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37952341-D914-4D93-8943-FB432F9CCE7B}"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295" i="1" l="1"/>
  <c r="AN1295" i="1"/>
  <c r="AP889" i="1"/>
  <c r="AN889" i="1"/>
  <c r="AP1337" i="1"/>
  <c r="AP1415" i="1"/>
  <c r="AP1247" i="1"/>
  <c r="AP244" i="1"/>
  <c r="AP854" i="1"/>
  <c r="AP728" i="1"/>
  <c r="AP575" i="1"/>
  <c r="AP1351" i="1"/>
  <c r="AP227" i="1"/>
  <c r="AP41" i="1"/>
  <c r="AP422" i="1"/>
  <c r="AP21" i="1"/>
  <c r="AP87" i="1"/>
  <c r="AP1164" i="1"/>
  <c r="AP540" i="1"/>
  <c r="AP515" i="1"/>
  <c r="AP466" i="1"/>
  <c r="AP292" i="1"/>
  <c r="AP1000" i="1"/>
  <c r="AP1139" i="1"/>
  <c r="AP1075" i="1"/>
  <c r="AP1367" i="1"/>
  <c r="AP937" i="1"/>
  <c r="AP409" i="1"/>
  <c r="AP1141" i="1"/>
  <c r="AP1126" i="1"/>
  <c r="AP201" i="1"/>
  <c r="AP96" i="1"/>
  <c r="AP517" i="1"/>
  <c r="AP509" i="1"/>
  <c r="AP643" i="1"/>
  <c r="AP1253" i="1"/>
  <c r="AP954" i="1"/>
  <c r="AP1316" i="1"/>
  <c r="AP129" i="1"/>
  <c r="AP1053" i="1"/>
  <c r="AP445" i="1"/>
  <c r="AP833" i="1"/>
  <c r="AP1016" i="1"/>
  <c r="AP1124" i="1"/>
  <c r="AR1124" i="1" s="1"/>
  <c r="AP1162" i="1"/>
  <c r="AP263" i="1"/>
  <c r="AP1182" i="1"/>
  <c r="AP1183" i="1"/>
  <c r="AP1382" i="1"/>
  <c r="AP1263" i="1"/>
  <c r="AP365" i="1"/>
  <c r="AP1287" i="1"/>
  <c r="AR1287" i="1" s="1"/>
  <c r="AP936" i="1"/>
  <c r="AP510" i="1"/>
  <c r="AP1199" i="1"/>
  <c r="AP4" i="1"/>
  <c r="AP490" i="1"/>
  <c r="AP181" i="1"/>
  <c r="AP167" i="1"/>
  <c r="AN1337" i="1"/>
  <c r="AN1415" i="1"/>
  <c r="AN1247" i="1"/>
  <c r="AN244" i="1"/>
  <c r="AN854" i="1"/>
  <c r="AN728" i="1"/>
  <c r="AN575" i="1"/>
  <c r="AN1351" i="1"/>
  <c r="AN227" i="1"/>
  <c r="AN41" i="1"/>
  <c r="AN422" i="1"/>
  <c r="AN21" i="1"/>
  <c r="AN87" i="1"/>
  <c r="AN1164" i="1"/>
  <c r="AN540" i="1"/>
  <c r="AN515" i="1"/>
  <c r="AN466" i="1"/>
  <c r="AN292" i="1"/>
  <c r="AN1000" i="1"/>
  <c r="AN1139" i="1"/>
  <c r="AN1075" i="1"/>
  <c r="AN1367" i="1"/>
  <c r="AN937" i="1"/>
  <c r="AN409" i="1"/>
  <c r="AN1141" i="1"/>
  <c r="AN1126" i="1"/>
  <c r="AN201" i="1"/>
  <c r="AN96" i="1"/>
  <c r="AN517" i="1"/>
  <c r="AN509" i="1"/>
  <c r="AN643" i="1"/>
  <c r="AN1253" i="1"/>
  <c r="AN954" i="1"/>
  <c r="AN1316" i="1"/>
  <c r="AN129" i="1"/>
  <c r="AN1053" i="1"/>
  <c r="AN445" i="1"/>
  <c r="AN833" i="1"/>
  <c r="AN1016" i="1"/>
  <c r="AN1124" i="1"/>
  <c r="AN1162" i="1"/>
  <c r="AN263" i="1"/>
  <c r="AN1182" i="1"/>
  <c r="AN1183" i="1"/>
  <c r="AN1382" i="1"/>
  <c r="AN1263" i="1"/>
  <c r="AN365" i="1"/>
  <c r="AN1287" i="1"/>
  <c r="AN936" i="1"/>
  <c r="AN510" i="1"/>
  <c r="AN1199" i="1"/>
  <c r="AN4" i="1"/>
  <c r="AN490" i="1"/>
  <c r="AN181" i="1"/>
  <c r="AN167" i="1"/>
  <c r="AN48" i="1"/>
  <c r="AN407" i="1"/>
  <c r="AN952" i="1"/>
  <c r="AN33" i="1"/>
  <c r="AN130" i="1"/>
  <c r="AN223" i="1"/>
  <c r="AN332" i="1"/>
  <c r="AN124" i="1"/>
  <c r="AN109" i="1"/>
  <c r="AN284" i="1"/>
  <c r="AN229" i="1"/>
  <c r="AN857" i="1"/>
  <c r="AN496" i="1"/>
  <c r="AN132" i="1"/>
  <c r="AN37" i="1"/>
  <c r="AN618" i="1"/>
  <c r="AN171" i="1"/>
  <c r="AN230" i="1"/>
  <c r="AN560" i="1"/>
  <c r="AN76" i="1"/>
  <c r="AN892" i="1"/>
  <c r="AN315" i="1"/>
  <c r="AN209" i="1"/>
  <c r="AN985" i="1"/>
  <c r="AN911" i="1"/>
  <c r="AN235" i="1"/>
  <c r="AN562" i="1"/>
  <c r="AN480" i="1"/>
  <c r="AN49" i="1"/>
  <c r="AN786" i="1"/>
  <c r="AN967" i="1"/>
  <c r="AN324" i="1"/>
  <c r="AN1370" i="1"/>
  <c r="AN572" i="1"/>
  <c r="AN766" i="1"/>
  <c r="AN816" i="1"/>
  <c r="AN439" i="1"/>
  <c r="AN958" i="1"/>
  <c r="AN514" i="1"/>
  <c r="AN982" i="1"/>
  <c r="AN513" i="1"/>
  <c r="AN1137" i="1"/>
  <c r="AN317" i="1"/>
  <c r="AN559" i="1"/>
  <c r="AN341" i="1"/>
  <c r="AN1156" i="1"/>
  <c r="AN919" i="1"/>
  <c r="AN113" i="1"/>
  <c r="AN470" i="1"/>
  <c r="AN1081" i="1"/>
  <c r="AN561" i="1"/>
  <c r="AN141" i="1"/>
  <c r="AN1350" i="1"/>
  <c r="AN45" i="1"/>
  <c r="AN427" i="1"/>
  <c r="AN800" i="1"/>
  <c r="AN682" i="1"/>
  <c r="AN933" i="1"/>
  <c r="AN609" i="1"/>
  <c r="AN1129" i="1"/>
  <c r="AN175" i="1"/>
  <c r="AN805" i="1"/>
  <c r="AN1083" i="1"/>
  <c r="AN1190" i="1"/>
  <c r="AN455" i="1"/>
  <c r="AN50" i="1"/>
  <c r="AN31" i="1"/>
  <c r="AN67" i="1"/>
  <c r="AN755" i="1"/>
  <c r="AN218" i="1"/>
  <c r="AN150" i="1"/>
  <c r="AN691" i="1"/>
  <c r="AN302" i="1"/>
  <c r="AN1132" i="1"/>
  <c r="AN1214" i="1"/>
  <c r="AN1130" i="1"/>
  <c r="AN724" i="1"/>
  <c r="AN1304" i="1"/>
  <c r="AN68" i="1"/>
  <c r="AN173" i="1"/>
  <c r="AN737" i="1"/>
  <c r="AN861" i="1"/>
  <c r="AN133" i="1"/>
  <c r="AN482" i="1"/>
  <c r="AN1115" i="1"/>
  <c r="AN456" i="1"/>
  <c r="AN462" i="1"/>
  <c r="AN72" i="1"/>
  <c r="AN57" i="1"/>
  <c r="AN705" i="1"/>
  <c r="AN299" i="1"/>
  <c r="AN1388" i="1"/>
  <c r="AN980" i="1"/>
  <c r="AN1121" i="1"/>
  <c r="AN928" i="1"/>
  <c r="AN53" i="1"/>
  <c r="AN1173" i="1"/>
  <c r="AN287" i="1"/>
  <c r="AN270" i="1"/>
  <c r="AN271" i="1"/>
  <c r="AN1013" i="1"/>
  <c r="AN1358" i="1"/>
  <c r="AN664" i="1"/>
  <c r="AN784" i="1"/>
  <c r="AN95" i="1"/>
  <c r="AN1281" i="1"/>
  <c r="AN1232" i="1"/>
  <c r="AN1404" i="1"/>
  <c r="AN1138" i="1"/>
  <c r="AN1294" i="1"/>
  <c r="AN566" i="1"/>
  <c r="AN589" i="1"/>
  <c r="AN685" i="1"/>
  <c r="AN599" i="1"/>
  <c r="AN430" i="1"/>
  <c r="AN1179" i="1"/>
  <c r="AN895" i="1"/>
  <c r="AN47" i="1"/>
  <c r="AN447" i="1"/>
  <c r="AN1116" i="1"/>
  <c r="AN711" i="1"/>
  <c r="AN1096" i="1"/>
  <c r="AN923" i="1"/>
  <c r="AN914" i="1"/>
  <c r="AN161" i="1"/>
  <c r="AN105" i="1"/>
  <c r="AN772" i="1"/>
  <c r="AN128" i="1"/>
  <c r="AN70" i="1"/>
  <c r="AN524" i="1"/>
  <c r="AN200" i="1"/>
  <c r="AN208" i="1"/>
  <c r="AN176" i="1"/>
  <c r="AN280" i="1"/>
  <c r="AN23" i="1"/>
  <c r="AN1421" i="1"/>
  <c r="AN471" i="1"/>
  <c r="AN1195" i="1"/>
  <c r="AN220" i="1"/>
  <c r="AN388" i="1"/>
  <c r="AN1055" i="1"/>
  <c r="AN1298" i="1"/>
  <c r="AN303" i="1"/>
  <c r="AN1400" i="1"/>
  <c r="AN1206" i="1"/>
  <c r="AN247" i="1"/>
  <c r="AN291" i="1"/>
  <c r="AN147" i="1"/>
  <c r="AN22" i="1"/>
  <c r="AN1408" i="1"/>
  <c r="AN1112" i="1"/>
  <c r="AN249" i="1"/>
  <c r="AN187" i="1"/>
  <c r="AN273" i="1"/>
  <c r="AN255" i="1"/>
  <c r="AN1113" i="1"/>
  <c r="AN192" i="1"/>
  <c r="AN732" i="1"/>
  <c r="AN1014" i="1"/>
  <c r="AN734" i="1"/>
  <c r="AN32" i="1"/>
  <c r="AN345" i="1"/>
  <c r="AN1291" i="1"/>
  <c r="AN1352" i="1"/>
  <c r="AN488" i="1"/>
  <c r="AN290" i="1"/>
  <c r="AN1076" i="1"/>
  <c r="AN1077" i="1"/>
  <c r="AN692" i="1"/>
  <c r="AN231" i="1"/>
  <c r="AN1147" i="1"/>
  <c r="AN863" i="1"/>
  <c r="AN679" i="1"/>
  <c r="AN354" i="1"/>
  <c r="AN888" i="1"/>
  <c r="AN1413" i="1"/>
  <c r="AN820" i="1"/>
  <c r="AN159" i="1"/>
  <c r="AN155" i="1"/>
  <c r="AN673" i="1"/>
  <c r="AN819" i="1"/>
  <c r="AN1128" i="1"/>
  <c r="AN1279" i="1"/>
  <c r="AN787" i="1"/>
  <c r="AN221" i="1"/>
  <c r="AN356" i="1"/>
  <c r="AN210" i="1"/>
  <c r="AN941" i="1"/>
  <c r="AN758" i="1"/>
  <c r="AN1289" i="1"/>
  <c r="AN973" i="1"/>
  <c r="AN1327" i="1"/>
  <c r="AN1169" i="1"/>
  <c r="AN667" i="1"/>
  <c r="AN750" i="1"/>
  <c r="AN1039" i="1"/>
  <c r="AN336" i="1"/>
  <c r="AN13" i="1"/>
  <c r="AN1223" i="1"/>
  <c r="AN377" i="1"/>
  <c r="AN378" i="1"/>
  <c r="AN1108" i="1"/>
  <c r="AN809" i="1"/>
  <c r="AN381" i="1"/>
  <c r="AN564" i="1"/>
  <c r="AN1201" i="1"/>
  <c r="AN140" i="1"/>
  <c r="AN63" i="1"/>
  <c r="AN636" i="1"/>
  <c r="AN1335" i="1"/>
  <c r="AN520" i="1"/>
  <c r="AN974" i="1"/>
  <c r="AN578" i="1"/>
  <c r="AN1180" i="1"/>
  <c r="AN563" i="1"/>
  <c r="AN1293" i="1"/>
  <c r="AN203" i="1"/>
  <c r="AN909" i="1"/>
  <c r="AN432" i="1"/>
  <c r="AN60" i="1"/>
  <c r="AN2" i="1"/>
  <c r="AN871" i="1"/>
  <c r="AN199" i="1"/>
  <c r="AN694" i="1"/>
  <c r="AN794" i="1"/>
  <c r="AN477" i="1"/>
  <c r="AN745" i="1"/>
  <c r="AN577" i="1"/>
  <c r="AN358" i="1"/>
  <c r="AN226" i="1"/>
  <c r="AN726" i="1"/>
  <c r="AN747" i="1"/>
  <c r="AN859" i="1"/>
  <c r="AN451" i="1"/>
  <c r="AN254" i="1"/>
  <c r="AN366" i="1"/>
  <c r="AN277" i="1"/>
  <c r="AN1395" i="1"/>
  <c r="AN1322" i="1"/>
  <c r="AN1336" i="1"/>
  <c r="AN912" i="1"/>
  <c r="AN90" i="1"/>
  <c r="AN1231" i="1"/>
  <c r="AN469" i="1"/>
  <c r="AN1064" i="1"/>
  <c r="AN253" i="1"/>
  <c r="AN395" i="1"/>
  <c r="AN172" i="1"/>
  <c r="AN1402" i="1"/>
  <c r="AN1296" i="1"/>
  <c r="AN1110" i="1"/>
  <c r="AN431" i="1"/>
  <c r="AN1143" i="1"/>
  <c r="AN1323" i="1"/>
  <c r="AN641" i="1"/>
  <c r="AN1362" i="1"/>
  <c r="AN549" i="1"/>
  <c r="AN883" i="1"/>
  <c r="AN776" i="1"/>
  <c r="AN659" i="1"/>
  <c r="AN1133" i="1"/>
  <c r="AN984" i="1"/>
  <c r="AN864" i="1"/>
  <c r="AN74" i="1"/>
  <c r="AN1269" i="1"/>
  <c r="AN98" i="1"/>
  <c r="AN862" i="1"/>
  <c r="AN760" i="1"/>
  <c r="AN554" i="1"/>
  <c r="AN558" i="1"/>
  <c r="AN46" i="1"/>
  <c r="AN1407" i="1"/>
  <c r="AN368" i="1"/>
  <c r="AN580" i="1"/>
  <c r="AN34" i="1"/>
  <c r="AN411" i="1"/>
  <c r="AN743" i="1"/>
  <c r="AN1233" i="1"/>
  <c r="AN1114" i="1"/>
  <c r="AN828" i="1"/>
  <c r="AN64" i="1"/>
  <c r="AN318" i="1"/>
  <c r="AN891" i="1"/>
  <c r="AN812" i="1"/>
  <c r="AN654" i="1"/>
  <c r="AN56" i="1"/>
  <c r="AN436" i="1"/>
  <c r="AN975" i="1"/>
  <c r="AN791" i="1"/>
  <c r="AN547" i="1"/>
  <c r="AN792" i="1"/>
  <c r="AN473" i="1"/>
  <c r="AN687" i="1"/>
  <c r="AN595" i="1"/>
  <c r="AN146" i="1"/>
  <c r="AN504" i="1"/>
  <c r="AN1122" i="1"/>
  <c r="AN653" i="1"/>
  <c r="AN525" i="1"/>
  <c r="AN660" i="1"/>
  <c r="AN1245" i="1"/>
  <c r="AN179" i="1"/>
  <c r="AN683" i="1"/>
  <c r="AN672" i="1"/>
  <c r="AN717" i="1"/>
  <c r="AN485" i="1"/>
  <c r="AN526" i="1"/>
  <c r="AN1380" i="1"/>
  <c r="AN84" i="1"/>
  <c r="AN180" i="1"/>
  <c r="AN1361" i="1"/>
  <c r="AN735" i="1"/>
  <c r="AN1359" i="1"/>
  <c r="AN1217" i="1"/>
  <c r="AN1099" i="1"/>
  <c r="AN807" i="1"/>
  <c r="AN773" i="1"/>
  <c r="AN1412" i="1"/>
  <c r="AN780" i="1"/>
  <c r="AN137" i="1"/>
  <c r="AN782" i="1"/>
  <c r="AN783" i="1"/>
  <c r="AN542" i="1"/>
  <c r="AN207" i="1"/>
  <c r="AN1234" i="1"/>
  <c r="AN649" i="1"/>
  <c r="AN457" i="1"/>
  <c r="AN424" i="1"/>
  <c r="AN801" i="1"/>
  <c r="AN276" i="1"/>
  <c r="AN850" i="1"/>
  <c r="AN1105" i="1"/>
  <c r="AN630" i="1"/>
  <c r="AN763" i="1"/>
  <c r="AN1383" i="1"/>
  <c r="AN893" i="1"/>
  <c r="AN896" i="1"/>
  <c r="AN512" i="1"/>
  <c r="AN1236" i="1"/>
  <c r="AN552" i="1"/>
  <c r="AN920" i="1"/>
  <c r="AN710" i="1"/>
  <c r="AN765" i="1"/>
  <c r="AN1321" i="1"/>
  <c r="AN867" i="1"/>
  <c r="AN870" i="1"/>
  <c r="AN767" i="1"/>
  <c r="AN661" i="1"/>
  <c r="AN567" i="1"/>
  <c r="AN993" i="1"/>
  <c r="AN788" i="1"/>
  <c r="AN753" i="1"/>
  <c r="AN1176" i="1"/>
  <c r="AN1021" i="1"/>
  <c r="AN154" i="1"/>
  <c r="AN1134" i="1"/>
  <c r="AN1086" i="1"/>
  <c r="AN202" i="1"/>
  <c r="AN81" i="1"/>
  <c r="AN1364" i="1"/>
  <c r="AN412" i="1"/>
  <c r="AN714" i="1"/>
  <c r="AN663" i="1"/>
  <c r="AN1015" i="1"/>
  <c r="AN414" i="1"/>
  <c r="AN1239" i="1"/>
  <c r="AN82" i="1"/>
  <c r="AN195" i="1"/>
  <c r="AN28" i="1"/>
  <c r="AN112" i="1"/>
  <c r="AN593" i="1"/>
  <c r="AN1286" i="1"/>
  <c r="AN478" i="1"/>
  <c r="AN144" i="1"/>
  <c r="AN121" i="1"/>
  <c r="AN790" i="1"/>
  <c r="AN535" i="1"/>
  <c r="AN145" i="1"/>
  <c r="AN153" i="1"/>
  <c r="AN1378" i="1"/>
  <c r="AN1194" i="1"/>
  <c r="AN16" i="1"/>
  <c r="AN904" i="1"/>
  <c r="AN666" i="1"/>
  <c r="AN435" i="1"/>
  <c r="AN722" i="1"/>
  <c r="AN136" i="1"/>
  <c r="AN194" i="1"/>
  <c r="AN135" i="1"/>
  <c r="AN1211" i="1"/>
  <c r="AN198" i="1"/>
  <c r="AN913" i="1"/>
  <c r="AN120" i="1"/>
  <c r="AN351" i="1"/>
  <c r="AN939" i="1"/>
  <c r="AN723" i="1"/>
  <c r="AN1398" i="1"/>
  <c r="AN1366" i="1"/>
  <c r="AN842" i="1"/>
  <c r="AN189" i="1"/>
  <c r="AN265" i="1"/>
  <c r="AN934" i="1"/>
  <c r="AN1390" i="1"/>
  <c r="AN851" i="1"/>
  <c r="AN789" i="1"/>
  <c r="AN648" i="1"/>
  <c r="AN906" i="1"/>
  <c r="AN8" i="1"/>
  <c r="AN232" i="1"/>
  <c r="AN652" i="1"/>
  <c r="AN239" i="1"/>
  <c r="AN506" i="1"/>
  <c r="AN849" i="1"/>
  <c r="AN59" i="1"/>
  <c r="AN1363" i="1"/>
  <c r="AN965" i="1"/>
  <c r="AN458" i="1"/>
  <c r="AN877" i="1"/>
  <c r="AN876" i="1"/>
  <c r="AN1056" i="1"/>
  <c r="AN1273" i="1"/>
  <c r="AN977" i="1"/>
  <c r="AN983" i="1"/>
  <c r="AP256" i="1"/>
  <c r="AP48" i="1"/>
  <c r="AP407" i="1"/>
  <c r="AP952" i="1"/>
  <c r="AP33" i="1"/>
  <c r="AP130" i="1"/>
  <c r="AP223" i="1"/>
  <c r="AP332" i="1"/>
  <c r="AP124" i="1"/>
  <c r="AP109" i="1"/>
  <c r="AP284" i="1"/>
  <c r="AP229" i="1"/>
  <c r="AP857" i="1"/>
  <c r="AP496" i="1"/>
  <c r="AP132" i="1"/>
  <c r="AP37" i="1"/>
  <c r="AP618" i="1"/>
  <c r="AP171" i="1"/>
  <c r="AP230" i="1"/>
  <c r="AP560" i="1"/>
  <c r="AP76" i="1"/>
  <c r="AP892" i="1"/>
  <c r="AP315" i="1"/>
  <c r="AP209" i="1"/>
  <c r="AP985" i="1"/>
  <c r="AP911" i="1"/>
  <c r="AP235" i="1"/>
  <c r="AP562" i="1"/>
  <c r="AP480" i="1"/>
  <c r="AP49" i="1"/>
  <c r="AP786" i="1"/>
  <c r="AP967" i="1"/>
  <c r="AP324" i="1"/>
  <c r="AP1370" i="1"/>
  <c r="AP572" i="1"/>
  <c r="AP766" i="1"/>
  <c r="AP816" i="1"/>
  <c r="AP439" i="1"/>
  <c r="AP958" i="1"/>
  <c r="AP514" i="1"/>
  <c r="AP982" i="1"/>
  <c r="AP513" i="1"/>
  <c r="AP1137" i="1"/>
  <c r="AP317" i="1"/>
  <c r="AP559" i="1"/>
  <c r="AP341" i="1"/>
  <c r="AP1156" i="1"/>
  <c r="AP919" i="1"/>
  <c r="AP113" i="1"/>
  <c r="AP470" i="1"/>
  <c r="AP1081" i="1"/>
  <c r="AP561" i="1"/>
  <c r="AP141" i="1"/>
  <c r="AP1350" i="1"/>
  <c r="AP45" i="1"/>
  <c r="AP427" i="1"/>
  <c r="AP800" i="1"/>
  <c r="AP682" i="1"/>
  <c r="AP933" i="1"/>
  <c r="AP609" i="1"/>
  <c r="AP1129" i="1"/>
  <c r="AP175" i="1"/>
  <c r="AP805" i="1"/>
  <c r="AP1083" i="1"/>
  <c r="AP1190" i="1"/>
  <c r="AP455" i="1"/>
  <c r="AP50" i="1"/>
  <c r="AP31" i="1"/>
  <c r="AP67" i="1"/>
  <c r="AP755" i="1"/>
  <c r="AP218" i="1"/>
  <c r="AP150" i="1"/>
  <c r="AP691" i="1"/>
  <c r="AP302" i="1"/>
  <c r="AP1132" i="1"/>
  <c r="AP1214" i="1"/>
  <c r="AP1130" i="1"/>
  <c r="AP724" i="1"/>
  <c r="AP1304" i="1"/>
  <c r="AP68" i="1"/>
  <c r="AP173" i="1"/>
  <c r="AP737" i="1"/>
  <c r="AP861" i="1"/>
  <c r="AP133" i="1"/>
  <c r="AP482" i="1"/>
  <c r="AP1115" i="1"/>
  <c r="AP456" i="1"/>
  <c r="AP462" i="1"/>
  <c r="AP72" i="1"/>
  <c r="AP57" i="1"/>
  <c r="AP705" i="1"/>
  <c r="AP299" i="1"/>
  <c r="AP1388" i="1"/>
  <c r="AP980" i="1"/>
  <c r="AP1121" i="1"/>
  <c r="AP928" i="1"/>
  <c r="AP53" i="1"/>
  <c r="AN256" i="1"/>
  <c r="AP748" i="1"/>
  <c r="AP957" i="1"/>
  <c r="AP1012" i="1"/>
  <c r="AP1051" i="1"/>
  <c r="AN748" i="1"/>
  <c r="AN957" i="1"/>
  <c r="AN1012" i="1"/>
  <c r="AN1051" i="1"/>
  <c r="AP1113" i="1"/>
  <c r="AP255" i="1"/>
  <c r="AP273" i="1"/>
  <c r="AP187" i="1"/>
  <c r="AP1112" i="1"/>
  <c r="AP1408" i="1"/>
  <c r="AP1206" i="1"/>
  <c r="AP1400" i="1"/>
  <c r="AP303" i="1"/>
  <c r="AP1055" i="1"/>
  <c r="AP388" i="1"/>
  <c r="AP220" i="1"/>
  <c r="AP1195" i="1"/>
  <c r="AP471" i="1"/>
  <c r="AP23" i="1"/>
  <c r="AP280" i="1"/>
  <c r="AP524" i="1"/>
  <c r="AP128" i="1"/>
  <c r="AP772" i="1"/>
  <c r="AP105" i="1"/>
  <c r="AP161" i="1"/>
  <c r="AP914" i="1"/>
  <c r="AP923" i="1"/>
  <c r="AP1096" i="1"/>
  <c r="AP711" i="1"/>
  <c r="AP1116" i="1"/>
  <c r="AP447" i="1"/>
  <c r="AP47" i="1"/>
  <c r="AP895" i="1"/>
  <c r="AP1179" i="1"/>
  <c r="AP430" i="1"/>
  <c r="AP599" i="1"/>
  <c r="AP685" i="1"/>
  <c r="AP589" i="1"/>
  <c r="AP566" i="1"/>
  <c r="AP1138" i="1"/>
  <c r="AP1232" i="1"/>
  <c r="AP1281" i="1"/>
  <c r="AP95" i="1"/>
  <c r="AP784" i="1"/>
  <c r="AP1358" i="1"/>
  <c r="AP1173" i="1"/>
  <c r="AP1412" i="1"/>
  <c r="AP1404" i="1"/>
  <c r="AP1311" i="1"/>
  <c r="AN1311" i="1"/>
  <c r="AP1298" i="1"/>
  <c r="AP1294" i="1"/>
  <c r="AP1259" i="1"/>
  <c r="AN1259" i="1"/>
  <c r="AP1239" i="1"/>
  <c r="AP1161" i="1"/>
  <c r="AN1161" i="1"/>
  <c r="AP1040" i="1"/>
  <c r="AN1040" i="1"/>
  <c r="AP1013" i="1"/>
  <c r="AP1007" i="1"/>
  <c r="AN1007" i="1"/>
  <c r="AP977" i="1"/>
  <c r="AP949" i="1"/>
  <c r="AN949" i="1"/>
  <c r="AP939" i="1"/>
  <c r="AP876" i="1"/>
  <c r="AP828" i="1"/>
  <c r="AP794" i="1"/>
  <c r="AP783" i="1"/>
  <c r="AP717" i="1"/>
  <c r="AP664" i="1"/>
  <c r="AP652" i="1"/>
  <c r="AP287" i="1"/>
  <c r="AP271" i="1"/>
  <c r="AP270" i="1"/>
  <c r="AP247" i="1"/>
  <c r="AP231" i="1"/>
  <c r="AP217" i="1"/>
  <c r="AN217" i="1"/>
  <c r="AP208" i="1"/>
  <c r="AP200" i="1"/>
  <c r="AP176" i="1"/>
  <c r="AP172" i="1"/>
  <c r="AP153" i="1"/>
  <c r="AP152" i="1"/>
  <c r="AN152" i="1"/>
  <c r="AP147" i="1"/>
  <c r="AP137" i="1"/>
  <c r="AP70" i="1"/>
  <c r="AP22" i="1"/>
  <c r="AP1348" i="1"/>
  <c r="AN1348" i="1"/>
  <c r="AP1204" i="1"/>
  <c r="AN1204" i="1"/>
  <c r="AP432" i="1"/>
  <c r="AP354" i="1"/>
  <c r="AP291" i="1"/>
  <c r="AP253" i="1"/>
  <c r="AP249" i="1"/>
  <c r="AP75" i="1"/>
  <c r="AN75" i="1"/>
  <c r="AP38" i="1"/>
  <c r="AN38" i="1"/>
  <c r="AQ936" i="1" l="1"/>
  <c r="AQ954" i="1"/>
  <c r="AR1316" i="1"/>
  <c r="AR889" i="1"/>
  <c r="AQ889" i="1"/>
  <c r="AQ4" i="1"/>
  <c r="AQ422" i="1"/>
  <c r="AQ1247" i="1"/>
  <c r="AQ1183" i="1"/>
  <c r="AQ937" i="1"/>
  <c r="AQ575" i="1"/>
  <c r="AQ540" i="1"/>
  <c r="AQ21" i="1"/>
  <c r="AR1013" i="1"/>
  <c r="AQ490" i="1"/>
  <c r="AQ445" i="1"/>
  <c r="AQ87" i="1"/>
  <c r="AQ1382" i="1"/>
  <c r="AQ1075" i="1"/>
  <c r="AQ1199" i="1"/>
  <c r="AQ1182" i="1"/>
  <c r="AQ1000" i="1"/>
  <c r="AQ1016" i="1"/>
  <c r="AQ365" i="1"/>
  <c r="AQ643" i="1"/>
  <c r="AQ480" i="1"/>
  <c r="AQ33" i="1"/>
  <c r="AR287" i="1"/>
  <c r="AQ230" i="1"/>
  <c r="AQ958" i="1"/>
  <c r="AQ315" i="1"/>
  <c r="AQ124" i="1"/>
  <c r="AR53" i="1"/>
  <c r="AR173" i="1"/>
  <c r="AR1190" i="1"/>
  <c r="AR113" i="1"/>
  <c r="AR324" i="1"/>
  <c r="AR985" i="1"/>
  <c r="AR284" i="1"/>
  <c r="AQ223" i="1"/>
  <c r="AQ1053" i="1"/>
  <c r="AQ786" i="1"/>
  <c r="AR72" i="1"/>
  <c r="AR691" i="1"/>
  <c r="AR800" i="1"/>
  <c r="AR982" i="1"/>
  <c r="AR407" i="1"/>
  <c r="AR1232" i="1"/>
  <c r="AQ1124" i="1"/>
  <c r="AR1253" i="1"/>
  <c r="AR167" i="1"/>
  <c r="AR445" i="1"/>
  <c r="AR517" i="1"/>
  <c r="AQ1139" i="1"/>
  <c r="AQ132" i="1"/>
  <c r="AR201" i="1"/>
  <c r="AQ816" i="1"/>
  <c r="AQ76" i="1"/>
  <c r="AQ572" i="1"/>
  <c r="AQ235" i="1"/>
  <c r="AQ857" i="1"/>
  <c r="AR980" i="1"/>
  <c r="AR1115" i="1"/>
  <c r="AR724" i="1"/>
  <c r="AR755" i="1"/>
  <c r="AR175" i="1"/>
  <c r="AR1350" i="1"/>
  <c r="AR341" i="1"/>
  <c r="AR439" i="1"/>
  <c r="AR49" i="1"/>
  <c r="AR892" i="1"/>
  <c r="AR37" i="1"/>
  <c r="AR332" i="1"/>
  <c r="AR510" i="1"/>
  <c r="AR1126" i="1"/>
  <c r="AR1141" i="1"/>
  <c r="AR540" i="1"/>
  <c r="AR1351" i="1"/>
  <c r="AR490" i="1"/>
  <c r="AR365" i="1"/>
  <c r="AR129" i="1"/>
  <c r="AQ96" i="1"/>
  <c r="AR575" i="1"/>
  <c r="AQ517" i="1"/>
  <c r="AR1382" i="1"/>
  <c r="AR21" i="1"/>
  <c r="AR1016" i="1"/>
  <c r="AR1000" i="1"/>
  <c r="AR244" i="1"/>
  <c r="AR271" i="1"/>
  <c r="AR1173" i="1"/>
  <c r="AR263" i="1"/>
  <c r="AR292" i="1"/>
  <c r="AR422" i="1"/>
  <c r="AR1247" i="1"/>
  <c r="AQ167" i="1"/>
  <c r="AR1199" i="1"/>
  <c r="AR1281" i="1"/>
  <c r="AQ1162" i="1"/>
  <c r="AQ1141" i="1"/>
  <c r="AR1182" i="1"/>
  <c r="AR643" i="1"/>
  <c r="AR41" i="1"/>
  <c r="AQ515" i="1"/>
  <c r="AR95" i="1"/>
  <c r="AR737" i="1"/>
  <c r="AR470" i="1"/>
  <c r="AR911" i="1"/>
  <c r="AR952" i="1"/>
  <c r="AQ1367" i="1"/>
  <c r="AQ854" i="1"/>
  <c r="AR302" i="1"/>
  <c r="AR682" i="1"/>
  <c r="AR513" i="1"/>
  <c r="AR171" i="1"/>
  <c r="AQ181" i="1"/>
  <c r="AQ509" i="1"/>
  <c r="AR1075" i="1"/>
  <c r="AQ292" i="1"/>
  <c r="AR87" i="1"/>
  <c r="AQ41" i="1"/>
  <c r="AQ833" i="1"/>
  <c r="AQ1126" i="1"/>
  <c r="AQ466" i="1"/>
  <c r="AQ227" i="1"/>
  <c r="AQ244" i="1"/>
  <c r="AR685" i="1"/>
  <c r="AR57" i="1"/>
  <c r="AR455" i="1"/>
  <c r="AR1370" i="1"/>
  <c r="AR229" i="1"/>
  <c r="AQ510" i="1"/>
  <c r="AQ1263" i="1"/>
  <c r="AQ263" i="1"/>
  <c r="AR1404" i="1"/>
  <c r="AR1138" i="1"/>
  <c r="AR256" i="1"/>
  <c r="AR936" i="1"/>
  <c r="AR1162" i="1"/>
  <c r="AR954" i="1"/>
  <c r="AR515" i="1"/>
  <c r="AQ1351" i="1"/>
  <c r="AQ1287" i="1"/>
  <c r="AQ1253" i="1"/>
  <c r="AR96" i="1"/>
  <c r="AQ409" i="1"/>
  <c r="AQ1415" i="1"/>
  <c r="AR784" i="1"/>
  <c r="AQ129" i="1"/>
  <c r="AQ201" i="1"/>
  <c r="AR937" i="1"/>
  <c r="AQ1164" i="1"/>
  <c r="AQ728" i="1"/>
  <c r="AQ1337" i="1"/>
  <c r="AR409" i="1"/>
  <c r="AR854" i="1"/>
  <c r="AR1415" i="1"/>
  <c r="AQ1316" i="1"/>
  <c r="AR4" i="1"/>
  <c r="AR1183" i="1"/>
  <c r="AR1053" i="1"/>
  <c r="AR1139" i="1"/>
  <c r="AR466" i="1"/>
  <c r="AR227" i="1"/>
  <c r="AR1337" i="1"/>
  <c r="AR181" i="1"/>
  <c r="AR1263" i="1"/>
  <c r="AR833" i="1"/>
  <c r="AR1164" i="1"/>
  <c r="AR728" i="1"/>
  <c r="AR509" i="1"/>
  <c r="AR1367" i="1"/>
  <c r="AR928" i="1"/>
  <c r="AR462" i="1"/>
  <c r="AR664" i="1"/>
  <c r="AR566" i="1"/>
  <c r="AR68" i="1"/>
  <c r="AR150" i="1"/>
  <c r="AR1083" i="1"/>
  <c r="AR589" i="1"/>
  <c r="AR1358" i="1"/>
  <c r="AQ766" i="1"/>
  <c r="AQ562" i="1"/>
  <c r="AQ560" i="1"/>
  <c r="AQ496" i="1"/>
  <c r="AQ130" i="1"/>
  <c r="AQ514" i="1"/>
  <c r="AQ967" i="1"/>
  <c r="AQ209" i="1"/>
  <c r="AQ618" i="1"/>
  <c r="AQ109" i="1"/>
  <c r="AQ48" i="1"/>
  <c r="AR427" i="1"/>
  <c r="AR919" i="1"/>
  <c r="AR514" i="1"/>
  <c r="AR967" i="1"/>
  <c r="AR209" i="1"/>
  <c r="AR618" i="1"/>
  <c r="AR109" i="1"/>
  <c r="AR48" i="1"/>
  <c r="AR456" i="1"/>
  <c r="AR1304" i="1"/>
  <c r="AR218" i="1"/>
  <c r="AR805" i="1"/>
  <c r="AR45" i="1"/>
  <c r="AR1156" i="1"/>
  <c r="AR958" i="1"/>
  <c r="AR786" i="1"/>
  <c r="AR315" i="1"/>
  <c r="AR124" i="1"/>
  <c r="AQ513" i="1"/>
  <c r="AQ1370" i="1"/>
  <c r="AQ911" i="1"/>
  <c r="AQ171" i="1"/>
  <c r="AQ229" i="1"/>
  <c r="AQ952" i="1"/>
  <c r="AR1121" i="1"/>
  <c r="AQ407" i="1"/>
  <c r="AQ982" i="1"/>
  <c r="AQ324" i="1"/>
  <c r="AQ985" i="1"/>
  <c r="AQ284" i="1"/>
  <c r="AQ256" i="1"/>
  <c r="AR1388" i="1"/>
  <c r="AR482" i="1"/>
  <c r="AR1130" i="1"/>
  <c r="AR67" i="1"/>
  <c r="AR1129" i="1"/>
  <c r="AR141" i="1"/>
  <c r="AR559" i="1"/>
  <c r="AR816" i="1"/>
  <c r="AR480" i="1"/>
  <c r="AR76" i="1"/>
  <c r="AR132" i="1"/>
  <c r="AR223" i="1"/>
  <c r="AR299" i="1"/>
  <c r="AR133" i="1"/>
  <c r="AR1214" i="1"/>
  <c r="AR31" i="1"/>
  <c r="AR609" i="1"/>
  <c r="AR561" i="1"/>
  <c r="AR317" i="1"/>
  <c r="AR766" i="1"/>
  <c r="AR562" i="1"/>
  <c r="AR560" i="1"/>
  <c r="AR496" i="1"/>
  <c r="AR130" i="1"/>
  <c r="AR270" i="1"/>
  <c r="AQ439" i="1"/>
  <c r="AQ49" i="1"/>
  <c r="AQ892" i="1"/>
  <c r="AQ37" i="1"/>
  <c r="AQ332" i="1"/>
  <c r="AR705" i="1"/>
  <c r="AR861" i="1"/>
  <c r="AR1132" i="1"/>
  <c r="AR50" i="1"/>
  <c r="AR933" i="1"/>
  <c r="AR1081" i="1"/>
  <c r="AR1137" i="1"/>
  <c r="AR572" i="1"/>
  <c r="AR235" i="1"/>
  <c r="AR230" i="1"/>
  <c r="AR857" i="1"/>
  <c r="AR33" i="1"/>
  <c r="AQ1012" i="1"/>
  <c r="AR1294" i="1"/>
  <c r="AQ1051" i="1"/>
  <c r="AQ748" i="1"/>
  <c r="AQ609" i="1"/>
  <c r="AQ957" i="1"/>
  <c r="AQ1129" i="1"/>
  <c r="AR1012" i="1"/>
  <c r="AR957" i="1"/>
  <c r="AR748" i="1"/>
  <c r="AR1051" i="1"/>
  <c r="AR291" i="1"/>
  <c r="AR75" i="1"/>
  <c r="AQ1348" i="1"/>
  <c r="AQ432" i="1"/>
  <c r="AQ291" i="1"/>
  <c r="AR38" i="1"/>
  <c r="AQ249" i="1"/>
  <c r="AR253" i="1"/>
  <c r="AR1204" i="1"/>
  <c r="AR1348" i="1"/>
  <c r="AR432" i="1"/>
  <c r="AR249" i="1"/>
  <c r="AR354" i="1"/>
  <c r="AQ38" i="1"/>
  <c r="AQ253" i="1"/>
  <c r="AQ75" i="1"/>
  <c r="AQ354" i="1"/>
  <c r="AQ456" i="1"/>
  <c r="AQ120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<sst xmlns="http://schemas.openxmlformats.org/spreadsheetml/2006/main" count="18686" uniqueCount="7250">
  <si>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</si>
  <si>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</si>
  <si>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</si>
  <si>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</si>
  <si>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</si>
  <si>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</si>
  <si>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</si>
  <si>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</si>
  <si>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</si>
  <si>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</si>
  <si>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</si>
  <si>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</si>
  <si>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</si>
  <si>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</si>
  <si>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</si>
  <si>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</si>
  <si>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</si>
  <si>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</si>
  <si>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</si>
  <si>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</si>
  <si>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</si>
  <si>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</si>
  <si>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</si>
  <si>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</si>
  <si>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</si>
  <si>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</si>
  <si>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</si>
  <si>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</si>
  <si>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</si>
  <si>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</si>
  <si>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</si>
  <si>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</si>
  <si>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</si>
  <si>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</si>
  <si>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</si>
  <si>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</si>
  <si>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</si>
  <si>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</si>
  <si>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</si>
  <si>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</si>
  <si>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</si>
  <si>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</si>
  <si>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</si>
  <si>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</si>
  <si>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</si>
  <si>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</si>
  <si>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</si>
  <si>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</si>
  <si>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</si>
  <si>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</si>
  <si>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</si>
  <si>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</si>
  <si>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</si>
  <si>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</si>
  <si>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</si>
  <si>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</si>
  <si>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</si>
  <si>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</si>
  <si>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</si>
  <si>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</si>
  <si>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</si>
  <si>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</si>
  <si>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</si>
  <si>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</si>
  <si>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</si>
  <si>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</si>
  <si>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</si>
  <si>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</si>
  <si>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</si>
  <si>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</si>
  <si>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</si>
  <si>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</si>
  <si>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</si>
  <si>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</si>
  <si>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</si>
  <si>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</si>
  <si>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</si>
  <si>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</si>
  <si>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</si>
  <si>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</si>
  <si>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</si>
  <si>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</si>
  <si>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</si>
  <si>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</si>
  <si>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</si>
  <si>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</si>
  <si>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</si>
  <si>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</si>
  <si>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</si>
  <si>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</si>
  <si>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</si>
  <si>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</si>
  <si>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</si>
  <si>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</si>
  <si>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</si>
  <si>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</si>
  <si>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</si>
  <si>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</si>
  <si>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</si>
  <si>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</si>
  <si>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</si>
  <si>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</si>
  <si>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</si>
  <si>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</si>
  <si>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</si>
  <si>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</si>
  <si>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</si>
  <si>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</si>
  <si>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</si>
  <si>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</si>
  <si>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</si>
  <si>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</si>
  <si>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</si>
  <si>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</si>
  <si>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</si>
  <si>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</si>
  <si>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</si>
  <si>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</si>
  <si>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</si>
  <si>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</si>
  <si>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</si>
  <si>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</si>
  <si>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</si>
  <si>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</si>
  <si>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</si>
  <si>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</si>
  <si>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</si>
  <si>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</si>
  <si>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</si>
  <si>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</si>
  <si>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</si>
  <si>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</si>
  <si>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</si>
  <si>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</si>
  <si>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</si>
  <si>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</si>
  <si>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</si>
  <si>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</si>
  <si>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</si>
  <si>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</si>
  <si>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</si>
  <si>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</si>
  <si>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</si>
  <si>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</si>
  <si>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</si>
  <si>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</si>
  <si>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</si>
  <si>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</si>
  <si>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</si>
  <si>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</si>
  <si>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</si>
  <si>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</si>
  <si>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</si>
  <si>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</si>
  <si>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</si>
  <si>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</si>
  <si>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</si>
  <si>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</si>
  <si>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</si>
  <si>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</si>
  <si>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</si>
  <si>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</si>
  <si>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</si>
  <si>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</si>
  <si>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</si>
  <si>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</si>
  <si>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</si>
  <si>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</si>
  <si>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</si>
  <si>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</si>
  <si>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</si>
  <si>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</si>
  <si>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</si>
  <si>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</si>
  <si>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</si>
  <si>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</si>
  <si>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</si>
  <si>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</si>
  <si>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</si>
  <si>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</si>
  <si>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</si>
  <si>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</si>
  <si>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</si>
  <si>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</si>
  <si>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</si>
  <si>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</si>
  <si>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</si>
  <si>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</si>
  <si>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</si>
  <si>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</si>
  <si>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</si>
  <si>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</si>
  <si>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</si>
  <si>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</si>
  <si>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</si>
  <si>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</si>
  <si>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</si>
  <si>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</si>
  <si>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</si>
  <si>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</si>
  <si>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</si>
  <si>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</si>
  <si>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</si>
  <si>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</si>
  <si>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</si>
  <si>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</si>
  <si>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</si>
  <si>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</si>
  <si>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</si>
  <si>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</si>
  <si>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</si>
  <si>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</si>
  <si>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</si>
  <si>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</si>
  <si>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</si>
  <si>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</si>
  <si>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</si>
  <si>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</si>
  <si>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</si>
  <si>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</si>
  <si>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</si>
  <si>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</si>
  <si>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</si>
  <si>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</si>
  <si>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</si>
  <si>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</si>
  <si>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</si>
  <si>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</si>
  <si>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</si>
  <si>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</si>
  <si>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</si>
  <si>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</si>
  <si>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</si>
  <si>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</si>
  <si>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</si>
  <si>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</si>
  <si>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</si>
  <si>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</si>
  <si>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</si>
  <si>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</si>
  <si>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</si>
  <si>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</si>
  <si>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</si>
  <si>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</si>
  <si>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</si>
  <si>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</si>
  <si>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</si>
  <si>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</si>
  <si>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</si>
  <si>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</si>
  <si>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</si>
  <si>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</si>
  <si>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</si>
  <si>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</si>
  <si>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</si>
  <si>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</si>
  <si>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</si>
  <si>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</si>
  <si>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</si>
  <si>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</si>
  <si>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</si>
  <si>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</si>
  <si>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</si>
  <si>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</si>
  <si>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</si>
  <si>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</si>
  <si>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</si>
  <si>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</si>
  <si>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</si>
  <si>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</si>
  <si>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</si>
  <si>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</si>
  <si>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</si>
  <si>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</si>
  <si>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</si>
  <si>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</si>
  <si>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</si>
  <si>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</si>
  <si>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</si>
  <si>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</si>
  <si>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</si>
  <si>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</si>
  <si>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</si>
  <si>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</si>
  <si>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</si>
  <si>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</si>
  <si>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</si>
  <si>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</si>
  <si>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</si>
  <si>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</si>
  <si>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</si>
  <si>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</si>
  <si>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</si>
  <si>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</si>
  <si>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</si>
  <si>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</si>
  <si>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</si>
  <si>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</si>
  <si>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</si>
  <si>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</si>
  <si>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</si>
  <si>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</si>
  <si>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</si>
  <si>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</si>
  <si>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</si>
  <si>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</si>
  <si>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</si>
  <si>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</si>
  <si>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</si>
  <si>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</si>
  <si>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</si>
  <si>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</si>
  <si>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</si>
  <si>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</si>
  <si>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</si>
  <si>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</si>
  <si>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</si>
  <si>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</si>
  <si>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</si>
  <si>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</si>
  <si>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</si>
  <si>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</si>
  <si>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</si>
  <si>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</si>
  <si>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</si>
  <si>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</si>
  <si>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</si>
  <si>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</si>
  <si>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</si>
  <si>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</si>
  <si>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</si>
  <si>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</si>
  <si>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</si>
  <si>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</si>
  <si>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</si>
  <si>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</si>
  <si>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</si>
  <si>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</si>
  <si>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</si>
  <si>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</si>
  <si>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</si>
  <si>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</si>
  <si>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</si>
  <si>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</si>
  <si>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</si>
  <si>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</si>
  <si>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</si>
  <si>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</si>
  <si>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</si>
  <si>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</si>
  <si>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</si>
  <si>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</si>
  <si>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</si>
  <si>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</si>
  <si>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</si>
  <si>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</si>
  <si>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</si>
  <si>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</si>
  <si>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</si>
  <si>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</si>
  <si>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</si>
  <si>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</si>
  <si>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</si>
  <si>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</si>
  <si>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</si>
  <si>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</si>
  <si>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</si>
  <si>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</si>
  <si>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</si>
  <si>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</si>
  <si>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</si>
  <si>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</si>
  <si>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</si>
  <si>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</si>
  <si>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</si>
  <si>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</si>
  <si>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</si>
  <si>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</si>
  <si>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</si>
  <si>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</si>
  <si>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</si>
  <si>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</si>
  <si>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</si>
  <si>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</si>
  <si>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</si>
  <si>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</si>
  <si>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</si>
  <si>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</si>
  <si>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</si>
  <si>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</si>
  <si>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</si>
  <si>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</si>
  <si>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</si>
  <si>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</si>
  <si>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</si>
  <si>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</si>
  <si>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</si>
  <si>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</si>
  <si>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</si>
  <si>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</si>
  <si>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</si>
  <si>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</si>
  <si>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</si>
  <si>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</si>
  <si>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</si>
  <si>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</si>
  <si>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</si>
  <si>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</si>
  <si>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</si>
  <si>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</si>
  <si>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</si>
  <si>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</si>
  <si>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</si>
  <si>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</si>
  <si>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</si>
  <si>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</si>
  <si>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</si>
  <si>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</si>
  <si>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</si>
  <si>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</si>
  <si>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</si>
  <si>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</si>
  <si>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</si>
  <si>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</si>
  <si>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</si>
  <si>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</si>
  <si>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</si>
  <si>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</si>
  <si>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</si>
  <si>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</si>
  <si>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</si>
  <si>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</si>
  <si>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</si>
  <si>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</si>
  <si>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</si>
  <si>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</si>
  <si>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</si>
  <si>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</si>
  <si>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</si>
  <si>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</si>
  <si>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</si>
  <si>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</si>
  <si>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</si>
  <si>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</si>
  <si>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</si>
  <si>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</si>
  <si>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</si>
  <si>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</si>
  <si>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</si>
  <si>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</si>
  <si>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</si>
  <si>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</si>
  <si>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</si>
  <si>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</si>
  <si>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</si>
  <si>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</si>
  <si>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</si>
  <si>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</si>
  <si>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</si>
  <si>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</si>
  <si>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</si>
  <si>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</si>
  <si>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</si>
  <si>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</si>
  <si>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</si>
  <si>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</si>
  <si>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</si>
  <si>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</si>
  <si>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</si>
  <si>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</si>
  <si>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</si>
  <si>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</si>
  <si>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</si>
  <si>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</si>
  <si>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</si>
  <si>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</si>
  <si>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</si>
  <si>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</si>
  <si>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</si>
  <si>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</si>
  <si>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</si>
  <si>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</si>
  <si>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</si>
  <si>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</si>
  <si>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</si>
  <si>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</si>
  <si>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</si>
  <si>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</si>
  <si>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</si>
  <si>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</si>
  <si>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</si>
  <si>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</si>
  <si>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</si>
  <si>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</si>
  <si>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</si>
  <si>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</si>
  <si>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</si>
  <si>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</si>
  <si>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</si>
  <si>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</si>
  <si>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</si>
  <si>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</si>
  <si>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</si>
  <si>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</si>
  <si>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</si>
  <si>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</si>
  <si>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</si>
  <si>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</si>
  <si>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</si>
  <si>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</si>
  <si>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</si>
  <si>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</si>
  <si>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</si>
  <si>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</si>
  <si>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</si>
  <si>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</si>
  <si>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</si>
  <si>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</si>
  <si>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</si>
  <si>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</si>
  <si>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</si>
  <si>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</si>
  <si>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</si>
  <si>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</si>
  <si>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</si>
  <si>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</si>
  <si>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</si>
  <si>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</si>
  <si>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</si>
  <si>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</si>
  <si>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</si>
  <si>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</si>
  <si>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</si>
  <si>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</si>
  <si>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</si>
  <si>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</si>
  <si>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</si>
  <si>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</si>
  <si>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</si>
  <si>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</si>
  <si>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</si>
  <si>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</si>
  <si>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</si>
  <si>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</si>
  <si>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</si>
  <si>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</si>
  <si>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</si>
  <si>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</si>
  <si>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</si>
  <si>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</si>
  <si>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</si>
  <si>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</si>
  <si>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</si>
  <si>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</si>
  <si>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</si>
  <si>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</si>
  <si>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</si>
  <si>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</si>
  <si>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</si>
  <si>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</si>
  <si>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</si>
  <si>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</si>
  <si>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</si>
  <si>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</si>
  <si>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</si>
  <si>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</si>
  <si>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</si>
  <si>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</si>
  <si>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</si>
  <si>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</si>
  <si>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</si>
  <si>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</si>
  <si>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</si>
  <si>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</si>
  <si>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</si>
  <si>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</si>
  <si>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</si>
  <si>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</si>
  <si>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</si>
  <si>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</si>
  <si>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</si>
  <si>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</si>
  <si>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</si>
  <si>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</si>
  <si>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</si>
  <si>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</si>
  <si>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</si>
  <si>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</si>
  <si>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</si>
  <si>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</si>
  <si>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</si>
  <si>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</si>
  <si>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</si>
  <si>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</si>
  <si>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</si>
  <si>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</si>
  <si>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</si>
  <si>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</si>
  <si>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</si>
  <si>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</si>
  <si>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</si>
  <si>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</si>
  <si>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</si>
  <si>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</si>
  <si>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</si>
  <si>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</si>
  <si>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</si>
  <si>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</si>
  <si>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</si>
  <si>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</si>
  <si>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</si>
  <si>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</si>
  <si>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</si>
  <si>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</si>
  <si>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</si>
  <si>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</si>
  <si>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</si>
  <si>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</si>
  <si>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</si>
  <si>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</si>
  <si>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</si>
  <si>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</si>
  <si>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</si>
  <si>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</si>
  <si>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</si>
  <si>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</si>
  <si>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</si>
  <si>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</si>
  <si>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</si>
  <si>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</si>
  <si>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</si>
  <si>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</si>
  <si>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</si>
  <si>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</si>
  <si>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</si>
  <si>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</si>
  <si>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</si>
  <si>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</si>
  <si>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</si>
  <si>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</si>
  <si>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</si>
  <si>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</si>
  <si>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</si>
  <si>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</si>
  <si>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</si>
  <si>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</si>
  <si>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</si>
  <si>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</si>
  <si>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</si>
  <si>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</si>
  <si>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</si>
  <si>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</si>
  <si>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</si>
  <si>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</si>
  <si>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</si>
  <si>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</si>
  <si>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</si>
  <si>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</si>
  <si>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</si>
  <si>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</si>
  <si>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</si>
  <si>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</si>
  <si>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</si>
  <si>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</si>
  <si>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</si>
  <si>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</si>
  <si>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</si>
  <si>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</si>
  <si>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</si>
  <si>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</si>
  <si>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</si>
  <si>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</si>
  <si>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</si>
  <si>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</si>
  <si>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</si>
  <si>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</si>
  <si>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</si>
  <si>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</si>
  <si>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</si>
  <si>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</si>
  <si>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</si>
  <si>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</si>
  <si>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</si>
  <si>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</si>
  <si>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</si>
  <si>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</si>
  <si>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</si>
  <si>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</si>
  <si>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</si>
  <si>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</si>
  <si>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</si>
  <si>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</si>
  <si>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</si>
  <si>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</si>
  <si>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</si>
  <si>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</si>
  <si>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</si>
  <si>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</si>
  <si>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</si>
  <si>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</si>
  <si>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</si>
  <si>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</si>
  <si>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</si>
  <si>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</si>
  <si>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</si>
  <si>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</si>
  <si>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</si>
  <si>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</si>
  <si>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</si>
  <si>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</si>
  <si>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</si>
  <si>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</si>
  <si>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</si>
  <si>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</si>
  <si>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</si>
  <si>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</si>
  <si>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</si>
  <si>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</si>
  <si>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</si>
  <si>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</si>
  <si>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</si>
  <si>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</si>
  <si>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</si>
  <si>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</si>
  <si>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</si>
  <si>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</si>
  <si>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</si>
  <si>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</si>
  <si>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</si>
  <si>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</si>
  <si>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</si>
  <si>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</si>
  <si>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</si>
  <si>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</si>
  <si>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</si>
  <si>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</si>
  <si>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</si>
  <si>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</si>
  <si>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</si>
  <si>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</si>
  <si>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</si>
  <si>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</si>
  <si>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</si>
  <si>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</si>
  <si>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</si>
  <si>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</si>
  <si>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</si>
  <si>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</si>
  <si>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</si>
  <si>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</si>
  <si>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</si>
  <si>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</si>
  <si>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</si>
  <si>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</si>
  <si>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</si>
  <si>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</si>
  <si>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</si>
  <si>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</si>
  <si>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</si>
  <si>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</si>
  <si>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</si>
  <si>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</si>
  <si>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</si>
  <si>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</si>
  <si>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</si>
  <si>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</si>
  <si>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</si>
  <si>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</si>
  <si>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</si>
  <si>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</si>
  <si>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</si>
  <si>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</si>
  <si>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</si>
  <si>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</si>
  <si>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</si>
  <si>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</si>
  <si>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</si>
  <si>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</si>
  <si>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</si>
  <si>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</si>
  <si>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</si>
  <si>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</si>
  <si>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</si>
  <si>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</si>
  <si>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</si>
  <si>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</si>
  <si>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</si>
  <si>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</si>
  <si>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</si>
  <si>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</si>
  <si>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</si>
  <si>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</si>
  <si>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</si>
  <si>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</si>
  <si>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</si>
  <si>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</si>
  <si>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</si>
  <si>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</si>
  <si>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</si>
  <si>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</si>
  <si>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</si>
  <si>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</si>
  <si>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</si>
  <si>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</si>
  <si>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</si>
  <si>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</si>
  <si>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</si>
  <si>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</si>
  <si>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</si>
  <si>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</si>
  <si>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</si>
  <si>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</si>
  <si>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</si>
  <si>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</si>
  <si>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</si>
  <si>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</si>
  <si>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</si>
  <si>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</si>
  <si>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</si>
  <si>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</si>
  <si>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</si>
  <si>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</si>
  <si>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</si>
  <si>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</si>
  <si>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</si>
  <si>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</si>
  <si>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</si>
  <si>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</si>
  <si>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</si>
  <si>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</si>
  <si>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</si>
  <si>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</si>
  <si>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</si>
  <si>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</si>
  <si>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</si>
  <si>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</si>
  <si>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</si>
  <si>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</si>
  <si>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</si>
  <si>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</si>
  <si>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</si>
  <si>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</si>
  <si>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</si>
  <si>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</si>
  <si>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</si>
  <si>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</si>
  <si>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</si>
  <si>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</si>
  <si>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</si>
  <si>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</si>
  <si>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</si>
  <si>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</si>
  <si>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</si>
  <si>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</si>
  <si>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</si>
  <si>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</si>
  <si>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</si>
  <si>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</si>
  <si>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</si>
  <si>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</si>
  <si>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</si>
  <si>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</si>
  <si>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</si>
  <si>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</si>
  <si>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</si>
  <si>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</si>
  <si>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</si>
  <si>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</si>
  <si>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</si>
  <si>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</si>
  <si>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</si>
  <si>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</si>
  <si>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</si>
  <si>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</si>
  <si>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</si>
  <si>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</si>
  <si>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</si>
  <si>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</si>
  <si>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</si>
  <si>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</si>
  <si>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</si>
  <si>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</si>
  <si>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</si>
  <si>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</si>
  <si>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</si>
  <si>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</si>
  <si>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</si>
  <si>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</si>
  <si>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</si>
  <si>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</si>
  <si>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</si>
  <si>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</si>
  <si>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</si>
  <si>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</si>
  <si>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</si>
  <si>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</si>
  <si>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</si>
  <si>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</si>
  <si>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</si>
  <si>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</si>
  <si>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</si>
  <si>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</si>
  <si>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</si>
  <si>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</si>
  <si>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</si>
  <si>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</si>
  <si>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</si>
  <si>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</si>
  <si>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</si>
  <si>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</si>
  <si>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</si>
  <si>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</si>
  <si>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</si>
  <si>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</si>
  <si>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</si>
  <si>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</si>
  <si>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</si>
  <si>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</si>
  <si>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</si>
  <si>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</si>
  <si>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</si>
  <si>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</si>
  <si>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</si>
  <si>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</si>
  <si>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</si>
  <si>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</si>
  <si>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</si>
  <si>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</si>
  <si>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</si>
  <si>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</si>
  <si>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</si>
  <si>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</si>
  <si>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</si>
  <si>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</si>
  <si>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</si>
  <si>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</si>
  <si>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</si>
  <si>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</si>
  <si>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</si>
  <si>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</si>
  <si>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</si>
  <si>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</si>
  <si>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</si>
  <si>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</si>
  <si>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</si>
  <si>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</si>
  <si>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</si>
  <si>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</si>
  <si>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</si>
  <si>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</si>
  <si>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</si>
  <si>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</si>
  <si>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</si>
  <si>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</si>
  <si>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</si>
  <si>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</si>
  <si>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</si>
  <si>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</si>
  <si>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</si>
  <si>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</si>
  <si>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</si>
  <si>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</si>
  <si>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</si>
  <si>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</si>
  <si>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</si>
  <si>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</si>
  <si>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</si>
  <si>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</si>
  <si>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</si>
  <si>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</si>
  <si>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</si>
  <si>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</si>
  <si>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</si>
  <si>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</si>
  <si>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</si>
  <si>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</si>
  <si>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</si>
  <si>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</si>
  <si>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</si>
  <si>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</si>
  <si>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</si>
  <si>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</si>
  <si>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</si>
  <si>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</si>
  <si>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</si>
  <si>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</si>
  <si>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</si>
  <si>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</si>
  <si>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</si>
  <si>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</si>
  <si>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</si>
  <si>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</si>
  <si>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</si>
  <si>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</si>
  <si>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</si>
  <si>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</si>
  <si>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</si>
  <si>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</si>
  <si>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</si>
  <si>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</si>
  <si>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</si>
  <si>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</si>
  <si>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</si>
  <si>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</si>
  <si>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</si>
  <si>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</si>
  <si>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</si>
  <si>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</si>
  <si>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</si>
  <si>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</si>
  <si>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</si>
  <si>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</si>
  <si>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</si>
  <si>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</si>
  <si>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</si>
  <si>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</si>
  <si>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</si>
  <si>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</si>
  <si>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</si>
  <si>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</si>
  <si>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</si>
  <si>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</si>
  <si>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</si>
  <si>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</si>
  <si>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</si>
  <si>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</si>
  <si>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</si>
  <si>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</si>
  <si>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</si>
  <si>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</si>
  <si>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</si>
  <si>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</si>
  <si>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</si>
  <si>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</si>
  <si>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</si>
  <si>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</si>
  <si>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</si>
  <si>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</si>
  <si>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</si>
  <si>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</si>
  <si>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</si>
  <si>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</si>
  <si>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</si>
  <si>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</si>
  <si>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</si>
  <si>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</si>
  <si>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</si>
  <si>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</si>
  <si>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</si>
  <si>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</si>
  <si>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</si>
  <si>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</si>
  <si>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</si>
  <si>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</si>
  <si>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</si>
  <si>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</si>
  <si>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</si>
  <si>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</si>
  <si>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</si>
  <si>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</si>
  <si>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</si>
  <si>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</si>
  <si>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</si>
  <si>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</si>
  <si>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</si>
  <si>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</si>
  <si>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</si>
  <si>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</si>
  <si>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</si>
  <si>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</si>
  <si>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</si>
  <si>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</si>
  <si>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</si>
  <si>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</si>
  <si>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</si>
  <si>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</si>
  <si>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</si>
  <si>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</si>
  <si>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</si>
  <si>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</si>
  <si>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</si>
  <si>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</si>
  <si>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</si>
  <si>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</si>
  <si>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</si>
  <si>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</si>
  <si>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</si>
  <si>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</si>
  <si>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</si>
  <si>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</si>
  <si>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</si>
  <si>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</si>
  <si>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</si>
  <si>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</si>
  <si>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</si>
  <si>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</si>
  <si>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</si>
  <si>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</si>
  <si>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</si>
  <si>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</si>
  <si>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</si>
  <si>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</si>
  <si>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</si>
  <si>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</si>
  <si>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</si>
  <si>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</si>
  <si>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</si>
  <si>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</si>
  <si>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</si>
  <si>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</si>
  <si>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</si>
  <si>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</si>
  <si>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</si>
  <si>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</si>
  <si>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</si>
  <si>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</si>
  <si>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</si>
  <si>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</si>
  <si>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</si>
  <si>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</si>
  <si>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</si>
  <si>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</si>
  <si>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</si>
  <si>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</si>
  <si>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</si>
  <si>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</si>
  <si>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</si>
  <si>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</si>
  <si>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</si>
  <si>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</si>
  <si>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</si>
  <si>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</si>
  <si>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</si>
  <si>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</si>
  <si>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</si>
  <si>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</si>
  <si>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</si>
  <si>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</si>
  <si>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</si>
  <si>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</si>
  <si>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</si>
  <si>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</si>
  <si>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</si>
  <si>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</si>
  <si>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</si>
  <si>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</si>
  <si>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</si>
  <si>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</si>
  <si>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</si>
  <si>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</si>
  <si>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</si>
  <si>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</si>
  <si>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</si>
  <si>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</si>
  <si>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</si>
  <si>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</si>
  <si>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</si>
  <si>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</si>
  <si>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</si>
  <si>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</si>
  <si>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</si>
  <si>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</si>
  <si>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</si>
  <si>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</si>
  <si>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</si>
  <si>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</si>
  <si>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</si>
  <si>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</si>
  <si>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</si>
  <si>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</si>
  <si>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</si>
  <si>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</si>
  <si>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</si>
  <si>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</si>
  <si>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</si>
  <si>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</si>
  <si>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</si>
  <si>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</si>
  <si>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</si>
  <si>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</si>
  <si>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</si>
  <si>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</si>
  <si>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</si>
  <si>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</si>
  <si>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</si>
  <si>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</si>
  <si>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</si>
  <si>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</si>
  <si>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</si>
  <si>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</si>
  <si>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</si>
  <si>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</si>
  <si>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</si>
  <si>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</si>
  <si>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</si>
  <si>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</si>
  <si>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</si>
  <si>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</si>
  <si>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</si>
  <si>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</si>
  <si>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</si>
  <si>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</si>
  <si>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</si>
  <si>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</si>
  <si>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</si>
  <si>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</si>
  <si>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</si>
  <si>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</si>
  <si>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</si>
  <si>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</si>
  <si>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</si>
  <si>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</si>
  <si>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</si>
  <si>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</si>
  <si>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</si>
  <si>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</si>
  <si>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</si>
  <si>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</si>
  <si>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</si>
  <si>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</si>
  <si>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</si>
  <si>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</si>
  <si>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</si>
  <si>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</si>
  <si>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</si>
  <si>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</si>
  <si>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</si>
  <si>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</si>
  <si>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</si>
  <si>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</si>
  <si>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</si>
  <si>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</si>
  <si>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</si>
  <si>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</si>
  <si>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</si>
  <si>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</si>
  <si>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</si>
  <si>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</si>
  <si>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</si>
  <si>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</si>
  <si>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</si>
  <si>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</si>
  <si>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</si>
  <si>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</si>
  <si>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</si>
  <si>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</si>
  <si>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</si>
  <si>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</si>
  <si>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</si>
  <si>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</si>
  <si>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</si>
  <si>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</si>
  <si>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</si>
  <si>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</si>
  <si>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</si>
  <si>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</si>
  <si>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</si>
  <si>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</si>
  <si>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</si>
  <si>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</si>
  <si>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</si>
  <si>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</si>
  <si>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</si>
  <si>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</si>
  <si>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</si>
  <si>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</si>
  <si>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</si>
  <si>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</si>
  <si>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</si>
  <si>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</si>
  <si>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</si>
  <si>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</si>
  <si>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</si>
  <si>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</si>
  <si>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</si>
  <si>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</si>
  <si>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</si>
  <si>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</si>
  <si>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</si>
  <si>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</si>
  <si>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</si>
  <si>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</si>
  <si>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</si>
  <si>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</si>
  <si>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</si>
  <si>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</si>
  <si>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</si>
  <si>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</si>
  <si>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</si>
  <si>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</si>
  <si>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</si>
  <si>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</si>
  <si>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</si>
  <si>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</si>
  <si>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</si>
  <si>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</si>
  <si>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</si>
  <si>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</si>
  <si>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</si>
  <si>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</si>
  <si>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</si>
  <si>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</si>
  <si>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</si>
  <si>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</si>
  <si>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</si>
  <si>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</si>
  <si>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</si>
  <si>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</si>
  <si>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</si>
  <si>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</si>
  <si>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</si>
  <si>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</si>
  <si>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</si>
  <si>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</si>
  <si>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</si>
  <si>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</si>
  <si>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</si>
  <si>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</si>
  <si>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</si>
  <si>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</si>
  <si>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</si>
  <si>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</si>
  <si>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</si>
  <si>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</si>
  <si>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</si>
  <si>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</si>
  <si>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</si>
  <si>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</si>
  <si>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</si>
  <si>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</si>
  <si>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</si>
  <si>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</si>
  <si>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</si>
  <si>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</si>
  <si>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</si>
  <si>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</si>
  <si>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</si>
  <si>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</si>
  <si>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</si>
  <si>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</si>
  <si>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</si>
  <si>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</si>
  <si>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</si>
  <si>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</si>
  <si>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</si>
  <si>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</si>
  <si>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</si>
  <si>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</si>
  <si>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</si>
  <si>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</si>
  <si>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</si>
  <si>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</si>
  <si>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</si>
  <si>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</si>
  <si>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</si>
  <si>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</si>
  <si>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</si>
  <si>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</si>
  <si>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</si>
  <si>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</si>
  <si>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</si>
  <si>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</si>
  <si>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</si>
  <si>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</si>
  <si>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</si>
  <si>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</si>
  <si>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</si>
  <si>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</si>
  <si>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</si>
  <si>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</si>
  <si>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</si>
  <si>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</si>
  <si>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</si>
  <si>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</si>
  <si>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</si>
  <si>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</si>
  <si>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</si>
  <si>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</si>
  <si>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</si>
  <si>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</si>
  <si>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</si>
  <si>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</si>
  <si>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</si>
  <si>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</si>
  <si>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</si>
  <si>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</si>
  <si>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</si>
  <si>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</si>
  <si>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</si>
  <si>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</si>
  <si>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</si>
  <si>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</si>
  <si>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</si>
  <si>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</si>
  <si>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</si>
  <si>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</si>
  <si>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</si>
  <si>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</si>
  <si>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</si>
  <si>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</si>
  <si>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</si>
  <si>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</si>
  <si>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</si>
  <si>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</si>
  <si>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</si>
  <si>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</si>
  <si>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</si>
  <si>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</si>
  <si>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</si>
  <si>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</si>
  <si>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</si>
  <si>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</si>
  <si>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</si>
  <si>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</si>
  <si>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</si>
  <si>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</si>
  <si>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</si>
  <si>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</si>
  <si>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</si>
  <si>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</si>
  <si>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</si>
  <si>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</si>
  <si>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</si>
  <si>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</si>
  <si>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</si>
  <si>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</si>
  <si>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</si>
  <si>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</si>
  <si>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</si>
  <si>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</si>
  <si>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</si>
  <si>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</si>
  <si>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</si>
  <si>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</si>
  <si>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</si>
  <si>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</si>
  <si>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</si>
  <si>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</si>
  <si>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</si>
  <si>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</si>
  <si>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</si>
  <si>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</si>
  <si>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</si>
  <si>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</si>
  <si>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</si>
  <si>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</si>
  <si>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</si>
  <si>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</si>
  <si>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</si>
  <si>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</si>
  <si>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</si>
  <si>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</si>
  <si>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</si>
  <si>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</si>
  <si>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</si>
  <si>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</si>
  <si>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</si>
  <si>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</si>
  <si>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</si>
  <si>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</si>
  <si>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</si>
  <si>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</si>
  <si>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</si>
  <si>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</si>
  <si>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</si>
  <si>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</si>
  <si>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</si>
  <si>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</si>
  <si>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</si>
  <si>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</si>
  <si>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</si>
  <si>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</si>
  <si>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</si>
  <si>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</si>
  <si>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</si>
  <si>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</si>
  <si>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</si>
  <si>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</si>
  <si>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</si>
  <si>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</si>
  <si>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</si>
  <si>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</si>
  <si>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</si>
  <si>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</si>
  <si>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</si>
  <si>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</si>
  <si>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</si>
  <si>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</si>
  <si>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</si>
  <si>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</si>
  <si>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</si>
  <si>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</si>
  <si>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</si>
  <si>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</si>
  <si>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</si>
  <si>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</si>
  <si>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</si>
  <si>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</si>
  <si>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</si>
  <si>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</si>
  <si>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</si>
  <si>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</si>
  <si>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</si>
  <si>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</si>
  <si>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</si>
  <si>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</si>
  <si>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</si>
  <si>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</si>
  <si>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</si>
  <si>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</si>
  <si>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</si>
  <si>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</si>
  <si>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</si>
  <si>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</si>
  <si>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</si>
  <si>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</si>
  <si>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</si>
  <si>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</si>
  <si>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</si>
  <si>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</si>
  <si>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</si>
  <si>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</si>
  <si>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</si>
  <si>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</si>
  <si>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</si>
  <si>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</si>
  <si>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</si>
  <si>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</si>
  <si>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</si>
  <si>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</si>
  <si>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</si>
  <si>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</si>
  <si>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</si>
  <si>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</si>
  <si>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</si>
  <si>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</si>
  <si>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</si>
  <si>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</si>
  <si>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</si>
  <si>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</si>
  <si>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</si>
  <si>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</si>
  <si>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</si>
  <si>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</si>
  <si>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</si>
  <si>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</si>
  <si>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</si>
  <si>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</si>
  <si>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</si>
  <si>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</si>
  <si>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</si>
  <si>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</si>
  <si>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</si>
  <si>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</si>
  <si>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</si>
  <si>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</si>
  <si>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</si>
  <si>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</si>
  <si>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</si>
  <si>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</si>
  <si>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</si>
  <si>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</si>
  <si>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</si>
  <si>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</si>
  <si>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</si>
  <si>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</si>
  <si>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</si>
  <si>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</si>
  <si>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</si>
  <si>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</si>
  <si>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</si>
  <si>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</si>
  <si>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</si>
  <si>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</si>
  <si>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</si>
  <si>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</si>
  <si>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</si>
  <si>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</si>
  <si>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</si>
  <si>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</si>
  <si>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</si>
  <si>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</si>
  <si>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</si>
  <si>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</si>
  <si>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</si>
  <si>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</si>
  <si>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</si>
  <si>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</si>
  <si>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</si>
  <si>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</si>
  <si>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</si>
  <si>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</si>
  <si>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</si>
  <si>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</si>
  <si>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</si>
  <si>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</si>
  <si>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</si>
  <si>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</si>
  <si>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</si>
  <si>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</si>
  <si>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</si>
  <si>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</si>
  <si>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</si>
  <si>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</si>
  <si>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</si>
  <si>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</si>
  <si>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</si>
  <si>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</si>
  <si>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</si>
  <si>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</si>
  <si>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</si>
  <si>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</si>
  <si>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</si>
  <si>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</si>
  <si>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</si>
  <si>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</si>
  <si>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</si>
  <si>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</si>
  <si>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</si>
  <si>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</si>
  <si>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</si>
  <si>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</si>
  <si>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</si>
  <si>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</si>
  <si>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</si>
  <si>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</si>
  <si>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</si>
  <si>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</si>
  <si>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</si>
  <si>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</si>
  <si>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</si>
  <si>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</si>
  <si>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</si>
  <si>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</si>
  <si>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</si>
  <si>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</si>
  <si>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</si>
  <si>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</si>
  <si>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</si>
  <si>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</si>
  <si>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</si>
  <si>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</si>
  <si>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</si>
  <si>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</si>
  <si>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</si>
  <si>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</si>
  <si>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</si>
  <si>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</si>
  <si>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</si>
  <si>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</si>
  <si>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</si>
  <si>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</si>
  <si>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</si>
  <si>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</si>
  <si>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</si>
  <si>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</si>
  <si>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</si>
  <si>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</si>
  <si>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</si>
  <si>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</si>
  <si>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</si>
  <si>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</si>
  <si>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</si>
  <si>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</si>
  <si>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</si>
  <si>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</si>
  <si>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</si>
  <si>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</si>
  <si>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</si>
  <si>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</si>
  <si>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</si>
  <si>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</si>
  <si>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</si>
  <si>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</si>
  <si>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</si>
  <si>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</si>
  <si>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</si>
  <si>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</si>
  <si>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</si>
  <si>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</si>
  <si>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</si>
  <si>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</si>
  <si>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</si>
  <si>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</si>
  <si>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</si>
  <si>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</si>
  <si>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</si>
  <si>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</si>
  <si>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</si>
  <si>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</si>
  <si>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</si>
  <si>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</si>
  <si>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</si>
  <si>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</si>
  <si>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</si>
  <si>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</si>
  <si>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</si>
  <si>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</si>
  <si>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</si>
  <si>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</si>
  <si>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</si>
  <si>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</si>
  <si>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</si>
  <si>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</si>
  <si>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</si>
  <si>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</si>
  <si>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</si>
  <si>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</si>
  <si>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</si>
  <si>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</si>
  <si>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</si>
  <si>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</si>
  <si>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</si>
  <si>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</si>
  <si>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</si>
  <si>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</si>
  <si>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</si>
  <si>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</si>
  <si>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</si>
  <si>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</si>
  <si>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</si>
  <si>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</si>
  <si>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</si>
  <si>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</si>
  <si>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</si>
  <si>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</si>
  <si>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</si>
  <si>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</si>
  <si>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</si>
  <si>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</si>
  <si>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</si>
  <si>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</si>
  <si>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</si>
  <si>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</si>
  <si>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</si>
  <si>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</si>
  <si>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</si>
  <si>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</si>
  <si>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</si>
  <si>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</si>
  <si>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</si>
  <si>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</si>
  <si>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</si>
  <si>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</si>
  <si>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</si>
  <si>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</si>
  <si>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</si>
  <si>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</si>
  <si>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</si>
  <si>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</si>
  <si>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</si>
  <si>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</si>
  <si>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</si>
  <si>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</si>
  <si>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</si>
  <si>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</si>
  <si>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</si>
  <si>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</si>
  <si>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</si>
  <si>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</si>
  <si>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</si>
  <si>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</si>
  <si>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</si>
  <si>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</si>
  <si>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</si>
  <si>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</si>
  <si>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</si>
  <si>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</si>
  <si>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</si>
  <si>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</si>
  <si>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</si>
  <si>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</si>
  <si>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</si>
  <si>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</si>
  <si>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</si>
  <si>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</si>
  <si>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</si>
  <si>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</si>
  <si>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</si>
  <si>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</si>
  <si>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</si>
  <si>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</si>
  <si>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</si>
  <si>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</si>
  <si>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</si>
  <si>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</si>
  <si>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</si>
  <si>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</si>
  <si>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</si>
  <si>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</si>
  <si>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</si>
  <si>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</si>
  <si>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</si>
  <si>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</si>
  <si>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</si>
  <si>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</si>
  <si>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</si>
  <si>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</si>
  <si>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</si>
  <si>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</si>
  <si>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</si>
  <si>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</si>
  <si>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</si>
  <si>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</si>
  <si>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</si>
  <si>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</si>
  <si>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</si>
  <si>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</si>
  <si>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</si>
  <si>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</si>
  <si>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</si>
  <si>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</si>
  <si>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</si>
  <si>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</si>
  <si>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</si>
  <si>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</si>
  <si>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</si>
  <si>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</si>
  <si>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</si>
  <si>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</si>
  <si>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</si>
  <si>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</si>
  <si>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</si>
  <si>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</si>
  <si>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</si>
  <si>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</si>
  <si>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</si>
  <si>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</si>
  <si>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</si>
  <si>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</si>
  <si>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</si>
  <si>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</si>
  <si>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</si>
  <si>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</si>
  <si>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</si>
  <si>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</si>
  <si>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</si>
  <si>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</si>
  <si>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</si>
  <si>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</si>
  <si>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</si>
  <si>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</si>
  <si>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</si>
  <si>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</si>
  <si>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</si>
  <si>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</si>
  <si>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</si>
  <si>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</si>
  <si>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</si>
  <si>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</si>
  <si>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</si>
  <si>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</si>
  <si>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</si>
  <si>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</si>
  <si>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</si>
  <si>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</si>
  <si>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</si>
  <si>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</si>
  <si>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</si>
  <si>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</si>
  <si>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</si>
  <si>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</si>
  <si>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</si>
  <si>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</si>
  <si>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</si>
  <si>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</si>
  <si>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</si>
  <si>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</si>
  <si>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</si>
  <si>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</si>
  <si>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</si>
  <si>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</si>
  <si>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</si>
  <si>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</si>
  <si>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</si>
  <si>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</si>
  <si>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</si>
  <si>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</si>
  <si>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</si>
  <si>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</si>
  <si>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</si>
  <si>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</si>
  <si>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</si>
  <si>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</si>
  <si>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</si>
  <si>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</si>
  <si>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</si>
  <si>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</si>
  <si>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</si>
  <si>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</si>
  <si>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</si>
  <si>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</si>
  <si>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</si>
  <si>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</si>
  <si>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</si>
  <si>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</si>
  <si>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</si>
  <si>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</si>
  <si>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</si>
  <si>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</si>
  <si>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</si>
  <si>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</si>
  <si>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</si>
  <si>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</si>
  <si>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</si>
  <si>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</si>
  <si>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</si>
  <si>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</si>
  <si>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</si>
  <si>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</si>
  <si>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</si>
  <si>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</si>
  <si>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</si>
  <si>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</si>
  <si>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</si>
  <si>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</si>
  <si>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</si>
  <si>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</si>
  <si>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</si>
  <si>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</si>
  <si>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</si>
  <si>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</si>
  <si>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</si>
  <si>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</si>
  <si>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</si>
  <si>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</si>
  <si>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</si>
  <si>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</si>
  <si>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</si>
  <si>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</si>
  <si>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</si>
  <si>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</si>
  <si>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</si>
  <si>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</si>
  <si>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</si>
  <si>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</si>
  <si>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</si>
  <si>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</si>
  <si>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</si>
  <si>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</si>
  <si>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</si>
  <si>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</si>
  <si>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</si>
  <si>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</si>
  <si>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</si>
  <si>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</si>
  <si>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</si>
  <si>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</si>
  <si>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</si>
  <si>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</si>
  <si>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</si>
  <si>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</si>
  <si>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</si>
  <si>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</si>
  <si>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</si>
  <si>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</si>
  <si>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</si>
  <si>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</si>
  <si>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</si>
  <si>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</si>
  <si>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</si>
  <si>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</si>
  <si>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</si>
  <si>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</si>
  <si>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</si>
  <si>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</si>
  <si>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</si>
  <si>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</si>
  <si>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</si>
  <si>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</si>
  <si>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</si>
  <si>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</si>
  <si>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</si>
  <si>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</si>
  <si>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</si>
  <si>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</si>
  <si>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</si>
  <si>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</si>
  <si>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</si>
  <si>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</si>
  <si>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</si>
  <si>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</si>
  <si>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</si>
  <si>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</si>
  <si>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</si>
  <si>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</si>
  <si>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</si>
  <si>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</si>
  <si>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</si>
  <si>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</si>
  <si>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</si>
  <si>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</si>
  <si>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</si>
  <si>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</si>
  <si>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</si>
  <si>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</si>
  <si>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</si>
  <si>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</si>
  <si>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</si>
  <si>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</si>
  <si>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</si>
  <si>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</si>
  <si>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</si>
  <si>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</si>
  <si>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</si>
  <si>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</si>
  <si>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</si>
  <si>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</si>
  <si>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</si>
  <si>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</si>
  <si>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</si>
  <si>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</si>
  <si>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</si>
  <si>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</si>
  <si>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</si>
  <si>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</si>
  <si>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</si>
  <si>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</si>
  <si>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</si>
  <si>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</si>
  <si>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</si>
  <si>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</si>
  <si>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</si>
  <si>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</si>
  <si>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</si>
  <si>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</si>
  <si>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</si>
  <si>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</si>
  <si>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</si>
  <si>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</si>
  <si>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</si>
  <si>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</si>
  <si>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</si>
  <si>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</si>
  <si>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</si>
  <si>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</si>
  <si>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</si>
  <si>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</si>
  <si>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</si>
  <si>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</si>
  <si>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</si>
  <si>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</si>
  <si>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</si>
  <si>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</si>
  <si>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</si>
  <si>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</si>
  <si>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</si>
  <si>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</si>
  <si>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</si>
  <si>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</si>
  <si>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</si>
  <si>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</si>
  <si>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</si>
  <si>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</si>
  <si>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</si>
  <si>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</si>
  <si>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</si>
  <si>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</si>
  <si>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</si>
  <si>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</si>
  <si>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</si>
  <si>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</si>
  <si>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</si>
  <si>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</si>
  <si>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</si>
  <si>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</si>
  <si>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</si>
  <si>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</si>
  <si>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</si>
  <si>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</si>
  <si>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</si>
  <si>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</si>
  <si>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</si>
  <si>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</si>
  <si>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</si>
  <si>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</si>
  <si>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</si>
  <si>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</si>
  <si>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</si>
  <si>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</si>
  <si>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</si>
  <si>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</si>
  <si>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</si>
  <si>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</si>
  <si>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</si>
  <si>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</si>
  <si>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</si>
  <si>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</si>
  <si>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</si>
  <si>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</si>
  <si>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</si>
  <si>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</si>
  <si>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</si>
  <si>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</si>
  <si>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</si>
  <si>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</si>
  <si>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</si>
  <si>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</si>
  <si>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</si>
  <si>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</si>
  <si>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</si>
  <si>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</si>
  <si>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</si>
  <si>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</si>
  <si>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</si>
  <si>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</si>
  <si>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</si>
  <si>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</si>
  <si>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</si>
  <si>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</si>
  <si>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</si>
  <si>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</si>
  <si>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</si>
  <si>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</si>
  <si>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</si>
  <si>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</si>
  <si>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</si>
  <si>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</si>
  <si>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</si>
  <si>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</si>
  <si>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</si>
  <si>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</si>
  <si>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</si>
  <si>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</si>
  <si>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</si>
  <si>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</si>
  <si>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</si>
  <si>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</si>
  <si>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</si>
  <si>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</si>
  <si>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</si>
  <si>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</si>
  <si>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</si>
  <si>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</si>
  <si>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</si>
  <si>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</si>
  <si>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</si>
  <si>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</si>
  <si>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</si>
  <si>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</si>
  <si>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</si>
  <si>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</si>
  <si>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</si>
  <si>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</si>
  <si>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</si>
  <si>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</si>
  <si>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</si>
  <si>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</si>
  <si>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</si>
  <si>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</si>
  <si>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</si>
  <si>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</si>
  <si>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</si>
  <si>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</si>
  <si>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</si>
  <si>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</si>
  <si>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</si>
  <si>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</si>
  <si>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</si>
  <si>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</si>
  <si>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</si>
  <si>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</si>
  <si>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</si>
  <si>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</si>
  <si>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</si>
  <si>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</si>
  <si>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</si>
  <si>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</si>
  <si>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</si>
  <si>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</si>
  <si>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</si>
  <si>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</si>
  <si>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</si>
  <si>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</si>
  <si>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</si>
  <si>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</si>
  <si>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</si>
  <si>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</si>
  <si>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</si>
  <si>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</si>
  <si>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</si>
  <si>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</si>
  <si>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</si>
  <si>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</si>
  <si>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</si>
  <si>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</si>
  <si>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</si>
  <si>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</si>
  <si>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</si>
  <si>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</si>
  <si>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</si>
  <si>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</si>
  <si>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</si>
  <si>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</si>
  <si>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</si>
  <si>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</si>
  <si>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</si>
  <si>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</si>
  <si>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</si>
  <si>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</si>
  <si>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</si>
  <si>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</si>
  <si>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</si>
  <si>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</si>
  <si>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</si>
  <si>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</si>
  <si>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</si>
  <si>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</si>
  <si>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</si>
  <si>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</si>
  <si>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</si>
  <si>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</si>
  <si>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</si>
  <si>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</si>
  <si>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</si>
  <si>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</si>
  <si>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</si>
  <si>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</si>
  <si>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</si>
  <si>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</si>
  <si>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</si>
  <si>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</si>
  <si>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</si>
  <si>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</si>
  <si>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</si>
  <si>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</si>
  <si>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</si>
  <si>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</si>
  <si>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</si>
  <si>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</si>
  <si>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</si>
  <si>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</si>
  <si>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</si>
  <si>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</si>
  <si>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</si>
  <si>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</si>
  <si>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</si>
  <si>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</si>
  <si>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</si>
  <si>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</si>
  <si>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</si>
  <si>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</si>
  <si>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</si>
  <si>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</si>
  <si>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</si>
  <si>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</si>
  <si>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</si>
  <si>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</si>
  <si>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</si>
  <si>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</si>
  <si>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</si>
  <si>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</si>
  <si>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</si>
  <si>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</si>
  <si>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</si>
  <si>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</si>
  <si>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</si>
  <si>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</si>
  <si>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</si>
  <si>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</si>
  <si>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</si>
  <si>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</si>
  <si>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</si>
  <si>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</si>
  <si>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</si>
  <si>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</si>
  <si>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</si>
  <si>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</si>
  <si>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</si>
  <si>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</si>
  <si>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</si>
  <si>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</si>
  <si>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</si>
  <si>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</si>
  <si>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</si>
  <si>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</si>
  <si>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</si>
  <si>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</si>
  <si>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</si>
  <si>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</si>
  <si>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</si>
  <si>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</si>
  <si>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</si>
  <si>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</si>
  <si>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</si>
  <si>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</si>
  <si>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</si>
  <si>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</si>
  <si>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</si>
  <si>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</si>
  <si>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</si>
  <si>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</si>
  <si>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</si>
  <si>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</si>
  <si>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</si>
  <si>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</si>
  <si>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</si>
  <si>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</si>
  <si>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</si>
  <si>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</si>
  <si>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</si>
  <si>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</si>
  <si>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</si>
  <si>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</si>
  <si>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</si>
  <si>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</si>
  <si>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</si>
  <si>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</si>
  <si>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</si>
  <si>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</si>
  <si>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</si>
  <si>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</si>
  <si>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</si>
  <si>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</si>
  <si>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</si>
  <si>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</si>
  <si>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</si>
  <si>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</si>
  <si>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</si>
  <si>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</si>
  <si>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</si>
  <si>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</si>
  <si>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</si>
  <si>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</si>
  <si>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</si>
  <si>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</si>
  <si>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</si>
  <si>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</si>
  <si>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</si>
  <si>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</si>
  <si>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</si>
  <si>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</si>
  <si>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</si>
  <si>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</si>
  <si>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</si>
  <si>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</si>
  <si>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</si>
  <si>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</si>
  <si>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</si>
  <si>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</si>
  <si>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</si>
  <si>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</si>
  <si>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</si>
  <si>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</si>
  <si>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</si>
  <si>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</si>
  <si>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</si>
  <si>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</si>
  <si>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</si>
  <si>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</si>
  <si>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</si>
  <si>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</si>
  <si>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</si>
  <si>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</si>
  <si>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</si>
  <si>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</si>
  <si>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</si>
  <si>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</si>
  <si>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</si>
  <si>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</si>
  <si>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</si>
  <si>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</si>
  <si>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</si>
  <si>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</si>
  <si>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</si>
  <si>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</si>
  <si>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</si>
  <si>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</si>
  <si>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</si>
  <si>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</si>
  <si>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</si>
  <si>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</si>
  <si>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</si>
  <si>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</si>
  <si>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</si>
  <si>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</si>
  <si>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</si>
  <si>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</si>
  <si>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</si>
  <si>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</si>
  <si>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</si>
  <si>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</si>
  <si>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</si>
  <si>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</si>
  <si>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</si>
  <si>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</si>
  <si>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</si>
  <si>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</si>
  <si>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</si>
  <si>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</si>
  <si>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</si>
  <si>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</si>
  <si>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</si>
  <si>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</si>
  <si>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</si>
  <si>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</si>
  <si>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</si>
  <si>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</si>
  <si>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</si>
  <si>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</si>
  <si>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</si>
  <si>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</si>
  <si>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</si>
  <si>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</si>
  <si>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</si>
  <si>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</si>
  <si>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</si>
  <si>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</si>
  <si>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</si>
  <si>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</si>
  <si>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</si>
  <si>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</si>
  <si>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</si>
  <si>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</si>
  <si>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</si>
  <si>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</si>
  <si>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</si>
  <si>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</si>
  <si>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</si>
  <si>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</si>
  <si>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</si>
  <si>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</si>
  <si>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</si>
  <si>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</si>
  <si>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</si>
  <si>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</si>
  <si>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</si>
  <si>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</si>
  <si>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</si>
  <si>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</si>
  <si>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</si>
  <si>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</si>
  <si>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</si>
  <si>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</si>
  <si>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</si>
  <si>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</si>
  <si>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</si>
  <si>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</si>
  <si>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</si>
  <si>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</si>
  <si>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</si>
  <si>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</si>
  <si>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</si>
  <si>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</si>
  <si>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</si>
  <si>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</si>
  <si>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</si>
  <si>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</si>
  <si>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</si>
  <si>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</si>
  <si>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</si>
  <si>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</si>
  <si>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</si>
  <si>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</si>
  <si>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</si>
  <si>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</si>
  <si>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</si>
  <si>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</si>
  <si>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</si>
  <si>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</si>
  <si>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</si>
  <si>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</si>
  <si>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</si>
  <si>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</si>
  <si>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</si>
  <si>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</si>
  <si>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</si>
  <si>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</si>
  <si>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</si>
  <si>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</si>
  <si>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</si>
  <si>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</si>
  <si>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</si>
  <si>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</si>
  <si>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</si>
  <si>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</si>
  <si>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</si>
  <si>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</si>
  <si>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</si>
  <si>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</si>
  <si>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</si>
  <si>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</si>
  <si>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</si>
  <si>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</si>
  <si>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</si>
  <si>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</si>
  <si>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</si>
  <si>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</si>
  <si>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</si>
  <si>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</si>
  <si>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</si>
  <si>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</si>
  <si>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</si>
  <si>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</si>
  <si>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</si>
  <si>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</si>
  <si>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</si>
  <si>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</si>
  <si>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</si>
  <si>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</si>
  <si>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</si>
  <si>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</si>
  <si>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</si>
  <si>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</si>
  <si>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</si>
  <si>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</si>
  <si>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</si>
  <si>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</si>
  <si>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</si>
  <si>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</si>
  <si>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</si>
  <si>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</si>
  <si>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</si>
  <si>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</si>
  <si>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</si>
  <si>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</si>
  <si>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</si>
  <si>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</si>
  <si>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</si>
  <si>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</si>
  <si>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</si>
  <si>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</si>
  <si>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</si>
  <si>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</si>
  <si>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</si>
  <si>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</si>
  <si>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</si>
  <si>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</si>
  <si>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</si>
  <si>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</si>
  <si>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</si>
  <si>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</si>
  <si>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</si>
  <si>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</si>
  <si>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</si>
  <si>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</si>
  <si>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</si>
  <si>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</si>
  <si>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</si>
  <si>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</si>
  <si>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</si>
  <si>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</si>
  <si>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</si>
  <si>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</si>
  <si>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</si>
  <si>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</si>
  <si>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</si>
  <si>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</si>
  <si>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</si>
  <si>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</si>
  <si>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</si>
  <si>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</si>
  <si>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</si>
  <si>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</si>
  <si>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</si>
  <si>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</si>
  <si>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</si>
  <si>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</si>
  <si>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</si>
  <si>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</si>
  <si>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</si>
  <si>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</si>
  <si>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</si>
  <si>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</si>
  <si>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</si>
  <si>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</si>
  <si>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</si>
  <si>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</si>
  <si>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</si>
  <si>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</si>
  <si>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</si>
  <si>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</si>
  <si>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</si>
  <si>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</si>
  <si>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</si>
  <si>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</si>
  <si>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</si>
  <si>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</si>
  <si>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</si>
  <si>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</si>
  <si>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</si>
  <si>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</si>
  <si>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</si>
  <si>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</si>
  <si>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</si>
  <si>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</si>
  <si>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</si>
  <si>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</si>
  <si>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</si>
  <si>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</si>
  <si>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</si>
  <si>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</si>
  <si>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</si>
  <si>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</si>
  <si>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</si>
  <si>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</si>
  <si>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</si>
  <si>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</si>
  <si>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</si>
  <si>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</si>
  <si>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</si>
  <si>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</si>
  <si>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</si>
  <si>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</si>
  <si>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</si>
  <si>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</si>
  <si>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</si>
  <si>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</si>
  <si>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</si>
  <si>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</si>
  <si>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</si>
  <si>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</si>
  <si>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</si>
  <si>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</si>
  <si>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</si>
  <si>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</si>
  <si>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</si>
  <si>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</si>
  <si>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</si>
  <si>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</si>
  <si>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</si>
  <si>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</si>
  <si>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</si>
  <si>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</si>
  <si>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</si>
  <si>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</si>
  <si>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</si>
  <si>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</si>
  <si>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</si>
  <si>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</si>
  <si>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</si>
  <si>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</si>
  <si>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</si>
  <si>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</si>
  <si>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</si>
  <si>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</si>
  <si>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</si>
  <si>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</si>
  <si>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</si>
  <si>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</si>
  <si>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</si>
  <si>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</si>
  <si>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</si>
  <si>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</si>
  <si>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</si>
  <si>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</si>
  <si>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</si>
  <si>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</si>
  <si>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</si>
  <si>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</si>
  <si>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</si>
  <si>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</si>
  <si>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</si>
  <si>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</si>
  <si>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</si>
  <si>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</si>
  <si>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</si>
  <si>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</si>
  <si>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</si>
  <si>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</si>
  <si>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</si>
  <si>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</si>
  <si>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</si>
  <si>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</si>
  <si>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</si>
  <si>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</si>
  <si>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</si>
  <si>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</si>
  <si>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</si>
  <si>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</si>
  <si>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</si>
  <si>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</si>
  <si>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</si>
  <si>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</si>
  <si>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</si>
  <si>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</si>
  <si>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</si>
  <si>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</si>
  <si>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</si>
  <si>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</si>
  <si>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</si>
  <si>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</si>
  <si>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</si>
  <si>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</si>
  <si>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</si>
  <si>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</si>
  <si>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</si>
  <si>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</si>
  <si>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</si>
  <si>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</si>
  <si>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</si>
  <si>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</si>
  <si>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</si>
  <si>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</si>
  <si>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</si>
  <si>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</si>
  <si>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</si>
  <si>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</si>
  <si>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</si>
  <si>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</si>
  <si>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</si>
  <si>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</si>
  <si>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</si>
  <si>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</si>
  <si>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</si>
  <si>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</si>
  <si>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</si>
  <si>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</si>
  <si>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</si>
  <si>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</si>
  <si>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</si>
  <si>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</si>
  <si>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</si>
  <si>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</si>
  <si>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</si>
  <si>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</si>
  <si>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</si>
  <si>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</si>
  <si>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</si>
  <si>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</si>
  <si>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</si>
  <si>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</si>
  <si>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</si>
  <si>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</si>
  <si>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</si>
  <si>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</si>
  <si>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</si>
  <si>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</si>
  <si>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</si>
  <si>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</si>
  <si>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</si>
  <si>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</si>
  <si>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</si>
  <si>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</si>
  <si>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</si>
  <si>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</si>
  <si>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</si>
  <si>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</si>
  <si>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</si>
  <si>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</si>
  <si>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</si>
  <si>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</si>
  <si>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</si>
  <si>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</si>
  <si>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</si>
  <si>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</si>
  <si>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</si>
  <si>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</si>
  <si>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</si>
  <si>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</si>
  <si>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</si>
  <si>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</si>
  <si>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</si>
  <si>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</si>
  <si>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</si>
  <si>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</si>
  <si>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</si>
  <si>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</si>
  <si>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</si>
  <si>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</si>
  <si>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</si>
  <si>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</si>
  <si>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</si>
  <si>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</si>
  <si>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</si>
  <si>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</si>
  <si>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</si>
  <si>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</si>
  <si>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</si>
  <si>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</si>
  <si>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</si>
  <si>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</si>
  <si>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</si>
  <si>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</si>
  <si>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</si>
  <si>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</si>
  <si>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</si>
  <si>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</si>
  <si>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</si>
  <si>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</si>
  <si>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</si>
  <si>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</si>
  <si>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</si>
  <si>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</si>
  <si>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</si>
  <si>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</si>
  <si>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</si>
  <si>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</si>
  <si>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</si>
  <si>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</si>
  <si>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</si>
  <si>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</si>
  <si>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</si>
  <si>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</si>
  <si>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</si>
  <si>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</si>
  <si>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</si>
  <si>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</si>
  <si>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</si>
  <si>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</si>
  <si>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</si>
  <si>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</si>
  <si>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</si>
  <si>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</si>
  <si>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</si>
  <si>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</si>
  <si>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</si>
  <si>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</si>
  <si>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</si>
  <si>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</si>
  <si>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</si>
  <si>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</si>
  <si>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</si>
  <si>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</si>
  <si>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</si>
  <si>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</si>
  <si>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</si>
  <si>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</si>
  <si>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</si>
  <si>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</si>
  <si>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</si>
  <si>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</si>
  <si>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</si>
  <si>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</si>
  <si>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</si>
  <si>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</si>
  <si>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</si>
  <si>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</si>
  <si>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</si>
  <si>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</si>
  <si>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</si>
  <si>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</si>
  <si>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</si>
  <si>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</si>
  <si>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</si>
  <si>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</si>
  <si>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</si>
  <si>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</si>
  <si>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</si>
  <si>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</si>
  <si>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</si>
  <si>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</si>
  <si>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</si>
  <si>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</si>
  <si>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</si>
  <si>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</si>
  <si>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</si>
  <si>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</si>
  <si>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</si>
  <si>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</si>
  <si>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</si>
  <si>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</si>
  <si>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</si>
  <si>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</si>
  <si>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</si>
  <si>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</si>
  <si>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</si>
  <si>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</si>
  <si>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</si>
  <si>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</si>
  <si>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</si>
  <si>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</si>
  <si>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</si>
  <si>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</si>
  <si>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</si>
  <si>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</si>
  <si>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</si>
  <si>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</si>
  <si>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</si>
  <si>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</si>
  <si>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</si>
  <si>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</si>
  <si>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</si>
  <si>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</si>
  <si>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</si>
  <si>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</si>
  <si>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</si>
  <si>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</si>
  <si>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</si>
  <si>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</si>
  <si>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</si>
  <si>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</si>
  <si>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</si>
  <si>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</si>
  <si>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</si>
  <si>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</si>
  <si>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</si>
  <si>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</si>
  <si>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</si>
  <si>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</si>
  <si>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</si>
  <si>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</si>
  <si>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</si>
  <si>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</si>
  <si>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</si>
  <si>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</si>
  <si>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</si>
  <si>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</si>
  <si>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</si>
  <si>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</si>
  <si>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</si>
  <si>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</si>
  <si>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</si>
  <si>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</si>
  <si>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</si>
  <si>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</si>
  <si>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</si>
  <si>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</si>
  <si>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</si>
  <si>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</si>
  <si>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</si>
  <si>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</si>
  <si>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</si>
  <si>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</si>
  <si>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</si>
  <si>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</si>
  <si>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</si>
  <si>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</si>
  <si>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</si>
  <si>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</si>
  <si>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</si>
  <si>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</si>
  <si>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</si>
  <si>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</si>
  <si>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</si>
  <si>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</si>
  <si>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</si>
  <si>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</si>
  <si>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</si>
  <si>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</si>
  <si>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</si>
  <si>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</si>
  <si>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</si>
  <si>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</si>
  <si>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</si>
  <si>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</si>
  <si>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</si>
  <si>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</si>
  <si>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</si>
  <si>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</si>
  <si>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</si>
  <si>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</si>
  <si>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</si>
  <si>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</si>
  <si>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</si>
  <si>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</si>
  <si>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</si>
  <si>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</si>
  <si>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</si>
  <si>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</si>
  <si>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</si>
  <si>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</si>
  <si>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</si>
  <si>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</si>
  <si>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</si>
  <si>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</si>
  <si>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</si>
  <si>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</si>
  <si>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</si>
  <si>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</si>
  <si>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</si>
  <si>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</si>
  <si>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</si>
  <si>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</si>
  <si>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</si>
  <si>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</si>
  <si>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</si>
  <si>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</si>
  <si>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</si>
  <si>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</si>
  <si>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</si>
  <si>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</si>
  <si>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</si>
  <si>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</si>
  <si>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</si>
  <si>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</si>
  <si>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</si>
  <si>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</si>
  <si>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</si>
  <si>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</si>
  <si>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</si>
  <si>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</si>
  <si>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</si>
  <si>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</si>
  <si>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</si>
  <si>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</si>
  <si>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</si>
  <si>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</si>
  <si>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</si>
  <si>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</si>
  <si>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</si>
  <si>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</si>
  <si>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</si>
  <si>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</si>
  <si>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</si>
  <si>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</si>
  <si>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</si>
  <si>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</si>
  <si>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</si>
  <si>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</si>
  <si>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</si>
  <si>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</si>
  <si>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</si>
  <si>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</si>
  <si>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</si>
  <si>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</si>
  <si>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</si>
  <si>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</si>
  <si>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</si>
  <si>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</si>
  <si>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</si>
  <si>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</si>
  <si>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</si>
  <si>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</si>
  <si>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</si>
  <si>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</si>
  <si>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</si>
  <si>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</si>
  <si>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</si>
  <si>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</si>
  <si>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</si>
  <si>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</si>
  <si>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</si>
  <si>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</si>
  <si>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</si>
  <si>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</si>
  <si>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</si>
  <si>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</si>
  <si>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</si>
  <si>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</si>
  <si>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</si>
  <si>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</si>
  <si>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</si>
  <si>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</si>
  <si>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</si>
  <si>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</si>
  <si>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</si>
  <si>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</si>
  <si>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</si>
  <si>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</si>
  <si>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</si>
  <si>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</si>
  <si>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</si>
  <si>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</si>
  <si>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</si>
  <si>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</si>
  <si>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</si>
  <si>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</si>
  <si>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</si>
  <si>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</si>
  <si>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</si>
  <si>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</si>
  <si>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</si>
  <si>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</si>
  <si>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</si>
  <si>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</si>
  <si>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</si>
  <si>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</si>
  <si>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</si>
  <si>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</si>
  <si>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</si>
  <si>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</si>
  <si>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</si>
  <si>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</si>
  <si>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</si>
  <si>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</si>
  <si>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</si>
  <si>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</si>
  <si>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</si>
  <si>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</si>
  <si>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</si>
  <si>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</si>
  <si>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</si>
  <si>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</si>
  <si>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</si>
  <si>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</si>
  <si>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</si>
  <si>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</si>
  <si>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</si>
  <si>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</si>
  <si>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</si>
  <si>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</si>
  <si>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</si>
  <si>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</si>
  <si>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</si>
  <si>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</si>
  <si>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</si>
  <si>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</si>
  <si>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</si>
  <si>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</si>
  <si>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</si>
  <si>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</si>
  <si>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</si>
  <si>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</si>
  <si>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</si>
  <si>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</si>
  <si>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</si>
  <si>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</si>
  <si>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</si>
  <si>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</si>
  <si>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</si>
  <si>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</si>
  <si>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</si>
  <si>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</si>
  <si>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</si>
  <si>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</si>
  <si>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</si>
  <si>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</si>
  <si>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</si>
  <si>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</si>
  <si>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</si>
  <si>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</si>
  <si>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</si>
  <si>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</si>
  <si>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</si>
  <si>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</si>
  <si>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</si>
  <si>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</si>
  <si>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</si>
  <si>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</si>
  <si>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</si>
  <si>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</si>
  <si>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</si>
  <si>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</si>
  <si>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</si>
  <si>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</si>
  <si>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</si>
  <si>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</si>
  <si>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</si>
  <si>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</si>
  <si>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</si>
  <si>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</si>
  <si>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</si>
  <si>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</si>
  <si>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</si>
  <si>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</si>
  <si>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</si>
  <si>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</si>
  <si>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</si>
  <si>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</si>
  <si>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</si>
  <si>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</si>
  <si>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</si>
  <si>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</si>
  <si>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</si>
  <si>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</si>
  <si>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</si>
  <si>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</si>
  <si>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</si>
  <si>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</si>
  <si>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</si>
  <si>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</si>
  <si>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</si>
  <si>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</si>
  <si>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</si>
  <si>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</si>
  <si>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</si>
  <si>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</si>
  <si>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</si>
  <si>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</si>
  <si>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</si>
  <si>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</si>
  <si>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</si>
  <si>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</si>
  <si>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</si>
  <si>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</si>
  <si>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</si>
  <si>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</si>
  <si>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</si>
  <si>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</si>
  <si>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</si>
  <si>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</si>
  <si>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</si>
  <si>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</si>
  <si>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</si>
  <si>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</si>
  <si>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</si>
  <si>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</si>
  <si>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</si>
  <si>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</si>
  <si>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</si>
  <si>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</si>
  <si>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</si>
  <si>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</si>
  <si>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</si>
  <si>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</si>
  <si>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</si>
  <si>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</si>
  <si>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</si>
  <si>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</si>
  <si>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</si>
  <si>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</si>
  <si>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</si>
  <si>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</si>
  <si>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</si>
  <si>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</si>
  <si>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</si>
  <si>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</si>
  <si>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</si>
  <si>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</si>
  <si>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</si>
  <si>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</si>
  <si>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</si>
  <si>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</si>
  <si>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</si>
  <si>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</si>
  <si>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</si>
  <si>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</si>
  <si>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</si>
  <si>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</si>
  <si>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</si>
  <si>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</si>
  <si>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</si>
  <si>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</si>
  <si>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</si>
  <si>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</si>
  <si>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</si>
  <si>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</si>
  <si>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</si>
  <si>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</si>
  <si>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</si>
  <si>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</si>
  <si>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</si>
  <si>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</si>
  <si>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</si>
  <si>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</si>
  <si>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</si>
  <si>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</si>
  <si>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</si>
  <si>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</si>
  <si>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</si>
  <si>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</si>
  <si>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</si>
  <si>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</si>
  <si>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</si>
  <si>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</si>
  <si>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</si>
  <si>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</si>
  <si>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</si>
  <si>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</si>
  <si>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</si>
  <si>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</si>
  <si>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</si>
  <si>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</si>
  <si>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</si>
  <si>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</si>
  <si>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</si>
  <si>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</si>
  <si>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</si>
  <si>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</si>
  <si>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</si>
  <si>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</si>
  <si>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</si>
  <si>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</si>
  <si>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</si>
  <si>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</si>
  <si>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</si>
  <si>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</si>
  <si>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</si>
  <si>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</si>
  <si>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</si>
  <si>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</si>
  <si>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</si>
  <si>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</si>
  <si>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</si>
  <si>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</si>
  <si>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</si>
  <si>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</si>
  <si>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</si>
  <si>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</si>
  <si>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</si>
  <si>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</si>
  <si>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</si>
  <si>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</si>
  <si>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</si>
  <si>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</si>
  <si>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</si>
  <si>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</si>
  <si>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</si>
  <si>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</si>
  <si>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</si>
  <si>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</si>
  <si>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</si>
  <si>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</si>
  <si>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</si>
  <si>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</si>
  <si>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</si>
  <si>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</si>
  <si>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</si>
  <si>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</si>
  <si>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</si>
  <si>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</si>
  <si>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</si>
  <si>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</si>
  <si>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</si>
  <si>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</si>
  <si>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</si>
  <si>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</si>
  <si>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</si>
  <si>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</si>
  <si>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</si>
  <si>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</si>
  <si>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</si>
  <si>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</si>
  <si>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</si>
  <si>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</si>
  <si>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</si>
  <si>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</si>
  <si>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</si>
  <si>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</si>
  <si>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</si>
  <si>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</si>
  <si>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</si>
  <si>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</si>
  <si>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</si>
  <si>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</si>
  <si>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</si>
  <si>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</si>
  <si>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</si>
  <si>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</si>
  <si>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</si>
  <si>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</si>
  <si>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</si>
  <si>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</si>
  <si>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</si>
  <si>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</si>
  <si>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</si>
  <si>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</si>
  <si>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</si>
  <si>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</si>
  <si>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</si>
  <si>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</si>
  <si>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</si>
  <si>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</si>
  <si>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</si>
  <si>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</si>
  <si>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</si>
  <si>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</si>
  <si>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</si>
  <si>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</si>
  <si>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</si>
  <si>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</si>
  <si>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</si>
  <si>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</si>
  <si>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</si>
  <si>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</si>
  <si>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</si>
  <si>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</si>
  <si>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</si>
  <si>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</si>
  <si>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</si>
  <si>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</si>
  <si>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</si>
  <si>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</si>
  <si>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</si>
  <si>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</si>
  <si>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</si>
  <si>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</si>
  <si>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</si>
  <si>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</si>
  <si>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</si>
  <si>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</si>
  <si>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</si>
  <si>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</si>
  <si>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</si>
  <si>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</si>
  <si>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</si>
  <si>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</si>
  <si>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</si>
  <si>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</si>
  <si>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</si>
  <si>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</si>
  <si>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</si>
  <si>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</si>
  <si>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</si>
  <si>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</si>
  <si>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</si>
  <si>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</si>
  <si>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</si>
  <si>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</si>
  <si>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</si>
  <si>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</si>
  <si>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</si>
  <si>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</si>
  <si>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</si>
  <si>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</si>
  <si>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</si>
  <si>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</si>
  <si>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</si>
  <si>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</si>
  <si>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</si>
  <si>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</si>
  <si>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</si>
  <si>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</si>
  <si>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</si>
  <si>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</si>
  <si>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</si>
  <si>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</si>
  <si>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</si>
  <si>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</si>
  <si>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</si>
  <si>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</si>
  <si>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</si>
  <si>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</si>
  <si>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</si>
  <si>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</si>
  <si>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</si>
  <si>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</si>
  <si>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</si>
  <si>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</si>
  <si>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</si>
  <si>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</si>
  <si>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</si>
  <si>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</si>
  <si>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</si>
  <si>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</si>
  <si>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</si>
  <si>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</si>
  <si>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</si>
  <si>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</si>
  <si>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</si>
  <si>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</si>
  <si>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</si>
  <si>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</si>
  <si>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</si>
  <si>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</si>
  <si>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</si>
  <si>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</si>
  <si>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</si>
  <si>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</si>
  <si>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</si>
  <si>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</si>
  <si>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</si>
  <si>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</si>
  <si>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</si>
  <si>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</si>
  <si>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</si>
  <si>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</si>
  <si>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</si>
  <si>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</si>
  <si>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</si>
  <si>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</si>
  <si>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</si>
  <si>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</si>
  <si>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</si>
  <si>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</si>
  <si>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</si>
  <si>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</si>
  <si>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</si>
  <si>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</si>
  <si>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</si>
  <si>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</si>
  <si>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</si>
  <si>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</si>
  <si>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</si>
  <si>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</si>
  <si>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</si>
  <si>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</si>
  <si>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</si>
  <si>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</si>
  <si>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</si>
  <si>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</si>
  <si>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</si>
  <si>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</si>
  <si>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</si>
  <si>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</si>
  <si>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</si>
  <si>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</si>
  <si>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</si>
  <si>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</si>
  <si>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</si>
  <si>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</si>
  <si>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</si>
  <si>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</si>
  <si>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</si>
  <si>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</si>
  <si>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</si>
  <si>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</si>
  <si>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</si>
  <si>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</si>
  <si>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</si>
  <si>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</si>
  <si>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</si>
  <si>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</si>
  <si>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</si>
  <si>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</si>
  <si>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</si>
  <si>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</si>
  <si>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</si>
  <si>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</si>
  <si>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</si>
  <si>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</si>
  <si>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</si>
  <si>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</si>
  <si>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</si>
  <si>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</si>
  <si>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</si>
  <si>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</si>
  <si>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</si>
  <si>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</si>
  <si>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</si>
  <si>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</si>
  <si>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</si>
  <si>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</si>
  <si>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</si>
  <si>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</si>
  <si>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</si>
  <si>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</si>
  <si>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</si>
  <si>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</si>
  <si>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</si>
  <si>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</si>
  <si>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</si>
  <si>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</si>
  <si>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</si>
  <si>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</si>
  <si>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</si>
  <si>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</si>
  <si>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</si>
  <si>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</si>
  <si>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</si>
  <si>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</si>
  <si>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</si>
  <si>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</si>
  <si>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</si>
  <si>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</si>
  <si>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</si>
  <si>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</si>
  <si>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</si>
  <si>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</si>
  <si>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</si>
  <si>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</si>
  <si>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</si>
  <si>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</si>
  <si>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</si>
  <si>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</si>
  <si>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</si>
  <si>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</si>
  <si>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</si>
  <si>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</si>
  <si>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</si>
  <si>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</si>
  <si>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</si>
  <si>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</si>
  <si>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</si>
  <si>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</si>
  <si>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</si>
  <si>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</si>
  <si>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</si>
  <si>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</si>
  <si>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</si>
  <si>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</si>
  <si>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</si>
  <si>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</si>
  <si>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</si>
  <si>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</si>
  <si>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</si>
  <si>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</si>
  <si>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</si>
  <si>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</si>
  <si>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</si>
  <si>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</si>
  <si>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</si>
  <si>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</si>
  <si>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</si>
  <si>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</si>
  <si>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</si>
  <si>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</si>
  <si>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</si>
  <si>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</si>
  <si>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</si>
  <si>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</si>
  <si>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</si>
  <si>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</si>
  <si>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</si>
  <si>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</si>
  <si>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</si>
  <si>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</si>
  <si>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</si>
  <si>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</si>
  <si>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</si>
  <si>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</si>
  <si>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</si>
  <si>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</si>
  <si>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</si>
  <si>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</si>
  <si>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</si>
  <si>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</si>
  <si>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</si>
  <si>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</si>
  <si>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</si>
  <si>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</si>
  <si>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</si>
  <si>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</si>
  <si>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</si>
  <si>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</si>
  <si>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</si>
  <si>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</si>
  <si>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</si>
  <si>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</si>
  <si>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</si>
  <si>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</si>
  <si>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</si>
  <si>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</si>
  <si>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</si>
  <si>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</si>
  <si>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</si>
  <si>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</si>
  <si>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</si>
  <si>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</si>
  <si>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</si>
  <si>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</si>
  <si>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</si>
  <si>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</si>
  <si>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</si>
  <si>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</si>
  <si>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</si>
  <si>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</si>
  <si>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</si>
  <si>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</si>
  <si>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</si>
  <si>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</si>
  <si>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</si>
  <si>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</si>
  <si>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</si>
  <si>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</si>
  <si>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</si>
  <si>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</si>
  <si>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</si>
  <si>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</si>
  <si>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</si>
  <si>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</si>
  <si>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</si>
  <si>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</si>
  <si>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</si>
  <si>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</si>
  <si>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</si>
  <si>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</si>
  <si>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</si>
  <si>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</si>
  <si>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</si>
  <si>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</si>
  <si>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</si>
  <si>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</si>
  <si>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</si>
  <si>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</si>
  <si>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</si>
  <si>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</si>
  <si>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</si>
  <si>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</si>
  <si>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</si>
  <si>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</si>
  <si>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</si>
  <si>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</si>
  <si>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</si>
  <si>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</si>
  <si>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</si>
  <si>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</si>
  <si>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</si>
  <si>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</si>
  <si>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</si>
  <si>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</si>
  <si>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</si>
  <si>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</si>
  <si>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</si>
  <si>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</si>
  <si>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</si>
  <si>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</si>
  <si>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</si>
  <si>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</si>
  <si>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</si>
  <si>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</si>
  <si>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</si>
  <si>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</si>
  <si>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</si>
  <si>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</si>
  <si>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</si>
  <si>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</si>
  <si>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</si>
  <si>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</si>
  <si>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</si>
  <si>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</si>
  <si>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</si>
  <si>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</si>
  <si>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</si>
  <si>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</si>
  <si>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</si>
  <si>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</si>
  <si>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</si>
  <si>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</si>
  <si>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</si>
  <si>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</si>
  <si>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</si>
  <si>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</si>
  <si>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</si>
  <si>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</si>
  <si>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</si>
  <si>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</si>
  <si>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</si>
  <si>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</si>
  <si>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</si>
  <si>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</si>
  <si>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</si>
  <si>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</si>
  <si>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</si>
  <si>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</si>
  <si>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</si>
  <si>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</si>
  <si>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</si>
  <si>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</si>
  <si>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</si>
  <si>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</si>
  <si>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</si>
  <si>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</si>
  <si>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</si>
  <si>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</si>
  <si>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</si>
  <si>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</si>
  <si>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</si>
  <si>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</si>
  <si>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</si>
  <si>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</si>
  <si>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</si>
  <si>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</si>
  <si>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</si>
  <si>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</si>
  <si>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</si>
  <si>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</si>
  <si>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</si>
  <si>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</si>
  <si>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</si>
  <si>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</si>
  <si>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</si>
  <si>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</si>
  <si>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</si>
  <si>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</si>
  <si>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</si>
  <si>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</si>
  <si>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</si>
  <si>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</si>
  <si>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</si>
  <si>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</si>
  <si>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</si>
  <si>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</si>
  <si>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</si>
  <si>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</si>
  <si>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</si>
  <si>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</si>
  <si>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</si>
  <si>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</si>
  <si>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</si>
  <si>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</si>
  <si>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</si>
  <si>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</si>
  <si>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</si>
  <si>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</si>
  <si>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</si>
  <si>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</si>
  <si>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</si>
  <si>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</si>
  <si>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</si>
  <si>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</si>
  <si>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</si>
  <si>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</si>
  <si>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</si>
  <si>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</si>
  <si>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</si>
  <si>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</si>
  <si>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</si>
  <si>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</si>
  <si>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</si>
  <si>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</si>
  <si>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</si>
  <si>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</si>
  <si>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</si>
  <si>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</si>
  <si>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</si>
  <si>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</si>
  <si>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</si>
  <si>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</si>
  <si>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</si>
  <si>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</si>
  <si>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</si>
  <si>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</si>
  <si>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</si>
  <si>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</si>
  <si>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</si>
  <si>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</si>
  <si>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</si>
  <si>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</si>
  <si>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</si>
  <si>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</si>
  <si>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</si>
  <si>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</si>
  <si>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</si>
  <si>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</si>
  <si>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</si>
  <si>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</si>
  <si>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</si>
  <si>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</si>
  <si>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</si>
  <si>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</si>
  <si>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</si>
  <si>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</si>
  <si>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</si>
  <si>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</si>
  <si>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</si>
  <si>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</si>
  <si>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</si>
  <si>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</si>
  <si>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</si>
  <si>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</si>
  <si>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</si>
  <si>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</si>
  <si>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</si>
  <si>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</si>
  <si>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</si>
  <si>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</si>
  <si>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</si>
  <si>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</si>
  <si>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</si>
  <si>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</si>
  <si>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</si>
  <si>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</si>
  <si>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</si>
  <si>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</si>
  <si>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</si>
  <si>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</si>
  <si>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</si>
  <si>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</si>
  <si>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</si>
  <si>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</si>
  <si>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</si>
  <si>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</si>
  <si>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</si>
  <si>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</si>
  <si>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</si>
  <si>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</si>
  <si>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</si>
  <si>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</si>
  <si>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</si>
  <si>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</si>
  <si>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</si>
  <si>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</si>
  <si>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</si>
  <si>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</si>
  <si>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</si>
  <si>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</si>
  <si>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</si>
  <si>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</si>
  <si>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</si>
  <si>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</si>
  <si>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</si>
  <si>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</si>
  <si>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</si>
  <si>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</si>
  <si>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</si>
  <si>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</si>
  <si>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</si>
  <si>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</si>
  <si>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</si>
  <si>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</si>
  <si>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</si>
  <si>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</si>
  <si>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</si>
  <si>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</si>
  <si>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</si>
  <si>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</si>
  <si>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</si>
  <si>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</si>
  <si>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</si>
  <si>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</si>
  <si>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</si>
  <si>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</si>
  <si>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</si>
  <si>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</si>
  <si>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</si>
  <si>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</si>
  <si>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</si>
  <si>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</si>
  <si>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</si>
  <si>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</si>
  <si>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</si>
  <si>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</si>
  <si>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</si>
  <si>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</si>
  <si>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</si>
  <si>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</si>
  <si>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</si>
  <si>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</si>
  <si>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</si>
  <si>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</si>
  <si>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</si>
  <si>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</si>
  <si>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</si>
  <si>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</si>
  <si>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</si>
  <si>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</si>
  <si>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</si>
  <si>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</si>
  <si>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</si>
  <si>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</si>
  <si>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</si>
  <si>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</si>
  <si>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</si>
  <si>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</si>
  <si>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</si>
  <si>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</si>
  <si>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</si>
  <si>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</si>
  <si>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</si>
  <si>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</si>
  <si>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</si>
  <si>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</si>
  <si>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</si>
  <si>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</si>
  <si>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</si>
  <si>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</si>
  <si>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</si>
  <si>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</si>
  <si>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</si>
  <si>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</si>
  <si>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</si>
  <si>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</si>
  <si>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</si>
  <si>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</si>
  <si>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</si>
  <si>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</si>
  <si>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</si>
  <si>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</si>
  <si>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</si>
  <si>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</si>
  <si>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</si>
  <si>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</si>
  <si>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</si>
  <si>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</si>
  <si>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</si>
  <si>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</si>
  <si>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</si>
  <si>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</si>
  <si>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</si>
  <si>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</si>
  <si>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</si>
  <si>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</si>
  <si>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</si>
  <si>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</si>
  <si>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</si>
  <si>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</si>
  <si>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</si>
  <si>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</si>
  <si>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</si>
  <si>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</si>
  <si>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</si>
  <si>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</si>
  <si>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</si>
  <si>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</si>
  <si>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</si>
  <si>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</si>
  <si>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</si>
  <si>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</si>
  <si>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</si>
  <si>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</si>
  <si>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</si>
  <si>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</si>
  <si>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</si>
  <si>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</si>
  <si>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</si>
  <si>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</si>
  <si>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</si>
  <si>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</si>
  <si>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</si>
  <si>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</si>
  <si>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</si>
  <si>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</si>
  <si>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</si>
  <si>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</si>
  <si>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</si>
  <si>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</si>
  <si>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</si>
  <si>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</si>
  <si>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</si>
  <si>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</si>
  <si>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</si>
  <si>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</si>
  <si>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</si>
  <si>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</si>
  <si>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</si>
  <si>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</si>
  <si>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</si>
  <si>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</si>
  <si>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</si>
  <si>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</si>
  <si>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</si>
  <si>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</si>
  <si>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</si>
  <si>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</si>
  <si>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</si>
  <si>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</si>
  <si>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</si>
  <si>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</si>
  <si>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</si>
  <si>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</si>
  <si>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</si>
  <si>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</si>
  <si>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</si>
  <si>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</si>
  <si>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</si>
  <si>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</si>
  <si>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</si>
  <si>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</si>
  <si>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</si>
  <si>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</si>
  <si>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</si>
  <si>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</si>
  <si>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</si>
  <si>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</si>
  <si>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</si>
  <si>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</si>
  <si>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</si>
  <si>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</si>
  <si>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</si>
  <si>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</si>
  <si>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</si>
  <si>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</si>
  <si>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</si>
  <si>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</si>
  <si>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</si>
  <si>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</si>
  <si>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</si>
  <si>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</si>
  <si>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</si>
  <si>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</si>
  <si>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</si>
  <si>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</si>
  <si>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</si>
  <si>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</si>
  <si>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</si>
  <si>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</si>
  <si>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</si>
  <si>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</si>
  <si>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</si>
  <si>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</si>
  <si>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</si>
  <si>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</si>
  <si>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</si>
  <si>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</si>
  <si>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</si>
  <si>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</si>
  <si>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</si>
  <si>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</si>
  <si>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</si>
  <si>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</si>
  <si>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</si>
  <si>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</si>
  <si>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</si>
  <si>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</si>
  <si>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</si>
  <si>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</si>
  <si>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</si>
  <si>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</si>
  <si>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</si>
  <si>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</si>
  <si>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</si>
  <si>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</si>
  <si>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</si>
  <si>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</si>
  <si>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</si>
  <si>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</si>
  <si>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</si>
  <si>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</si>
  <si>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</si>
  <si>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</si>
  <si>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</si>
  <si>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</si>
  <si>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</si>
  <si>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</si>
  <si>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</si>
  <si>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</si>
  <si>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</si>
  <si>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</si>
  <si>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</si>
  <si>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</si>
  <si>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</si>
  <si>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</si>
  <si>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</si>
  <si>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</si>
  <si>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</si>
  <si>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</si>
  <si>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</si>
  <si>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</si>
  <si>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</si>
  <si>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</si>
  <si>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</si>
  <si>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</si>
  <si>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</si>
  <si>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</si>
  <si>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</si>
  <si>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</si>
  <si>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</si>
  <si>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</si>
  <si>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</si>
  <si>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</si>
  <si>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</si>
  <si>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</si>
  <si>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</si>
  <si>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</si>
  <si>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</si>
  <si>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</si>
  <si>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</si>
  <si>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</si>
  <si>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</si>
  <si>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</si>
  <si>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</si>
  <si>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</si>
  <si>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</si>
  <si>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</si>
  <si>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</si>
  <si>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</si>
  <si>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</si>
  <si>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</si>
  <si>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</si>
  <si>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</si>
  <si>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</si>
  <si>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</si>
  <si>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</si>
  <si>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</si>
  <si>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</si>
  <si>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</si>
  <si>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</si>
  <si>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</si>
  <si>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</si>
  <si>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</si>
  <si>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</si>
  <si>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</si>
  <si>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</si>
  <si>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</si>
  <si>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</si>
  <si>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</si>
  <si>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</si>
  <si>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</si>
  <si>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</si>
  <si>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</si>
  <si>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</si>
  <si>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</si>
  <si>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</si>
  <si>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</si>
  <si>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</si>
  <si>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</si>
  <si>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</si>
  <si>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</si>
  <si>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</si>
  <si>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</si>
  <si>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</si>
  <si>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</si>
  <si>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</si>
  <si>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</si>
  <si>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</si>
  <si>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</si>
  <si>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</si>
  <si>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</si>
  <si>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</si>
  <si>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</si>
  <si>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</si>
  <si>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</si>
  <si>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</si>
  <si>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</si>
  <si>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</si>
  <si>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</si>
  <si>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</si>
  <si>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</si>
  <si>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</si>
  <si>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</si>
  <si>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</si>
  <si>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</si>
  <si>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</si>
  <si>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</si>
  <si>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</si>
  <si>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</si>
  <si>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</si>
  <si>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</si>
  <si>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</si>
  <si>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</si>
  <si>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</si>
  <si>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</si>
  <si>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</si>
  <si>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</si>
  <si>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</si>
  <si>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</si>
  <si>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</si>
  <si>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</si>
  <si>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</si>
  <si>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</si>
  <si>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</si>
  <si>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</si>
  <si>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</si>
  <si>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</si>
  <si>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</si>
  <si>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</si>
  <si>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</si>
  <si>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</si>
  <si>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</si>
  <si>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</si>
  <si>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</si>
  <si>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</si>
  <si>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</si>
  <si>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</si>
  <si>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</si>
  <si>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</si>
  <si>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</si>
  <si>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</si>
  <si>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</si>
  <si>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</si>
  <si>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</si>
  <si>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</si>
  <si>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</si>
  <si>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</si>
  <si>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</si>
  <si>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</si>
  <si>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</si>
  <si>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</si>
  <si>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</si>
  <si>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</si>
  <si>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</si>
  <si>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</si>
  <si>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</si>
  <si>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</si>
  <si>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</si>
  <si>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</si>
  <si>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</si>
  <si>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</si>
  <si>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</si>
  <si>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</si>
  <si>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</si>
  <si>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</si>
  <si>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</si>
  <si>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</si>
  <si>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</si>
  <si>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</si>
  <si>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</si>
  <si>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</si>
  <si>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</si>
  <si>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</si>
  <si>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</si>
  <si>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</si>
  <si>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</si>
  <si>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</si>
  <si>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</si>
  <si>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</si>
  <si>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</si>
  <si>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</si>
  <si>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</si>
  <si>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</si>
  <si>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</si>
  <si>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</si>
  <si>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</si>
  <si>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</si>
  <si>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</si>
  <si>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</si>
  <si>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</si>
  <si>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</si>
  <si>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</si>
  <si>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</si>
  <si>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</si>
  <si>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</si>
  <si>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</si>
  <si>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</si>
  <si>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</si>
  <si>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</si>
  <si>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</si>
  <si>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</si>
  <si>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</si>
  <si>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</si>
  <si>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</si>
  <si>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</si>
  <si>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</si>
  <si>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</si>
  <si>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</si>
  <si>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</si>
  <si>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</si>
  <si>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</si>
  <si>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</si>
  <si>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</si>
  <si>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</si>
  <si>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</si>
  <si>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</si>
  <si>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</si>
  <si>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</si>
  <si>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</si>
  <si>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</si>
  <si>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</si>
  <si>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</si>
  <si>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</si>
  <si>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</si>
  <si>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</si>
  <si>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</si>
  <si>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</si>
  <si>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</si>
  <si>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</si>
  <si>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</si>
  <si>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</si>
  <si>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</si>
  <si>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</si>
  <si>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</si>
  <si>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</si>
  <si>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</si>
  <si>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</si>
  <si>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</si>
  <si>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</si>
  <si>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</si>
  <si>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</si>
  <si>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</si>
  <si>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</si>
  <si>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</si>
  <si>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</si>
  <si>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</si>
  <si>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</si>
  <si>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</si>
  <si>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</si>
  <si>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</si>
  <si>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</si>
  <si>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</si>
  <si>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</si>
  <si>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</si>
  <si>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</si>
  <si>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</si>
  <si>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</si>
  <si>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</si>
  <si>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</si>
  <si>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</si>
  <si>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</si>
  <si>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</si>
  <si>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</si>
  <si>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</si>
  <si>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</si>
  <si>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</si>
  <si>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</si>
  <si>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</si>
  <si>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</si>
  <si>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</si>
  <si>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</si>
  <si>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</si>
  <si>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</si>
  <si>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</si>
  <si>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</si>
  <si>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</si>
  <si>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</si>
  <si>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</si>
  <si>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</si>
  <si>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</si>
  <si>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</si>
  <si>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</si>
  <si>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</si>
  <si>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</si>
  <si>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</si>
  <si>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</si>
  <si>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</si>
  <si>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</si>
  <si>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</si>
  <si>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</si>
  <si>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</si>
  <si>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</si>
  <si>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</si>
  <si>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</si>
  <si>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</si>
  <si>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</si>
  <si>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</si>
  <si>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</si>
  <si>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</si>
  <si>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</si>
  <si>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</si>
  <si>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</si>
  <si>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</si>
  <si>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</si>
  <si>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</si>
  <si>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</si>
  <si>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</si>
  <si>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</si>
  <si>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</si>
  <si>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</si>
  <si>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</si>
  <si>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</si>
  <si>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</si>
  <si>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</si>
  <si>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</si>
  <si>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</si>
  <si>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</si>
  <si>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</si>
  <si>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</si>
  <si>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</si>
  <si>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</si>
  <si>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</si>
  <si>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</si>
  <si>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</si>
  <si>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</si>
  <si>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</si>
  <si>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</si>
  <si>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</si>
  <si>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</si>
  <si>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</si>
  <si>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</si>
  <si>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</si>
  <si>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</si>
  <si>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</si>
  <si>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</si>
  <si>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</si>
  <si>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</si>
  <si>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</si>
  <si>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</si>
  <si>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</si>
  <si>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</si>
  <si>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</si>
  <si>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</si>
  <si>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</si>
  <si>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</si>
  <si>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</si>
  <si>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</si>
  <si>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</si>
  <si>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</si>
  <si>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</si>
  <si>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</si>
  <si>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</si>
  <si>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</si>
  <si>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</si>
  <si>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</si>
  <si>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</si>
  <si>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</si>
  <si>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</si>
  <si>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</si>
  <si>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</si>
  <si>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</si>
  <si>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</si>
  <si>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</si>
  <si>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</si>
  <si>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</si>
  <si>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</si>
  <si>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</si>
  <si>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</si>
  <si>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</si>
  <si>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</si>
  <si>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</si>
  <si>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</si>
  <si>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</si>
  <si>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</si>
  <si>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</si>
  <si>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</si>
  <si>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</si>
  <si>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</si>
  <si>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</si>
  <si>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</si>
  <si>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</si>
  <si>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</si>
  <si>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</si>
  <si>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</si>
  <si>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</si>
  <si>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</si>
  <si>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</si>
  <si>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</si>
  <si>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</si>
  <si>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</si>
  <si>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</si>
  <si>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</si>
  <si>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</si>
  <si>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</si>
  <si>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</si>
  <si>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</si>
  <si>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</si>
  <si>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</si>
  <si>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</si>
  <si>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</si>
  <si>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</si>
  <si>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</si>
  <si>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</si>
  <si>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</si>
  <si>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</si>
  <si>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</si>
  <si>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</si>
  <si>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</si>
  <si>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</si>
  <si>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</si>
  <si>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</si>
  <si>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</si>
  <si>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</si>
  <si>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</si>
  <si>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</si>
  <si>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</si>
  <si>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</si>
  <si>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</si>
  <si>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</si>
  <si>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</si>
  <si>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</si>
  <si>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</si>
  <si>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</si>
  <si>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</si>
  <si>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</si>
  <si>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</si>
  <si>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</si>
  <si>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</si>
  <si>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</si>
  <si>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</si>
  <si>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</si>
  <si>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</si>
  <si>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</si>
  <si>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</si>
  <si>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</si>
  <si>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</si>
  <si>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</si>
  <si>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</si>
  <si>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</si>
  <si>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</si>
  <si>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</si>
  <si>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</si>
  <si>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</si>
  <si>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</si>
  <si>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</si>
  <si>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</si>
  <si>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</si>
  <si>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</si>
  <si>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</si>
  <si>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</si>
  <si>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</si>
  <si>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</si>
  <si>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</si>
  <si>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</si>
  <si>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</si>
  <si>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</si>
  <si>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</si>
  <si>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</si>
  <si>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</si>
  <si>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</si>
  <si>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</si>
  <si>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</si>
  <si>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</si>
  <si>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</si>
  <si>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</si>
  <si>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</si>
  <si>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</si>
  <si>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</si>
  <si>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</si>
  <si>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</si>
  <si>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</si>
  <si>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</si>
  <si>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</si>
  <si>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</si>
  <si>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</si>
  <si>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</si>
  <si>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</si>
  <si>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</si>
  <si>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</si>
  <si>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</si>
  <si>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</si>
  <si>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</si>
  <si>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</si>
  <si>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</si>
  <si>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</si>
  <si>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</si>
  <si>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</si>
  <si>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</si>
  <si>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</si>
  <si>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</si>
  <si>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</si>
  <si>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</si>
  <si>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</si>
  <si>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</si>
  <si>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</si>
  <si>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</si>
  <si>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</si>
  <si>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</si>
  <si>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</si>
  <si>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</si>
  <si>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</si>
  <si>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</si>
  <si>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</si>
  <si>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</si>
  <si>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</si>
  <si>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</si>
  <si>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</si>
  <si>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</si>
  <si>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</si>
  <si>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</si>
  <si>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</si>
  <si>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</si>
  <si>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</si>
  <si>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</si>
  <si>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</si>
  <si>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</si>
  <si>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</si>
  <si>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</si>
  <si>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</si>
  <si>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</si>
  <si>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</si>
  <si>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</si>
  <si>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</si>
  <si>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</si>
  <si>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</si>
  <si>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</si>
  <si>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</si>
  <si>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</si>
  <si>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</si>
  <si>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</si>
  <si>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</si>
  <si>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</si>
  <si>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</si>
  <si>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</si>
  <si>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</si>
  <si>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</si>
  <si>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</si>
  <si>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</si>
  <si>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</si>
  <si>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</si>
  <si>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</si>
  <si>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</si>
  <si>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</si>
  <si>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</si>
  <si>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</si>
  <si>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</si>
  <si>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</si>
  <si>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</si>
  <si>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</si>
  <si>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</si>
  <si>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</si>
  <si>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</si>
  <si>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</si>
  <si>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</si>
  <si>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</si>
  <si>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</si>
  <si>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</si>
  <si>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</si>
  <si>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</si>
  <si>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</si>
  <si>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</si>
  <si>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</si>
  <si>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</si>
  <si>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</si>
  <si>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</si>
  <si>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</si>
  <si>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</si>
  <si>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</si>
  <si>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</si>
  <si>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</si>
  <si>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</si>
  <si>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</si>
  <si>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</si>
  <si>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</si>
  <si>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</si>
  <si>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</si>
  <si>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</si>
  <si>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</si>
  <si>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</si>
  <si>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</si>
  <si>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</si>
  <si>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</si>
  <si>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</si>
  <si>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</si>
  <si>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</si>
  <si>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</si>
  <si>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</si>
  <si>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</si>
  <si>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</si>
  <si>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</si>
  <si>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</si>
  <si>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</si>
  <si>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</si>
  <si>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</si>
  <si>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</si>
  <si>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</si>
  <si>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</si>
  <si>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</si>
  <si>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</si>
  <si>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</si>
  <si>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</si>
  <si>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</si>
  <si>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</si>
  <si>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</si>
  <si>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</si>
  <si>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</si>
  <si>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</si>
  <si>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</si>
  <si>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</si>
  <si>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</si>
  <si>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</si>
  <si>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</si>
  <si>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</si>
  <si>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</si>
  <si>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</si>
  <si>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</si>
  <si>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</si>
  <si>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</si>
  <si>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</si>
  <si>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</si>
  <si>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</si>
  <si>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</si>
  <si>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</si>
  <si>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</si>
  <si>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</si>
  <si>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</si>
  <si>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</si>
  <si>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</si>
  <si>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</si>
  <si>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</si>
  <si>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</si>
  <si>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</si>
  <si>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</si>
  <si>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</si>
  <si>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</si>
  <si>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</si>
  <si>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</si>
  <si>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</si>
  <si>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</si>
  <si>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</si>
  <si>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</si>
  <si>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</si>
  <si>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</si>
  <si>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</si>
  <si>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</si>
  <si>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</si>
  <si>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</si>
  <si>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</si>
  <si>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</si>
  <si>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</si>
  <si>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</si>
  <si>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</si>
  <si>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</si>
  <si>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</si>
  <si>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</si>
  <si>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</si>
  <si>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</si>
  <si>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</si>
  <si>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</si>
  <si>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</si>
  <si>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</si>
  <si>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</si>
  <si>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</si>
  <si>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</si>
  <si>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</si>
  <si>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</si>
  <si>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</si>
  <si>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</si>
  <si>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</si>
  <si>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</si>
  <si>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</si>
  <si>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</si>
  <si>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</si>
  <si>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</si>
  <si>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</si>
  <si>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</si>
  <si>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</si>
  <si>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</si>
  <si>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</si>
  <si>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</si>
  <si>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</si>
  <si>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</si>
  <si>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</si>
  <si>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</si>
  <si>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</si>
  <si>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</si>
  <si>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</si>
  <si>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</si>
  <si>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</si>
  <si>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</si>
  <si>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</si>
  <si>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</si>
  <si>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</si>
  <si>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</si>
  <si>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</si>
  <si>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</si>
  <si>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</si>
  <si>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</si>
  <si>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</si>
  <si>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</si>
  <si>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</si>
  <si>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</si>
  <si>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</si>
  <si>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</si>
  <si>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</si>
  <si>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</si>
  <si>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</si>
  <si>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</si>
  <si>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</si>
  <si>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</si>
  <si>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</si>
  <si>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</si>
  <si>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</si>
  <si>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</si>
  <si>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</si>
  <si>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</si>
  <si>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</si>
  <si>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</si>
  <si>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</si>
  <si>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</si>
  <si>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</si>
  <si>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</si>
  <si>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</si>
  <si>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</si>
  <si>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</si>
  <si>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</si>
  <si>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</si>
  <si>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</si>
  <si>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</si>
  <si>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</si>
  <si>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</si>
  <si>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</si>
  <si>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</si>
  <si>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</si>
  <si>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</si>
  <si>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</si>
  <si>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</si>
  <si>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</si>
  <si>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</si>
  <si>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</si>
  <si>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</si>
  <si>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</si>
  <si>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</si>
  <si>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</si>
  <si>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</si>
  <si>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</si>
  <si>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</si>
  <si>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</si>
  <si>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</si>
  <si>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</si>
  <si>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</si>
  <si>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</si>
  <si>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</si>
  <si>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</si>
  <si>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</si>
  <si>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</si>
  <si>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</si>
  <si>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</si>
  <si>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</si>
  <si>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</si>
  <si>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</si>
  <si>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</si>
  <si>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</si>
  <si>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</si>
  <si>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</si>
  <si>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</si>
  <si>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</si>
  <si>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</si>
  <si>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</si>
  <si>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</si>
  <si>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</si>
  <si>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</si>
  <si>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</si>
  <si>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</si>
  <si>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</si>
  <si>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</si>
  <si>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</si>
  <si>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</si>
  <si>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</si>
  <si>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</si>
  <si>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</si>
  <si>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</si>
  <si>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</si>
  <si>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</si>
  <si>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</si>
  <si>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</si>
  <si>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</si>
  <si>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</si>
  <si>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</si>
  <si>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</si>
  <si>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</si>
  <si>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</si>
  <si>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</si>
  <si>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</si>
  <si>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</si>
  <si>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</si>
  <si>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</si>
  <si>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</si>
  <si>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</si>
  <si>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</si>
  <si>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</si>
  <si>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</si>
  <si>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</si>
  <si>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</si>
  <si>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</si>
  <si>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</si>
  <si>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</si>
  <si>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</si>
  <si>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</si>
  <si>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</si>
  <si>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</si>
  <si>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</si>
  <si>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</si>
  <si>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</si>
  <si>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</si>
  <si>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</si>
  <si>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</si>
  <si>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</si>
  <si>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</si>
  <si>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</si>
  <si>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</si>
  <si>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</si>
  <si>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</si>
  <si>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</si>
  <si>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</si>
  <si>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</si>
  <si>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</si>
  <si>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</si>
  <si>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</si>
  <si>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</si>
  <si>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</si>
  <si>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</si>
  <si>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</si>
  <si>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</si>
  <si>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</si>
  <si>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</si>
  <si>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</si>
  <si>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</si>
  <si>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</si>
  <si>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</si>
  <si>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</si>
  <si>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</si>
  <si>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</si>
  <si>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</si>
  <si>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</si>
  <si>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</si>
  <si>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</si>
  <si>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</si>
  <si>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</si>
  <si>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</si>
  <si>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</si>
  <si>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</si>
  <si>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</si>
  <si>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</si>
  <si>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</si>
  <si>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</si>
  <si>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</si>
  <si>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</si>
  <si>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</si>
  <si>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</si>
  <si>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</si>
  <si>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</si>
  <si>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</si>
  <si>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</si>
  <si>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</si>
  <si>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</si>
  <si>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</si>
  <si>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</si>
  <si>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</si>
  <si>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</si>
  <si>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</si>
  <si>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</si>
  <si>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</si>
  <si>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</si>
  <si>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</si>
  <si>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</si>
  <si>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</si>
  <si>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</si>
  <si>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</si>
  <si>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</si>
  <si>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</si>
  <si>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</si>
  <si>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</si>
  <si>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</si>
  <si>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</si>
  <si>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</si>
  <si>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</si>
  <si>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</si>
  <si>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</si>
  <si>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</si>
  <si>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</si>
  <si>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</si>
  <si>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</si>
  <si>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</si>
  <si>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</si>
  <si>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</si>
  <si>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</si>
  <si>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</si>
  <si>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</si>
  <si>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</si>
  <si>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</si>
  <si>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</si>
  <si>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</si>
  <si>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</si>
  <si>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</si>
  <si>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</si>
  <si>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</si>
  <si>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</si>
  <si>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</si>
  <si>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</si>
  <si>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</si>
  <si>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</si>
  <si>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</si>
  <si>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</si>
  <si>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</si>
  <si>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</si>
  <si>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</si>
  <si>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</si>
  <si>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</si>
  <si>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</si>
  <si>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</si>
  <si>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</si>
  <si>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</si>
  <si>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</si>
  <si>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</si>
  <si>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</si>
  <si>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</si>
  <si>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</si>
  <si>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</si>
  <si>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</si>
  <si>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</si>
  <si>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</si>
  <si>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</si>
  <si>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</si>
  <si>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</si>
  <si>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</si>
  <si>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</si>
  <si>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</si>
  <si>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</si>
  <si>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</si>
  <si>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</si>
  <si>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</si>
  <si>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</si>
  <si>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</si>
  <si>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</si>
  <si>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</si>
  <si>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</si>
  <si>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</si>
  <si>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</si>
  <si>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</si>
  <si>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</si>
  <si>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</si>
  <si>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</si>
  <si>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</si>
  <si>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</si>
  <si>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</si>
  <si>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</si>
  <si>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</si>
  <si>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</si>
  <si>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</si>
  <si>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</si>
  <si>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</si>
  <si>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</si>
  <si>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</si>
  <si>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</si>
  <si>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</si>
  <si>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</si>
  <si>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</si>
  <si>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</si>
  <si>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</si>
  <si>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</si>
  <si>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</si>
  <si>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</si>
  <si>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</si>
  <si>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</si>
  <si>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</si>
  <si>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</si>
  <si>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</si>
  <si>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</si>
  <si>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</si>
  <si>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</si>
  <si>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</si>
  <si>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</si>
  <si>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</si>
  <si>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</si>
  <si>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</si>
  <si>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</si>
  <si>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</si>
  <si>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</si>
  <si>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</si>
  <si>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</si>
  <si>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</si>
  <si>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</si>
  <si>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</si>
  <si>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</si>
  <si>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</si>
  <si>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</si>
  <si>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</si>
  <si>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</si>
  <si>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</si>
  <si>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</si>
  <si>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</si>
  <si>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</si>
  <si>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</si>
  <si>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</si>
  <si>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</si>
  <si>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</si>
  <si>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</si>
  <si>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</si>
  <si>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</si>
  <si>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</si>
  <si>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</si>
  <si>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</si>
  <si>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</si>
  <si>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</si>
  <si>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</si>
  <si>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</si>
  <si>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</si>
  <si>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</si>
  <si>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</si>
  <si>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</si>
  <si>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</si>
  <si>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</si>
  <si>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</si>
  <si>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</si>
  <si>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</si>
  <si>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</si>
  <si>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</si>
  <si>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</si>
  <si>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</si>
  <si>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</si>
  <si>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</si>
  <si>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</si>
  <si>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</si>
  <si>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</si>
  <si>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</si>
  <si>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</si>
  <si>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</si>
  <si>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</si>
  <si>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</si>
  <si>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</si>
  <si>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</si>
  <si>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</si>
  <si>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</si>
  <si>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</si>
  <si>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</si>
  <si>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</si>
  <si>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</si>
  <si>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</si>
  <si>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</si>
  <si>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</si>
  <si>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</si>
  <si>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</si>
  <si>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</si>
  <si>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</si>
  <si>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</si>
  <si>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</si>
  <si>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</si>
  <si>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</si>
  <si>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</si>
  <si>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</si>
  <si>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</si>
  <si>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</si>
  <si>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</si>
  <si>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</si>
  <si>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</si>
  <si>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</si>
  <si>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</si>
  <si>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</si>
  <si>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</si>
  <si>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</si>
  <si>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</si>
  <si>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</si>
  <si>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</si>
  <si>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</si>
  <si>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</si>
  <si>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</si>
  <si>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</si>
  <si>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</si>
  <si>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</si>
  <si>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</si>
  <si>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</si>
  <si>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</si>
  <si>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</si>
  <si>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</si>
  <si>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</si>
  <si>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</si>
  <si>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</si>
  <si>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</si>
  <si>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</si>
  <si>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</si>
  <si>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</si>
  <si>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</si>
  <si>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</si>
  <si>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</si>
  <si>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</si>
  <si>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</si>
  <si>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</si>
  <si>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</si>
  <si>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</si>
  <si>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</si>
  <si>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</si>
  <si>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</si>
  <si>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</si>
  <si>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</si>
  <si>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</si>
  <si>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</si>
  <si>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</si>
  <si>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</si>
  <si>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</si>
  <si>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</si>
  <si>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</si>
  <si>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</si>
  <si>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</si>
  <si>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</si>
  <si>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</si>
  <si>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</si>
  <si>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</si>
  <si>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</si>
  <si>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</si>
  <si>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</si>
  <si>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</si>
  <si>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</si>
  <si>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</si>
  <si>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</si>
  <si>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</si>
  <si>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</si>
  <si>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</si>
  <si>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</si>
  <si>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</si>
  <si>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</si>
  <si>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</si>
  <si>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</si>
  <si>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</si>
  <si>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</si>
  <si>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</si>
  <si>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</si>
  <si>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</si>
  <si>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</si>
  <si>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</si>
  <si>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</si>
  <si>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</si>
  <si>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</si>
  <si>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</si>
  <si>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</si>
  <si>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</si>
  <si>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</si>
  <si>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</si>
  <si>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</si>
  <si>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</si>
  <si>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</si>
  <si>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</si>
  <si>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</si>
  <si>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</si>
  <si>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</si>
  <si>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</si>
  <si>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</si>
  <si>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</si>
  <si>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</si>
  <si>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</si>
  <si>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</si>
  <si>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</si>
  <si>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</si>
  <si>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</si>
  <si>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</si>
  <si>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</si>
  <si>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</si>
  <si>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</si>
  <si>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</si>
  <si>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</si>
  <si>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</si>
  <si>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</si>
  <si>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</si>
  <si>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</si>
  <si>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</si>
  <si>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</si>
  <si>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</si>
  <si>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</si>
  <si>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</si>
  <si>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</si>
  <si>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</si>
  <si>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</si>
  <si>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</si>
  <si>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</si>
  <si>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</si>
  <si>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</si>
  <si>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</si>
  <si>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</si>
  <si>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</si>
  <si>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</si>
  <si>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</si>
  <si>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</si>
  <si>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</si>
  <si>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</si>
  <si>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</si>
  <si>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</si>
  <si>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</si>
  <si>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</si>
  <si>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</si>
  <si>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</si>
  <si>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</si>
  <si>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</si>
  <si>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</si>
  <si>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</si>
  <si>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</si>
  <si>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</si>
  <si>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</si>
  <si>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</si>
  <si>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</si>
  <si>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</si>
  <si>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</si>
  <si>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</si>
  <si>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</si>
  <si>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</si>
  <si>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</si>
  <si>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</si>
  <si>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</si>
  <si>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</si>
  <si>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</si>
  <si>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</si>
  <si>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</si>
  <si>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</si>
  <si>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</si>
  <si>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</si>
  <si>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</si>
  <si>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</si>
  <si>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</si>
  <si>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</si>
  <si>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</si>
  <si>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</si>
  <si>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</si>
  <si>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</si>
  <si>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</si>
  <si>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</si>
  <si>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</si>
  <si>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</si>
  <si>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</si>
  <si>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</si>
  <si>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</si>
  <si>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</si>
  <si>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</si>
  <si>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</si>
  <si>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</si>
  <si>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</si>
  <si>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</si>
  <si>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</si>
  <si>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</si>
  <si>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</si>
  <si>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</si>
  <si>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</si>
  <si>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</si>
  <si>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</si>
  <si>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</si>
  <si>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</si>
  <si>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</si>
  <si>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</si>
  <si>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</si>
  <si>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</si>
  <si>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</si>
  <si>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</si>
  <si>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</si>
  <si>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</si>
  <si>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</si>
  <si>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</si>
  <si>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</si>
  <si>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</si>
  <si>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</si>
  <si>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</si>
  <si>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</si>
  <si>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</si>
  <si>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</si>
  <si>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</si>
  <si>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</si>
  <si>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</si>
  <si>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</si>
  <si>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</si>
  <si>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</si>
  <si>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</si>
  <si>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</si>
  <si>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</si>
  <si>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</si>
  <si>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</si>
  <si>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</si>
  <si>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</si>
  <si>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</si>
  <si>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</si>
  <si>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</si>
  <si>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</si>
  <si>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</si>
  <si>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</si>
  <si>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</si>
  <si>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</si>
  <si>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</si>
  <si>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</si>
  <si>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</si>
  <si>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</si>
  <si>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</si>
  <si>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</si>
  <si>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</si>
  <si>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</si>
  <si>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</si>
  <si>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</si>
  <si>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</si>
  <si>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</si>
  <si>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</si>
  <si>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</si>
  <si>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</si>
  <si>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</si>
  <si>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</si>
  <si>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</si>
  <si>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</si>
  <si>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</si>
  <si>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</si>
  <si>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</si>
  <si>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</si>
  <si>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</si>
  <si>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</si>
  <si>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</si>
  <si>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</si>
  <si>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</si>
  <si>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</si>
  <si>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</si>
  <si>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</si>
  <si>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</si>
  <si>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</si>
  <si>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</si>
  <si>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</si>
  <si>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</si>
  <si>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</si>
  <si>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</si>
  <si>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</si>
  <si>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</si>
  <si>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</si>
  <si>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</si>
  <si>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</si>
  <si>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</si>
  <si>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</si>
  <si>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</si>
  <si>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</si>
  <si>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</si>
  <si>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</si>
  <si>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</si>
  <si>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</si>
  <si>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</si>
  <si>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</si>
  <si>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</si>
  <si>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</si>
  <si>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</si>
  <si>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</si>
  <si>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</si>
  <si>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</si>
  <si>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</si>
  <si>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</si>
  <si>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</si>
  <si>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</si>
  <si>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</si>
  <si>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</si>
  <si>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</si>
  <si>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</si>
  <si>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</si>
  <si>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</si>
  <si>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</si>
  <si>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</si>
  <si>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</si>
  <si>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</si>
  <si>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</si>
  <si>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</si>
  <si>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</si>
  <si>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</si>
  <si>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</si>
  <si>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</si>
  <si>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</si>
  <si>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</si>
  <si>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</si>
  <si>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</si>
  <si>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</si>
  <si>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</si>
  <si>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</si>
  <si>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</si>
  <si>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</si>
  <si>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</si>
  <si>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</si>
  <si>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</si>
  <si>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</si>
  <si>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</si>
  <si>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</si>
  <si>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</si>
  <si>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</si>
  <si>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</si>
  <si>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</si>
  <si>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</si>
  <si>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</si>
  <si>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</si>
  <si>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</si>
  <si>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</si>
  <si>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</si>
  <si>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</si>
  <si>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</si>
  <si>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</si>
  <si>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</si>
  <si>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</si>
  <si>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</si>
  <si>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</si>
  <si>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</si>
  <si>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</si>
  <si>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</si>
  <si>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</si>
  <si>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</si>
  <si>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</si>
  <si>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</si>
  <si>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</si>
  <si>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</si>
  <si>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</si>
  <si>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</si>
  <si>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</si>
  <si>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</si>
  <si>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</si>
  <si>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</si>
  <si>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</si>
  <si>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</si>
  <si>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</si>
  <si>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</si>
  <si>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</si>
  <si>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</si>
  <si>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</si>
  <si>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</si>
  <si>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</si>
  <si>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</si>
  <si>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</si>
  <si>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</si>
  <si>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</si>
  <si>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</si>
  <si>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</si>
  <si>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</si>
  <si>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</si>
  <si>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</si>
  <si>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</si>
  <si>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</si>
  <si>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</si>
  <si>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</si>
  <si>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</si>
  <si>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</si>
  <si>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</si>
  <si>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</si>
  <si>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</si>
  <si>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</si>
  <si>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</si>
  <si>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</si>
  <si>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</si>
  <si>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</si>
  <si>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</si>
  <si>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</si>
  <si>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</si>
  <si>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</si>
  <si>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</si>
  <si>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</si>
  <si>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</si>
  <si>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</si>
  <si>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</si>
  <si>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</si>
  <si>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</si>
  <si>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</si>
  <si>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</si>
  <si>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</si>
  <si>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</si>
  <si>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</si>
  <si>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</si>
  <si>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</si>
  <si>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</si>
  <si>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</si>
  <si>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</si>
  <si>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</si>
  <si>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</si>
  <si>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</si>
  <si>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</si>
  <si>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</si>
  <si>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</si>
  <si>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</si>
  <si>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</si>
  <si>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</si>
  <si>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</si>
  <si>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</si>
  <si>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</si>
  <si>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</si>
  <si>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</si>
  <si>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</si>
  <si>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</si>
  <si>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</si>
  <si>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</si>
  <si>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</si>
  <si>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</si>
  <si>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</si>
  <si>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</si>
  <si>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</si>
  <si>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</si>
  <si>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</si>
  <si>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</si>
  <si>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</si>
  <si>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</si>
  <si>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</si>
  <si>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</si>
  <si>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</si>
  <si>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</si>
  <si>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</si>
  <si>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</si>
  <si>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</si>
  <si>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</si>
  <si>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</si>
  <si>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</si>
  <si>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</si>
  <si>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</si>
  <si>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</si>
  <si>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</si>
  <si>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</si>
  <si>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</si>
  <si>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</si>
  <si>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</si>
  <si>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</si>
  <si>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</si>
  <si>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</si>
  <si>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</si>
  <si>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</si>
  <si>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</si>
  <si>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</si>
  <si>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</si>
  <si>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</si>
  <si>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</si>
  <si>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</si>
  <si>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</si>
  <si>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</si>
  <si>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</si>
  <si>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</si>
  <si>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</si>
  <si>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</si>
  <si>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</si>
  <si>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</si>
  <si>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</si>
  <si>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</si>
  <si>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</si>
  <si>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</si>
  <si>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</si>
  <si>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</si>
  <si>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</si>
  <si>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</si>
  <si>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</si>
  <si>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</si>
  <si>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</si>
  <si>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</si>
  <si>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</si>
  <si>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</si>
  <si>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</si>
  <si>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</si>
  <si>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</si>
  <si>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</si>
  <si>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</si>
  <si>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</si>
  <si>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</si>
  <si>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</si>
  <si>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</si>
  <si>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</si>
  <si>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</si>
  <si>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</si>
  <si>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</si>
  <si>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</si>
  <si>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</si>
  <si>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</si>
  <si>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</si>
  <si>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</si>
  <si>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</si>
  <si>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</si>
  <si>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</si>
  <si>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</si>
  <si>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</si>
  <si>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</si>
  <si>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</si>
  <si>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</si>
  <si>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</si>
  <si>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</si>
  <si>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</si>
  <si>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</si>
  <si>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</si>
  <si>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</si>
  <si>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</si>
  <si>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</si>
  <si>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</si>
  <si>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</si>
  <si>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</si>
  <si>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</si>
  <si>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</si>
  <si>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</si>
  <si>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</si>
  <si>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</si>
  <si>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</si>
  <si>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</si>
  <si>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</si>
  <si>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</si>
  <si>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</si>
  <si>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</si>
  <si>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</si>
  <si>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</si>
  <si>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</si>
  <si>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</si>
  <si>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</si>
  <si>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</si>
  <si>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</si>
  <si>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</si>
  <si>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</si>
  <si>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</si>
  <si>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</si>
  <si>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</si>
  <si>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</si>
  <si>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</si>
  <si>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</si>
  <si>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</si>
  <si>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</si>
  <si>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</si>
  <si>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</si>
  <si>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</si>
  <si>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</si>
  <si>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</si>
  <si>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</si>
  <si>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</si>
  <si>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</si>
  <si>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</si>
  <si>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</si>
  <si>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</si>
  <si>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</si>
  <si>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</si>
  <si>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</si>
  <si>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</si>
  <si>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</si>
  <si>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</si>
  <si>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</si>
  <si>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</si>
  <si>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</si>
  <si>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</si>
  <si>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</si>
  <si>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</si>
  <si>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</si>
  <si>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</si>
  <si>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</si>
  <si>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</si>
  <si>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</si>
  <si>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</si>
  <si>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</si>
  <si>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</si>
  <si>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</si>
  <si>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</si>
  <si>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</si>
  <si>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</si>
  <si>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</si>
  <si>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</si>
  <si>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</si>
  <si>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</si>
  <si>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</si>
  <si>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</si>
  <si>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</si>
  <si>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</si>
  <si>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</si>
  <si>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</si>
  <si>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</si>
  <si>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</si>
  <si>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</si>
  <si>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</si>
  <si>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</si>
  <si>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</si>
  <si>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</si>
  <si>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</si>
  <si>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</si>
  <si>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</si>
  <si>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</si>
  <si>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</si>
  <si>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</si>
  <si>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</si>
  <si>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</si>
  <si>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</si>
  <si>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</si>
  <si>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</si>
  <si>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</si>
  <si>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</si>
  <si>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</si>
  <si>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</si>
  <si>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</si>
  <si>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</si>
  <si>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</si>
  <si>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</si>
  <si>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</si>
  <si>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</si>
  <si>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</si>
  <si>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</si>
  <si>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</si>
  <si>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</si>
  <si>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</si>
  <si>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</si>
  <si>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</si>
  <si>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</si>
  <si>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</si>
  <si>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</si>
  <si>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</si>
  <si>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</si>
  <si>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</si>
  <si>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</si>
  <si>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</si>
  <si>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</si>
  <si>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</si>
  <si>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</si>
  <si>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</si>
  <si>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</si>
  <si>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</si>
  <si>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</si>
  <si>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</si>
  <si>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</si>
  <si>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</si>
  <si>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</si>
  <si>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</si>
  <si>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</si>
  <si>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</si>
  <si>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</si>
  <si>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</si>
  <si>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</si>
  <si>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</si>
  <si>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</si>
  <si>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</si>
  <si>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</si>
  <si>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</si>
  <si>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</si>
  <si>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</si>
  <si>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</si>
  <si>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</si>
  <si>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</si>
  <si>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</si>
  <si>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</si>
  <si>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</si>
  <si>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</si>
  <si>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</si>
  <si>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</si>
  <si>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</si>
  <si>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</si>
  <si>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</si>
  <si>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</si>
  <si>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</si>
  <si>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</si>
  <si>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</si>
  <si>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</si>
  <si>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</si>
  <si>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</si>
  <si>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</si>
  <si>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</si>
  <si>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</si>
  <si>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</si>
  <si>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</si>
  <si>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</si>
  <si>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</si>
  <si>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</si>
  <si>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</si>
  <si>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</si>
  <si>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</si>
  <si>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</si>
  <si>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</si>
  <si>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</si>
  <si>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</si>
  <si>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</si>
  <si>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</si>
  <si>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</si>
  <si>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</si>
  <si>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</si>
  <si>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</si>
  <si>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</si>
  <si>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</si>
  <si>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</si>
  <si>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</si>
  <si>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</si>
  <si>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</si>
  <si>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</si>
  <si>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</si>
  <si>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</si>
  <si>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</si>
  <si>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</si>
  <si>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</si>
  <si>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</si>
  <si>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</si>
  <si>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</si>
  <si>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</si>
  <si>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</si>
  <si>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</si>
  <si>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</si>
  <si>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</si>
  <si>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</si>
  <si>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</si>
  <si>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</si>
  <si>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</si>
  <si>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</si>
  <si>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</si>
  <si>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</si>
  <si>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</si>
  <si>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</si>
  <si>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</si>
  <si>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</si>
  <si>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</si>
  <si>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</si>
  <si>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</si>
  <si>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</si>
  <si>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</si>
  <si>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</si>
  <si>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</si>
  <si>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</si>
  <si>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</si>
  <si>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</si>
  <si>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</si>
  <si>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</si>
  <si>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</si>
  <si>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</si>
  <si>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</si>
  <si>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</si>
  <si>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</si>
  <si>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</si>
  <si>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</si>
  <si>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</si>
  <si>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</si>
  <si>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</si>
  <si>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</si>
  <si>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</si>
  <si>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</si>
  <si>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</si>
  <si>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</si>
  <si>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</si>
  <si>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</si>
  <si>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</si>
  <si>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</si>
  <si>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</si>
  <si>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</si>
  <si>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</si>
  <si>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</si>
  <si>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</si>
  <si>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</si>
  <si>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</si>
  <si>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</si>
  <si>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</si>
  <si>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</si>
  <si>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</si>
  <si>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</si>
  <si>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</si>
  <si>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</si>
  <si>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</si>
  <si>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</si>
  <si>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</si>
  <si>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</si>
  <si>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</si>
  <si>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</si>
  <si>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</si>
  <si>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</si>
  <si>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</si>
  <si>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</si>
  <si>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</si>
  <si>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</si>
  <si>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</si>
  <si>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</si>
  <si>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</si>
  <si>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</si>
  <si>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</si>
  <si>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</si>
  <si>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</si>
  <si>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</si>
  <si>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</si>
  <si>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</si>
  <si>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</si>
  <si>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</si>
  <si>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</si>
  <si>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</si>
  <si>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</si>
  <si>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</si>
  <si>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</si>
  <si>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</si>
  <si>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</si>
  <si>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</si>
  <si>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</si>
  <si>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</si>
  <si>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</si>
  <si>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</si>
  <si>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</si>
  <si>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</si>
  <si>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</si>
  <si>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</si>
  <si>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</si>
  <si>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</si>
  <si>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</si>
  <si>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</si>
  <si>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</si>
  <si>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</si>
  <si>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</si>
  <si>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</si>
  <si>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</si>
  <si>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</si>
  <si>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</si>
  <si>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</si>
  <si>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</si>
  <si>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</si>
  <si>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</si>
  <si>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</si>
  <si>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</si>
  <si>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</si>
  <si>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</si>
  <si>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</si>
  <si>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</si>
  <si>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</si>
  <si>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</si>
  <si>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</si>
  <si>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</si>
  <si>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</si>
  <si>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</si>
  <si>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</si>
  <si>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</si>
  <si>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</si>
  <si>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</si>
  <si>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</si>
  <si>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</si>
  <si>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</si>
  <si>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</si>
  <si>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</si>
  <si>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</si>
  <si>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</si>
  <si>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</si>
  <si>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</si>
  <si>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</si>
  <si>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</si>
  <si>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</si>
  <si>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</si>
  <si>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</si>
  <si>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</si>
  <si>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</si>
  <si>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</si>
  <si>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</si>
  <si>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</si>
  <si>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</si>
  <si>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</si>
  <si>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</si>
  <si>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</si>
  <si>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</si>
  <si>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</si>
  <si>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</si>
  <si>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</si>
  <si>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</si>
  <si>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</si>
  <si>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</si>
  <si>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</si>
  <si>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</si>
  <si>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</si>
  <si>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</si>
  <si>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</si>
  <si>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</si>
  <si>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</si>
  <si>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</si>
  <si>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</si>
  <si>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</si>
  <si>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</si>
  <si>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</si>
  <si>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</si>
  <si>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</si>
  <si>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</si>
  <si>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</si>
  <si>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</si>
  <si>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</si>
  <si>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</si>
  <si>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</si>
  <si>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</si>
  <si>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</si>
  <si>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</si>
  <si>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</si>
  <si>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</si>
  <si>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</si>
  <si>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</si>
  <si>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</si>
  <si>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</si>
  <si>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</si>
  <si>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</si>
  <si>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</si>
  <si>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</si>
  <si>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</si>
  <si>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</si>
  <si>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</si>
  <si>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</si>
  <si>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</si>
  <si>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</si>
  <si>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</si>
  <si>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</si>
  <si>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</si>
  <si>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</si>
  <si>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</si>
  <si>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</si>
  <si>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</si>
  <si>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</si>
  <si>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</si>
  <si>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</si>
  <si>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</si>
  <si>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</si>
  <si>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</si>
  <si>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</si>
  <si>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</si>
  <si>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</si>
  <si>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</si>
  <si>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</si>
  <si>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</si>
  <si>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</si>
  <si>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</si>
  <si>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</si>
  <si>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</si>
  <si>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</si>
  <si>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</si>
  <si>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</si>
  <si>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</si>
  <si>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</si>
  <si>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</si>
  <si>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</si>
  <si>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</si>
  <si>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</si>
  <si>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</si>
  <si>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</si>
  <si>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</si>
  <si>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</si>
  <si>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</si>
  <si>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</si>
  <si>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</si>
  <si>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</si>
  <si>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</si>
  <si>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</si>
  <si>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</si>
  <si>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</si>
  <si>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</si>
  <si>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</si>
  <si>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</si>
  <si>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</si>
  <si>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</si>
  <si>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</si>
  <si>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</si>
  <si>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</si>
  <si>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</si>
  <si>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</si>
  <si>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</si>
  <si>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</si>
  <si>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</si>
  <si>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</si>
  <si>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</si>
  <si>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</si>
  <si>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</si>
  <si>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</si>
  <si>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</si>
  <si>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</si>
  <si>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</si>
  <si>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</si>
  <si>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</si>
  <si>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</si>
  <si>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</si>
  <si>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</si>
  <si>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</si>
  <si>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</si>
  <si>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</si>
  <si>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</si>
  <si>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</si>
  <si>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</si>
  <si>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</si>
  <si>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</si>
  <si>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</si>
  <si>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</si>
  <si>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</si>
  <si>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</si>
  <si>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</si>
  <si>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</si>
  <si>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</si>
  <si>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</si>
  <si>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</si>
  <si>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</si>
  <si>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</si>
  <si>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</si>
  <si>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</si>
  <si>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</si>
  <si>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</si>
  <si>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</si>
  <si>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</si>
  <si>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</si>
  <si>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</si>
  <si>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</si>
  <si>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</si>
  <si>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</si>
  <si>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</si>
  <si>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</si>
  <si>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</si>
  <si>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</si>
  <si>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</si>
  <si>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</si>
  <si>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</si>
  <si>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</si>
  <si>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</si>
  <si>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</si>
  <si>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</si>
  <si>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</si>
  <si>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</si>
  <si>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</si>
  <si>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</si>
  <si>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</si>
  <si>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</si>
  <si>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</si>
  <si>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</si>
  <si>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</si>
  <si>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</si>
  <si>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</si>
  <si>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</si>
  <si>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</si>
  <si>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</si>
  <si>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</si>
  <si>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</si>
  <si>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</si>
  <si>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</si>
  <si>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</si>
  <si>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</si>
  <si>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</si>
  <si>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</si>
  <si>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</si>
  <si>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</si>
  <si>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</si>
  <si>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</si>
  <si>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</si>
  <si>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</si>
  <si>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</si>
  <si>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</si>
  <si>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</si>
  <si>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</si>
  <si>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</si>
  <si>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</si>
  <si>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</si>
  <si>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</si>
  <si>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</si>
  <si>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</si>
  <si>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</si>
  <si>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</si>
  <si>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</si>
  <si>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</si>
  <si>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</si>
  <si>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</si>
  <si>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</si>
  <si>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</si>
  <si>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</si>
  <si>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</si>
  <si>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</si>
  <si>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</si>
  <si>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</si>
  <si>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</si>
  <si>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</si>
  <si>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</si>
  <si>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</si>
  <si>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</si>
  <si>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</si>
  <si>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</si>
  <si>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</si>
  <si>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</si>
  <si>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</si>
  <si>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</si>
  <si>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</si>
  <si>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</si>
  <si>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</si>
  <si>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</si>
  <si>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</si>
  <si>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</si>
  <si>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</si>
  <si>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</si>
  <si>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</si>
  <si>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</si>
  <si>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</si>
  <si>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</si>
  <si>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</si>
  <si>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</si>
  <si>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</si>
  <si>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</si>
  <si>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</si>
  <si>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</si>
  <si>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</si>
  <si>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</si>
  <si>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</si>
  <si>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</si>
  <si>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</si>
  <si>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</si>
  <si>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</si>
  <si>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</si>
  <si>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</si>
  <si>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</si>
  <si>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</si>
  <si>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</si>
  <si>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</si>
  <si>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</si>
  <si>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</si>
  <si>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</si>
  <si>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</si>
  <si>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</si>
  <si>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</si>
  <si>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</si>
  <si>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</si>
  <si>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</si>
  <si>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</si>
  <si>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</si>
  <si>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</si>
  <si>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</si>
  <si>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</si>
  <si>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</si>
  <si>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</si>
  <si>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</si>
  <si>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</si>
  <si>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</si>
  <si>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</si>
  <si>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</si>
  <si>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</si>
  <si>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</si>
  <si>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</si>
  <si>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</si>
  <si>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</si>
  <si>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</si>
  <si>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</si>
  <si>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</si>
  <si>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</si>
  <si>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</si>
  <si>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</si>
  <si>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</si>
  <si>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</si>
  <si>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</si>
  <si>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</si>
  <si>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</si>
  <si>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</si>
  <si>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</si>
  <si>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</si>
  <si>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</si>
  <si>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</si>
  <si>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</si>
  <si>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</si>
  <si>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</si>
  <si>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</si>
  <si>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</si>
  <si>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</si>
  <si>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</si>
  <si>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</si>
  <si>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</si>
  <si>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</si>
  <si>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</si>
  <si>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</si>
  <si>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</si>
  <si>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</si>
  <si>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</si>
  <si>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</si>
  <si>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</si>
  <si>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</si>
  <si>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</si>
  <si>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</si>
  <si>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</si>
  <si>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</si>
  <si>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</si>
  <si>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</si>
  <si>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</si>
  <si>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</si>
  <si>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</si>
  <si>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</si>
  <si>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</si>
  <si>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</si>
  <si>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</si>
  <si>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</si>
  <si>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</si>
  <si>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</si>
  <si>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</si>
  <si>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</si>
  <si>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</si>
  <si>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</si>
  <si>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</si>
  <si>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</si>
  <si>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</si>
  <si>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</si>
  <si>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</si>
  <si>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</si>
  <si>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</si>
  <si>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</si>
  <si>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</si>
  <si>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</si>
  <si>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</si>
  <si>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</si>
  <si>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</si>
  <si>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</si>
  <si>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</si>
  <si>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</si>
  <si>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</si>
  <si>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</si>
  <si>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</si>
  <si>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</si>
  <si>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</si>
  <si>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</si>
  <si>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</si>
  <si>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</si>
  <si>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</si>
  <si>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</si>
  <si>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</si>
  <si>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</si>
  <si>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</si>
  <si>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</si>
  <si>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</si>
  <si>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</si>
  <si>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</si>
  <si>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</si>
  <si>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</si>
  <si>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</si>
  <si>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</si>
  <si>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</si>
  <si>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</si>
  <si>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</si>
  <si>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</si>
  <si>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</si>
  <si>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</si>
  <si>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</si>
  <si>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</si>
  <si>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</si>
  <si>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</si>
  <si>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</si>
  <si>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</si>
  <si>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</si>
  <si>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</si>
  <si>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</si>
  <si>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</si>
  <si>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</si>
  <si>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</si>
  <si>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</si>
  <si>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</si>
  <si>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</si>
  <si>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</si>
  <si>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</si>
  <si>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</si>
  <si>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</si>
  <si>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</si>
  <si>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</si>
  <si>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</si>
  <si>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</si>
  <si>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</si>
  <si>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</si>
  <si>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</si>
  <si>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</si>
  <si>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</si>
  <si>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</si>
  <si>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</si>
  <si>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</si>
  <si>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</si>
  <si>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</si>
  <si>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</si>
  <si>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</si>
  <si>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</si>
  <si>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</si>
  <si>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</si>
  <si>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</si>
  <si>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</si>
  <si>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</si>
  <si>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</si>
  <si>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</si>
  <si>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</si>
  <si>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</si>
  <si>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</si>
  <si>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</si>
  <si>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</si>
  <si>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</si>
  <si>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</si>
  <si>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</si>
  <si>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</si>
  <si>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</si>
  <si>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</si>
  <si>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</si>
  <si>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</si>
  <si>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</si>
  <si>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</si>
  <si>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</si>
  <si>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</si>
  <si>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</si>
  <si>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</si>
  <si>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</si>
  <si>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</si>
  <si>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</si>
  <si>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</si>
  <si>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</si>
  <si>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</si>
  <si>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</si>
  <si>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</si>
  <si>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</si>
  <si>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</si>
  <si>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</si>
  <si>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</si>
  <si>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</si>
  <si>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</si>
  <si>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</si>
  <si>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</si>
  <si>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</si>
  <si>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</si>
  <si>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</si>
  <si>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</si>
  <si>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</si>
  <si>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</si>
  <si>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</si>
  <si>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</si>
  <si>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</si>
  <si>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</si>
  <si>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</si>
  <si>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</si>
  <si>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</si>
  <si>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</si>
  <si>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</si>
  <si>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</si>
  <si>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</si>
  <si>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</si>
  <si>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</si>
  <si>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</si>
  <si>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</si>
  <si>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</si>
  <si>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</si>
  <si>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</si>
  <si>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</si>
  <si>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</si>
  <si>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</si>
  <si>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</si>
  <si>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</si>
  <si>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</si>
  <si>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</si>
  <si>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</si>
  <si>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</si>
  <si>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</si>
  <si>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</si>
  <si>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</si>
  <si>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</si>
  <si>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</si>
  <si>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</si>
  <si>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</si>
  <si>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</si>
  <si>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</si>
  <si>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</si>
  <si>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</si>
  <si>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</si>
  <si>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</si>
  <si>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</si>
  <si>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</si>
  <si>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</si>
  <si>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</si>
  <si>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</si>
  <si>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</si>
  <si>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</si>
  <si>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</si>
  <si>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</si>
  <si>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</si>
  <si>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</si>
  <si>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</si>
  <si>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</si>
  <si>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</si>
  <si>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</si>
  <si>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</si>
  <si>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</si>
  <si>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</si>
  <si>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</si>
  <si>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</si>
  <si>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</si>
  <si>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</si>
  <si>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</si>
  <si>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</si>
  <si>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</si>
  <si>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</si>
  <si>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</si>
  <si>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</si>
  <si>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</si>
  <si>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</si>
  <si>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</si>
  <si>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</si>
  <si>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</si>
  <si>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</si>
  <si>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</si>
  <si>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</si>
  <si>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</si>
  <si>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</si>
  <si>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</si>
  <si>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</si>
  <si>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</si>
  <si>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</si>
  <si>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</si>
  <si>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</si>
  <si>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</si>
  <si>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</si>
  <si>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</si>
  <si>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</si>
  <si>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</si>
  <si>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</si>
  <si>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</si>
  <si>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</si>
  <si>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</si>
  <si>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</si>
  <si>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</si>
  <si>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</si>
  <si>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</si>
  <si>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</si>
  <si>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</si>
  <si>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</si>
  <si>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</si>
  <si>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</si>
  <si>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</si>
  <si>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</si>
  <si>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</si>
  <si>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</si>
  <si>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</si>
  <si>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</si>
  <si>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</si>
  <si>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</si>
  <si>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</si>
  <si>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</si>
  <si>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</si>
  <si>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</si>
  <si>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</si>
  <si>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</si>
  <si>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</si>
  <si>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</si>
  <si>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</si>
  <si>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</si>
  <si>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</si>
  <si>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</si>
  <si>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</si>
  <si>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</si>
  <si>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</si>
  <si>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</si>
  <si>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</si>
  <si>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</si>
  <si>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</si>
  <si>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</si>
  <si>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</si>
  <si>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</si>
  <si>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</si>
  <si>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</si>
  <si>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</si>
  <si>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</si>
  <si>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</si>
  <si>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</si>
  <si>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</si>
  <si>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</si>
  <si>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</si>
  <si>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</si>
  <si>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</si>
  <si>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</si>
  <si>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</si>
  <si>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</si>
  <si>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</si>
  <si>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</si>
  <si>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</si>
  <si>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</si>
  <si>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</si>
  <si>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</si>
  <si>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</si>
  <si>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</si>
  <si>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</si>
  <si>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</si>
  <si>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</si>
  <si>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</si>
  <si>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</si>
  <si>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</si>
  <si>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</si>
  <si>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</si>
  <si>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</si>
  <si>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</si>
  <si>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</si>
  <si>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</si>
  <si>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</si>
  <si>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</si>
  <si>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</si>
  <si>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</si>
  <si>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</si>
  <si>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</si>
  <si>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</si>
  <si>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</si>
  <si>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</si>
  <si>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</si>
  <si>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</si>
  <si>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</si>
  <si>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</si>
  <si>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</si>
  <si>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</si>
  <si>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</si>
  <si>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</si>
  <si>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</si>
  <si>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</si>
  <si>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</si>
  <si>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</si>
  <si>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</si>
  <si>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</si>
  <si>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</si>
  <si>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</si>
  <si>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</si>
  <si>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</si>
  <si>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</si>
  <si>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</si>
  <si>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</si>
  <si>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</si>
  <si>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</si>
  <si>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</si>
  <si>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</si>
  <si>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</si>
  <si>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</si>
  <si>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</si>
  <si>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</si>
  <si>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</si>
  <si>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</si>
  <si>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</si>
  <si>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</si>
  <si>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</si>
  <si>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</si>
  <si>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</si>
  <si>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</si>
  <si>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</si>
  <si>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</si>
  <si>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</si>
  <si>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</si>
  <si>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</si>
  <si>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</si>
  <si>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</si>
  <si>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</si>
  <si>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</si>
  <si>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</si>
  <si>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</si>
  <si>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</si>
  <si>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</si>
  <si>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</si>
  <si>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</si>
  <si>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</si>
  <si>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</si>
  <si>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</si>
  <si>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</si>
  <si>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</si>
  <si>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</si>
  <si>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</si>
  <si>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</si>
  <si>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</si>
  <si>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</si>
  <si>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</si>
  <si>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</si>
  <si>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</si>
  <si>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</si>
  <si>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</si>
  <si>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</si>
  <si>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</si>
  <si>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</si>
  <si>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</si>
  <si>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</si>
  <si>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</si>
  <si>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</si>
  <si>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</si>
  <si>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</si>
  <si>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</si>
  <si>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</si>
  <si>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</si>
  <si>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</si>
  <si>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</si>
  <si>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</si>
  <si>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</si>
  <si>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</si>
  <si>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</si>
  <si>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</si>
  <si>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</si>
  <si>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</si>
  <si>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</si>
  <si>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</si>
  <si>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</si>
  <si>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</si>
  <si>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</si>
  <si>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</si>
  <si>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</si>
  <si>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</si>
  <si>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</si>
  <si>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</si>
  <si>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</si>
  <si>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</si>
  <si>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</si>
  <si>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</si>
  <si>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</si>
  <si>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</si>
  <si>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</si>
  <si>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</si>
  <si>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</si>
  <si>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</si>
  <si>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</si>
  <si>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</si>
  <si>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</si>
  <si>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</si>
  <si>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</si>
  <si>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</si>
  <si>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</si>
  <si>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</si>
  <si>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</si>
  <si>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</si>
  <si>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</si>
  <si>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</si>
  <si>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</si>
  <si>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</si>
  <si>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</si>
  <si>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</si>
  <si>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</si>
  <si>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</si>
  <si>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</si>
  <si>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</si>
  <si>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</si>
  <si>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</si>
  <si>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</si>
  <si>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</si>
  <si>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</si>
  <si>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</si>
  <si>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</si>
  <si>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</si>
  <si>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</si>
  <si>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</si>
  <si>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</si>
  <si>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</si>
  <si>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</si>
  <si>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</si>
  <si>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</si>
  <si>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</si>
  <si>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</si>
  <si>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</si>
  <si>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</si>
  <si>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</si>
  <si>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</si>
  <si>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</si>
  <si>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</si>
  <si>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</si>
  <si>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</si>
  <si>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</si>
  <si>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</si>
  <si>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</si>
  <si>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</si>
  <si>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</si>
  <si>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</si>
  <si>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</si>
  <si>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</si>
  <si>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</si>
  <si>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</si>
  <si>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</si>
  <si>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</si>
  <si>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</si>
  <si>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</si>
  <si>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</si>
  <si>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</si>
  <si>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</si>
  <si>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</si>
  <si>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</si>
  <si>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</si>
  <si>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</si>
  <si>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</si>
  <si>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</si>
  <si>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</si>
  <si>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</si>
  <si>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</si>
  <si>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</si>
  <si>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</si>
  <si>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</si>
  <si>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</si>
  <si>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</si>
  <si>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</si>
  <si>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</si>
  <si>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</si>
  <si>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</si>
  <si>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</si>
  <si>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</si>
  <si>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</si>
  <si>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</si>
  <si>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</si>
  <si>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</si>
  <si>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</si>
  <si>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</si>
  <si>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</si>
  <si>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</si>
  <si>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</si>
  <si>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</si>
  <si>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</si>
  <si>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</si>
  <si>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</si>
  <si>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</si>
  <si>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</si>
  <si>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</si>
  <si>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</si>
  <si>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</si>
  <si>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</si>
  <si>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</si>
  <si>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</si>
  <si>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</si>
  <si>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</si>
  <si>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</si>
  <si>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</si>
  <si>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</si>
  <si>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</si>
  <si>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</si>
  <si>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</si>
  <si>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</si>
  <si>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</si>
  <si>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</si>
  <si>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</si>
  <si>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</si>
  <si>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</si>
  <si>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</si>
  <si>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</si>
  <si>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</si>
  <si>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</si>
  <si>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</si>
  <si>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</si>
  <si>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</si>
  <si>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</si>
  <si>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</si>
  <si>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</si>
  <si>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</si>
  <si>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</si>
  <si>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</si>
  <si>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</si>
  <si>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</si>
  <si>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</si>
  <si>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</si>
  <si>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</si>
  <si>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</si>
  <si>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</si>
  <si>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</si>
  <si>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</si>
  <si>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</si>
  <si>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</si>
  <si>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</si>
  <si>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</si>
  <si>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</si>
  <si>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</si>
  <si>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</si>
  <si>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</si>
  <si>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</si>
  <si>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</si>
  <si>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</si>
  <si>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</si>
  <si>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</si>
  <si>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</si>
  <si>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</si>
  <si>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</si>
  <si>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</si>
  <si>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</si>
  <si>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</si>
  <si>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</si>
  <si>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</si>
  <si>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</si>
  <si>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</si>
  <si>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</si>
  <si>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</si>
  <si>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</si>
  <si>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</si>
  <si>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</si>
  <si>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</si>
  <si>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</si>
  <si>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</si>
  <si>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</si>
  <si>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</si>
  <si>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</si>
  <si>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</si>
  <si>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</si>
  <si>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</si>
  <si>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</si>
  <si>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</si>
  <si>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</si>
  <si>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</si>
  <si>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</si>
  <si>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</si>
  <si>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</si>
  <si>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</si>
  <si>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</si>
  <si>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</si>
  <si>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</si>
  <si>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</si>
  <si>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</si>
  <si>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</si>
  <si>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</si>
  <si>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</si>
  <si>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</si>
  <si>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</si>
  <si>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</si>
  <si>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</si>
  <si>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</si>
  <si>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</si>
  <si>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</si>
  <si>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</si>
  <si>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</si>
  <si>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</si>
  <si>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</si>
  <si>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</si>
  <si>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</si>
  <si>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</si>
  <si>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</si>
  <si>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</si>
  <si>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</si>
  <si>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</si>
  <si>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</si>
  <si>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</si>
  <si>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</si>
  <si>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</si>
  <si>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</si>
  <si>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</si>
  <si>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</si>
  <si>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</si>
  <si>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</si>
  <si>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</si>
  <si>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</si>
  <si>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</si>
  <si>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</si>
  <si>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</si>
  <si>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</si>
  <si>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</si>
  <si>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</si>
  <si>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</si>
  <si>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</si>
  <si>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</si>
  <si>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</si>
  <si>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</si>
  <si>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</si>
  <si>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</si>
  <si>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</si>
  <si>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</si>
  <si>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</si>
  <si>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</si>
  <si>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</si>
  <si>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</si>
  <si>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</si>
  <si>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</si>
  <si>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</si>
  <si>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</si>
  <si>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</si>
  <si>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</si>
  <si>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</si>
  <si>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</si>
  <si>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</si>
  <si>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</si>
  <si>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</si>
  <si>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</si>
  <si>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</si>
  <si>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</si>
  <si>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</si>
  <si>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</si>
  <si>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</si>
  <si>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</si>
  <si>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</si>
  <si>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</si>
  <si>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</si>
  <si>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</si>
  <si>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</si>
  <si>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</si>
  <si>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</si>
  <si>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</si>
  <si>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</si>
  <si>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</si>
  <si>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</si>
  <si>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</si>
  <si>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</si>
  <si>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</si>
  <si>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</si>
  <si>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</si>
  <si>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</si>
  <si>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</si>
  <si>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</si>
  <si>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</si>
  <si>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</si>
  <si>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</si>
  <si>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</si>
  <si>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</si>
  <si>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</si>
  <si>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</si>
  <si>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</si>
  <si>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</si>
  <si>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</si>
  <si>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</si>
  <si>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</si>
  <si>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</si>
  <si>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</si>
  <si>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</si>
  <si>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</si>
  <si>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</si>
  <si>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</si>
  <si>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</si>
  <si>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</si>
  <si>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</si>
  <si>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</si>
  <si>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</si>
  <si>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</si>
  <si>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</si>
  <si>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</si>
  <si>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</si>
  <si>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</si>
  <si>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</si>
  <si>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</si>
  <si>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</si>
  <si>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</si>
  <si>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</si>
  <si>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</si>
  <si>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</si>
  <si>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</si>
  <si>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</si>
  <si>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</si>
  <si>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</si>
  <si>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</si>
  <si>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</si>
  <si>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</si>
  <si>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</si>
  <si>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</si>
  <si>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</si>
  <si>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</si>
  <si>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</si>
  <si>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</si>
  <si>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</si>
  <si>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</si>
  <si>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</si>
  <si>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</si>
  <si>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</si>
  <si>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</si>
  <si>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</si>
  <si>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</si>
  <si>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</si>
  <si>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</si>
  <si>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</si>
  <si>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</si>
  <si>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</si>
  <si>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</si>
  <si>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</si>
  <si>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</si>
  <si>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</si>
  <si>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</si>
  <si>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</si>
  <si>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</si>
  <si>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</si>
  <si>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</si>
  <si>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</si>
  <si>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</si>
  <si>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</si>
  <si>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</si>
  <si>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</si>
  <si>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</si>
  <si>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</si>
  <si>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</si>
  <si>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</si>
  <si>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</si>
  <si>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</si>
  <si>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</si>
  <si>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</si>
  <si>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</si>
  <si>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</si>
  <si>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</si>
  <si>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</si>
  <si>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</si>
  <si>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</si>
  <si>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</si>
  <si>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</si>
  <si>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</si>
  <si>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</si>
  <si>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</si>
  <si>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</si>
  <si>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</si>
  <si>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</si>
  <si>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</si>
  <si>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</si>
  <si>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</si>
  <si>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</si>
  <si>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</si>
  <si>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</si>
  <si>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</si>
  <si>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</si>
  <si>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</si>
  <si>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</si>
  <si>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</si>
  <si>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</si>
  <si>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</si>
  <si>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</si>
  <si>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</si>
  <si>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</si>
  <si>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</si>
  <si>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</si>
  <si>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</si>
  <si>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</si>
  <si>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</si>
  <si>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</si>
  <si>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</si>
  <si>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</si>
  <si>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</si>
  <si>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</si>
  <si>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</si>
  <si>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</si>
  <si>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</si>
  <si>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</si>
  <si>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</si>
  <si>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</si>
  <si>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</si>
  <si>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</si>
  <si>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</si>
  <si>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</si>
  <si>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</si>
  <si>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</si>
  <si>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</si>
  <si>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</si>
  <si>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</si>
  <si>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</si>
  <si>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</si>
  <si>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</si>
  <si>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</si>
  <si>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</si>
  <si>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</si>
  <si>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</si>
  <si>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</si>
  <si>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</si>
  <si>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</si>
  <si>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</si>
  <si>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</si>
  <si>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</si>
  <si>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</si>
  <si>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</si>
  <si>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</si>
  <si>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</si>
  <si>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</si>
  <si>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</si>
  <si>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</si>
  <si>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</si>
  <si>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</si>
  <si>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</si>
  <si>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</si>
  <si>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</si>
  <si>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</si>
  <si>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</si>
  <si>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</si>
  <si>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</si>
  <si>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</si>
  <si>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</si>
  <si>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</si>
  <si>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</si>
  <si>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</si>
  <si>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</si>
  <si>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</si>
  <si>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</si>
  <si>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</si>
  <si>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</si>
  <si>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</si>
  <si>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</si>
  <si>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</si>
  <si>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</si>
  <si>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</si>
  <si>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</si>
  <si>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</si>
  <si>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</si>
  <si>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</si>
  <si>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</si>
  <si>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</si>
  <si>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</si>
  <si>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</si>
  <si>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</si>
  <si>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</si>
  <si>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</si>
  <si>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</si>
  <si>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</si>
  <si>
    <t>see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</si>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</sst>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cellXfs>
  <cellStyles count="4">
    <cellStyle name="Good" xfId="2" builtinId="26"/>
    <cellStyle name="Hyperlink" xfId="1" builtinId="8"/>
    <cellStyle name="Neutral" xfId="3" builtinId="28"/>
    <cellStyle name="Normal" xfId="0" builtinId="0"/>
  </cellStyles>
  <dxfs count="123">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424" totalsRowShown="0" headerRowDxfId="106" dataDxfId="105">
  <autoFilter ref="A1:DD1424" xr:uid="{00000000-000C-0000-FFFF-FFFF00000000}"/>
  <sortState xmlns:xlrd2="http://schemas.microsoft.com/office/spreadsheetml/2017/richdata2" ref="A2:DD1424">
    <sortCondition ref="C2:C1424"/>
    <sortCondition ref="A2:A1424"/>
    <sortCondition ref="N2:N1424"/>
  </sortState>
  <tableColumns count="108">
    <tableColumn id="1" xr3:uid="{00000000-0010-0000-0000-000001000000}" name="include" dataDxfId="104"/>
    <tableColumn id="47" xr3:uid="{8A627B73-8AAA-42ED-8DA9-C18F10F33FB4}" name="web" dataDxfId="103"/>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02"/>
    <tableColumn id="87" xr3:uid="{5804B598-BE3C-4004-9626-007DD3E7BBD4}" name="dalby_dangerous_2000" dataDxfId="101"/>
    <tableColumn id="97" xr3:uid="{985EA64F-80B8-40AF-9DF9-06B4FC29C9DE}" name="nature" dataDxfId="100"/>
    <tableColumn id="4" xr3:uid="{00000000-0010-0000-0000-000004000000}" name="category" dataDxfId="99"/>
    <tableColumn id="64" xr3:uid="{E43721ED-2B1A-4D25-B9D4-5117253C7A33}" name="tag" dataDxfId="98"/>
    <tableColumn id="108" xr3:uid="{FF9B0210-87FE-4566-886F-E1CA3401386F}" name="related" dataDxfId="97"/>
    <tableColumn id="99" xr3:uid="{4CC821EB-11A2-4C25-A2E5-1424D36E81A5}" name="see" dataDxfId="96"/>
    <tableColumn id="98" xr3:uid="{53ACFC9B-7CAC-47EE-8B24-D5C35210886F}" name="plant name" dataDxfId="95"/>
    <tableColumn id="5" xr3:uid="{00000000-0010-0000-0000-000005000000}" name="species" dataDxfId="94"/>
    <tableColumn id="6" xr3:uid="{00000000-0010-0000-0000-000006000000}" name="species by" dataDxfId="93"/>
    <tableColumn id="83" xr3:uid="{B130E9F8-6769-4D3E-98AA-B799597301D1}" name="subspecies" dataDxfId="92"/>
    <tableColumn id="7" xr3:uid="{00000000-0010-0000-0000-000007000000}" name="species syn" dataDxfId="91"/>
    <tableColumn id="8" xr3:uid="{00000000-0010-0000-0000-000008000000}" name="species syn by" dataDxfId="90"/>
    <tableColumn id="9" xr3:uid="{00000000-0010-0000-0000-000009000000}" name="species alt" dataDxfId="89"/>
    <tableColumn id="12" xr3:uid="{DD85117E-6F97-43B0-964F-3709ADE44FA1}" name="wikipedia" dataDxfId="88"/>
    <tableColumn id="13" xr3:uid="{00000000-0010-0000-0000-00000D000000}" name="POWO" dataDxfId="87"/>
    <tableColumn id="23" xr3:uid="{00000000-0010-0000-0000-000017000000}" name="wyk name" dataDxfId="86"/>
    <tableColumn id="104" xr3:uid="{3ABB3C61-5945-4066-9958-8EC9A27A9592}" name="dalby name" dataDxfId="85"/>
    <tableColumn id="101" xr3:uid="{2C585F0C-DAB9-4DFF-A548-6A61FC89DD8A}" name="katzer name" dataDxfId="84"/>
    <tableColumn id="24" xr3:uid="{00000000-0010-0000-0000-000018000000}" name="amar name" dataDxfId="83"/>
    <tableColumn id="25" xr3:uid="{00000000-0010-0000-0000-000019000000}" name="hu name" dataDxfId="82"/>
    <tableColumn id="26" xr3:uid="{00000000-0010-0000-0000-00001A000000}" name="other name" dataDxfId="81"/>
    <tableColumn id="22" xr3:uid="{00000000-0010-0000-0000-000016000000}" name="family" dataDxfId="80"/>
    <tableColumn id="27" xr3:uid="{00000000-0010-0000-0000-00001B000000}" name="part used" dataDxfId="79"/>
    <tableColumn id="28" xr3:uid="{00000000-0010-0000-0000-00001C000000}" name="region of origin" dataDxfId="78"/>
    <tableColumn id="105" xr3:uid="{93CE60DE-8C35-41D0-B8EE-D3AD27543B61}" name="origin dalby" dataDxfId="77"/>
    <tableColumn id="29" xr3:uid="{00000000-0010-0000-0000-00001D000000}" name="location" dataDxfId="76"/>
    <tableColumn id="107" xr3:uid="{0D7B8E66-C874-4FA7-A353-0F9DFC5DB658}" name="lat_gen" dataDxfId="75"/>
    <tableColumn id="106" xr3:uid="{5403E8DC-25D0-4B09-89DA-1EBDCF66A648}" name="lon_gen"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424"/>
  <sheetViews>
    <sheetView tabSelected="1" zoomScaleNormal="100" workbookViewId="0">
      <selection activeCell="B5" sqref="B5"/>
    </sheetView>
  </sheetViews>
  <sheetFormatPr defaultColWidth="9.1796875" defaultRowHeight="14.5" x14ac:dyDescent="0.35"/>
  <cols>
    <col min="1" max="1" width="8.81640625" style="16" customWidth="1"/>
    <col min="2" max="2" width="6.36328125" style="16" customWidth="1"/>
    <col min="3" max="3" width="25.1796875" customWidth="1"/>
    <col min="5" max="5" width="79.7265625" style="38" customWidth="1"/>
    <col min="6" max="6" width="36.81640625" style="16" customWidth="1"/>
    <col min="7" max="7" width="22.54296875" bestFit="1" customWidth="1"/>
    <col min="8" max="8" width="13.81640625" customWidth="1"/>
    <col min="9" max="9" width="11.54296875" customWidth="1"/>
    <col min="13" max="13" width="9.26953125" style="16" customWidth="1"/>
    <col min="14" max="14" width="12.81640625" style="16" customWidth="1"/>
    <col min="15" max="15" width="10.81640625" style="16" customWidth="1"/>
    <col min="16" max="16" width="8.81640625" style="16" customWidth="1"/>
    <col min="17" max="17" width="9.81640625" style="16" customWidth="1"/>
    <col min="18" max="18" width="13.54296875" style="16" customWidth="1"/>
    <col min="19" max="19" width="10.26953125" style="16" customWidth="1"/>
    <col min="20" max="20" width="12.81640625" style="16" customWidth="1"/>
    <col min="21" max="21" width="13.1796875" style="16" customWidth="1"/>
    <col min="22" max="23" width="13.453125" style="16" customWidth="1"/>
    <col min="24" max="24" width="12" style="16" customWidth="1"/>
    <col min="25" max="25" width="13.26953125" style="16" customWidth="1"/>
    <col min="26" max="26" width="12.7265625" style="16" customWidth="1"/>
    <col min="28" max="28" width="9.453125" style="16" customWidth="1"/>
    <col min="29" max="29" width="12.26953125" style="16" customWidth="1"/>
    <col min="30" max="30" width="17" style="16" customWidth="1"/>
    <col min="31" max="31" width="15.26953125" style="16" customWidth="1"/>
    <col min="32" max="32" width="17.453125" style="16" customWidth="1"/>
    <col min="33" max="34" width="11.453125" style="16" customWidth="1"/>
    <col min="35" max="35" width="9.1796875" style="16"/>
    <col min="36" max="36" width="11.7265625" style="16" customWidth="1"/>
    <col min="37" max="37" width="13" style="16" customWidth="1"/>
    <col min="38" max="38" width="10.81640625" style="16" customWidth="1"/>
    <col min="39" max="39" width="16.26953125" style="16" customWidth="1"/>
    <col min="40" max="40" width="16" style="16" customWidth="1"/>
    <col min="41" max="41" width="5.54296875" style="16" customWidth="1"/>
    <col min="42" max="42" width="6" style="16" customWidth="1"/>
    <col min="43" max="43" width="9.1796875" style="16"/>
    <col min="44" max="44" width="6.1796875" style="16" customWidth="1"/>
    <col min="45" max="45" width="7.453125" style="16" customWidth="1"/>
    <col min="46" max="46" width="8.81640625" style="16" customWidth="1"/>
    <col min="47" max="47" width="13.81640625" style="16" customWidth="1"/>
    <col min="48" max="48" width="8.453125" style="16" customWidth="1"/>
    <col min="49" max="49" width="14.26953125" customWidth="1"/>
    <col min="50" max="50" width="7.453125" style="35" customWidth="1"/>
    <col min="51" max="51" width="8.1796875" style="16" bestFit="1" customWidth="1"/>
    <col min="52" max="52" width="20.7265625" style="16" customWidth="1"/>
    <col min="53" max="53" width="10.26953125" style="16" customWidth="1"/>
    <col min="54" max="55" width="14.81640625" style="16" customWidth="1"/>
    <col min="56" max="56" width="7.26953125" style="16" customWidth="1"/>
    <col min="57" max="57" width="32" style="16" customWidth="1"/>
    <col min="58" max="58" width="24.453125" style="16" customWidth="1"/>
    <col min="59" max="59" width="8.81640625" style="16" customWidth="1"/>
    <col min="60" max="60" width="19.26953125" style="28" customWidth="1"/>
    <col min="61" max="61" width="19.26953125" style="16" customWidth="1"/>
    <col min="62" max="62" width="7.26953125" style="16" customWidth="1"/>
    <col min="63" max="63" width="15.26953125" style="16" customWidth="1"/>
    <col min="64" max="64" width="11.54296875" style="16" customWidth="1"/>
    <col min="65" max="67" width="9.1796875" style="16"/>
    <col min="68" max="68" width="12.7265625" style="16" customWidth="1"/>
    <col min="69" max="69" width="20.26953125" style="19" customWidth="1"/>
    <col min="70" max="70" width="9" style="16" customWidth="1"/>
    <col min="71" max="71" width="7.54296875" style="16" customWidth="1"/>
    <col min="72" max="72" width="9.1796875" style="16"/>
    <col min="73" max="73" width="9.453125" style="16" customWidth="1"/>
    <col min="74" max="74" width="14.1796875" style="16" customWidth="1"/>
    <col min="75" max="75" width="14.81640625" style="16" customWidth="1"/>
    <col min="76" max="76" width="13" style="16" bestFit="1" customWidth="1"/>
    <col min="77" max="77" width="17.81640625" style="16" customWidth="1"/>
    <col min="78" max="78" width="14.7265625" style="16" customWidth="1"/>
    <col min="79" max="79" width="8.453125" style="16" customWidth="1"/>
    <col min="80" max="80" width="10.81640625" style="16" customWidth="1"/>
    <col min="81" max="84" width="9.1796875" style="16"/>
    <col min="85" max="85" width="10.26953125" style="16" customWidth="1"/>
    <col min="86" max="86" width="12.26953125" style="16" customWidth="1"/>
    <col min="87" max="87" width="12.81640625" style="16" customWidth="1"/>
    <col min="88" max="88" width="11.7265625" style="16" customWidth="1"/>
    <col min="89" max="89" width="16.453125" style="16" customWidth="1"/>
    <col min="90" max="90" width="8.54296875" style="16" customWidth="1"/>
    <col min="91" max="91" width="11.54296875" style="16" customWidth="1"/>
    <col min="92" max="92" width="11.26953125" style="16" customWidth="1"/>
    <col min="94" max="94" width="22.1796875" style="16" customWidth="1"/>
    <col min="95" max="95" width="25.26953125" style="16" customWidth="1"/>
    <col min="96" max="96" width="6.54296875" style="16" customWidth="1"/>
    <col min="97" max="97" width="5.81640625" style="16" customWidth="1"/>
    <col min="98" max="98" width="6.81640625" style="19" customWidth="1"/>
    <col min="99" max="99" width="6.7265625" style="16" customWidth="1"/>
    <col min="100" max="100" width="8.26953125" style="16" customWidth="1"/>
    <col min="101" max="101" width="6.54296875" style="16" customWidth="1"/>
    <col min="102" max="102" width="7.26953125" style="16" customWidth="1"/>
    <col min="103" max="103" width="8.1796875" style="16" customWidth="1"/>
    <col min="104" max="104" width="6.54296875" style="16" customWidth="1"/>
    <col min="105" max="105" width="8.1796875" style="16" customWidth="1"/>
    <col min="106" max="106" width="7.7265625" style="16" customWidth="1"/>
    <col min="107" max="107" width="8.26953125" style="16" customWidth="1"/>
    <col min="108" max="108" width="8.7265625" style="16" customWidth="1"/>
    <col min="109" max="109" width="6.54296875" style="16" customWidth="1"/>
    <col min="110" max="110" width="7.81640625" style="16" customWidth="1"/>
    <col min="111" max="111" width="6.81640625" style="16" customWidth="1"/>
    <col min="112" max="112" width="8.26953125" style="16" customWidth="1"/>
    <col min="113" max="113" width="9.1796875" style="16"/>
    <col min="114" max="115" width="8.7265625" style="16" customWidth="1"/>
    <col min="116" max="116" width="9.1796875" style="16"/>
    <col min="117" max="117" width="13.7265625" style="16" customWidth="1"/>
    <col min="118" max="118" width="12.7265625" style="16" customWidth="1"/>
    <col min="119" max="119" width="17.453125" style="16" customWidth="1"/>
    <col min="120" max="120" width="16.26953125" style="16" customWidth="1"/>
    <col min="121" max="121" width="13.1796875" style="16" customWidth="1"/>
    <col min="122" max="122" width="8.7265625" style="16" customWidth="1"/>
    <col min="123" max="123" width="9.81640625" style="16" customWidth="1"/>
    <col min="124" max="124" width="7.1796875" style="16" customWidth="1"/>
    <col min="125" max="133" width="9.1796875" style="16"/>
    <col min="134" max="134" width="13.453125" style="16" customWidth="1"/>
    <col min="135" max="144" width="9.1796875" style="16"/>
    <col min="145" max="145" width="15.1796875" style="16" customWidth="1"/>
    <col min="146" max="146" width="12" style="16" customWidth="1"/>
    <col min="147" max="147" width="14.453125" style="16" customWidth="1"/>
    <col min="148" max="148" width="20" style="16" customWidth="1"/>
    <col min="149" max="149" width="16.26953125" style="16" customWidth="1"/>
    <col min="150" max="150" width="69.1796875" style="16" customWidth="1"/>
    <col min="151" max="151" width="17.81640625" style="16" customWidth="1"/>
    <col min="152" max="152" width="10.1796875" style="16" bestFit="1" customWidth="1"/>
    <col min="153" max="153" width="13.54296875" style="16" bestFit="1" customWidth="1"/>
    <col min="154" max="154" width="14.7265625" style="16" customWidth="1"/>
    <col min="155" max="155" width="10.54296875" style="16" customWidth="1"/>
    <col min="156" max="156" width="14.81640625" style="16" customWidth="1"/>
    <col min="157" max="157" width="9.81640625" style="16" customWidth="1"/>
    <col min="158" max="158" width="12" style="16" bestFit="1" customWidth="1"/>
    <col min="159" max="159" width="24.81640625" style="16" customWidth="1"/>
    <col min="160" max="160" width="8" style="16" customWidth="1"/>
    <col min="161" max="161" width="12" style="16" bestFit="1" customWidth="1"/>
    <col min="162" max="167" width="9.1796875" style="16"/>
    <col min="168" max="168" width="12" style="16" customWidth="1"/>
    <col min="169" max="169" width="11" style="16" bestFit="1" customWidth="1"/>
    <col min="170" max="170" width="12.453125" style="16" customWidth="1"/>
    <col min="171" max="171" width="12.81640625" style="16" customWidth="1"/>
    <col min="172" max="172" width="12.1796875" style="16" customWidth="1"/>
    <col min="173" max="173" width="14.453125" style="16" customWidth="1"/>
    <col min="174" max="174" width="9.1796875" style="16"/>
    <col min="175" max="175" width="15.453125" style="16" customWidth="1"/>
    <col min="176" max="176" width="10.54296875" style="16" customWidth="1"/>
    <col min="177" max="177" width="12.7265625" style="16" customWidth="1"/>
    <col min="178" max="178" width="13.81640625" style="16" customWidth="1"/>
    <col min="179" max="179" width="14.7265625" style="16" customWidth="1"/>
    <col min="180" max="180" width="9.1796875" style="16"/>
    <col min="181" max="181" width="17.54296875" style="16" customWidth="1"/>
    <col min="182" max="182" width="16.54296875" style="16" customWidth="1"/>
    <col min="183" max="183" width="13.26953125" style="16" customWidth="1"/>
    <col min="184" max="189" width="9.1796875" style="16"/>
    <col min="190" max="190" width="22.453125" style="16" customWidth="1"/>
    <col min="191" max="191" width="6.453125" style="16" customWidth="1"/>
    <col min="192" max="192" width="5.453125" style="16" customWidth="1"/>
    <col min="193" max="193" width="6.54296875" style="16" customWidth="1"/>
    <col min="194" max="194" width="47.1796875" style="16" bestFit="1" customWidth="1"/>
    <col min="195" max="195" width="38.453125" style="16" bestFit="1" customWidth="1"/>
    <col min="196" max="196" width="11.1796875" style="16" bestFit="1" customWidth="1"/>
    <col min="197" max="199" width="9.1796875" style="16"/>
    <col min="200" max="200" width="13.54296875" style="16" bestFit="1" customWidth="1"/>
    <col min="201" max="201" width="11.54296875" style="16" bestFit="1" customWidth="1"/>
    <col min="202" max="202" width="13.54296875" style="16" bestFit="1" customWidth="1"/>
    <col min="203" max="203" width="8.453125" style="16" bestFit="1" customWidth="1"/>
    <col min="204" max="204" width="9.1796875" style="16"/>
    <col min="205" max="205" width="34.453125" style="16" bestFit="1" customWidth="1"/>
    <col min="206" max="206" width="52.1796875" style="16" customWidth="1"/>
    <col min="207" max="207" width="9.1796875" style="16"/>
    <col min="208" max="208" width="6.81640625" style="16" customWidth="1"/>
    <col min="209" max="211" width="13.54296875" style="16" customWidth="1"/>
    <col min="212" max="212" width="12.54296875" style="16" bestFit="1" customWidth="1"/>
    <col min="213" max="213" width="12" style="16" bestFit="1" customWidth="1"/>
    <col min="214" max="216" width="13.54296875" style="16" customWidth="1"/>
    <col min="217" max="217" width="10.453125" style="16" bestFit="1" customWidth="1"/>
    <col min="218" max="218" width="12" style="16" bestFit="1" customWidth="1"/>
    <col min="219" max="223" width="9.1796875" style="16"/>
    <col min="224" max="224" width="9.54296875" style="16" bestFit="1" customWidth="1"/>
    <col min="225" max="225" width="6.54296875" style="16" bestFit="1" customWidth="1"/>
    <col min="226" max="226" width="8.1796875" style="16" bestFit="1" customWidth="1"/>
    <col min="227" max="227" width="12.26953125" style="16" bestFit="1" customWidth="1"/>
    <col min="228" max="228" width="15" style="16" bestFit="1" customWidth="1"/>
    <col min="229" max="229" width="8.81640625" style="16" bestFit="1" customWidth="1"/>
    <col min="230" max="230" width="12.7265625" style="16" bestFit="1" customWidth="1"/>
    <col min="231" max="231" width="17.1796875" style="16" bestFit="1" customWidth="1"/>
    <col min="232" max="232" width="15.453125" style="16" bestFit="1" customWidth="1"/>
    <col min="233" max="234" width="22.26953125" style="16" bestFit="1" customWidth="1"/>
    <col min="235" max="236" width="41.7265625" style="16" bestFit="1" customWidth="1"/>
    <col min="237" max="237" width="13.54296875" style="16" bestFit="1" customWidth="1"/>
    <col min="238" max="243" width="9.1796875" style="16"/>
    <col min="244" max="244" width="12" style="16" bestFit="1" customWidth="1"/>
    <col min="245" max="245" width="15.26953125" style="16" bestFit="1" customWidth="1"/>
    <col min="246" max="249" width="13.54296875" style="16" bestFit="1" customWidth="1"/>
    <col min="250" max="16384" width="9.1796875" style="16"/>
  </cols>
  <sheetData>
    <row r="1" spans="1:108" x14ac:dyDescent="0.35">
      <c r="A1" s="16" t="s">
        <v>602</v>
      </c>
      <c r="B1" s="16" t="s">
        <v>6516</v>
      </c>
      <c r="C1" t="s">
        <v>603</v>
      </c>
      <c r="D1" s="38" t="s">
        <v>6553</v>
      </c>
      <c r="E1" s="16" t="s">
        <v>6487</v>
      </c>
      <c r="F1" s="16" t="s">
        <v>6</v>
      </c>
      <c r="G1" t="s">
        <v>6941</v>
      </c>
      <c r="H1" s="16" t="s">
        <v>6238</v>
      </c>
      <c r="I1" s="16" t="s">
        <v>6224</v>
      </c>
      <c r="J1" s="16" t="s">
        <v>6469</v>
      </c>
      <c r="K1" s="16" t="s">
        <v>6266</v>
      </c>
      <c r="L1" s="16" t="s">
        <v>7218</v>
      </c>
      <c r="M1" s="16" t="s">
        <v>6259</v>
      </c>
      <c r="N1" s="16" t="s">
        <v>604</v>
      </c>
      <c r="O1" s="16" t="s">
        <v>6250</v>
      </c>
      <c r="P1" s="16" t="s">
        <v>6232</v>
      </c>
      <c r="Q1" s="16" t="s">
        <v>6251</v>
      </c>
      <c r="R1" s="16" t="s">
        <v>6252</v>
      </c>
      <c r="S1" s="16" t="s">
        <v>6253</v>
      </c>
      <c r="T1" s="16" t="s">
        <v>6231</v>
      </c>
      <c r="U1" s="16" t="s">
        <v>606</v>
      </c>
      <c r="V1" s="16" t="s">
        <v>6243</v>
      </c>
      <c r="W1" s="16" t="s">
        <v>7187</v>
      </c>
      <c r="X1" s="16" t="s">
        <v>6326</v>
      </c>
      <c r="Y1" s="16" t="s">
        <v>6242</v>
      </c>
      <c r="Z1" s="16" t="s">
        <v>6241</v>
      </c>
      <c r="AA1" s="16" t="s">
        <v>6240</v>
      </c>
      <c r="AB1" s="16" t="s">
        <v>615</v>
      </c>
      <c r="AC1" s="16" t="s">
        <v>6239</v>
      </c>
      <c r="AD1" s="16" t="s">
        <v>616</v>
      </c>
      <c r="AE1" s="16" t="s">
        <v>7192</v>
      </c>
      <c r="AF1" s="16" t="s">
        <v>7214</v>
      </c>
      <c r="AG1" s="16" t="s">
        <v>7216</v>
      </c>
      <c r="AH1" s="16" t="s">
        <v>7215</v>
      </c>
      <c r="AI1" s="16" t="s">
        <v>617</v>
      </c>
      <c r="AJ1" s="16" t="s">
        <v>618</v>
      </c>
      <c r="AK1" s="16" t="s">
        <v>619</v>
      </c>
      <c r="AL1" s="16" t="s">
        <v>6036</v>
      </c>
      <c r="AM1" s="16" t="s">
        <v>620</v>
      </c>
      <c r="AN1" s="16" t="s">
        <v>621</v>
      </c>
      <c r="AO1" s="16" t="s">
        <v>622</v>
      </c>
      <c r="AP1" s="16" t="s">
        <v>623</v>
      </c>
      <c r="AQ1" s="16" t="s">
        <v>624</v>
      </c>
      <c r="AR1" s="35" t="s">
        <v>625</v>
      </c>
      <c r="AS1" s="16" t="s">
        <v>626</v>
      </c>
      <c r="AT1" s="16" t="s">
        <v>627</v>
      </c>
      <c r="AU1" s="16" t="s">
        <v>5850</v>
      </c>
      <c r="AV1" s="26" t="s">
        <v>5851</v>
      </c>
      <c r="AW1" s="16" t="s">
        <v>6381</v>
      </c>
      <c r="AX1" s="16" t="s">
        <v>5848</v>
      </c>
      <c r="AY1" s="16" t="s">
        <v>630</v>
      </c>
      <c r="AZ1" s="16" t="s">
        <v>6545</v>
      </c>
      <c r="BA1" s="16" t="s">
        <v>6546</v>
      </c>
      <c r="BB1" s="16" t="s">
        <v>631</v>
      </c>
      <c r="BC1" s="16" t="s">
        <v>6519</v>
      </c>
      <c r="BD1" s="16" t="s">
        <v>7</v>
      </c>
      <c r="BE1" s="16" t="s">
        <v>633</v>
      </c>
      <c r="BF1" s="16" t="s">
        <v>634</v>
      </c>
      <c r="BG1" s="16" t="s">
        <v>6409</v>
      </c>
      <c r="BH1" s="16" t="s">
        <v>629</v>
      </c>
      <c r="BI1" s="16" t="s">
        <v>454</v>
      </c>
      <c r="BJ1" s="16" t="s">
        <v>6273</v>
      </c>
      <c r="BK1" s="16" t="s">
        <v>6274</v>
      </c>
      <c r="BL1" s="16" t="s">
        <v>636</v>
      </c>
      <c r="BM1" s="16" t="s">
        <v>637</v>
      </c>
      <c r="BN1" s="16" t="s">
        <v>456</v>
      </c>
      <c r="BO1" s="16" t="s">
        <v>457</v>
      </c>
      <c r="BP1" s="16" t="s">
        <v>638</v>
      </c>
      <c r="BQ1" s="16" t="s">
        <v>639</v>
      </c>
      <c r="BR1" s="16" t="s">
        <v>640</v>
      </c>
      <c r="BS1" s="16" t="s">
        <v>641</v>
      </c>
      <c r="BT1" s="16" t="s">
        <v>642</v>
      </c>
      <c r="BU1" s="16" t="s">
        <v>643</v>
      </c>
      <c r="BV1" s="16" t="s">
        <v>66</v>
      </c>
      <c r="BW1" s="16" t="s">
        <v>632</v>
      </c>
      <c r="BX1" s="16" t="s">
        <v>635</v>
      </c>
      <c r="BY1" s="16" t="s">
        <v>605</v>
      </c>
      <c r="BZ1" s="16" t="s">
        <v>5869</v>
      </c>
      <c r="CA1" s="16" t="s">
        <v>5863</v>
      </c>
      <c r="CB1" s="16" t="s">
        <v>5901</v>
      </c>
      <c r="CC1" s="16" t="s">
        <v>6260</v>
      </c>
      <c r="CD1" s="16" t="s">
        <v>628</v>
      </c>
      <c r="CE1" s="16" t="s">
        <v>5846</v>
      </c>
      <c r="CF1" s="16" t="s">
        <v>5843</v>
      </c>
      <c r="CG1" s="16" t="s">
        <v>5844</v>
      </c>
      <c r="CH1" s="16" t="s">
        <v>5845</v>
      </c>
      <c r="CI1" s="16" t="s">
        <v>5849</v>
      </c>
      <c r="CJ1" s="16" t="s">
        <v>6380</v>
      </c>
      <c r="CK1" s="16" t="s">
        <v>5891</v>
      </c>
      <c r="CL1" s="33" t="s">
        <v>6246</v>
      </c>
      <c r="CM1" s="16" t="s">
        <v>6268</v>
      </c>
      <c r="CN1" s="16" t="s">
        <v>6279</v>
      </c>
      <c r="CO1" s="16" t="s">
        <v>6382</v>
      </c>
      <c r="CP1" s="16" t="s">
        <v>607</v>
      </c>
      <c r="CQ1" s="16" t="s">
        <v>609</v>
      </c>
      <c r="CR1" s="16" t="s">
        <v>608</v>
      </c>
      <c r="CS1" s="16" t="s">
        <v>610</v>
      </c>
      <c r="CT1" s="16" t="s">
        <v>612</v>
      </c>
      <c r="CU1" s="16" t="s">
        <v>613</v>
      </c>
      <c r="CV1" s="16" t="s">
        <v>614</v>
      </c>
      <c r="CW1" s="16" t="s">
        <v>611</v>
      </c>
      <c r="CX1" s="16" t="s">
        <v>644</v>
      </c>
      <c r="CY1" s="16" t="s">
        <v>645</v>
      </c>
      <c r="CZ1" s="16" t="s">
        <v>646</v>
      </c>
      <c r="DA1" s="16" t="s">
        <v>647</v>
      </c>
      <c r="DB1" s="16" t="s">
        <v>648</v>
      </c>
      <c r="DC1" s="16" t="s">
        <v>649</v>
      </c>
      <c r="DD1" s="16" t="s">
        <v>27</v>
      </c>
    </row>
    <row r="2" spans="1:108" x14ac:dyDescent="0.35">
      <c r="A2" s="16" t="s">
        <v>1189</v>
      </c>
      <c r="C2" t="s">
        <v>2194</v>
      </c>
      <c r="E2"/>
      <c r="F2" s="16" t="s">
        <v>736</v>
      </c>
      <c r="H2" s="16"/>
      <c r="I2" s="16"/>
      <c r="J2" s="16"/>
      <c r="K2" s="16"/>
      <c r="L2" s="16"/>
      <c r="N2" s="16" t="s">
        <v>2193</v>
      </c>
      <c r="V2" s="16" t="s">
        <v>2194</v>
      </c>
      <c r="AA2" s="16"/>
      <c r="AB2" s="16" t="s">
        <v>1252</v>
      </c>
      <c r="AC2" s="16" t="s">
        <v>1251</v>
      </c>
      <c r="AD2" s="16" t="s">
        <v>2195</v>
      </c>
      <c r="AN2" s="16">
        <f>LEN(AM2)-LEN(SUBSTITUTE(AM2,",",""))+1</f>
        <v>1</v>
      </c>
      <c r="AR2" s="35"/>
      <c r="AV2" s="28"/>
      <c r="AW2" s="16"/>
      <c r="AX2" s="16"/>
      <c r="BH2" s="16"/>
      <c r="BQ2" s="16"/>
      <c r="CL2" s="19"/>
      <c r="CO2" s="16"/>
      <c r="CT2" s="16"/>
    </row>
    <row r="3" spans="1:108" x14ac:dyDescent="0.35">
      <c r="A3" s="16" t="s">
        <v>1189</v>
      </c>
      <c r="C3" t="s">
        <v>3192</v>
      </c>
      <c r="E3"/>
      <c r="F3" s="16" t="s">
        <v>5870</v>
      </c>
      <c r="H3" s="21" t="s">
        <v>6271</v>
      </c>
      <c r="I3" s="16" t="s">
        <v>5847</v>
      </c>
      <c r="J3" s="16"/>
      <c r="K3" s="16"/>
      <c r="L3" s="16"/>
      <c r="AA3" s="16"/>
      <c r="AB3" s="21"/>
      <c r="AR3" s="35"/>
      <c r="AV3" s="28"/>
      <c r="AW3" s="16"/>
      <c r="AX3" s="16"/>
      <c r="BH3" s="16"/>
      <c r="BI3" s="16" t="s">
        <v>3193</v>
      </c>
      <c r="BJ3" s="16" t="s">
        <v>3194</v>
      </c>
      <c r="BK3" s="16" t="s">
        <v>3195</v>
      </c>
      <c r="BQ3" s="16"/>
      <c r="BY3" s="16" t="s">
        <v>119</v>
      </c>
      <c r="BZ3" s="16" t="s">
        <v>3197</v>
      </c>
      <c r="CA3" s="16" t="s">
        <v>3193</v>
      </c>
      <c r="CB3" s="16" t="s">
        <v>3194</v>
      </c>
      <c r="CC3" s="16" t="s">
        <v>3196</v>
      </c>
      <c r="CD3" s="16" t="s">
        <v>3198</v>
      </c>
      <c r="CE3" s="16" t="s">
        <v>3192</v>
      </c>
      <c r="CF3" s="16" t="s">
        <v>3199</v>
      </c>
      <c r="CG3" s="16" t="s">
        <v>3200</v>
      </c>
      <c r="CH3" s="16" t="s">
        <v>3201</v>
      </c>
      <c r="CL3" s="19"/>
      <c r="CO3" s="16"/>
      <c r="CT3" s="16"/>
    </row>
    <row r="4" spans="1:108" x14ac:dyDescent="0.35">
      <c r="A4" s="16" t="s">
        <v>1189</v>
      </c>
      <c r="C4" t="s">
        <v>1744</v>
      </c>
      <c r="E4"/>
      <c r="F4" s="16" t="s">
        <v>736</v>
      </c>
      <c r="H4" s="21"/>
      <c r="I4" s="16"/>
      <c r="J4" s="16"/>
      <c r="K4" s="16"/>
      <c r="L4" s="16"/>
      <c r="N4" s="16" t="s">
        <v>1743</v>
      </c>
      <c r="V4" s="16" t="s">
        <v>1744</v>
      </c>
      <c r="AA4" s="16"/>
      <c r="AB4" s="21" t="s">
        <v>1294</v>
      </c>
      <c r="AC4" s="16" t="s">
        <v>999</v>
      </c>
      <c r="AD4" s="16" t="s">
        <v>1745</v>
      </c>
      <c r="AN4" s="16">
        <f>LEN(AM4)-LEN(SUBSTITUTE(AM4,",",""))+1</f>
        <v>1</v>
      </c>
      <c r="AP4" s="16">
        <f>LEN(AO4)-LEN(SUBSTITUTE(AO4,",",""))+1</f>
        <v>1</v>
      </c>
      <c r="AQ4" s="16">
        <f>Table1[[#This Row], [no. of native regions]]+Table1[[#This Row], [no. of introduced regions]]</f>
        <v>2</v>
      </c>
      <c r="AR4" s="35">
        <f>Table1[[#This Row], [no. of introduced regions]]/Table1[[#This Row], [no. of native regions]]</f>
        <v>1</v>
      </c>
      <c r="AV4" s="28"/>
      <c r="AW4" s="16"/>
      <c r="AX4" s="16"/>
      <c r="BH4" s="16"/>
      <c r="BQ4" s="16"/>
      <c r="CL4" s="19"/>
      <c r="CO4" s="16"/>
      <c r="CT4" s="16"/>
    </row>
    <row r="5" spans="1:108" x14ac:dyDescent="0.35">
      <c r="A5" s="16" t="s">
        <v>1189</v>
      </c>
      <c r="C5" t="s">
        <v>2773</v>
      </c>
      <c r="E5"/>
      <c r="F5" s="16" t="s">
        <v>736</v>
      </c>
      <c r="H5" s="21"/>
      <c r="I5" s="16"/>
      <c r="J5" s="16"/>
      <c r="K5" s="16"/>
      <c r="L5" s="16"/>
      <c r="N5" s="16" t="s">
        <v>2772</v>
      </c>
      <c r="V5" s="16" t="s">
        <v>2773</v>
      </c>
      <c r="AA5" s="16"/>
      <c r="AB5" s="16" t="s">
        <v>965</v>
      </c>
      <c r="AC5" s="16" t="s">
        <v>1251</v>
      </c>
      <c r="AD5" s="16" t="s">
        <v>1268</v>
      </c>
      <c r="AR5" s="35"/>
      <c r="AV5" s="28"/>
      <c r="AW5" s="16"/>
      <c r="AX5" s="16"/>
      <c r="BH5" s="16"/>
      <c r="BQ5" s="16"/>
      <c r="CL5" s="19"/>
      <c r="CO5" s="16"/>
      <c r="CT5" s="16"/>
    </row>
    <row r="6" spans="1:108" x14ac:dyDescent="0.35">
      <c r="A6" s="16" t="s">
        <v>6272</v>
      </c>
      <c r="C6" t="s">
        <v>6582</v>
      </c>
      <c r="E6" t="s">
        <v>6942</v>
      </c>
      <c r="F6" t="s">
        <v>6941</v>
      </c>
      <c r="G6" t="s">
        <v>119</v>
      </c>
      <c r="H6" s="21" t="s">
        <v>6353</v>
      </c>
      <c r="I6" s="16"/>
      <c r="J6" s="16"/>
      <c r="K6" s="16"/>
      <c r="L6" t="s">
        <v>6583</v>
      </c>
      <c r="W6" t="s">
        <v>6582</v>
      </c>
      <c r="AA6" s="16"/>
      <c r="AE6" t="s">
        <v>661</v>
      </c>
      <c r="AR6" s="35"/>
      <c r="AV6" s="28"/>
      <c r="AW6" s="16"/>
      <c r="AX6" s="16"/>
      <c r="BH6" s="16"/>
      <c r="BQ6" s="16"/>
      <c r="CL6" s="19"/>
      <c r="CO6" s="16"/>
      <c r="CT6" s="16"/>
    </row>
    <row r="7" spans="1:108" x14ac:dyDescent="0.35">
      <c r="A7" s="16" t="s">
        <v>1189</v>
      </c>
      <c r="C7" t="s">
        <v>3134</v>
      </c>
      <c r="E7"/>
      <c r="F7" s="16" t="s">
        <v>736</v>
      </c>
      <c r="H7" s="21"/>
      <c r="I7" s="16"/>
      <c r="J7" s="16"/>
      <c r="K7" s="16"/>
      <c r="L7" s="16"/>
      <c r="N7" s="16" t="s">
        <v>3133</v>
      </c>
      <c r="V7" s="16" t="s">
        <v>3134</v>
      </c>
      <c r="Z7" s="16" t="s">
        <v>3135</v>
      </c>
      <c r="AA7" s="16"/>
      <c r="AB7" s="16" t="s">
        <v>1057</v>
      </c>
      <c r="AC7" s="16" t="s">
        <v>733</v>
      </c>
      <c r="AD7" s="16" t="s">
        <v>849</v>
      </c>
      <c r="AR7" s="35"/>
      <c r="AV7" s="28"/>
      <c r="AW7" s="16"/>
      <c r="AX7" s="16"/>
      <c r="BH7" s="16"/>
      <c r="BQ7" s="16"/>
      <c r="CL7" s="19"/>
      <c r="CO7" s="16"/>
      <c r="CT7" s="16"/>
    </row>
    <row r="8" spans="1:108" x14ac:dyDescent="0.35">
      <c r="A8" s="16" t="s">
        <v>1189</v>
      </c>
      <c r="C8" t="s">
        <v>2634</v>
      </c>
      <c r="E8"/>
      <c r="F8" s="16" t="s">
        <v>736</v>
      </c>
      <c r="H8" s="21"/>
      <c r="I8" s="16"/>
      <c r="J8" s="16"/>
      <c r="K8" s="16"/>
      <c r="L8" s="16"/>
      <c r="N8" s="16" t="s">
        <v>2632</v>
      </c>
      <c r="Q8" s="16" t="s">
        <v>2633</v>
      </c>
      <c r="V8" s="16" t="s">
        <v>2634</v>
      </c>
      <c r="AA8" s="16"/>
      <c r="AB8" s="21" t="s">
        <v>1252</v>
      </c>
      <c r="AC8" s="16" t="s">
        <v>1409</v>
      </c>
      <c r="AD8" s="16" t="s">
        <v>2635</v>
      </c>
      <c r="AN8" s="16">
        <f>LEN(AM8)-LEN(SUBSTITUTE(AM8,",",""))+1</f>
        <v>1</v>
      </c>
      <c r="AR8" s="35"/>
      <c r="AV8" s="28"/>
      <c r="AW8" s="16"/>
      <c r="AX8" s="16"/>
      <c r="BH8" s="16"/>
      <c r="BQ8" s="16"/>
      <c r="CL8" s="19"/>
      <c r="CO8" s="16"/>
      <c r="CT8" s="16"/>
    </row>
    <row r="9" spans="1:108" x14ac:dyDescent="0.35">
      <c r="A9" s="16" t="s">
        <v>1189</v>
      </c>
      <c r="C9" t="s">
        <v>3076</v>
      </c>
      <c r="E9"/>
      <c r="F9" s="16" t="s">
        <v>736</v>
      </c>
      <c r="H9" s="21"/>
      <c r="I9" s="16"/>
      <c r="J9" s="16"/>
      <c r="K9" s="16"/>
      <c r="L9" s="16"/>
      <c r="N9" s="16" t="s">
        <v>3075</v>
      </c>
      <c r="V9" s="16" t="s">
        <v>3076</v>
      </c>
      <c r="AA9" s="16"/>
      <c r="AB9" s="16" t="s">
        <v>2005</v>
      </c>
      <c r="AC9" s="16" t="s">
        <v>999</v>
      </c>
      <c r="AD9" s="16" t="s">
        <v>1772</v>
      </c>
      <c r="AR9" s="35"/>
      <c r="AV9" s="28"/>
      <c r="AW9" s="16"/>
      <c r="AX9" s="16"/>
      <c r="BH9" s="16"/>
      <c r="BQ9" s="16"/>
      <c r="CL9" s="19"/>
      <c r="CO9" s="16"/>
      <c r="CT9" s="16"/>
    </row>
    <row r="10" spans="1:108" x14ac:dyDescent="0.35">
      <c r="A10" s="16" t="s">
        <v>1189</v>
      </c>
      <c r="C10" t="s">
        <v>2986</v>
      </c>
      <c r="E10"/>
      <c r="F10" s="16" t="s">
        <v>736</v>
      </c>
      <c r="H10" s="21"/>
      <c r="I10" s="16"/>
      <c r="J10" s="16"/>
      <c r="K10" s="16"/>
      <c r="L10" s="16"/>
      <c r="N10" s="16" t="s">
        <v>2985</v>
      </c>
      <c r="V10" s="16" t="s">
        <v>2986</v>
      </c>
      <c r="AA10" s="16"/>
      <c r="AB10" s="16" t="s">
        <v>801</v>
      </c>
      <c r="AC10" s="16" t="s">
        <v>2067</v>
      </c>
      <c r="AD10" s="16" t="s">
        <v>1740</v>
      </c>
      <c r="AR10" s="35"/>
      <c r="AV10" s="28"/>
      <c r="AW10" s="16"/>
      <c r="AX10" s="16"/>
      <c r="BH10" s="16"/>
      <c r="BQ10" s="16"/>
      <c r="CL10" s="19"/>
      <c r="CO10" s="16"/>
      <c r="CT10" s="16"/>
    </row>
    <row r="11" spans="1:108" x14ac:dyDescent="0.35">
      <c r="A11" s="16" t="s">
        <v>1189</v>
      </c>
      <c r="C11" t="s">
        <v>2968</v>
      </c>
      <c r="E11"/>
      <c r="F11" s="16" t="s">
        <v>736</v>
      </c>
      <c r="H11" s="21"/>
      <c r="I11" s="16"/>
      <c r="J11" s="16"/>
      <c r="K11" s="16"/>
      <c r="L11" s="16"/>
      <c r="N11" s="16" t="s">
        <v>2967</v>
      </c>
      <c r="V11" s="16" t="s">
        <v>2968</v>
      </c>
      <c r="AA11" s="16"/>
      <c r="AB11" s="16" t="s">
        <v>754</v>
      </c>
      <c r="AC11" s="16" t="s">
        <v>2021</v>
      </c>
      <c r="AD11" s="16" t="s">
        <v>1779</v>
      </c>
      <c r="AR11" s="35"/>
      <c r="AV11" s="28"/>
      <c r="AW11" s="16"/>
      <c r="AX11" s="16"/>
      <c r="BH11" s="16"/>
      <c r="BQ11" s="16"/>
      <c r="CL11" s="19"/>
      <c r="CO11" s="16"/>
      <c r="CT11" s="16"/>
    </row>
    <row r="12" spans="1:108" x14ac:dyDescent="0.35">
      <c r="A12" s="16" t="s">
        <v>1189</v>
      </c>
      <c r="C12" t="s">
        <v>3008</v>
      </c>
      <c r="E12"/>
      <c r="F12" s="16" t="s">
        <v>736</v>
      </c>
      <c r="H12" s="21"/>
      <c r="I12" s="16"/>
      <c r="J12" s="16"/>
      <c r="K12" s="16"/>
      <c r="L12" s="16"/>
      <c r="N12" s="16" t="s">
        <v>3007</v>
      </c>
      <c r="V12" s="16" t="s">
        <v>3008</v>
      </c>
      <c r="AA12" s="16"/>
      <c r="AB12" s="16" t="s">
        <v>1352</v>
      </c>
      <c r="AC12" s="16" t="s">
        <v>1537</v>
      </c>
      <c r="AD12" s="16" t="s">
        <v>3009</v>
      </c>
      <c r="AR12" s="35"/>
      <c r="AV12" s="28"/>
      <c r="AW12" s="16"/>
      <c r="AX12" s="16"/>
      <c r="BH12" s="16"/>
      <c r="BQ12" s="16"/>
      <c r="CL12" s="19"/>
      <c r="CO12" s="16"/>
      <c r="CT12" s="16"/>
    </row>
    <row r="13" spans="1:108" x14ac:dyDescent="0.35">
      <c r="A13" s="16" t="s">
        <v>1189</v>
      </c>
      <c r="C13" t="s">
        <v>2151</v>
      </c>
      <c r="E13"/>
      <c r="F13" s="16" t="s">
        <v>736</v>
      </c>
      <c r="H13" s="21"/>
      <c r="I13" s="16"/>
      <c r="J13" s="16"/>
      <c r="K13" s="16"/>
      <c r="L13" s="16"/>
      <c r="N13" s="16" t="s">
        <v>2150</v>
      </c>
      <c r="V13" s="16" t="s">
        <v>2151</v>
      </c>
      <c r="AA13" s="16"/>
      <c r="AB13" s="16" t="s">
        <v>1316</v>
      </c>
      <c r="AC13" s="16" t="s">
        <v>2152</v>
      </c>
      <c r="AD13" s="16" t="s">
        <v>2153</v>
      </c>
      <c r="AN13" s="16">
        <f>LEN(AM13)-LEN(SUBSTITUTE(AM13,",",""))+1</f>
        <v>1</v>
      </c>
      <c r="AR13" s="35"/>
      <c r="AV13" s="28"/>
      <c r="AW13" s="16"/>
      <c r="AX13" s="16"/>
      <c r="BH13" s="16"/>
      <c r="BQ13" s="16"/>
      <c r="CL13" s="19"/>
      <c r="CO13" s="16"/>
      <c r="CT13" s="16"/>
    </row>
    <row r="14" spans="1:108" x14ac:dyDescent="0.35">
      <c r="A14" s="16" t="s">
        <v>1189</v>
      </c>
      <c r="C14" t="s">
        <v>2882</v>
      </c>
      <c r="E14"/>
      <c r="F14" s="16" t="s">
        <v>736</v>
      </c>
      <c r="H14" s="21"/>
      <c r="I14" s="16"/>
      <c r="J14" s="16"/>
      <c r="K14" s="16"/>
      <c r="L14" s="16"/>
      <c r="N14" s="16" t="s">
        <v>2881</v>
      </c>
      <c r="V14" s="16" t="s">
        <v>2882</v>
      </c>
      <c r="AA14" s="16"/>
      <c r="AB14" s="16" t="s">
        <v>1818</v>
      </c>
      <c r="AC14" s="16" t="s">
        <v>999</v>
      </c>
      <c r="AD14" s="16" t="s">
        <v>1779</v>
      </c>
      <c r="AR14" s="35"/>
      <c r="AV14" s="28"/>
      <c r="AW14" s="16"/>
      <c r="AX14" s="16"/>
      <c r="BH14" s="16"/>
      <c r="BQ14" s="16"/>
      <c r="CL14" s="19"/>
      <c r="CO14" s="16"/>
      <c r="CT14" s="16"/>
    </row>
    <row r="15" spans="1:108" x14ac:dyDescent="0.35">
      <c r="A15" s="16" t="s">
        <v>1189</v>
      </c>
      <c r="C15" t="s">
        <v>2825</v>
      </c>
      <c r="E15"/>
      <c r="F15" s="16" t="s">
        <v>736</v>
      </c>
      <c r="H15" s="21"/>
      <c r="I15" s="16"/>
      <c r="J15" s="16"/>
      <c r="K15" s="16"/>
      <c r="L15" s="16"/>
      <c r="N15" s="16" t="s">
        <v>2824</v>
      </c>
      <c r="V15" s="16" t="s">
        <v>2825</v>
      </c>
      <c r="AA15" s="16"/>
      <c r="AB15" s="16" t="s">
        <v>980</v>
      </c>
      <c r="AC15" s="16" t="s">
        <v>999</v>
      </c>
      <c r="AD15" s="16" t="s">
        <v>1779</v>
      </c>
      <c r="AR15" s="35"/>
      <c r="AV15" s="28"/>
      <c r="AW15" s="16"/>
      <c r="AX15" s="16"/>
      <c r="AZ15" s="21"/>
      <c r="BH15" s="16"/>
      <c r="BQ15" s="16"/>
      <c r="CL15" s="19"/>
      <c r="CO15" s="16"/>
      <c r="CT15" s="16"/>
    </row>
    <row r="16" spans="1:108" x14ac:dyDescent="0.35">
      <c r="A16" s="16" t="s">
        <v>1189</v>
      </c>
      <c r="C16" t="s">
        <v>2567</v>
      </c>
      <c r="E16"/>
      <c r="F16" s="16" t="s">
        <v>736</v>
      </c>
      <c r="H16" s="21"/>
      <c r="I16" s="16"/>
      <c r="J16" s="16"/>
      <c r="K16" s="16"/>
      <c r="L16" s="16"/>
      <c r="N16" s="16" t="s">
        <v>2566</v>
      </c>
      <c r="V16" s="16" t="s">
        <v>2567</v>
      </c>
      <c r="AA16" s="16"/>
      <c r="AB16" s="16" t="s">
        <v>1968</v>
      </c>
      <c r="AC16" s="16" t="s">
        <v>999</v>
      </c>
      <c r="AD16" s="16" t="s">
        <v>1779</v>
      </c>
      <c r="AN16" s="16">
        <f>LEN(AM16)-LEN(SUBSTITUTE(AM16,",",""))+1</f>
        <v>1</v>
      </c>
      <c r="AR16" s="35"/>
      <c r="AV16" s="28"/>
      <c r="AW16" s="16"/>
      <c r="AX16" s="16"/>
      <c r="BH16" s="16"/>
      <c r="BQ16" s="16"/>
      <c r="CL16" s="19"/>
      <c r="CO16" s="16"/>
      <c r="CT16" s="16"/>
    </row>
    <row r="17" spans="1:98" x14ac:dyDescent="0.35">
      <c r="A17" s="16" t="s">
        <v>1189</v>
      </c>
      <c r="C17" t="s">
        <v>3160</v>
      </c>
      <c r="E17"/>
      <c r="F17" s="16" t="s">
        <v>736</v>
      </c>
      <c r="H17" s="21"/>
      <c r="I17" s="16"/>
      <c r="J17" s="16"/>
      <c r="K17" s="16"/>
      <c r="L17" s="16"/>
      <c r="N17" s="16" t="s">
        <v>3159</v>
      </c>
      <c r="V17" s="16" t="s">
        <v>3160</v>
      </c>
      <c r="AA17" s="16"/>
      <c r="AB17" s="16" t="s">
        <v>1057</v>
      </c>
      <c r="AC17" s="16" t="s">
        <v>733</v>
      </c>
      <c r="AD17" s="16" t="s">
        <v>1772</v>
      </c>
      <c r="AR17" s="35"/>
      <c r="AV17" s="28"/>
      <c r="AW17" s="16"/>
      <c r="AX17" s="16"/>
      <c r="BH17" s="16"/>
      <c r="BQ17" s="16"/>
      <c r="CL17" s="19"/>
      <c r="CO17" s="16"/>
      <c r="CT17" s="16"/>
    </row>
    <row r="18" spans="1:98" x14ac:dyDescent="0.35">
      <c r="A18" s="16" t="s">
        <v>1189</v>
      </c>
      <c r="C18" t="s">
        <v>3124</v>
      </c>
      <c r="E18"/>
      <c r="F18" s="16" t="s">
        <v>736</v>
      </c>
      <c r="H18" s="21"/>
      <c r="I18" s="16"/>
      <c r="J18" s="16"/>
      <c r="K18" s="16"/>
      <c r="L18" s="16"/>
      <c r="N18" s="16" t="s">
        <v>3123</v>
      </c>
      <c r="V18" s="16" t="s">
        <v>3124</v>
      </c>
      <c r="AA18" s="16"/>
      <c r="AB18" s="16" t="s">
        <v>1968</v>
      </c>
      <c r="AC18" s="16" t="s">
        <v>733</v>
      </c>
      <c r="AD18" s="16" t="s">
        <v>1180</v>
      </c>
      <c r="AR18" s="35"/>
      <c r="AV18" s="28"/>
      <c r="AW18" s="16"/>
      <c r="AX18" s="16"/>
      <c r="BH18" s="16"/>
      <c r="BQ18" s="16"/>
      <c r="CL18" s="19"/>
      <c r="CO18" s="16"/>
      <c r="CT18" s="16"/>
    </row>
    <row r="19" spans="1:98" x14ac:dyDescent="0.35">
      <c r="A19" s="16" t="s">
        <v>1189</v>
      </c>
      <c r="C19" t="s">
        <v>2690</v>
      </c>
      <c r="E19"/>
      <c r="F19" s="16" t="s">
        <v>736</v>
      </c>
      <c r="H19" s="21"/>
      <c r="I19" s="16"/>
      <c r="J19" s="16"/>
      <c r="K19" s="16"/>
      <c r="L19" s="16"/>
      <c r="N19" s="16" t="s">
        <v>2689</v>
      </c>
      <c r="V19" s="16" t="s">
        <v>2690</v>
      </c>
      <c r="AA19" s="16"/>
      <c r="AB19" s="16" t="s">
        <v>2348</v>
      </c>
      <c r="AC19" s="16" t="s">
        <v>999</v>
      </c>
      <c r="AD19" s="16" t="s">
        <v>1451</v>
      </c>
      <c r="AR19" s="35"/>
      <c r="AV19" s="28"/>
      <c r="AW19" s="16"/>
      <c r="AX19" s="16"/>
      <c r="BH19" s="16"/>
      <c r="BQ19" s="16"/>
      <c r="CL19" s="19"/>
      <c r="CO19" s="16"/>
      <c r="CT19" s="16"/>
    </row>
    <row r="20" spans="1:98" x14ac:dyDescent="0.35">
      <c r="A20" s="16" t="s">
        <v>6272</v>
      </c>
      <c r="C20" t="s">
        <v>6584</v>
      </c>
      <c r="E20" t="s">
        <v>6944</v>
      </c>
      <c r="F20" t="s">
        <v>6941</v>
      </c>
      <c r="G20" t="s">
        <v>119</v>
      </c>
      <c r="H20" s="21" t="s">
        <v>6353</v>
      </c>
      <c r="I20" s="16"/>
      <c r="J20" s="16"/>
      <c r="K20" s="16"/>
      <c r="L20" t="s">
        <v>6583</v>
      </c>
      <c r="W20" t="s">
        <v>6584</v>
      </c>
      <c r="AA20" s="16"/>
      <c r="AE20" t="s">
        <v>6583</v>
      </c>
      <c r="AR20" s="35"/>
      <c r="AV20" s="28"/>
      <c r="AW20" s="16"/>
      <c r="AX20" s="16"/>
      <c r="BF20" s="28"/>
      <c r="BH20" s="16"/>
      <c r="BO20" s="19"/>
      <c r="BQ20" s="16"/>
      <c r="CL20" s="19"/>
      <c r="CO20" s="16"/>
      <c r="CQ20" s="19"/>
      <c r="CT20" s="16"/>
    </row>
    <row r="21" spans="1:98" x14ac:dyDescent="0.35">
      <c r="A21" s="16" t="s">
        <v>6272</v>
      </c>
      <c r="C21" t="s">
        <v>1192</v>
      </c>
      <c r="E21"/>
      <c r="F21" s="16" t="s">
        <v>736</v>
      </c>
      <c r="H21" s="21" t="s">
        <v>6353</v>
      </c>
      <c r="I21" s="16" t="s">
        <v>1193</v>
      </c>
      <c r="J21" s="16"/>
      <c r="K21" s="16"/>
      <c r="L21" s="16"/>
      <c r="N21" s="16" t="s">
        <v>5949</v>
      </c>
      <c r="Q21" s="16" t="s">
        <v>1194</v>
      </c>
      <c r="R21" s="16" t="s">
        <v>1156</v>
      </c>
      <c r="T21" s="16" t="s">
        <v>1191</v>
      </c>
      <c r="U21" s="22" t="s">
        <v>5951</v>
      </c>
      <c r="V21" s="16" t="s">
        <v>1196</v>
      </c>
      <c r="Z21" s="16" t="s">
        <v>1199</v>
      </c>
      <c r="AA21" s="16" t="s">
        <v>1190</v>
      </c>
      <c r="AB21" s="16" t="s">
        <v>1195</v>
      </c>
      <c r="AC21" s="16" t="s">
        <v>1197</v>
      </c>
      <c r="AD21" s="16" t="s">
        <v>1437</v>
      </c>
      <c r="AI21" s="16">
        <v>2</v>
      </c>
      <c r="AJ21" s="16">
        <v>102</v>
      </c>
      <c r="AK21" s="16" t="s">
        <v>713</v>
      </c>
      <c r="AL21" s="16" t="s">
        <v>5950</v>
      </c>
      <c r="AM21" s="16" t="s">
        <v>6030</v>
      </c>
      <c r="AN21" s="16">
        <f>LEN(AM21)-LEN(SUBSTITUTE(AM21,",",""))+1</f>
        <v>10</v>
      </c>
      <c r="AO21" s="16" t="s">
        <v>667</v>
      </c>
      <c r="AP21" s="16">
        <f>LEN(AO21)-LEN(SUBSTITUTE(AO21,",",""))+1</f>
        <v>1</v>
      </c>
      <c r="AQ21" s="16">
        <f>Table1[[#This Row], [no. of native regions]]+Table1[[#This Row], [no. of introduced regions]]</f>
        <v>11</v>
      </c>
      <c r="AR21" s="35">
        <f>Table1[[#This Row], [no. of introduced regions]]/Table1[[#This Row], [no. of native regions]]</f>
        <v>0.1</v>
      </c>
      <c r="AV21" s="28"/>
      <c r="AW21" s="16"/>
      <c r="AX21" s="16"/>
      <c r="BH21" s="16"/>
      <c r="BI21" s="16" t="s">
        <v>3653</v>
      </c>
      <c r="BJ21" s="16" t="s">
        <v>3654</v>
      </c>
      <c r="BL21" s="16" t="s">
        <v>6177</v>
      </c>
      <c r="BM21" s="16" t="s">
        <v>1200</v>
      </c>
      <c r="BN21" s="16" t="s">
        <v>1201</v>
      </c>
      <c r="BQ21" s="16"/>
      <c r="BY21" s="16" t="s">
        <v>119</v>
      </c>
      <c r="CJ21" s="16" t="s">
        <v>119</v>
      </c>
      <c r="CK21" s="16" t="s">
        <v>119</v>
      </c>
      <c r="CL21" s="19">
        <v>540</v>
      </c>
      <c r="CO21" s="16"/>
      <c r="CT21" s="16"/>
    </row>
    <row r="22" spans="1:98" x14ac:dyDescent="0.35">
      <c r="A22" s="16" t="s">
        <v>6272</v>
      </c>
      <c r="C22" t="s">
        <v>1202</v>
      </c>
      <c r="E22"/>
      <c r="F22" s="16" t="s">
        <v>736</v>
      </c>
      <c r="H22" s="21" t="s">
        <v>6353</v>
      </c>
      <c r="I22" s="16" t="s">
        <v>651</v>
      </c>
      <c r="J22" s="16"/>
      <c r="K22" s="16"/>
      <c r="L22" s="16"/>
      <c r="N22" s="16" t="s">
        <v>1203</v>
      </c>
      <c r="V22" s="16" t="s">
        <v>1204</v>
      </c>
      <c r="AA22" s="16"/>
      <c r="AB22" s="16" t="s">
        <v>801</v>
      </c>
      <c r="AC22" s="16" t="s">
        <v>733</v>
      </c>
      <c r="AD22" s="16" t="s">
        <v>1205</v>
      </c>
      <c r="AN22" s="16">
        <f>LEN(AM22)-LEN(SUBSTITUTE(AM22,",",""))+1</f>
        <v>1</v>
      </c>
      <c r="AP22" s="16">
        <f>LEN(AO22)-LEN(SUBSTITUTE(AO22,",",""))+1</f>
        <v>1</v>
      </c>
      <c r="AR22" s="35"/>
      <c r="AV22" s="28"/>
      <c r="AW22" s="16"/>
      <c r="AX22" s="16"/>
      <c r="BH22" s="16"/>
      <c r="BQ22" s="16"/>
      <c r="CL22" s="19"/>
      <c r="CO22" s="16"/>
      <c r="CT22" s="16"/>
    </row>
    <row r="23" spans="1:98" x14ac:dyDescent="0.35">
      <c r="A23" s="16" t="s">
        <v>6272</v>
      </c>
      <c r="C23" t="s">
        <v>2025</v>
      </c>
      <c r="E23"/>
      <c r="F23" s="16" t="s">
        <v>736</v>
      </c>
      <c r="H23" s="21" t="s">
        <v>6353</v>
      </c>
      <c r="I23" s="16"/>
      <c r="J23" s="16"/>
      <c r="K23" s="16"/>
      <c r="L23" s="16"/>
      <c r="N23" s="16" t="s">
        <v>2024</v>
      </c>
      <c r="Q23" s="16" t="s">
        <v>3074</v>
      </c>
      <c r="V23" s="16" t="s">
        <v>2025</v>
      </c>
      <c r="AA23" s="16"/>
      <c r="AB23" s="16" t="s">
        <v>1236</v>
      </c>
      <c r="AC23" s="16" t="s">
        <v>733</v>
      </c>
      <c r="AD23" s="16" t="s">
        <v>6286</v>
      </c>
      <c r="AN23" s="16">
        <f>LEN(AM23)-LEN(SUBSTITUTE(AM23,",",""))+1</f>
        <v>1</v>
      </c>
      <c r="AP23" s="16">
        <f>LEN(AO23)-LEN(SUBSTITUTE(AO23,",",""))+1</f>
        <v>1</v>
      </c>
      <c r="AR23" s="35"/>
      <c r="AV23" s="28"/>
      <c r="AW23" s="16"/>
      <c r="AX23" s="16"/>
      <c r="BH23" s="16"/>
      <c r="BQ23" s="16"/>
      <c r="CL23" s="19"/>
      <c r="CO23" s="16"/>
      <c r="CT23" s="16"/>
    </row>
    <row r="24" spans="1:98" x14ac:dyDescent="0.35">
      <c r="A24" s="16" t="s">
        <v>6272</v>
      </c>
      <c r="C24" t="s">
        <v>1206</v>
      </c>
      <c r="E24" t="s">
        <v>6945</v>
      </c>
      <c r="F24" s="16" t="s">
        <v>736</v>
      </c>
      <c r="G24" t="s">
        <v>119</v>
      </c>
      <c r="H24" s="21" t="s">
        <v>6353</v>
      </c>
      <c r="I24" s="16" t="s">
        <v>651</v>
      </c>
      <c r="J24" s="16"/>
      <c r="K24" s="16"/>
      <c r="L24" s="16"/>
      <c r="N24" s="16" t="s">
        <v>1207</v>
      </c>
      <c r="O24" s="16" t="s">
        <v>1208</v>
      </c>
      <c r="Q24" s="16" t="s">
        <v>1209</v>
      </c>
      <c r="R24" s="16" t="s">
        <v>1210</v>
      </c>
      <c r="S24" s="16" t="s">
        <v>7188</v>
      </c>
      <c r="U24" s="16" t="s">
        <v>1211</v>
      </c>
      <c r="V24" s="16" t="s">
        <v>1212</v>
      </c>
      <c r="W24" t="s">
        <v>6585</v>
      </c>
      <c r="AA24" s="16"/>
      <c r="AB24" s="16" t="s">
        <v>1236</v>
      </c>
      <c r="AC24" s="16" t="s">
        <v>733</v>
      </c>
      <c r="AE24" t="s">
        <v>6586</v>
      </c>
      <c r="AF24" s="16" t="s">
        <v>1213</v>
      </c>
      <c r="AR24" s="35"/>
      <c r="AU24" s="16" t="s">
        <v>6413</v>
      </c>
      <c r="AV24" s="28">
        <v>5</v>
      </c>
      <c r="AW24" s="16" t="s">
        <v>6414</v>
      </c>
      <c r="AX24" s="16"/>
      <c r="BD24" s="16" t="s">
        <v>1206</v>
      </c>
      <c r="BH24" s="16"/>
      <c r="BQ24" s="16"/>
      <c r="CL24" s="19"/>
      <c r="CN24" s="16" t="s">
        <v>119</v>
      </c>
      <c r="CO24" s="16" t="s">
        <v>119</v>
      </c>
      <c r="CT24" s="16"/>
    </row>
    <row r="25" spans="1:98" x14ac:dyDescent="0.35">
      <c r="A25" s="16" t="s">
        <v>1189</v>
      </c>
      <c r="C25" t="s">
        <v>2858</v>
      </c>
      <c r="E25"/>
      <c r="F25" s="16" t="s">
        <v>736</v>
      </c>
      <c r="H25" s="16"/>
      <c r="I25" s="16"/>
      <c r="J25" s="16"/>
      <c r="K25" s="16"/>
      <c r="L25" s="16"/>
      <c r="N25" s="16" t="s">
        <v>2856</v>
      </c>
      <c r="V25" s="16" t="s">
        <v>2858</v>
      </c>
      <c r="AA25" s="16"/>
      <c r="AB25" s="16" t="s">
        <v>2857</v>
      </c>
      <c r="AC25" s="16" t="s">
        <v>1254</v>
      </c>
      <c r="AD25" s="16" t="s">
        <v>2859</v>
      </c>
      <c r="AR25" s="35"/>
      <c r="AV25" s="28"/>
      <c r="AW25" s="16"/>
      <c r="AX25" s="16"/>
      <c r="BH25" s="16"/>
      <c r="BQ25" s="16"/>
      <c r="CL25" s="19"/>
      <c r="CO25" s="16"/>
      <c r="CT25" s="16"/>
    </row>
    <row r="26" spans="1:98" x14ac:dyDescent="0.35">
      <c r="A26" s="16" t="s">
        <v>1189</v>
      </c>
      <c r="C26" t="s">
        <v>3202</v>
      </c>
      <c r="E26"/>
      <c r="F26" s="16" t="s">
        <v>5870</v>
      </c>
      <c r="H26" s="16"/>
      <c r="I26" s="16" t="s">
        <v>5847</v>
      </c>
      <c r="J26" s="16"/>
      <c r="K26" s="16"/>
      <c r="L26" s="16"/>
      <c r="AA26" s="16"/>
      <c r="AR26" s="35"/>
      <c r="AV26" s="28"/>
      <c r="AW26" s="16"/>
      <c r="AX26" s="16"/>
      <c r="BH26" s="16"/>
      <c r="BI26" s="16" t="s">
        <v>3203</v>
      </c>
      <c r="BJ26" s="16" t="s">
        <v>3204</v>
      </c>
      <c r="BK26" s="16" t="s">
        <v>3205</v>
      </c>
      <c r="BQ26" s="16"/>
      <c r="BY26" s="16" t="s">
        <v>119</v>
      </c>
      <c r="BZ26" s="16" t="s">
        <v>3197</v>
      </c>
      <c r="CA26" s="16" t="s">
        <v>3203</v>
      </c>
      <c r="CB26" s="16" t="s">
        <v>3204</v>
      </c>
      <c r="CC26" s="16" t="s">
        <v>3206</v>
      </c>
      <c r="CD26" s="16" t="s">
        <v>3207</v>
      </c>
      <c r="CE26" s="16" t="s">
        <v>3202</v>
      </c>
      <c r="CF26" s="16" t="s">
        <v>3208</v>
      </c>
      <c r="CG26" s="16" t="s">
        <v>3209</v>
      </c>
      <c r="CH26" s="16" t="s">
        <v>3210</v>
      </c>
      <c r="CL26" s="19"/>
      <c r="CO26" s="16"/>
      <c r="CT26" s="16"/>
    </row>
    <row r="27" spans="1:98" x14ac:dyDescent="0.35">
      <c r="A27" s="16" t="s">
        <v>1189</v>
      </c>
      <c r="C27" t="s">
        <v>3211</v>
      </c>
      <c r="D27" s="38"/>
      <c r="E27"/>
      <c r="F27" s="16" t="s">
        <v>5870</v>
      </c>
      <c r="H27" s="21"/>
      <c r="I27" s="16" t="s">
        <v>5847</v>
      </c>
      <c r="J27" s="16"/>
      <c r="K27" s="16"/>
      <c r="L27" s="16"/>
      <c r="AA27" s="16"/>
      <c r="AR27" s="35"/>
      <c r="AV27" s="28"/>
      <c r="AW27" s="16"/>
      <c r="AX27" s="16"/>
      <c r="BH27" s="16"/>
      <c r="BI27" s="16" t="s">
        <v>3212</v>
      </c>
      <c r="BJ27" s="16" t="s">
        <v>3213</v>
      </c>
      <c r="BK27" s="16" t="s">
        <v>3214</v>
      </c>
      <c r="BQ27" s="16"/>
      <c r="BY27" s="16" t="s">
        <v>119</v>
      </c>
      <c r="BZ27" s="16" t="s">
        <v>3197</v>
      </c>
      <c r="CA27" s="16" t="s">
        <v>3212</v>
      </c>
      <c r="CB27" s="16" t="s">
        <v>3213</v>
      </c>
      <c r="CC27" s="16" t="s">
        <v>3215</v>
      </c>
      <c r="CD27" s="16" t="s">
        <v>3216</v>
      </c>
      <c r="CE27" s="16" t="s">
        <v>3211</v>
      </c>
      <c r="CF27" s="16" t="s">
        <v>3217</v>
      </c>
      <c r="CG27" s="16" t="s">
        <v>3218</v>
      </c>
      <c r="CH27" s="16" t="s">
        <v>3219</v>
      </c>
      <c r="CL27" s="19"/>
      <c r="CO27" s="16"/>
      <c r="CT27" s="16"/>
    </row>
    <row r="28" spans="1:98" x14ac:dyDescent="0.35">
      <c r="A28" s="16" t="s">
        <v>1189</v>
      </c>
      <c r="C28" t="s">
        <v>2532</v>
      </c>
      <c r="D28" s="38"/>
      <c r="E28"/>
      <c r="F28" s="16" t="s">
        <v>736</v>
      </c>
      <c r="H28" s="21"/>
      <c r="I28" s="16"/>
      <c r="J28" s="16"/>
      <c r="K28" s="16"/>
      <c r="L28" s="16"/>
      <c r="N28" s="16" t="s">
        <v>2530</v>
      </c>
      <c r="V28" s="16" t="s">
        <v>2532</v>
      </c>
      <c r="AA28" s="16"/>
      <c r="AB28" s="16" t="s">
        <v>2531</v>
      </c>
      <c r="AC28" s="16" t="s">
        <v>1254</v>
      </c>
      <c r="AD28" s="16" t="s">
        <v>1247</v>
      </c>
      <c r="AN28" s="16">
        <f>LEN(AM28)-LEN(SUBSTITUTE(AM28,",",""))+1</f>
        <v>1</v>
      </c>
      <c r="AR28" s="35"/>
      <c r="AV28" s="28"/>
      <c r="AW28" s="16"/>
      <c r="AX28" s="16"/>
      <c r="BH28" s="16"/>
      <c r="BQ28" s="16"/>
      <c r="CL28" s="19"/>
      <c r="CO28" s="16"/>
      <c r="CT28" s="16"/>
    </row>
    <row r="29" spans="1:98" x14ac:dyDescent="0.35">
      <c r="A29" s="16" t="s">
        <v>1189</v>
      </c>
      <c r="C29" t="s">
        <v>3057</v>
      </c>
      <c r="D29" s="38"/>
      <c r="E29"/>
      <c r="F29" s="16" t="s">
        <v>736</v>
      </c>
      <c r="H29" s="21"/>
      <c r="I29" s="16"/>
      <c r="J29" s="16"/>
      <c r="K29" s="16"/>
      <c r="L29" s="16"/>
      <c r="N29" s="16" t="s">
        <v>3056</v>
      </c>
      <c r="V29" s="16" t="s">
        <v>3057</v>
      </c>
      <c r="AA29" s="16"/>
      <c r="AB29" s="16" t="s">
        <v>1252</v>
      </c>
      <c r="AC29" s="16" t="s">
        <v>1409</v>
      </c>
      <c r="AD29" s="16" t="s">
        <v>2801</v>
      </c>
      <c r="AR29" s="35"/>
      <c r="AV29" s="28"/>
      <c r="AW29" s="16"/>
      <c r="AX29" s="16"/>
      <c r="BH29" s="16"/>
      <c r="BQ29" s="16"/>
      <c r="CL29" s="19"/>
      <c r="CO29" s="16"/>
      <c r="CT29" s="16"/>
    </row>
    <row r="30" spans="1:98" x14ac:dyDescent="0.35">
      <c r="A30" s="16" t="s">
        <v>1189</v>
      </c>
      <c r="C30" t="s">
        <v>3220</v>
      </c>
      <c r="D30" s="38"/>
      <c r="E30"/>
      <c r="F30" s="16" t="s">
        <v>5870</v>
      </c>
      <c r="H30" s="21"/>
      <c r="I30" s="16" t="s">
        <v>5847</v>
      </c>
      <c r="J30" s="16"/>
      <c r="K30" s="16"/>
      <c r="L30" s="16"/>
      <c r="AA30" s="16"/>
      <c r="AR30" s="35"/>
      <c r="AV30" s="28"/>
      <c r="AW30" s="16"/>
      <c r="AX30" s="16"/>
      <c r="BH30" s="16"/>
      <c r="BI30" s="16" t="s">
        <v>3221</v>
      </c>
      <c r="BJ30" s="16" t="s">
        <v>3222</v>
      </c>
      <c r="BK30" s="16" t="s">
        <v>3223</v>
      </c>
      <c r="BQ30" s="16"/>
      <c r="BY30" s="16" t="s">
        <v>119</v>
      </c>
      <c r="BZ30" s="16" t="s">
        <v>3197</v>
      </c>
      <c r="CA30" s="16" t="s">
        <v>3221</v>
      </c>
      <c r="CB30" s="16" t="s">
        <v>3222</v>
      </c>
      <c r="CC30" s="16" t="s">
        <v>6136</v>
      </c>
      <c r="CD30" s="16" t="s">
        <v>3224</v>
      </c>
      <c r="CE30" s="16" t="s">
        <v>3220</v>
      </c>
      <c r="CF30" s="16" t="s">
        <v>3225</v>
      </c>
      <c r="CG30" s="16" t="s">
        <v>3226</v>
      </c>
      <c r="CH30" s="16" t="s">
        <v>3227</v>
      </c>
      <c r="CL30" s="19"/>
      <c r="CO30" s="16"/>
      <c r="CT30" s="16"/>
    </row>
    <row r="31" spans="1:98" x14ac:dyDescent="0.35">
      <c r="A31" s="16" t="s">
        <v>1189</v>
      </c>
      <c r="C31" t="s">
        <v>1906</v>
      </c>
      <c r="D31" s="38"/>
      <c r="E31"/>
      <c r="F31" s="16" t="s">
        <v>736</v>
      </c>
      <c r="H31" s="21"/>
      <c r="I31" s="16"/>
      <c r="J31" s="16"/>
      <c r="K31" s="16"/>
      <c r="L31" s="16"/>
      <c r="N31" s="16" t="s">
        <v>1905</v>
      </c>
      <c r="V31" s="16" t="s">
        <v>1906</v>
      </c>
      <c r="AA31" s="16"/>
      <c r="AB31" s="16" t="s">
        <v>1216</v>
      </c>
      <c r="AC31" s="16" t="s">
        <v>733</v>
      </c>
      <c r="AD31" s="16" t="s">
        <v>1370</v>
      </c>
      <c r="AN31" s="16">
        <f>LEN(AM31)-LEN(SUBSTITUTE(AM31,",",""))+1</f>
        <v>1</v>
      </c>
      <c r="AP31" s="16">
        <f>LEN(AO31)-LEN(SUBSTITUTE(AO31,",",""))+1</f>
        <v>1</v>
      </c>
      <c r="AR31" s="35">
        <f>Table1[[#This Row], [no. of introduced regions]]/Table1[[#This Row], [no. of native regions]]</f>
        <v>1</v>
      </c>
      <c r="AV31" s="28"/>
      <c r="AW31" s="16"/>
      <c r="AX31" s="16"/>
      <c r="BH31" s="16"/>
      <c r="BQ31" s="16"/>
      <c r="CL31" s="19"/>
      <c r="CO31" s="16"/>
      <c r="CT31" s="16"/>
    </row>
    <row r="32" spans="1:98" x14ac:dyDescent="0.35">
      <c r="A32" s="16" t="s">
        <v>1189</v>
      </c>
      <c r="C32" t="s">
        <v>1353</v>
      </c>
      <c r="D32" s="38"/>
      <c r="E32"/>
      <c r="F32" s="16" t="s">
        <v>736</v>
      </c>
      <c r="H32" s="21"/>
      <c r="I32" s="16"/>
      <c r="J32" s="16"/>
      <c r="K32" s="16"/>
      <c r="L32" s="16"/>
      <c r="N32" s="16" t="s">
        <v>2075</v>
      </c>
      <c r="V32" s="16" t="s">
        <v>1353</v>
      </c>
      <c r="AA32" s="16"/>
      <c r="AB32" s="16" t="s">
        <v>1352</v>
      </c>
      <c r="AC32" s="16" t="s">
        <v>1251</v>
      </c>
      <c r="AD32" s="16" t="s">
        <v>1343</v>
      </c>
      <c r="AN32" s="16">
        <f>LEN(AM32)-LEN(SUBSTITUTE(AM32,",",""))+1</f>
        <v>1</v>
      </c>
      <c r="AR32" s="35"/>
      <c r="AV32" s="28"/>
      <c r="AW32" s="16"/>
      <c r="AX32" s="16"/>
      <c r="BH32" s="16"/>
      <c r="BQ32" s="16"/>
      <c r="CL32" s="19"/>
      <c r="CO32" s="16"/>
      <c r="CT32" s="16"/>
    </row>
    <row r="33" spans="1:103" x14ac:dyDescent="0.35">
      <c r="A33" s="16" t="s">
        <v>1189</v>
      </c>
      <c r="C33" t="s">
        <v>1760</v>
      </c>
      <c r="D33" s="38"/>
      <c r="E33"/>
      <c r="F33" s="16" t="s">
        <v>736</v>
      </c>
      <c r="H33" s="16"/>
      <c r="I33" s="16"/>
      <c r="J33" s="16"/>
      <c r="K33" s="16"/>
      <c r="L33" s="16"/>
      <c r="N33" s="16" t="s">
        <v>1759</v>
      </c>
      <c r="V33" s="16" t="s">
        <v>1760</v>
      </c>
      <c r="AA33" s="16"/>
      <c r="AB33" s="16" t="s">
        <v>1352</v>
      </c>
      <c r="AC33" s="16" t="s">
        <v>1537</v>
      </c>
      <c r="AD33" s="16" t="s">
        <v>1761</v>
      </c>
      <c r="AN33" s="16">
        <f>LEN(AM33)-LEN(SUBSTITUTE(AM33,",",""))+1</f>
        <v>1</v>
      </c>
      <c r="AP33" s="16">
        <f>LEN(AO33)-LEN(SUBSTITUTE(AO33,",",""))+1</f>
        <v>1</v>
      </c>
      <c r="AQ33" s="16">
        <f>Table1[[#This Row], [no. of native regions]]+Table1[[#This Row], [no. of introduced regions]]</f>
        <v>2</v>
      </c>
      <c r="AR33" s="35">
        <f>Table1[[#This Row], [no. of introduced regions]]/Table1[[#This Row], [no. of native regions]]</f>
        <v>1</v>
      </c>
      <c r="AV33" s="28"/>
      <c r="AW33" s="16"/>
      <c r="AX33" s="16"/>
      <c r="BH33" s="16"/>
      <c r="BQ33" s="16"/>
      <c r="CL33" s="19"/>
      <c r="CO33" s="16"/>
      <c r="CT33" s="16"/>
    </row>
    <row r="34" spans="1:103" x14ac:dyDescent="0.35">
      <c r="A34" s="16" t="s">
        <v>1189</v>
      </c>
      <c r="C34" t="s">
        <v>2328</v>
      </c>
      <c r="D34" s="38"/>
      <c r="E34"/>
      <c r="F34" s="16" t="s">
        <v>736</v>
      </c>
      <c r="H34" s="21"/>
      <c r="I34" s="16"/>
      <c r="J34" s="16"/>
      <c r="K34" s="16"/>
      <c r="L34" s="16"/>
      <c r="N34" s="16" t="s">
        <v>2327</v>
      </c>
      <c r="V34" s="16" t="s">
        <v>2328</v>
      </c>
      <c r="AA34" s="16"/>
      <c r="AB34" s="16" t="s">
        <v>1252</v>
      </c>
      <c r="AC34" s="16" t="s">
        <v>1409</v>
      </c>
      <c r="AD34" s="16" t="s">
        <v>1343</v>
      </c>
      <c r="AN34" s="16">
        <f>LEN(AM34)-LEN(SUBSTITUTE(AM34,",",""))+1</f>
        <v>1</v>
      </c>
      <c r="AR34" s="35"/>
      <c r="AV34" s="28"/>
      <c r="AW34" s="16"/>
      <c r="AX34" s="16"/>
      <c r="BH34" s="16"/>
      <c r="BQ34" s="16"/>
      <c r="CL34" s="19"/>
      <c r="CO34" s="16"/>
      <c r="CT34" s="16"/>
    </row>
    <row r="35" spans="1:103" x14ac:dyDescent="0.35">
      <c r="A35" s="16" t="s">
        <v>1189</v>
      </c>
      <c r="C35" t="s">
        <v>2982</v>
      </c>
      <c r="D35" s="38"/>
      <c r="E35"/>
      <c r="F35" s="16" t="s">
        <v>736</v>
      </c>
      <c r="H35" s="21"/>
      <c r="I35" s="16"/>
      <c r="J35" s="16"/>
      <c r="K35" s="16"/>
      <c r="L35" s="16"/>
      <c r="N35" s="16" t="s">
        <v>2981</v>
      </c>
      <c r="V35" s="16" t="s">
        <v>2982</v>
      </c>
      <c r="AA35" s="16"/>
      <c r="AB35" s="16" t="s">
        <v>1236</v>
      </c>
      <c r="AC35" s="16" t="s">
        <v>1522</v>
      </c>
      <c r="AD35" s="16" t="s">
        <v>2920</v>
      </c>
      <c r="AR35" s="35"/>
      <c r="AV35" s="28"/>
      <c r="AW35" s="16"/>
      <c r="AX35" s="16"/>
      <c r="BH35" s="16"/>
      <c r="BQ35" s="16"/>
      <c r="CL35" s="19"/>
      <c r="CO35" s="16"/>
      <c r="CT35" s="16"/>
    </row>
    <row r="36" spans="1:103" x14ac:dyDescent="0.35">
      <c r="A36" s="16" t="s">
        <v>6272</v>
      </c>
      <c r="C36" t="s">
        <v>6587</v>
      </c>
      <c r="D36" s="38"/>
      <c r="E36" t="s">
        <v>6946</v>
      </c>
      <c r="F36" t="s">
        <v>6941</v>
      </c>
      <c r="G36" t="s">
        <v>119</v>
      </c>
      <c r="H36" s="21" t="s">
        <v>6353</v>
      </c>
      <c r="I36" s="16"/>
      <c r="J36" s="16"/>
      <c r="K36" s="16"/>
      <c r="L36" t="s">
        <v>6583</v>
      </c>
      <c r="W36" t="s">
        <v>6587</v>
      </c>
      <c r="AA36" s="16"/>
      <c r="AE36" t="s">
        <v>6586</v>
      </c>
      <c r="AR36" s="35"/>
      <c r="AV36" s="28"/>
      <c r="AW36" s="16"/>
      <c r="AX36" s="16"/>
      <c r="BF36" s="28"/>
      <c r="BH36" s="16"/>
      <c r="BO36" s="19"/>
      <c r="BQ36" s="16"/>
      <c r="CL36" s="19"/>
      <c r="CO36" s="16"/>
      <c r="CQ36" s="19"/>
      <c r="CT36" s="16"/>
    </row>
    <row r="37" spans="1:103" x14ac:dyDescent="0.35">
      <c r="A37" s="16" t="s">
        <v>1189</v>
      </c>
      <c r="C37" t="s">
        <v>1789</v>
      </c>
      <c r="D37" s="38"/>
      <c r="E37"/>
      <c r="F37" s="16" t="s">
        <v>736</v>
      </c>
      <c r="H37" s="21"/>
      <c r="I37" s="16"/>
      <c r="J37" s="16"/>
      <c r="K37" s="16"/>
      <c r="L37" s="16"/>
      <c r="N37" s="16" t="s">
        <v>1788</v>
      </c>
      <c r="V37" s="16" t="s">
        <v>1789</v>
      </c>
      <c r="AA37" s="16"/>
      <c r="AB37" s="16" t="s">
        <v>754</v>
      </c>
      <c r="AC37" s="16" t="s">
        <v>999</v>
      </c>
      <c r="AD37" s="16" t="s">
        <v>1180</v>
      </c>
      <c r="AN37" s="16">
        <f>LEN(AM37)-LEN(SUBSTITUTE(AM37,",",""))+1</f>
        <v>1</v>
      </c>
      <c r="AP37" s="16">
        <f>LEN(AO37)-LEN(SUBSTITUTE(AO37,",",""))+1</f>
        <v>1</v>
      </c>
      <c r="AQ37" s="16">
        <f>Table1[[#This Row], [no. of native regions]]+Table1[[#This Row], [no. of introduced regions]]</f>
        <v>2</v>
      </c>
      <c r="AR37" s="35">
        <f>Table1[[#This Row], [no. of introduced regions]]/Table1[[#This Row], [no. of native regions]]</f>
        <v>1</v>
      </c>
      <c r="AV37" s="28"/>
      <c r="AW37" s="16"/>
      <c r="AX37" s="16"/>
      <c r="BH37" s="16"/>
      <c r="BQ37" s="16"/>
      <c r="CL37" s="19"/>
      <c r="CO37" s="16"/>
      <c r="CT37" s="16"/>
    </row>
    <row r="38" spans="1:103" x14ac:dyDescent="0.35">
      <c r="A38" s="17" t="s">
        <v>650</v>
      </c>
      <c r="B38" s="17" t="s">
        <v>119</v>
      </c>
      <c r="C38" s="41" t="s">
        <v>149</v>
      </c>
      <c r="D38" s="40" t="s">
        <v>6554</v>
      </c>
      <c r="E38" s="41" t="s">
        <v>7205</v>
      </c>
      <c r="F38" s="17" t="s">
        <v>736</v>
      </c>
      <c r="G38" s="41" t="s">
        <v>119</v>
      </c>
      <c r="H38" s="40" t="s">
        <v>6353</v>
      </c>
      <c r="I38" s="17" t="s">
        <v>651</v>
      </c>
      <c r="J38" s="17" t="s">
        <v>6258</v>
      </c>
      <c r="K38" s="17"/>
      <c r="L38" s="41" t="s">
        <v>7203</v>
      </c>
      <c r="M38" s="17" t="s">
        <v>671</v>
      </c>
      <c r="N38" s="17" t="s">
        <v>169</v>
      </c>
      <c r="O38" s="17" t="s">
        <v>652</v>
      </c>
      <c r="P38" s="17"/>
      <c r="Q38" s="17" t="s">
        <v>6225</v>
      </c>
      <c r="R38" s="17" t="s">
        <v>653</v>
      </c>
      <c r="S38" s="17"/>
      <c r="T38" s="18" t="s">
        <v>6236</v>
      </c>
      <c r="U38" s="18" t="s">
        <v>654</v>
      </c>
      <c r="V38" s="17" t="s">
        <v>657</v>
      </c>
      <c r="W38" s="41" t="s">
        <v>6588</v>
      </c>
      <c r="X38" s="17"/>
      <c r="Y38" s="17"/>
      <c r="Z38" s="17"/>
      <c r="AA38" s="17"/>
      <c r="AB38" s="17" t="s">
        <v>656</v>
      </c>
      <c r="AC38" s="17" t="s">
        <v>658</v>
      </c>
      <c r="AD38" s="17" t="s">
        <v>659</v>
      </c>
      <c r="AE38" s="17" t="s">
        <v>6589</v>
      </c>
      <c r="AF38" s="17" t="s">
        <v>6244</v>
      </c>
      <c r="AG38" s="17"/>
      <c r="AH38" s="17"/>
      <c r="AI38" s="17">
        <v>18</v>
      </c>
      <c r="AJ38" s="17">
        <v>-77</v>
      </c>
      <c r="AK38" s="17" t="s">
        <v>660</v>
      </c>
      <c r="AL38" s="17" t="s">
        <v>6245</v>
      </c>
      <c r="AM38" s="17" t="s">
        <v>662</v>
      </c>
      <c r="AN38" s="17">
        <f>LEN(AM38)-LEN(SUBSTITUTE(AM38,",",""))+1</f>
        <v>13</v>
      </c>
      <c r="AO38" s="17" t="s">
        <v>663</v>
      </c>
      <c r="AP38" s="17">
        <f>LEN(AO38)-LEN(SUBSTITUTE(AO38,",",""))+1</f>
        <v>11</v>
      </c>
      <c r="AQ38" s="17">
        <f>Table1[[#This Row], [no. of native regions]]+Table1[[#This Row], [no. of introduced regions]]</f>
        <v>24</v>
      </c>
      <c r="AR38" s="36">
        <f>Table1[[#This Row], [no. of introduced regions]]/Table1[[#This Row], [no. of native regions]]</f>
        <v>0.84615384615384615</v>
      </c>
      <c r="AS38" s="17" t="s">
        <v>6473</v>
      </c>
      <c r="AT38" s="17" t="s">
        <v>664</v>
      </c>
      <c r="AU38" s="17" t="s">
        <v>665</v>
      </c>
      <c r="AV38" s="27">
        <v>4</v>
      </c>
      <c r="AW38" s="17" t="s">
        <v>666</v>
      </c>
      <c r="AX38" s="17" t="s">
        <v>6383</v>
      </c>
      <c r="AY38" s="17" t="s">
        <v>668</v>
      </c>
      <c r="AZ38" s="17" t="s">
        <v>6552</v>
      </c>
      <c r="BA38" s="17"/>
      <c r="BB38" s="17">
        <v>210</v>
      </c>
      <c r="BC38" s="17" t="s">
        <v>6520</v>
      </c>
      <c r="BD38" s="17" t="s">
        <v>149</v>
      </c>
      <c r="BE38" s="17" t="s">
        <v>670</v>
      </c>
      <c r="BF38" s="16" t="s">
        <v>672</v>
      </c>
      <c r="BG38" s="17" t="s">
        <v>667</v>
      </c>
      <c r="BH38" s="17" t="s">
        <v>667</v>
      </c>
      <c r="BI38" s="17" t="s">
        <v>458</v>
      </c>
      <c r="BJ38" s="17" t="s">
        <v>459</v>
      </c>
      <c r="BK38" s="17" t="s">
        <v>6276</v>
      </c>
      <c r="BL38" s="17" t="s">
        <v>673</v>
      </c>
      <c r="BM38" s="17"/>
      <c r="BN38" s="17" t="s">
        <v>460</v>
      </c>
      <c r="BO38" s="17" t="s">
        <v>674</v>
      </c>
      <c r="BP38" s="17" t="s">
        <v>6457</v>
      </c>
      <c r="BQ38" s="17"/>
      <c r="BR38" s="17" t="s">
        <v>675</v>
      </c>
      <c r="BS38" s="17" t="s">
        <v>676</v>
      </c>
      <c r="BT38" s="17" t="s">
        <v>677</v>
      </c>
      <c r="BU38" s="20" t="s">
        <v>678</v>
      </c>
      <c r="BV38" s="20" t="s">
        <v>7189</v>
      </c>
      <c r="BW38" s="17" t="s">
        <v>669</v>
      </c>
      <c r="BX38" s="17"/>
      <c r="BY38" s="17" t="s">
        <v>667</v>
      </c>
      <c r="BZ38" s="17" t="s">
        <v>667</v>
      </c>
      <c r="CA38" s="17" t="s">
        <v>667</v>
      </c>
      <c r="CB38" s="17" t="s">
        <v>667</v>
      </c>
      <c r="CC38" s="17" t="s">
        <v>667</v>
      </c>
      <c r="CD38" s="17" t="s">
        <v>6367</v>
      </c>
      <c r="CE38" s="17"/>
      <c r="CF38" s="17" t="s">
        <v>667</v>
      </c>
      <c r="CG38" s="17" t="s">
        <v>667</v>
      </c>
      <c r="CH38" s="17" t="s">
        <v>667</v>
      </c>
      <c r="CI38" s="17"/>
      <c r="CJ38" s="17"/>
      <c r="CK38" s="17"/>
      <c r="CL38" s="31"/>
      <c r="CM38" s="17" t="s">
        <v>119</v>
      </c>
      <c r="CN38" s="17" t="s">
        <v>119</v>
      </c>
      <c r="CO38" s="17" t="s">
        <v>119</v>
      </c>
      <c r="CP38" s="17" t="s">
        <v>6459</v>
      </c>
      <c r="CQ38" s="17" t="s">
        <v>6237</v>
      </c>
      <c r="CR38" s="17" t="s">
        <v>655</v>
      </c>
      <c r="CS38" s="17" t="s">
        <v>6461</v>
      </c>
      <c r="CT38" s="17" t="s">
        <v>6460</v>
      </c>
      <c r="CU38" s="18" t="s">
        <v>6462</v>
      </c>
      <c r="CV38" s="17">
        <v>375272</v>
      </c>
      <c r="CX38" s="16" t="s">
        <v>679</v>
      </c>
      <c r="CY38" s="16" t="s">
        <v>6458</v>
      </c>
    </row>
    <row r="39" spans="1:103" x14ac:dyDescent="0.35">
      <c r="A39" s="16" t="s">
        <v>6272</v>
      </c>
      <c r="C39" t="s">
        <v>1214</v>
      </c>
      <c r="D39" s="38"/>
      <c r="E39"/>
      <c r="F39" s="16" t="s">
        <v>736</v>
      </c>
      <c r="H39" s="21" t="s">
        <v>6353</v>
      </c>
      <c r="I39" s="16"/>
      <c r="J39" s="16"/>
      <c r="K39" s="16"/>
      <c r="L39" s="16"/>
      <c r="N39" s="16" t="s">
        <v>1215</v>
      </c>
      <c r="Q39" s="16" t="s">
        <v>6230</v>
      </c>
      <c r="V39" s="16" t="s">
        <v>1214</v>
      </c>
      <c r="AA39" s="16"/>
      <c r="AB39" s="16" t="s">
        <v>1216</v>
      </c>
      <c r="AC39" s="16" t="s">
        <v>999</v>
      </c>
      <c r="AD39" s="16" t="s">
        <v>1217</v>
      </c>
      <c r="AR39" s="35"/>
      <c r="AV39" s="28"/>
      <c r="AW39" s="16"/>
      <c r="AX39" s="16"/>
      <c r="BH39" s="16"/>
      <c r="BQ39" s="16"/>
      <c r="CL39" s="19"/>
      <c r="CN39" s="16" t="s">
        <v>119</v>
      </c>
      <c r="CO39" s="16"/>
      <c r="CT39" s="16"/>
    </row>
    <row r="40" spans="1:103" x14ac:dyDescent="0.35">
      <c r="A40" s="16" t="s">
        <v>1189</v>
      </c>
      <c r="C40" t="s">
        <v>3110</v>
      </c>
      <c r="D40" s="38"/>
      <c r="E40"/>
      <c r="F40" s="16" t="s">
        <v>736</v>
      </c>
      <c r="H40" s="21"/>
      <c r="I40" s="16"/>
      <c r="J40" s="16"/>
      <c r="K40" s="16"/>
      <c r="L40" s="16"/>
      <c r="N40" s="16" t="s">
        <v>3109</v>
      </c>
      <c r="V40" s="16" t="s">
        <v>3110</v>
      </c>
      <c r="AA40" s="16"/>
      <c r="AB40" s="16" t="s">
        <v>1352</v>
      </c>
      <c r="AC40" s="16" t="s">
        <v>1254</v>
      </c>
      <c r="AD40" s="16" t="s">
        <v>1779</v>
      </c>
      <c r="AR40" s="35"/>
      <c r="AV40" s="28"/>
      <c r="AW40" s="16"/>
      <c r="AX40" s="16"/>
      <c r="BH40" s="16"/>
      <c r="BJ40" s="21"/>
      <c r="BQ40" s="16"/>
      <c r="CL40" s="19"/>
      <c r="CO40" s="16"/>
      <c r="CT40" s="16"/>
    </row>
    <row r="41" spans="1:103" x14ac:dyDescent="0.35">
      <c r="A41" s="16" t="s">
        <v>6272</v>
      </c>
      <c r="C41" t="s">
        <v>5923</v>
      </c>
      <c r="D41" s="38"/>
      <c r="E41"/>
      <c r="F41" s="16" t="s">
        <v>5891</v>
      </c>
      <c r="H41" s="21" t="s">
        <v>6353</v>
      </c>
      <c r="I41" s="16" t="s">
        <v>1251</v>
      </c>
      <c r="J41" s="16"/>
      <c r="K41" s="16"/>
      <c r="L41" s="16"/>
      <c r="N41" s="16" t="s">
        <v>5925</v>
      </c>
      <c r="O41" s="16" t="s">
        <v>5926</v>
      </c>
      <c r="Q41" s="16" t="s">
        <v>5924</v>
      </c>
      <c r="R41" s="16" t="s">
        <v>911</v>
      </c>
      <c r="U41" s="22" t="s">
        <v>5927</v>
      </c>
      <c r="AA41" s="16"/>
      <c r="AB41" s="16" t="s">
        <v>5928</v>
      </c>
      <c r="AC41" s="16" t="s">
        <v>5909</v>
      </c>
      <c r="AD41" s="16" t="s">
        <v>1772</v>
      </c>
      <c r="AF41" s="16" t="s">
        <v>5930</v>
      </c>
      <c r="AI41" s="16">
        <v>21</v>
      </c>
      <c r="AJ41" s="16">
        <v>56</v>
      </c>
      <c r="AK41" s="16" t="s">
        <v>713</v>
      </c>
      <c r="AL41" s="16" t="s">
        <v>5931</v>
      </c>
      <c r="AM41" s="16" t="s">
        <v>5930</v>
      </c>
      <c r="AN41" s="16">
        <f>LEN(AM41)-LEN(SUBSTITUTE(AM41,",",""))+1</f>
        <v>1</v>
      </c>
      <c r="AO41" s="16" t="s">
        <v>5929</v>
      </c>
      <c r="AP41" s="16">
        <f>LEN(AO41)-LEN(SUBSTITUTE(AO41,",",""))+1</f>
        <v>74</v>
      </c>
      <c r="AQ41" s="16">
        <f>Table1[[#This Row], [no. of native regions]]+Table1[[#This Row], [no. of introduced regions]]</f>
        <v>75</v>
      </c>
      <c r="AR41" s="35">
        <f>Table1[[#This Row], [no. of introduced regions]]/Table1[[#This Row], [no. of native regions]]</f>
        <v>74</v>
      </c>
      <c r="AV41" s="28"/>
      <c r="AW41" s="16"/>
      <c r="AX41" s="16"/>
      <c r="BH41" s="16"/>
      <c r="BI41" s="16" t="s">
        <v>6173</v>
      </c>
      <c r="BJ41" s="21" t="s">
        <v>6174</v>
      </c>
      <c r="BL41" s="16" t="s">
        <v>6175</v>
      </c>
      <c r="BQ41" s="16"/>
      <c r="CJ41" s="16" t="s">
        <v>119</v>
      </c>
      <c r="CK41" s="16" t="s">
        <v>119</v>
      </c>
      <c r="CL41" s="19">
        <v>973</v>
      </c>
      <c r="CO41" s="16"/>
      <c r="CT41" s="16"/>
    </row>
    <row r="42" spans="1:103" x14ac:dyDescent="0.35">
      <c r="A42" s="16" t="s">
        <v>6272</v>
      </c>
      <c r="C42" t="s">
        <v>5925</v>
      </c>
      <c r="D42" s="38"/>
      <c r="E42" t="s">
        <v>6947</v>
      </c>
      <c r="F42" t="s">
        <v>6941</v>
      </c>
      <c r="G42" t="s">
        <v>119</v>
      </c>
      <c r="H42" s="21" t="s">
        <v>6353</v>
      </c>
      <c r="I42" s="16"/>
      <c r="J42" s="16"/>
      <c r="K42" s="16"/>
      <c r="L42" t="s">
        <v>6583</v>
      </c>
      <c r="W42" t="s">
        <v>5925</v>
      </c>
      <c r="AA42" s="16"/>
      <c r="AE42" t="s">
        <v>6590</v>
      </c>
      <c r="AR42" s="35"/>
      <c r="AV42" s="28"/>
      <c r="AW42" s="16"/>
      <c r="AX42" s="16"/>
      <c r="BF42" s="28"/>
      <c r="BH42" s="16"/>
      <c r="BO42" s="19"/>
      <c r="BQ42" s="16"/>
      <c r="CL42" s="19"/>
      <c r="CO42" s="16"/>
      <c r="CQ42" s="19"/>
      <c r="CT42" s="16"/>
    </row>
    <row r="43" spans="1:103" x14ac:dyDescent="0.35">
      <c r="A43" s="16" t="s">
        <v>6272</v>
      </c>
      <c r="C43" t="s">
        <v>6591</v>
      </c>
      <c r="D43" s="38"/>
      <c r="E43" t="s">
        <v>6948</v>
      </c>
      <c r="F43" t="s">
        <v>6941</v>
      </c>
      <c r="G43" t="s">
        <v>119</v>
      </c>
      <c r="H43" s="21" t="s">
        <v>6353</v>
      </c>
      <c r="I43" s="16"/>
      <c r="J43" s="16"/>
      <c r="K43" s="16"/>
      <c r="L43" t="s">
        <v>6583</v>
      </c>
      <c r="W43" t="s">
        <v>6591</v>
      </c>
      <c r="AA43" s="16"/>
      <c r="AE43" t="s">
        <v>6590</v>
      </c>
      <c r="AR43" s="35"/>
      <c r="AV43" s="28"/>
      <c r="AW43" s="16"/>
      <c r="AX43" s="16"/>
      <c r="BF43" s="28"/>
      <c r="BH43" s="16"/>
      <c r="BO43" s="19"/>
      <c r="BQ43" s="16"/>
      <c r="CL43" s="19"/>
      <c r="CO43" s="16"/>
      <c r="CQ43" s="19"/>
      <c r="CT43" s="16"/>
    </row>
    <row r="44" spans="1:103" x14ac:dyDescent="0.35">
      <c r="A44" s="16" t="s">
        <v>6272</v>
      </c>
      <c r="C44" t="s">
        <v>6592</v>
      </c>
      <c r="D44" s="38"/>
      <c r="E44" t="s">
        <v>6949</v>
      </c>
      <c r="F44" t="s">
        <v>6941</v>
      </c>
      <c r="G44" t="s">
        <v>119</v>
      </c>
      <c r="H44" s="21" t="s">
        <v>6353</v>
      </c>
      <c r="I44" s="16"/>
      <c r="J44" s="16"/>
      <c r="K44" s="16"/>
      <c r="L44" t="s">
        <v>6583</v>
      </c>
      <c r="W44" t="s">
        <v>6592</v>
      </c>
      <c r="AA44" s="16"/>
      <c r="AE44" t="s">
        <v>6593</v>
      </c>
      <c r="AR44" s="35"/>
      <c r="AV44" s="28"/>
      <c r="AW44" s="16"/>
      <c r="AX44" s="16"/>
      <c r="BF44" s="28"/>
      <c r="BH44" s="16"/>
      <c r="BO44" s="19"/>
      <c r="BQ44" s="16"/>
      <c r="CL44" s="19"/>
      <c r="CO44" s="16"/>
      <c r="CQ44" s="19"/>
      <c r="CT44" s="16"/>
    </row>
    <row r="45" spans="1:103" x14ac:dyDescent="0.35">
      <c r="A45" s="16" t="s">
        <v>1189</v>
      </c>
      <c r="C45" t="s">
        <v>1878</v>
      </c>
      <c r="D45" s="38"/>
      <c r="E45"/>
      <c r="F45" s="16" t="s">
        <v>736</v>
      </c>
      <c r="H45" s="21"/>
      <c r="I45" s="16"/>
      <c r="J45" s="16"/>
      <c r="K45" s="16"/>
      <c r="L45" s="16"/>
      <c r="N45" s="16" t="s">
        <v>1877</v>
      </c>
      <c r="V45" s="16" t="s">
        <v>1878</v>
      </c>
      <c r="AA45" s="16"/>
      <c r="AB45" s="16" t="s">
        <v>1337</v>
      </c>
      <c r="AC45" s="16" t="s">
        <v>1879</v>
      </c>
      <c r="AD45" s="16" t="s">
        <v>1250</v>
      </c>
      <c r="AN45" s="16">
        <f t="shared" ref="AN45:AN50" si="0">LEN(AM45)-LEN(SUBSTITUTE(AM45,",",""))+1</f>
        <v>1</v>
      </c>
      <c r="AP45" s="16">
        <f>LEN(AO45)-LEN(SUBSTITUTE(AO45,",",""))+1</f>
        <v>1</v>
      </c>
      <c r="AR45" s="35">
        <f>Table1[[#This Row], [no. of introduced regions]]/Table1[[#This Row], [no. of native regions]]</f>
        <v>1</v>
      </c>
      <c r="AV45" s="28"/>
      <c r="AW45" s="16"/>
      <c r="AX45" s="16"/>
      <c r="BH45" s="16"/>
      <c r="BQ45" s="16"/>
      <c r="CL45" s="19"/>
      <c r="CO45" s="16"/>
      <c r="CT45" s="16"/>
    </row>
    <row r="46" spans="1:103" x14ac:dyDescent="0.35">
      <c r="A46" s="16" t="s">
        <v>1189</v>
      </c>
      <c r="C46" t="s">
        <v>2317</v>
      </c>
      <c r="D46" s="38"/>
      <c r="E46"/>
      <c r="F46" s="16" t="s">
        <v>736</v>
      </c>
      <c r="H46" s="21"/>
      <c r="I46" s="16"/>
      <c r="J46" s="16"/>
      <c r="K46" s="16"/>
      <c r="L46" s="16"/>
      <c r="N46" s="16" t="s">
        <v>2315</v>
      </c>
      <c r="V46" s="16" t="s">
        <v>2317</v>
      </c>
      <c r="AA46" s="16"/>
      <c r="AB46" s="16" t="s">
        <v>2316</v>
      </c>
      <c r="AC46" s="16" t="s">
        <v>2318</v>
      </c>
      <c r="AD46" s="16" t="s">
        <v>1370</v>
      </c>
      <c r="AN46" s="16">
        <f t="shared" si="0"/>
        <v>1</v>
      </c>
      <c r="AR46" s="35"/>
      <c r="AV46" s="28"/>
      <c r="AW46" s="16"/>
      <c r="AX46" s="16"/>
      <c r="BH46" s="16"/>
      <c r="BQ46" s="16"/>
      <c r="CL46" s="19"/>
      <c r="CO46" s="16"/>
      <c r="CT46" s="16"/>
    </row>
    <row r="47" spans="1:103" x14ac:dyDescent="0.35">
      <c r="A47" s="16" t="s">
        <v>1189</v>
      </c>
      <c r="C47" t="s">
        <v>1992</v>
      </c>
      <c r="D47" s="38"/>
      <c r="E47"/>
      <c r="F47" s="16" t="s">
        <v>736</v>
      </c>
      <c r="H47" s="21"/>
      <c r="I47" s="16"/>
      <c r="J47" s="16"/>
      <c r="K47" s="16"/>
      <c r="L47" s="16"/>
      <c r="N47" s="16" t="s">
        <v>1991</v>
      </c>
      <c r="V47" s="16" t="s">
        <v>1992</v>
      </c>
      <c r="AA47" s="16"/>
      <c r="AB47" s="16" t="s">
        <v>1352</v>
      </c>
      <c r="AC47" s="16" t="s">
        <v>1251</v>
      </c>
      <c r="AD47" s="16" t="s">
        <v>1343</v>
      </c>
      <c r="AN47" s="16">
        <f t="shared" si="0"/>
        <v>1</v>
      </c>
      <c r="AP47" s="16">
        <f>LEN(AO47)-LEN(SUBSTITUTE(AO47,",",""))+1</f>
        <v>1</v>
      </c>
      <c r="AR47" s="35"/>
      <c r="AV47" s="28"/>
      <c r="AW47" s="16"/>
      <c r="AX47" s="16"/>
      <c r="BH47" s="16"/>
      <c r="BQ47" s="16"/>
      <c r="CL47" s="19"/>
      <c r="CO47" s="16"/>
      <c r="CT47" s="16"/>
    </row>
    <row r="48" spans="1:103" x14ac:dyDescent="0.35">
      <c r="A48" s="16" t="s">
        <v>1189</v>
      </c>
      <c r="C48" t="s">
        <v>1753</v>
      </c>
      <c r="D48" s="38"/>
      <c r="E48"/>
      <c r="F48" s="16" t="s">
        <v>736</v>
      </c>
      <c r="H48" s="21"/>
      <c r="I48" s="16"/>
      <c r="J48" s="16"/>
      <c r="K48" s="16"/>
      <c r="L48" s="16"/>
      <c r="N48" s="16" t="s">
        <v>1752</v>
      </c>
      <c r="V48" s="16" t="s">
        <v>1753</v>
      </c>
      <c r="AA48" s="16"/>
      <c r="AB48" s="16" t="s">
        <v>1352</v>
      </c>
      <c r="AC48" s="16" t="s">
        <v>1409</v>
      </c>
      <c r="AD48" s="16" t="s">
        <v>1343</v>
      </c>
      <c r="AN48" s="16">
        <f t="shared" si="0"/>
        <v>1</v>
      </c>
      <c r="AP48" s="16">
        <f>LEN(AO48)-LEN(SUBSTITUTE(AO48,",",""))+1</f>
        <v>1</v>
      </c>
      <c r="AQ48" s="16">
        <f>Table1[[#This Row], [no. of native regions]]+Table1[[#This Row], [no. of introduced regions]]</f>
        <v>2</v>
      </c>
      <c r="AR48" s="35">
        <f>Table1[[#This Row], [no. of introduced regions]]/Table1[[#This Row], [no. of native regions]]</f>
        <v>1</v>
      </c>
      <c r="AV48" s="28"/>
      <c r="AW48" s="16"/>
      <c r="AX48" s="16"/>
      <c r="BH48" s="16"/>
      <c r="BQ48" s="16"/>
      <c r="CL48" s="19"/>
      <c r="CO48" s="16"/>
      <c r="CT48" s="16"/>
    </row>
    <row r="49" spans="1:98" x14ac:dyDescent="0.35">
      <c r="A49" s="16" t="s">
        <v>1189</v>
      </c>
      <c r="C49" t="s">
        <v>1828</v>
      </c>
      <c r="D49" s="38"/>
      <c r="E49"/>
      <c r="F49" s="16" t="s">
        <v>736</v>
      </c>
      <c r="H49" s="21"/>
      <c r="I49" s="16"/>
      <c r="J49" s="16"/>
      <c r="K49" s="16"/>
      <c r="L49" s="16"/>
      <c r="N49" s="16" t="s">
        <v>1827</v>
      </c>
      <c r="V49" s="16" t="s">
        <v>1828</v>
      </c>
      <c r="AA49" s="16"/>
      <c r="AB49" s="16" t="s">
        <v>1337</v>
      </c>
      <c r="AC49" s="16" t="s">
        <v>1397</v>
      </c>
      <c r="AD49" s="16" t="s">
        <v>1289</v>
      </c>
      <c r="AN49" s="16">
        <f t="shared" si="0"/>
        <v>1</v>
      </c>
      <c r="AP49" s="16">
        <f>LEN(AO49)-LEN(SUBSTITUTE(AO49,",",""))+1</f>
        <v>1</v>
      </c>
      <c r="AQ49" s="16">
        <f>Table1[[#This Row], [no. of native regions]]+Table1[[#This Row], [no. of introduced regions]]</f>
        <v>2</v>
      </c>
      <c r="AR49" s="35">
        <f>Table1[[#This Row], [no. of introduced regions]]/Table1[[#This Row], [no. of native regions]]</f>
        <v>1</v>
      </c>
      <c r="AV49" s="28"/>
      <c r="AW49" s="16"/>
      <c r="AX49" s="16"/>
      <c r="BH49" s="16"/>
      <c r="BQ49" s="16"/>
      <c r="CL49" s="19"/>
      <c r="CO49" s="16"/>
      <c r="CT49" s="16"/>
    </row>
    <row r="50" spans="1:98" x14ac:dyDescent="0.35">
      <c r="A50" s="16" t="s">
        <v>1189</v>
      </c>
      <c r="C50" t="s">
        <v>1903</v>
      </c>
      <c r="D50" s="38"/>
      <c r="E50"/>
      <c r="F50" s="16" t="s">
        <v>736</v>
      </c>
      <c r="H50" s="21"/>
      <c r="I50" s="16"/>
      <c r="J50" s="16"/>
      <c r="K50" s="16"/>
      <c r="L50" s="16"/>
      <c r="N50" s="16" t="s">
        <v>1902</v>
      </c>
      <c r="V50" s="16" t="s">
        <v>1903</v>
      </c>
      <c r="AA50" s="16"/>
      <c r="AB50" s="16" t="s">
        <v>1898</v>
      </c>
      <c r="AC50" s="16" t="s">
        <v>1900</v>
      </c>
      <c r="AD50" s="16" t="s">
        <v>1904</v>
      </c>
      <c r="AN50" s="16">
        <f t="shared" si="0"/>
        <v>1</v>
      </c>
      <c r="AP50" s="16">
        <f>LEN(AO50)-LEN(SUBSTITUTE(AO50,",",""))+1</f>
        <v>1</v>
      </c>
      <c r="AR50" s="35">
        <f>Table1[[#This Row], [no. of introduced regions]]/Table1[[#This Row], [no. of native regions]]</f>
        <v>1</v>
      </c>
      <c r="AV50" s="28"/>
      <c r="AW50" s="16"/>
      <c r="AX50" s="16"/>
      <c r="BH50" s="16"/>
      <c r="BQ50" s="16"/>
      <c r="CL50" s="19"/>
      <c r="CO50" s="16"/>
      <c r="CT50" s="16"/>
    </row>
    <row r="51" spans="1:98" x14ac:dyDescent="0.35">
      <c r="A51" s="16" t="s">
        <v>1189</v>
      </c>
      <c r="C51" t="s">
        <v>2998</v>
      </c>
      <c r="D51" s="38"/>
      <c r="E51"/>
      <c r="F51" s="16" t="s">
        <v>736</v>
      </c>
      <c r="H51" s="21"/>
      <c r="I51" s="16"/>
      <c r="J51" s="16"/>
      <c r="K51" s="16"/>
      <c r="L51" s="16"/>
      <c r="N51" s="16" t="s">
        <v>2997</v>
      </c>
      <c r="V51" s="16" t="s">
        <v>2998</v>
      </c>
      <c r="AA51" s="16"/>
      <c r="AB51" s="16" t="s">
        <v>1493</v>
      </c>
      <c r="AC51" s="16" t="s">
        <v>733</v>
      </c>
      <c r="AD51" s="16" t="s">
        <v>2859</v>
      </c>
      <c r="AR51" s="35"/>
      <c r="AV51" s="28"/>
      <c r="AW51" s="16"/>
      <c r="AX51" s="16"/>
      <c r="BH51" s="16"/>
      <c r="BQ51" s="16"/>
      <c r="CL51" s="19"/>
      <c r="CO51" s="16"/>
      <c r="CT51" s="16"/>
    </row>
    <row r="52" spans="1:98" x14ac:dyDescent="0.35">
      <c r="A52" s="16" t="s">
        <v>6272</v>
      </c>
      <c r="C52" t="s">
        <v>6594</v>
      </c>
      <c r="D52" s="38"/>
      <c r="E52" t="s">
        <v>6950</v>
      </c>
      <c r="F52" t="s">
        <v>6941</v>
      </c>
      <c r="G52" t="s">
        <v>119</v>
      </c>
      <c r="H52" s="21" t="s">
        <v>6353</v>
      </c>
      <c r="I52" s="16"/>
      <c r="J52" s="16"/>
      <c r="K52" s="16"/>
      <c r="L52" t="s">
        <v>6596</v>
      </c>
      <c r="W52" t="s">
        <v>6594</v>
      </c>
      <c r="AA52" s="16"/>
      <c r="AE52" t="s">
        <v>6595</v>
      </c>
      <c r="AR52" s="35"/>
      <c r="AV52" s="28"/>
      <c r="AW52" s="16"/>
      <c r="AX52" s="16"/>
      <c r="BF52" s="28"/>
      <c r="BH52" s="16"/>
      <c r="BO52" s="19"/>
      <c r="BQ52" s="16"/>
      <c r="CL52" s="19"/>
      <c r="CO52" s="16"/>
      <c r="CQ52" s="19"/>
      <c r="CT52" s="16"/>
    </row>
    <row r="53" spans="1:98" x14ac:dyDescent="0.35">
      <c r="A53" s="16" t="s">
        <v>6272</v>
      </c>
      <c r="C53" t="s">
        <v>165</v>
      </c>
      <c r="D53" s="38"/>
      <c r="E53"/>
      <c r="H53" s="21" t="s">
        <v>6354</v>
      </c>
      <c r="I53" s="16" t="s">
        <v>1193</v>
      </c>
      <c r="J53" s="16"/>
      <c r="K53" s="16"/>
      <c r="L53" s="16"/>
      <c r="M53" s="16" t="s">
        <v>1229</v>
      </c>
      <c r="N53" s="24" t="s">
        <v>6352</v>
      </c>
      <c r="O53" s="16" t="s">
        <v>680</v>
      </c>
      <c r="AA53" s="16"/>
      <c r="AB53" s="16" t="s">
        <v>1219</v>
      </c>
      <c r="AC53" s="16" t="s">
        <v>1220</v>
      </c>
      <c r="AD53" s="16" t="s">
        <v>1221</v>
      </c>
      <c r="AN53" s="16">
        <f>LEN(AM53)-LEN(SUBSTITUTE(AM53,",",""))+1</f>
        <v>1</v>
      </c>
      <c r="AP53" s="16">
        <f>LEN(AO53)-LEN(SUBSTITUTE(AO53,",",""))+1</f>
        <v>1</v>
      </c>
      <c r="AR53" s="35">
        <f>Table1[[#This Row], [no. of introduced regions]]/Table1[[#This Row], [no. of native regions]]</f>
        <v>1</v>
      </c>
      <c r="AT53" s="16" t="s">
        <v>1222</v>
      </c>
      <c r="AU53" s="16" t="s">
        <v>1223</v>
      </c>
      <c r="AV53" s="28"/>
      <c r="AW53" s="16" t="s">
        <v>1225</v>
      </c>
      <c r="AX53" s="16"/>
      <c r="AY53" s="16" t="s">
        <v>667</v>
      </c>
      <c r="BB53" s="16" t="s">
        <v>1226</v>
      </c>
      <c r="BD53" s="16" t="s">
        <v>165</v>
      </c>
      <c r="BG53" s="16" t="s">
        <v>167</v>
      </c>
      <c r="BH53" s="16"/>
      <c r="BI53" s="16" t="s">
        <v>558</v>
      </c>
      <c r="BJ53" s="16" t="s">
        <v>1230</v>
      </c>
      <c r="BL53" s="16" t="s">
        <v>1231</v>
      </c>
      <c r="BM53" s="16" t="s">
        <v>1232</v>
      </c>
      <c r="BN53" s="16" t="s">
        <v>166</v>
      </c>
      <c r="BO53" s="16" t="s">
        <v>560</v>
      </c>
      <c r="BQ53" s="16"/>
      <c r="BR53" s="16" t="s">
        <v>1233</v>
      </c>
      <c r="BV53" s="16" t="s">
        <v>1227</v>
      </c>
      <c r="BW53" s="16" t="s">
        <v>1228</v>
      </c>
      <c r="CL53" s="19"/>
      <c r="CO53" s="16"/>
      <c r="CT53" s="16"/>
    </row>
    <row r="54" spans="1:98" x14ac:dyDescent="0.35">
      <c r="A54" s="16" t="s">
        <v>6272</v>
      </c>
      <c r="C54" t="s">
        <v>6597</v>
      </c>
      <c r="D54" s="38"/>
      <c r="E54" t="s">
        <v>6951</v>
      </c>
      <c r="F54" t="s">
        <v>6941</v>
      </c>
      <c r="G54" t="s">
        <v>119</v>
      </c>
      <c r="H54" s="21" t="s">
        <v>6354</v>
      </c>
      <c r="I54" s="16"/>
      <c r="J54" s="16"/>
      <c r="K54" s="16"/>
      <c r="L54" t="s">
        <v>6583</v>
      </c>
      <c r="W54" t="s">
        <v>6597</v>
      </c>
      <c r="AA54" s="16"/>
      <c r="AE54" t="s">
        <v>6598</v>
      </c>
      <c r="AR54" s="35"/>
      <c r="AV54" s="28"/>
      <c r="AW54" s="16"/>
      <c r="AX54" s="16"/>
      <c r="BF54" s="28"/>
      <c r="BH54" s="16"/>
      <c r="BO54" s="19"/>
      <c r="BQ54" s="16"/>
      <c r="CL54" s="19"/>
      <c r="CO54" s="16"/>
      <c r="CQ54" s="19"/>
      <c r="CT54" s="16"/>
    </row>
    <row r="55" spans="1:98" x14ac:dyDescent="0.35">
      <c r="A55" s="16" t="s">
        <v>6272</v>
      </c>
      <c r="C55" t="s">
        <v>6599</v>
      </c>
      <c r="D55" s="38"/>
      <c r="E55" t="s">
        <v>6952</v>
      </c>
      <c r="F55" t="s">
        <v>6941</v>
      </c>
      <c r="G55" t="s">
        <v>119</v>
      </c>
      <c r="H55" s="21" t="s">
        <v>6353</v>
      </c>
      <c r="I55" s="16"/>
      <c r="J55" s="16"/>
      <c r="K55" s="16"/>
      <c r="L55" t="s">
        <v>6583</v>
      </c>
      <c r="W55" t="s">
        <v>6599</v>
      </c>
      <c r="AA55" s="16"/>
      <c r="AE55" t="s">
        <v>6600</v>
      </c>
      <c r="AR55" s="35"/>
      <c r="AV55" s="28"/>
      <c r="AW55" s="16"/>
      <c r="AX55" s="16"/>
      <c r="BF55" s="28"/>
      <c r="BH55" s="16"/>
      <c r="BO55" s="19"/>
      <c r="BQ55" s="16"/>
      <c r="CL55" s="19"/>
      <c r="CO55" s="16"/>
      <c r="CQ55" s="19"/>
      <c r="CT55" s="16"/>
    </row>
    <row r="56" spans="1:98" x14ac:dyDescent="0.35">
      <c r="A56" s="16" t="s">
        <v>1189</v>
      </c>
      <c r="C56" t="s">
        <v>2354</v>
      </c>
      <c r="D56" s="38"/>
      <c r="E56"/>
      <c r="F56" s="16" t="s">
        <v>736</v>
      </c>
      <c r="H56" s="21"/>
      <c r="I56" s="16"/>
      <c r="J56" s="16"/>
      <c r="K56" s="16"/>
      <c r="L56" s="16"/>
      <c r="N56" s="16" t="s">
        <v>2353</v>
      </c>
      <c r="V56" s="16" t="s">
        <v>2354</v>
      </c>
      <c r="AA56" s="16"/>
      <c r="AB56" s="16" t="s">
        <v>1252</v>
      </c>
      <c r="AC56" s="16" t="s">
        <v>1254</v>
      </c>
      <c r="AD56" s="16" t="s">
        <v>1370</v>
      </c>
      <c r="AN56" s="16">
        <f>LEN(AM56)-LEN(SUBSTITUTE(AM56,",",""))+1</f>
        <v>1</v>
      </c>
      <c r="AR56" s="35"/>
      <c r="AV56" s="28"/>
      <c r="AW56" s="16"/>
      <c r="AX56" s="16"/>
      <c r="BH56" s="16"/>
      <c r="BQ56" s="16"/>
      <c r="CL56" s="19"/>
      <c r="CO56" s="16"/>
      <c r="CT56" s="16"/>
    </row>
    <row r="57" spans="1:98" x14ac:dyDescent="0.35">
      <c r="A57" s="16" t="s">
        <v>1189</v>
      </c>
      <c r="C57" t="s">
        <v>1945</v>
      </c>
      <c r="D57" s="38"/>
      <c r="E57"/>
      <c r="F57" s="16" t="s">
        <v>736</v>
      </c>
      <c r="H57" s="21"/>
      <c r="I57" s="16"/>
      <c r="J57" s="16"/>
      <c r="K57" s="16"/>
      <c r="L57" s="16"/>
      <c r="N57" s="16" t="s">
        <v>1944</v>
      </c>
      <c r="V57" s="16" t="s">
        <v>1945</v>
      </c>
      <c r="AA57" s="16"/>
      <c r="AB57" s="16" t="s">
        <v>1236</v>
      </c>
      <c r="AC57" s="16" t="s">
        <v>1946</v>
      </c>
      <c r="AD57" s="16" t="s">
        <v>1370</v>
      </c>
      <c r="AN57" s="16">
        <f>LEN(AM57)-LEN(SUBSTITUTE(AM57,",",""))+1</f>
        <v>1</v>
      </c>
      <c r="AP57" s="16">
        <f>LEN(AO57)-LEN(SUBSTITUTE(AO57,",",""))+1</f>
        <v>1</v>
      </c>
      <c r="AR57" s="35">
        <f>Table1[[#This Row], [no. of introduced regions]]/Table1[[#This Row], [no. of native regions]]</f>
        <v>1</v>
      </c>
      <c r="AV57" s="28"/>
      <c r="AW57" s="16"/>
      <c r="AX57" s="16"/>
      <c r="BH57" s="16"/>
      <c r="BQ57" s="16"/>
      <c r="CL57" s="19"/>
      <c r="CO57" s="16"/>
      <c r="CT57" s="16"/>
    </row>
    <row r="58" spans="1:98" x14ac:dyDescent="0.35">
      <c r="A58" s="16" t="s">
        <v>1189</v>
      </c>
      <c r="C58" t="s">
        <v>2816</v>
      </c>
      <c r="D58" s="38"/>
      <c r="E58"/>
      <c r="F58" s="16" t="s">
        <v>736</v>
      </c>
      <c r="H58" s="21"/>
      <c r="I58" s="16"/>
      <c r="J58" s="16"/>
      <c r="K58" s="16"/>
      <c r="L58" s="16"/>
      <c r="N58" s="16" t="s">
        <v>2815</v>
      </c>
      <c r="V58" s="16" t="s">
        <v>2816</v>
      </c>
      <c r="AA58" s="16"/>
      <c r="AB58" s="16" t="s">
        <v>1216</v>
      </c>
      <c r="AC58" s="16" t="s">
        <v>1254</v>
      </c>
      <c r="AD58" s="16" t="s">
        <v>2559</v>
      </c>
      <c r="AR58" s="35"/>
      <c r="AV58" s="28"/>
      <c r="AW58" s="16"/>
      <c r="AX58" s="16"/>
      <c r="BH58" s="16"/>
      <c r="BQ58" s="16"/>
      <c r="CL58" s="19"/>
      <c r="CO58" s="16"/>
      <c r="CT58" s="16"/>
    </row>
    <row r="59" spans="1:98" x14ac:dyDescent="0.35">
      <c r="A59" s="16" t="s">
        <v>1189</v>
      </c>
      <c r="C59" t="s">
        <v>2648</v>
      </c>
      <c r="D59" s="38"/>
      <c r="E59"/>
      <c r="F59" s="16" t="s">
        <v>736</v>
      </c>
      <c r="H59" s="21"/>
      <c r="I59" s="16"/>
      <c r="J59" s="16"/>
      <c r="K59" s="16"/>
      <c r="L59" s="16"/>
      <c r="N59" s="16" t="s">
        <v>2647</v>
      </c>
      <c r="V59" s="16" t="s">
        <v>2648</v>
      </c>
      <c r="AA59" s="16"/>
      <c r="AB59" s="16" t="s">
        <v>779</v>
      </c>
      <c r="AC59" s="16" t="s">
        <v>1537</v>
      </c>
      <c r="AD59" s="16" t="s">
        <v>2649</v>
      </c>
      <c r="AN59" s="16">
        <f>LEN(AM59)-LEN(SUBSTITUTE(AM59,",",""))+1</f>
        <v>1</v>
      </c>
      <c r="AR59" s="35"/>
      <c r="AV59" s="28"/>
      <c r="AW59" s="16"/>
      <c r="AX59" s="16"/>
      <c r="BH59" s="16"/>
      <c r="BQ59" s="16"/>
      <c r="CL59" s="19"/>
      <c r="CO59" s="16"/>
      <c r="CT59" s="16"/>
    </row>
    <row r="60" spans="1:98" x14ac:dyDescent="0.35">
      <c r="A60" s="16" t="s">
        <v>1189</v>
      </c>
      <c r="C60" t="s">
        <v>2192</v>
      </c>
      <c r="D60" s="38"/>
      <c r="E60"/>
      <c r="F60" s="16" t="s">
        <v>736</v>
      </c>
      <c r="H60" s="21"/>
      <c r="I60" s="16"/>
      <c r="J60" s="16"/>
      <c r="K60" s="16"/>
      <c r="L60" s="16"/>
      <c r="N60" s="16" t="s">
        <v>2191</v>
      </c>
      <c r="V60" s="16" t="s">
        <v>2192</v>
      </c>
      <c r="AA60" s="16"/>
      <c r="AB60" s="16" t="s">
        <v>1252</v>
      </c>
      <c r="AC60" s="16" t="s">
        <v>1251</v>
      </c>
      <c r="AD60" s="16" t="s">
        <v>1370</v>
      </c>
      <c r="AN60" s="16">
        <f>LEN(AM60)-LEN(SUBSTITUTE(AM60,",",""))+1</f>
        <v>1</v>
      </c>
      <c r="AR60" s="35"/>
      <c r="AV60" s="28"/>
      <c r="AW60" s="16"/>
      <c r="AX60" s="16"/>
      <c r="BH60" s="16"/>
      <c r="BQ60" s="16"/>
      <c r="CL60" s="19"/>
      <c r="CO60" s="16"/>
      <c r="CT60" s="16"/>
    </row>
    <row r="61" spans="1:98" x14ac:dyDescent="0.35">
      <c r="A61" s="16" t="s">
        <v>1189</v>
      </c>
      <c r="C61" t="s">
        <v>2931</v>
      </c>
      <c r="D61" s="38"/>
      <c r="E61"/>
      <c r="F61" s="16" t="s">
        <v>736</v>
      </c>
      <c r="H61" s="21"/>
      <c r="I61" s="16"/>
      <c r="J61" s="16"/>
      <c r="K61" s="16"/>
      <c r="L61" s="16"/>
      <c r="N61" s="16" t="s">
        <v>2929</v>
      </c>
      <c r="V61" s="16" t="s">
        <v>2931</v>
      </c>
      <c r="AA61" s="16"/>
      <c r="AB61" s="16" t="s">
        <v>2930</v>
      </c>
      <c r="AC61" s="16" t="s">
        <v>1615</v>
      </c>
      <c r="AD61" s="16" t="s">
        <v>1370</v>
      </c>
      <c r="AR61" s="35"/>
      <c r="AV61" s="28"/>
      <c r="AW61" s="16"/>
      <c r="AX61" s="16"/>
      <c r="BH61" s="16"/>
      <c r="BQ61" s="16"/>
      <c r="CL61" s="19"/>
      <c r="CO61" s="16"/>
      <c r="CT61" s="16"/>
    </row>
    <row r="62" spans="1:98" x14ac:dyDescent="0.35">
      <c r="A62" s="16" t="s">
        <v>6272</v>
      </c>
      <c r="C62" t="s">
        <v>6601</v>
      </c>
      <c r="D62" s="38"/>
      <c r="E62" t="s">
        <v>6953</v>
      </c>
      <c r="F62" t="s">
        <v>6941</v>
      </c>
      <c r="G62" t="s">
        <v>119</v>
      </c>
      <c r="H62" s="21" t="s">
        <v>6353</v>
      </c>
      <c r="I62" s="16" t="s">
        <v>5847</v>
      </c>
      <c r="J62" s="16"/>
      <c r="K62" s="16"/>
      <c r="L62" t="s">
        <v>6583</v>
      </c>
      <c r="U62" s="16" t="s">
        <v>3228</v>
      </c>
      <c r="W62" t="s">
        <v>6601</v>
      </c>
      <c r="AA62" s="16"/>
      <c r="AE62" t="s">
        <v>6602</v>
      </c>
      <c r="AR62" s="35"/>
      <c r="AV62" s="28"/>
      <c r="AW62" s="16"/>
      <c r="AX62" s="16"/>
      <c r="BF62" s="28"/>
      <c r="BH62" s="16"/>
      <c r="BI62" s="16" t="s">
        <v>3230</v>
      </c>
      <c r="BJ62" s="16" t="s">
        <v>3231</v>
      </c>
      <c r="BK62" s="16" t="s">
        <v>3232</v>
      </c>
      <c r="BO62" s="19"/>
      <c r="BQ62" s="16"/>
      <c r="BY62" s="16" t="s">
        <v>119</v>
      </c>
      <c r="BZ62" s="16" t="s">
        <v>3197</v>
      </c>
      <c r="CA62" s="16" t="s">
        <v>3230</v>
      </c>
      <c r="CB62" s="16" t="s">
        <v>3231</v>
      </c>
      <c r="CC62" s="16" t="s">
        <v>3233</v>
      </c>
      <c r="CD62" s="16" t="s">
        <v>3234</v>
      </c>
      <c r="CE62" s="16" t="s">
        <v>3229</v>
      </c>
      <c r="CF62" s="16" t="s">
        <v>3235</v>
      </c>
      <c r="CG62" s="16" t="s">
        <v>3236</v>
      </c>
      <c r="CH62" s="16" t="s">
        <v>3237</v>
      </c>
      <c r="CL62" s="19"/>
      <c r="CO62" s="16"/>
      <c r="CQ62" s="19"/>
      <c r="CT62" s="16"/>
    </row>
    <row r="63" spans="1:98" x14ac:dyDescent="0.35">
      <c r="A63" s="16" t="s">
        <v>1189</v>
      </c>
      <c r="C63" t="s">
        <v>2168</v>
      </c>
      <c r="D63" s="38"/>
      <c r="E63"/>
      <c r="F63" s="16" t="s">
        <v>736</v>
      </c>
      <c r="H63" s="21"/>
      <c r="I63" s="16"/>
      <c r="J63" s="16"/>
      <c r="K63" s="16"/>
      <c r="L63" s="16"/>
      <c r="N63" s="16" t="s">
        <v>2166</v>
      </c>
      <c r="V63" s="16" t="s">
        <v>2168</v>
      </c>
      <c r="AA63" s="16"/>
      <c r="AB63" s="16" t="s">
        <v>2167</v>
      </c>
      <c r="AC63" s="16" t="s">
        <v>999</v>
      </c>
      <c r="AD63" s="16" t="s">
        <v>1370</v>
      </c>
      <c r="AN63" s="16">
        <f>LEN(AM63)-LEN(SUBSTITUTE(AM63,",",""))+1</f>
        <v>1</v>
      </c>
      <c r="AR63" s="35"/>
      <c r="AV63" s="28"/>
      <c r="AW63" s="16"/>
      <c r="AX63" s="16"/>
      <c r="BH63" s="16"/>
      <c r="BQ63" s="16"/>
      <c r="CL63" s="19"/>
      <c r="CO63" s="16"/>
      <c r="CT63" s="16"/>
    </row>
    <row r="64" spans="1:98" x14ac:dyDescent="0.35">
      <c r="A64" s="16" t="s">
        <v>1189</v>
      </c>
      <c r="C64" t="s">
        <v>2340</v>
      </c>
      <c r="D64" s="38"/>
      <c r="E64"/>
      <c r="F64" s="16" t="s">
        <v>736</v>
      </c>
      <c r="H64" s="21"/>
      <c r="I64" s="16"/>
      <c r="J64" s="16"/>
      <c r="K64" s="16"/>
      <c r="L64" s="16"/>
      <c r="N64" s="16" t="s">
        <v>2339</v>
      </c>
      <c r="V64" s="16" t="s">
        <v>2340</v>
      </c>
      <c r="AA64" s="16"/>
      <c r="AB64" s="16" t="s">
        <v>5908</v>
      </c>
      <c r="AC64" s="16" t="s">
        <v>948</v>
      </c>
      <c r="AD64" s="16" t="s">
        <v>1370</v>
      </c>
      <c r="AN64" s="16">
        <f>LEN(AM64)-LEN(SUBSTITUTE(AM64,",",""))+1</f>
        <v>1</v>
      </c>
      <c r="AR64" s="35"/>
      <c r="AV64" s="28"/>
      <c r="AW64" s="16"/>
      <c r="AX64" s="16"/>
      <c r="BH64" s="16"/>
      <c r="BQ64" s="16"/>
      <c r="CL64" s="19"/>
      <c r="CO64" s="16"/>
      <c r="CT64" s="16"/>
    </row>
    <row r="65" spans="1:108" x14ac:dyDescent="0.35">
      <c r="A65" s="16" t="s">
        <v>1189</v>
      </c>
      <c r="C65" t="s">
        <v>3024</v>
      </c>
      <c r="D65" s="38"/>
      <c r="E65"/>
      <c r="F65" s="16" t="s">
        <v>736</v>
      </c>
      <c r="H65" s="21"/>
      <c r="I65" s="16"/>
      <c r="J65" s="16"/>
      <c r="K65" s="16"/>
      <c r="L65" s="16"/>
      <c r="N65" s="16" t="s">
        <v>3023</v>
      </c>
      <c r="V65" s="16" t="s">
        <v>3024</v>
      </c>
      <c r="AA65" s="16"/>
      <c r="AB65" s="16" t="s">
        <v>1352</v>
      </c>
      <c r="AC65" s="16" t="s">
        <v>2071</v>
      </c>
      <c r="AD65" s="16" t="s">
        <v>3025</v>
      </c>
      <c r="AR65" s="35"/>
      <c r="AV65" s="28"/>
      <c r="AW65" s="16"/>
      <c r="AX65" s="16"/>
      <c r="BH65" s="16"/>
      <c r="BQ65" s="16"/>
      <c r="CL65" s="19"/>
      <c r="CO65" s="16"/>
      <c r="CT65" s="16"/>
    </row>
    <row r="66" spans="1:108" x14ac:dyDescent="0.35">
      <c r="A66" s="16" t="s">
        <v>6272</v>
      </c>
      <c r="C66" t="s">
        <v>6603</v>
      </c>
      <c r="D66" s="38"/>
      <c r="E66" t="s">
        <v>6954</v>
      </c>
      <c r="F66" t="s">
        <v>6941</v>
      </c>
      <c r="G66" t="s">
        <v>119</v>
      </c>
      <c r="H66" s="21" t="s">
        <v>6353</v>
      </c>
      <c r="I66" s="16"/>
      <c r="J66" s="16"/>
      <c r="K66" s="16"/>
      <c r="L66" t="s">
        <v>6583</v>
      </c>
      <c r="W66" t="s">
        <v>6603</v>
      </c>
      <c r="AA66" s="16"/>
      <c r="AE66" t="s">
        <v>6583</v>
      </c>
      <c r="AR66" s="35"/>
      <c r="AV66" s="28"/>
      <c r="AW66" s="16"/>
      <c r="AX66" s="16"/>
      <c r="BF66" s="28"/>
      <c r="BH66" s="16"/>
      <c r="BO66" s="19"/>
      <c r="BQ66" s="16"/>
      <c r="CL66" s="19"/>
      <c r="CO66" s="16"/>
      <c r="CQ66" s="19"/>
      <c r="CT66" s="16"/>
    </row>
    <row r="67" spans="1:108" x14ac:dyDescent="0.35">
      <c r="A67" s="16" t="s">
        <v>6272</v>
      </c>
      <c r="C67" t="s">
        <v>1234</v>
      </c>
      <c r="D67" s="38"/>
      <c r="E67"/>
      <c r="F67" s="16" t="s">
        <v>736</v>
      </c>
      <c r="H67" s="21" t="s">
        <v>6353</v>
      </c>
      <c r="I67" s="16"/>
      <c r="J67" s="16"/>
      <c r="K67" s="16"/>
      <c r="L67" s="16"/>
      <c r="N67" s="16" t="s">
        <v>1235</v>
      </c>
      <c r="V67" s="16" t="s">
        <v>1237</v>
      </c>
      <c r="AA67" s="16"/>
      <c r="AB67" s="16" t="s">
        <v>1236</v>
      </c>
      <c r="AC67" s="16" t="s">
        <v>733</v>
      </c>
      <c r="AD67" s="16" t="s">
        <v>1238</v>
      </c>
      <c r="AN67" s="16">
        <f>LEN(AM67)-LEN(SUBSTITUTE(AM67,",",""))+1</f>
        <v>1</v>
      </c>
      <c r="AP67" s="16">
        <f>LEN(AO67)-LEN(SUBSTITUTE(AO67,",",""))+1</f>
        <v>1</v>
      </c>
      <c r="AR67" s="35">
        <f>Table1[[#This Row], [no. of introduced regions]]/Table1[[#This Row], [no. of native regions]]</f>
        <v>1</v>
      </c>
      <c r="AV67" s="28"/>
      <c r="AW67" s="16"/>
      <c r="AX67" s="16"/>
      <c r="BH67" s="16"/>
      <c r="BN67" s="16" t="s">
        <v>1239</v>
      </c>
      <c r="BQ67" s="16"/>
      <c r="CL67" s="19"/>
      <c r="CO67" s="16"/>
      <c r="CT67" s="16"/>
    </row>
    <row r="68" spans="1:108" x14ac:dyDescent="0.35">
      <c r="A68" s="16" t="s">
        <v>6272</v>
      </c>
      <c r="C68" t="s">
        <v>1240</v>
      </c>
      <c r="D68" s="38"/>
      <c r="E68"/>
      <c r="H68" s="21" t="s">
        <v>6353</v>
      </c>
      <c r="I68" s="16" t="s">
        <v>651</v>
      </c>
      <c r="J68" s="16"/>
      <c r="K68" s="16"/>
      <c r="L68" s="16"/>
      <c r="N68" s="16" t="s">
        <v>1241</v>
      </c>
      <c r="O68" s="16" t="s">
        <v>1156</v>
      </c>
      <c r="AA68" s="16" t="s">
        <v>1242</v>
      </c>
      <c r="AB68" s="16" t="s">
        <v>754</v>
      </c>
      <c r="AD68" s="16" t="s">
        <v>713</v>
      </c>
      <c r="AN68" s="16">
        <f>LEN(AM68)-LEN(SUBSTITUTE(AM68,",",""))+1</f>
        <v>1</v>
      </c>
      <c r="AP68" s="16">
        <f>LEN(AO68)-LEN(SUBSTITUTE(AO68,",",""))+1</f>
        <v>1</v>
      </c>
      <c r="AR68" s="35">
        <f>Table1[[#This Row], [no. of introduced regions]]/Table1[[#This Row], [no. of native regions]]</f>
        <v>1</v>
      </c>
      <c r="AV68" s="28"/>
      <c r="AW68" s="16"/>
      <c r="AX68" s="16"/>
      <c r="BH68" s="16"/>
      <c r="BQ68" s="16"/>
      <c r="CL68" s="19"/>
      <c r="CO68" s="16"/>
      <c r="CT68" s="16"/>
    </row>
    <row r="69" spans="1:108" x14ac:dyDescent="0.35">
      <c r="A69" s="16" t="s">
        <v>6272</v>
      </c>
      <c r="C69" t="s">
        <v>6604</v>
      </c>
      <c r="D69" s="38"/>
      <c r="E69" t="s">
        <v>6956</v>
      </c>
      <c r="F69" t="s">
        <v>6941</v>
      </c>
      <c r="G69" t="s">
        <v>119</v>
      </c>
      <c r="H69" s="21" t="s">
        <v>6353</v>
      </c>
      <c r="I69" s="16"/>
      <c r="J69" s="16"/>
      <c r="K69" s="16"/>
      <c r="L69" t="s">
        <v>6583</v>
      </c>
      <c r="W69" t="s">
        <v>6604</v>
      </c>
      <c r="AA69" s="16"/>
      <c r="AE69" t="s">
        <v>6583</v>
      </c>
      <c r="AR69" s="35"/>
      <c r="AV69" s="28"/>
      <c r="AW69" s="16"/>
      <c r="AX69" s="16"/>
      <c r="BF69" s="28"/>
      <c r="BH69" s="16"/>
      <c r="BO69" s="19"/>
      <c r="BQ69" s="16"/>
      <c r="CL69" s="19"/>
      <c r="CO69" s="16"/>
      <c r="CQ69" s="19"/>
      <c r="CT69" s="16"/>
    </row>
    <row r="70" spans="1:108" x14ac:dyDescent="0.35">
      <c r="A70" s="16" t="s">
        <v>6272</v>
      </c>
      <c r="C70" t="s">
        <v>1243</v>
      </c>
      <c r="D70" s="38"/>
      <c r="E70"/>
      <c r="F70" s="16" t="s">
        <v>736</v>
      </c>
      <c r="H70" s="21" t="s">
        <v>6353</v>
      </c>
      <c r="I70" s="16" t="s">
        <v>6328</v>
      </c>
      <c r="J70" s="16"/>
      <c r="K70" s="16"/>
      <c r="L70" s="16"/>
      <c r="N70" s="16" t="s">
        <v>1244</v>
      </c>
      <c r="V70" s="16" t="s">
        <v>1246</v>
      </c>
      <c r="AA70" s="16" t="s">
        <v>6277</v>
      </c>
      <c r="AB70" s="16" t="s">
        <v>1245</v>
      </c>
      <c r="AC70" s="16" t="s">
        <v>999</v>
      </c>
      <c r="AD70" s="16" t="s">
        <v>1247</v>
      </c>
      <c r="AN70" s="16">
        <f>LEN(AM70)-LEN(SUBSTITUTE(AM70,",",""))+1</f>
        <v>1</v>
      </c>
      <c r="AP70" s="16">
        <f>LEN(AO70)-LEN(SUBSTITUTE(AO70,",",""))+1</f>
        <v>1</v>
      </c>
      <c r="AR70" s="35"/>
      <c r="AU70" s="16" t="s">
        <v>6412</v>
      </c>
      <c r="AV70" s="28">
        <v>2</v>
      </c>
      <c r="AW70" s="16" t="s">
        <v>6411</v>
      </c>
      <c r="AX70" s="16" t="s">
        <v>6410</v>
      </c>
      <c r="BD70" s="16" t="s">
        <v>1243</v>
      </c>
      <c r="BH70" s="16"/>
      <c r="BQ70" s="16"/>
      <c r="CL70" s="19"/>
      <c r="CN70" s="16" t="s">
        <v>119</v>
      </c>
      <c r="CO70" s="16" t="s">
        <v>119</v>
      </c>
      <c r="CT70" s="16"/>
    </row>
    <row r="71" spans="1:108" x14ac:dyDescent="0.35">
      <c r="A71" s="16" t="s">
        <v>6272</v>
      </c>
      <c r="C71" t="s">
        <v>6605</v>
      </c>
      <c r="D71" s="38"/>
      <c r="E71" t="s">
        <v>6957</v>
      </c>
      <c r="F71" t="s">
        <v>6941</v>
      </c>
      <c r="G71" t="s">
        <v>119</v>
      </c>
      <c r="H71" s="21" t="s">
        <v>6353</v>
      </c>
      <c r="I71" s="16"/>
      <c r="J71" s="16"/>
      <c r="K71" s="16"/>
      <c r="L71" t="s">
        <v>6583</v>
      </c>
      <c r="W71" t="s">
        <v>6605</v>
      </c>
      <c r="AA71" s="16"/>
      <c r="AE71" t="s">
        <v>6583</v>
      </c>
      <c r="AR71" s="35"/>
      <c r="AV71" s="28"/>
      <c r="AW71" s="16"/>
      <c r="AX71" s="16"/>
      <c r="BF71" s="28"/>
      <c r="BH71" s="16"/>
      <c r="BO71" s="19"/>
      <c r="BQ71" s="16"/>
      <c r="CL71" s="19"/>
      <c r="CO71" s="16"/>
      <c r="CQ71" s="19"/>
      <c r="CT71" s="16"/>
    </row>
    <row r="72" spans="1:108" x14ac:dyDescent="0.35">
      <c r="A72" s="16" t="s">
        <v>6272</v>
      </c>
      <c r="C72" t="s">
        <v>172</v>
      </c>
      <c r="D72" s="38"/>
      <c r="E72"/>
      <c r="F72" s="16" t="s">
        <v>736</v>
      </c>
      <c r="H72" s="21" t="s">
        <v>6353</v>
      </c>
      <c r="I72" s="16"/>
      <c r="J72" s="16"/>
      <c r="K72" s="16"/>
      <c r="L72" s="16"/>
      <c r="N72" s="16" t="s">
        <v>173</v>
      </c>
      <c r="V72" s="16" t="s">
        <v>1248</v>
      </c>
      <c r="AA72" s="16"/>
      <c r="AB72" s="16" t="s">
        <v>1236</v>
      </c>
      <c r="AC72" s="16" t="s">
        <v>1249</v>
      </c>
      <c r="AD72" s="16" t="s">
        <v>1250</v>
      </c>
      <c r="AN72" s="16">
        <f>LEN(AM72)-LEN(SUBSTITUTE(AM72,",",""))+1</f>
        <v>1</v>
      </c>
      <c r="AP72" s="16">
        <f>LEN(AO72)-LEN(SUBSTITUTE(AO72,",",""))+1</f>
        <v>1</v>
      </c>
      <c r="AR72" s="35">
        <f>Table1[[#This Row], [no. of introduced regions]]/Table1[[#This Row], [no. of native regions]]</f>
        <v>1</v>
      </c>
      <c r="AV72" s="28"/>
      <c r="AW72" s="16"/>
      <c r="AX72" s="16"/>
      <c r="BH72" s="16"/>
      <c r="BQ72" s="16"/>
      <c r="CL72" s="19"/>
      <c r="CM72" s="16" t="s">
        <v>119</v>
      </c>
      <c r="CO72" s="16"/>
      <c r="CT72" s="16"/>
    </row>
    <row r="73" spans="1:108" x14ac:dyDescent="0.35">
      <c r="A73" s="16" t="s">
        <v>1189</v>
      </c>
      <c r="C73" t="s">
        <v>2845</v>
      </c>
      <c r="D73" s="38"/>
      <c r="E73"/>
      <c r="F73" s="16" t="s">
        <v>736</v>
      </c>
      <c r="H73" s="21"/>
      <c r="I73" s="16"/>
      <c r="J73" s="16"/>
      <c r="K73" s="16"/>
      <c r="L73" s="16"/>
      <c r="N73" s="16" t="s">
        <v>2844</v>
      </c>
      <c r="V73" s="16" t="s">
        <v>2845</v>
      </c>
      <c r="AA73" s="16"/>
      <c r="AB73" s="16" t="s">
        <v>1124</v>
      </c>
      <c r="AC73" s="16" t="s">
        <v>2846</v>
      </c>
      <c r="AD73" s="16" t="s">
        <v>1904</v>
      </c>
      <c r="AR73" s="35"/>
      <c r="AV73" s="28"/>
      <c r="AW73" s="16"/>
      <c r="AX73" s="16"/>
      <c r="BH73" s="16"/>
      <c r="BQ73" s="16"/>
      <c r="CL73" s="19"/>
      <c r="CO73" s="16"/>
      <c r="CT73" s="16"/>
    </row>
    <row r="74" spans="1:108" x14ac:dyDescent="0.35">
      <c r="A74" s="16" t="s">
        <v>1189</v>
      </c>
      <c r="C74" t="s">
        <v>2297</v>
      </c>
      <c r="D74" s="38"/>
      <c r="E74"/>
      <c r="F74" s="16" t="s">
        <v>736</v>
      </c>
      <c r="H74" s="21"/>
      <c r="I74" s="16"/>
      <c r="J74" s="16"/>
      <c r="K74" s="16"/>
      <c r="L74" s="16"/>
      <c r="N74" s="16" t="s">
        <v>2296</v>
      </c>
      <c r="V74" s="16" t="s">
        <v>2297</v>
      </c>
      <c r="AA74" s="16"/>
      <c r="AB74" s="16" t="s">
        <v>1057</v>
      </c>
      <c r="AC74" s="16" t="s">
        <v>1900</v>
      </c>
      <c r="AD74" s="16" t="s">
        <v>1247</v>
      </c>
      <c r="AN74" s="16">
        <f>LEN(AM74)-LEN(SUBSTITUTE(AM74,",",""))+1</f>
        <v>1</v>
      </c>
      <c r="AR74" s="35"/>
      <c r="AV74" s="28"/>
      <c r="AW74" s="16"/>
      <c r="AX74" s="16"/>
      <c r="BH74" s="16"/>
      <c r="BQ74" s="16"/>
      <c r="CL74" s="19"/>
      <c r="CO74" s="16"/>
      <c r="CT74" s="16"/>
    </row>
    <row r="75" spans="1:108" x14ac:dyDescent="0.35">
      <c r="A75" s="16" t="s">
        <v>650</v>
      </c>
      <c r="B75" s="16" t="s">
        <v>119</v>
      </c>
      <c r="C75" t="s">
        <v>462</v>
      </c>
      <c r="D75" s="21" t="s">
        <v>6555</v>
      </c>
      <c r="E75" t="s">
        <v>6489</v>
      </c>
      <c r="F75" s="16" t="s">
        <v>736</v>
      </c>
      <c r="G75" t="s">
        <v>119</v>
      </c>
      <c r="H75" s="21" t="s">
        <v>6353</v>
      </c>
      <c r="I75" s="16" t="s">
        <v>651</v>
      </c>
      <c r="J75" s="16" t="s">
        <v>6258</v>
      </c>
      <c r="K75" s="16" t="s">
        <v>348</v>
      </c>
      <c r="L75" t="s">
        <v>6607</v>
      </c>
      <c r="M75" s="16" t="s">
        <v>462</v>
      </c>
      <c r="N75" s="16" t="s">
        <v>176</v>
      </c>
      <c r="O75" s="16" t="s">
        <v>680</v>
      </c>
      <c r="T75" s="22" t="s">
        <v>6329</v>
      </c>
      <c r="U75" s="22" t="s">
        <v>681</v>
      </c>
      <c r="V75" s="16" t="s">
        <v>683</v>
      </c>
      <c r="W75" t="s">
        <v>6606</v>
      </c>
      <c r="AA75" s="16"/>
      <c r="AB75" s="16" t="s">
        <v>1236</v>
      </c>
      <c r="AC75" s="16" t="s">
        <v>684</v>
      </c>
      <c r="AE75" s="16" t="s">
        <v>7190</v>
      </c>
      <c r="AF75" s="16" t="s">
        <v>685</v>
      </c>
      <c r="AI75" s="16">
        <v>39</v>
      </c>
      <c r="AJ75" s="16">
        <v>35</v>
      </c>
      <c r="AK75" s="16" t="s">
        <v>902</v>
      </c>
      <c r="AL75" s="16" t="s">
        <v>686</v>
      </c>
      <c r="AM75" s="16" t="s">
        <v>687</v>
      </c>
      <c r="AN75" s="16">
        <f>LEN(AM75)-LEN(SUBSTITUTE(AM75,",",""))+1</f>
        <v>4</v>
      </c>
      <c r="AO75" s="16" t="s">
        <v>688</v>
      </c>
      <c r="AP75" s="16">
        <f>LEN(AO75)-LEN(SUBSTITUTE(AO75,",",""))+1</f>
        <v>42</v>
      </c>
      <c r="AQ75" s="16">
        <f>Table1[[#This Row], [no. of native regions]]+Table1[[#This Row], [no. of introduced regions]]</f>
        <v>46</v>
      </c>
      <c r="AR75" s="35">
        <f>Table1[[#This Row], [no. of introduced regions]]/Table1[[#This Row], [no. of native regions]]</f>
        <v>10.5</v>
      </c>
      <c r="AS75" s="16" t="s">
        <v>6474</v>
      </c>
      <c r="AT75" s="16" t="s">
        <v>689</v>
      </c>
      <c r="AU75" s="16" t="s">
        <v>690</v>
      </c>
      <c r="AV75" s="28">
        <v>1</v>
      </c>
      <c r="AW75" s="16" t="s">
        <v>691</v>
      </c>
      <c r="AX75" s="16"/>
      <c r="AY75" s="16" t="s">
        <v>693</v>
      </c>
      <c r="AZ75" s="16" t="s">
        <v>6552</v>
      </c>
      <c r="BB75" s="16">
        <v>212</v>
      </c>
      <c r="BC75" s="16" t="s">
        <v>6521</v>
      </c>
      <c r="BD75" s="16" t="s">
        <v>462</v>
      </c>
      <c r="BE75" s="16" t="s">
        <v>696</v>
      </c>
      <c r="BF75" s="16" t="s">
        <v>697</v>
      </c>
      <c r="BG75" s="16" t="s">
        <v>667</v>
      </c>
      <c r="BH75" s="16"/>
      <c r="BI75" s="16" t="s">
        <v>463</v>
      </c>
      <c r="BJ75" s="16" t="s">
        <v>464</v>
      </c>
      <c r="BK75" s="16" t="s">
        <v>6403</v>
      </c>
      <c r="BL75" s="16" t="s">
        <v>698</v>
      </c>
      <c r="BN75" s="16" t="s">
        <v>699</v>
      </c>
      <c r="BO75" s="16" t="s">
        <v>700</v>
      </c>
      <c r="BQ75" s="16" t="s">
        <v>701</v>
      </c>
      <c r="BR75" s="16" t="s">
        <v>702</v>
      </c>
      <c r="BU75" s="16" t="s">
        <v>703</v>
      </c>
      <c r="BV75" s="16" t="s">
        <v>694</v>
      </c>
      <c r="BW75" s="16" t="s">
        <v>695</v>
      </c>
      <c r="CD75" s="16" t="s">
        <v>692</v>
      </c>
      <c r="CL75" s="19"/>
      <c r="CM75" s="16" t="s">
        <v>119</v>
      </c>
      <c r="CN75" s="16" t="s">
        <v>119</v>
      </c>
      <c r="CO75" s="16" t="s">
        <v>119</v>
      </c>
      <c r="CR75" s="16" t="s">
        <v>682</v>
      </c>
      <c r="CT75" s="16"/>
      <c r="CV75" s="16">
        <v>271192</v>
      </c>
      <c r="CX75" s="16" t="s">
        <v>704</v>
      </c>
      <c r="CY75" s="16" t="s">
        <v>705</v>
      </c>
      <c r="CZ75" s="16" t="s">
        <v>706</v>
      </c>
      <c r="DB75" s="16" t="s">
        <v>707</v>
      </c>
      <c r="DD75" s="16" t="s">
        <v>5859</v>
      </c>
    </row>
    <row r="76" spans="1:108" x14ac:dyDescent="0.35">
      <c r="A76" s="16" t="s">
        <v>1189</v>
      </c>
      <c r="C76" t="s">
        <v>1802</v>
      </c>
      <c r="D76" s="38"/>
      <c r="E76"/>
      <c r="F76" s="16" t="s">
        <v>736</v>
      </c>
      <c r="H76" s="21"/>
      <c r="I76" s="16"/>
      <c r="J76" s="16"/>
      <c r="K76" s="16"/>
      <c r="L76" s="16"/>
      <c r="N76" s="16" t="s">
        <v>1801</v>
      </c>
      <c r="V76" s="16" t="s">
        <v>1802</v>
      </c>
      <c r="AA76" s="16"/>
      <c r="AB76" s="16" t="s">
        <v>1252</v>
      </c>
      <c r="AC76" s="16" t="s">
        <v>1254</v>
      </c>
      <c r="AD76" s="16" t="s">
        <v>1803</v>
      </c>
      <c r="AN76" s="16">
        <f>LEN(AM76)-LEN(SUBSTITUTE(AM76,",",""))+1</f>
        <v>1</v>
      </c>
      <c r="AP76" s="16">
        <f>LEN(AO76)-LEN(SUBSTITUTE(AO76,",",""))+1</f>
        <v>1</v>
      </c>
      <c r="AQ76" s="16">
        <f>Table1[[#This Row], [no. of native regions]]+Table1[[#This Row], [no. of introduced regions]]</f>
        <v>2</v>
      </c>
      <c r="AR76" s="35">
        <f>Table1[[#This Row], [no. of introduced regions]]/Table1[[#This Row], [no. of native regions]]</f>
        <v>1</v>
      </c>
      <c r="AV76" s="28"/>
      <c r="AW76" s="16"/>
      <c r="AX76" s="16"/>
      <c r="BH76" s="16"/>
      <c r="BQ76" s="16"/>
      <c r="CL76" s="19"/>
      <c r="CO76" s="16"/>
      <c r="CT76" s="16"/>
    </row>
    <row r="77" spans="1:108" x14ac:dyDescent="0.35">
      <c r="A77" s="16" t="s">
        <v>6272</v>
      </c>
      <c r="C77" t="s">
        <v>6608</v>
      </c>
      <c r="D77" s="38"/>
      <c r="E77" t="s">
        <v>6958</v>
      </c>
      <c r="F77" t="s">
        <v>6941</v>
      </c>
      <c r="G77" t="s">
        <v>119</v>
      </c>
      <c r="H77" s="21" t="s">
        <v>6353</v>
      </c>
      <c r="I77" s="16"/>
      <c r="J77" s="16"/>
      <c r="K77" s="16"/>
      <c r="L77" t="s">
        <v>6583</v>
      </c>
      <c r="W77" t="s">
        <v>6608</v>
      </c>
      <c r="AA77" s="16"/>
      <c r="AE77" t="s">
        <v>661</v>
      </c>
      <c r="AR77" s="35"/>
      <c r="AV77" s="28"/>
      <c r="AW77" s="16"/>
      <c r="AX77" s="16"/>
      <c r="BF77" s="28"/>
      <c r="BH77" s="16"/>
      <c r="BO77" s="19"/>
      <c r="BQ77" s="16"/>
      <c r="CL77" s="19"/>
      <c r="CO77" s="16"/>
      <c r="CQ77" s="19"/>
      <c r="CT77" s="16"/>
    </row>
    <row r="78" spans="1:108" x14ac:dyDescent="0.35">
      <c r="A78" s="16" t="s">
        <v>1189</v>
      </c>
      <c r="C78" t="s">
        <v>3238</v>
      </c>
      <c r="D78" s="38"/>
      <c r="E78"/>
      <c r="F78" s="16" t="s">
        <v>5870</v>
      </c>
      <c r="H78" s="21"/>
      <c r="I78" s="16" t="s">
        <v>5847</v>
      </c>
      <c r="J78" s="16"/>
      <c r="K78" s="16"/>
      <c r="L78" s="16"/>
      <c r="AA78" s="16"/>
      <c r="AR78" s="35"/>
      <c r="AV78" s="28"/>
      <c r="AW78" s="16"/>
      <c r="AX78" s="16"/>
      <c r="BH78" s="16"/>
      <c r="BI78" s="16" t="s">
        <v>3239</v>
      </c>
      <c r="BJ78" s="16" t="s">
        <v>3240</v>
      </c>
      <c r="BK78" s="16" t="s">
        <v>3241</v>
      </c>
      <c r="BQ78" s="16"/>
      <c r="BY78" s="16" t="s">
        <v>119</v>
      </c>
      <c r="BZ78" s="16" t="s">
        <v>3197</v>
      </c>
      <c r="CA78" s="16" t="s">
        <v>3239</v>
      </c>
      <c r="CB78" s="16" t="s">
        <v>3240</v>
      </c>
      <c r="CC78" s="16" t="s">
        <v>3242</v>
      </c>
      <c r="CD78" s="16" t="s">
        <v>3243</v>
      </c>
      <c r="CE78" s="16" t="s">
        <v>3238</v>
      </c>
      <c r="CF78" s="16" t="s">
        <v>3199</v>
      </c>
      <c r="CG78" s="16" t="s">
        <v>3200</v>
      </c>
      <c r="CH78" s="16" t="s">
        <v>3244</v>
      </c>
      <c r="CL78" s="19"/>
      <c r="CO78" s="16"/>
      <c r="CT78" s="16"/>
    </row>
    <row r="79" spans="1:108" x14ac:dyDescent="0.35">
      <c r="A79" s="16" t="s">
        <v>1189</v>
      </c>
      <c r="C79" t="s">
        <v>3245</v>
      </c>
      <c r="D79" s="38"/>
      <c r="E79"/>
      <c r="F79" s="16" t="s">
        <v>5870</v>
      </c>
      <c r="H79" s="21"/>
      <c r="I79" s="16" t="s">
        <v>5847</v>
      </c>
      <c r="J79" s="16"/>
      <c r="K79" s="16"/>
      <c r="L79" s="16"/>
      <c r="AA79" s="16"/>
      <c r="AR79" s="35"/>
      <c r="AV79" s="28"/>
      <c r="AW79" s="16"/>
      <c r="AX79" s="16"/>
      <c r="BH79" s="16"/>
      <c r="BI79" s="16" t="s">
        <v>3246</v>
      </c>
      <c r="BJ79" s="16" t="s">
        <v>3247</v>
      </c>
      <c r="BK79" s="16" t="s">
        <v>3248</v>
      </c>
      <c r="BQ79" s="16"/>
      <c r="BY79" s="16" t="s">
        <v>119</v>
      </c>
      <c r="BZ79" s="16" t="s">
        <v>3197</v>
      </c>
      <c r="CA79" s="16" t="s">
        <v>3246</v>
      </c>
      <c r="CB79" s="16" t="s">
        <v>3247</v>
      </c>
      <c r="CC79" s="16" t="s">
        <v>3249</v>
      </c>
      <c r="CD79" s="16" t="s">
        <v>3250</v>
      </c>
      <c r="CE79" s="16" t="s">
        <v>3245</v>
      </c>
      <c r="CF79" s="16" t="s">
        <v>3251</v>
      </c>
      <c r="CG79" s="16" t="s">
        <v>3252</v>
      </c>
      <c r="CH79" s="16" t="s">
        <v>3253</v>
      </c>
      <c r="CL79" s="19"/>
      <c r="CO79" s="16"/>
      <c r="CT79" s="16"/>
    </row>
    <row r="80" spans="1:108" x14ac:dyDescent="0.35">
      <c r="A80" s="16" t="s">
        <v>6272</v>
      </c>
      <c r="C80" t="s">
        <v>6609</v>
      </c>
      <c r="D80" s="38"/>
      <c r="E80" t="s">
        <v>6959</v>
      </c>
      <c r="F80" t="s">
        <v>6941</v>
      </c>
      <c r="G80" t="s">
        <v>119</v>
      </c>
      <c r="H80" s="21" t="s">
        <v>6353</v>
      </c>
      <c r="I80" s="16"/>
      <c r="J80" s="16"/>
      <c r="K80" s="16"/>
      <c r="L80" t="s">
        <v>6583</v>
      </c>
      <c r="W80" t="s">
        <v>6609</v>
      </c>
      <c r="AA80" s="16"/>
      <c r="AE80" t="s">
        <v>6583</v>
      </c>
      <c r="AR80" s="35"/>
      <c r="AV80" s="28"/>
      <c r="AW80" s="16"/>
      <c r="AX80" s="16"/>
      <c r="BF80" s="28"/>
      <c r="BH80" s="16"/>
      <c r="BO80" s="19"/>
      <c r="BQ80" s="16"/>
      <c r="CL80" s="19"/>
      <c r="CO80" s="16"/>
      <c r="CQ80" s="19"/>
      <c r="CT80" s="16"/>
    </row>
    <row r="81" spans="1:103" x14ac:dyDescent="0.35">
      <c r="A81" s="16" t="s">
        <v>1189</v>
      </c>
      <c r="C81" t="s">
        <v>2508</v>
      </c>
      <c r="D81" s="38"/>
      <c r="E81"/>
      <c r="F81" s="16" t="s">
        <v>736</v>
      </c>
      <c r="H81" s="21"/>
      <c r="I81" s="16"/>
      <c r="J81" s="16"/>
      <c r="K81" s="16"/>
      <c r="L81" s="16"/>
      <c r="N81" s="16" t="s">
        <v>2507</v>
      </c>
      <c r="V81" s="16" t="s">
        <v>2508</v>
      </c>
      <c r="AA81" s="16"/>
      <c r="AB81" s="16" t="s">
        <v>1252</v>
      </c>
      <c r="AC81" s="16" t="s">
        <v>1409</v>
      </c>
      <c r="AD81" s="16" t="s">
        <v>1343</v>
      </c>
      <c r="AN81" s="16">
        <f>LEN(AM81)-LEN(SUBSTITUTE(AM81,",",""))+1</f>
        <v>1</v>
      </c>
      <c r="AR81" s="35"/>
      <c r="AV81" s="28"/>
      <c r="AW81" s="16"/>
      <c r="AX81" s="16"/>
      <c r="BH81" s="16"/>
      <c r="BQ81" s="16"/>
      <c r="CL81" s="19"/>
      <c r="CO81" s="16"/>
      <c r="CT81" s="16"/>
    </row>
    <row r="82" spans="1:103" x14ac:dyDescent="0.35">
      <c r="A82" s="16" t="s">
        <v>1189</v>
      </c>
      <c r="C82" t="s">
        <v>2525</v>
      </c>
      <c r="D82" s="38"/>
      <c r="E82"/>
      <c r="F82" s="16" t="s">
        <v>736</v>
      </c>
      <c r="H82" s="21"/>
      <c r="I82" s="16"/>
      <c r="J82" s="16"/>
      <c r="K82" s="16"/>
      <c r="L82" s="16"/>
      <c r="N82" s="16" t="s">
        <v>2524</v>
      </c>
      <c r="V82" s="16" t="s">
        <v>2525</v>
      </c>
      <c r="AA82" s="16"/>
      <c r="AB82" s="16" t="s">
        <v>1252</v>
      </c>
      <c r="AC82" s="16" t="s">
        <v>1409</v>
      </c>
      <c r="AD82" s="16" t="s">
        <v>1343</v>
      </c>
      <c r="AN82" s="16">
        <f>LEN(AM82)-LEN(SUBSTITUTE(AM82,",",""))+1</f>
        <v>1</v>
      </c>
      <c r="AR82" s="35"/>
      <c r="AV82" s="28"/>
      <c r="AW82" s="16"/>
      <c r="AX82" s="16"/>
      <c r="BH82" s="16"/>
      <c r="BQ82" s="16"/>
      <c r="CL82" s="19"/>
      <c r="CO82" s="16"/>
      <c r="CT82" s="16"/>
    </row>
    <row r="83" spans="1:103" x14ac:dyDescent="0.35">
      <c r="A83" s="16" t="s">
        <v>1189</v>
      </c>
      <c r="C83" t="s">
        <v>2705</v>
      </c>
      <c r="D83" s="38"/>
      <c r="E83"/>
      <c r="F83" s="16" t="s">
        <v>736</v>
      </c>
      <c r="H83" s="21"/>
      <c r="I83" s="16"/>
      <c r="J83" s="16"/>
      <c r="K83" s="16"/>
      <c r="L83" s="16"/>
      <c r="N83" s="16" t="s">
        <v>2704</v>
      </c>
      <c r="V83" s="16" t="s">
        <v>2705</v>
      </c>
      <c r="AA83" s="16"/>
      <c r="AB83" s="16" t="s">
        <v>2692</v>
      </c>
      <c r="AC83" s="16" t="s">
        <v>1254</v>
      </c>
      <c r="AD83" s="16" t="s">
        <v>1810</v>
      </c>
      <c r="AR83" s="35"/>
      <c r="AV83" s="28"/>
      <c r="AW83" s="16"/>
      <c r="AX83" s="16"/>
      <c r="BH83" s="16"/>
      <c r="BQ83" s="16"/>
      <c r="CL83" s="19"/>
      <c r="CO83" s="16"/>
      <c r="CT83" s="16"/>
    </row>
    <row r="84" spans="1:103" x14ac:dyDescent="0.35">
      <c r="A84" s="16" t="s">
        <v>1189</v>
      </c>
      <c r="C84" t="s">
        <v>2409</v>
      </c>
      <c r="D84" s="38"/>
      <c r="E84"/>
      <c r="F84" s="16" t="s">
        <v>736</v>
      </c>
      <c r="H84" s="21"/>
      <c r="I84" s="16"/>
      <c r="J84" s="16"/>
      <c r="K84" s="16"/>
      <c r="L84" s="16"/>
      <c r="N84" s="16" t="s">
        <v>2408</v>
      </c>
      <c r="V84" s="16" t="s">
        <v>2409</v>
      </c>
      <c r="AA84" s="16"/>
      <c r="AB84" s="16" t="s">
        <v>1541</v>
      </c>
      <c r="AC84" s="16" t="s">
        <v>1537</v>
      </c>
      <c r="AD84" s="16" t="s">
        <v>1198</v>
      </c>
      <c r="AN84" s="16">
        <f>LEN(AM84)-LEN(SUBSTITUTE(AM84,",",""))+1</f>
        <v>1</v>
      </c>
      <c r="AR84" s="35"/>
      <c r="AV84" s="28"/>
      <c r="AW84" s="16"/>
      <c r="AX84" s="16"/>
      <c r="BH84" s="16"/>
      <c r="BQ84" s="16"/>
      <c r="CL84" s="19"/>
      <c r="CO84" s="16"/>
      <c r="CT84" s="16"/>
    </row>
    <row r="85" spans="1:103" x14ac:dyDescent="0.35">
      <c r="A85" s="16" t="s">
        <v>6272</v>
      </c>
      <c r="C85" t="s">
        <v>6610</v>
      </c>
      <c r="D85" s="38"/>
      <c r="E85" t="s">
        <v>6960</v>
      </c>
      <c r="F85" t="s">
        <v>6941</v>
      </c>
      <c r="G85" t="s">
        <v>119</v>
      </c>
      <c r="H85" s="21" t="s">
        <v>6353</v>
      </c>
      <c r="I85" s="16"/>
      <c r="J85" s="16"/>
      <c r="K85" s="16"/>
      <c r="L85" t="s">
        <v>6583</v>
      </c>
      <c r="W85" t="s">
        <v>6610</v>
      </c>
      <c r="AA85" s="16"/>
      <c r="AE85" t="s">
        <v>6583</v>
      </c>
      <c r="AR85" s="35"/>
      <c r="AV85" s="28"/>
      <c r="AW85" s="16"/>
      <c r="AX85" s="16"/>
      <c r="BF85" s="28"/>
      <c r="BH85" s="16"/>
      <c r="BO85" s="19"/>
      <c r="BQ85" s="16"/>
      <c r="CL85" s="19"/>
      <c r="CO85" s="16"/>
      <c r="CQ85" s="19"/>
      <c r="CT85" s="16"/>
    </row>
    <row r="86" spans="1:103" x14ac:dyDescent="0.35">
      <c r="A86" s="16" t="s">
        <v>1189</v>
      </c>
      <c r="C86" t="s">
        <v>3254</v>
      </c>
      <c r="D86" s="38"/>
      <c r="E86"/>
      <c r="F86" s="16" t="s">
        <v>5870</v>
      </c>
      <c r="H86" s="21"/>
      <c r="I86" s="16" t="s">
        <v>5847</v>
      </c>
      <c r="J86" s="16"/>
      <c r="K86" s="16"/>
      <c r="L86" s="16"/>
      <c r="AA86" s="16"/>
      <c r="AR86" s="35"/>
      <c r="AV86" s="28"/>
      <c r="AW86" s="16"/>
      <c r="AX86" s="16"/>
      <c r="BH86" s="16"/>
      <c r="BI86" s="16" t="s">
        <v>3255</v>
      </c>
      <c r="BJ86" s="16" t="s">
        <v>3256</v>
      </c>
      <c r="BK86" s="16" t="s">
        <v>3257</v>
      </c>
      <c r="BQ86" s="16"/>
      <c r="BY86" s="16" t="s">
        <v>119</v>
      </c>
      <c r="BZ86" s="16" t="s">
        <v>3197</v>
      </c>
      <c r="CA86" s="16" t="s">
        <v>3255</v>
      </c>
      <c r="CB86" s="16" t="s">
        <v>3256</v>
      </c>
      <c r="CC86" s="16" t="s">
        <v>3258</v>
      </c>
      <c r="CD86" s="16" t="s">
        <v>3259</v>
      </c>
      <c r="CE86" s="16" t="s">
        <v>3254</v>
      </c>
      <c r="CF86" s="16" t="s">
        <v>3260</v>
      </c>
      <c r="CG86" s="16" t="s">
        <v>3261</v>
      </c>
      <c r="CH86" s="16" t="s">
        <v>3262</v>
      </c>
      <c r="CL86" s="19"/>
      <c r="CO86" s="16"/>
      <c r="CT86" s="16"/>
    </row>
    <row r="87" spans="1:103" x14ac:dyDescent="0.35">
      <c r="A87" s="16" t="s">
        <v>6272</v>
      </c>
      <c r="C87" t="s">
        <v>3172</v>
      </c>
      <c r="D87" s="38"/>
      <c r="E87"/>
      <c r="F87" s="16" t="s">
        <v>5870</v>
      </c>
      <c r="H87" s="21" t="s">
        <v>6353</v>
      </c>
      <c r="I87" s="16"/>
      <c r="J87" s="16"/>
      <c r="K87" s="16"/>
      <c r="L87" s="16"/>
      <c r="N87" s="16" t="s">
        <v>3173</v>
      </c>
      <c r="O87" s="16" t="s">
        <v>680</v>
      </c>
      <c r="U87" s="22" t="s">
        <v>3169</v>
      </c>
      <c r="Z87" s="16" t="s">
        <v>3179</v>
      </c>
      <c r="AA87" s="16" t="s">
        <v>5880</v>
      </c>
      <c r="AB87" s="16" t="s">
        <v>3174</v>
      </c>
      <c r="AC87" s="16" t="s">
        <v>999</v>
      </c>
      <c r="AD87" s="16" t="s">
        <v>5947</v>
      </c>
      <c r="AF87" s="16" t="s">
        <v>3176</v>
      </c>
      <c r="AI87" s="16">
        <v>13</v>
      </c>
      <c r="AJ87" s="16">
        <v>122</v>
      </c>
      <c r="AK87" s="16" t="s">
        <v>713</v>
      </c>
      <c r="AL87" s="16" t="s">
        <v>3176</v>
      </c>
      <c r="AM87" s="16" t="s">
        <v>3176</v>
      </c>
      <c r="AN87" s="16">
        <f>LEN(AM87)-LEN(SUBSTITUTE(AM87,",",""))+1</f>
        <v>1</v>
      </c>
      <c r="AO87" s="16" t="s">
        <v>3177</v>
      </c>
      <c r="AP87" s="16">
        <f>LEN(AO87)-LEN(SUBSTITUTE(AO87,",",""))+1</f>
        <v>37</v>
      </c>
      <c r="AQ87" s="16">
        <f>Table1[[#This Row], [no. of native regions]]+Table1[[#This Row], [no. of introduced regions]]</f>
        <v>38</v>
      </c>
      <c r="AR87" s="35">
        <f>Table1[[#This Row], [no. of introduced regions]]/Table1[[#This Row], [no. of native regions]]</f>
        <v>37</v>
      </c>
      <c r="AV87" s="28"/>
      <c r="AW87" s="16"/>
      <c r="AX87" s="16"/>
      <c r="BD87" s="16" t="s">
        <v>3172</v>
      </c>
      <c r="BE87" s="16" t="s">
        <v>3179</v>
      </c>
      <c r="BH87" s="16"/>
      <c r="BI87" s="16" t="s">
        <v>3170</v>
      </c>
      <c r="BJ87" s="16" t="s">
        <v>3171</v>
      </c>
      <c r="BK87" s="16" t="s">
        <v>3273</v>
      </c>
      <c r="BN87" s="16" t="s">
        <v>3182</v>
      </c>
      <c r="BO87" s="16" t="s">
        <v>3181</v>
      </c>
      <c r="BQ87" s="16"/>
      <c r="BR87" s="16" t="s">
        <v>3180</v>
      </c>
      <c r="BS87" s="16" t="s">
        <v>3183</v>
      </c>
      <c r="BV87" s="16" t="s">
        <v>3178</v>
      </c>
      <c r="BY87" s="16" t="s">
        <v>119</v>
      </c>
      <c r="BZ87" s="16" t="s">
        <v>3197</v>
      </c>
      <c r="CA87" s="16" t="s">
        <v>3170</v>
      </c>
      <c r="CB87" s="16" t="s">
        <v>3171</v>
      </c>
      <c r="CC87" s="16" t="s">
        <v>3274</v>
      </c>
      <c r="CD87" s="16" t="s">
        <v>5881</v>
      </c>
      <c r="CE87" s="16" t="s">
        <v>3272</v>
      </c>
      <c r="CF87" s="16" t="s">
        <v>3275</v>
      </c>
      <c r="CG87" s="16" t="s">
        <v>3276</v>
      </c>
      <c r="CH87" s="16" t="s">
        <v>3277</v>
      </c>
      <c r="CJ87" s="16" t="s">
        <v>119</v>
      </c>
      <c r="CK87" s="16" t="s">
        <v>119</v>
      </c>
      <c r="CL87" s="19">
        <v>1300</v>
      </c>
      <c r="CO87" s="16"/>
      <c r="CT87" s="16"/>
    </row>
    <row r="88" spans="1:103" x14ac:dyDescent="0.35">
      <c r="A88" s="16" t="s">
        <v>6272</v>
      </c>
      <c r="C88" t="s">
        <v>6611</v>
      </c>
      <c r="D88" s="38"/>
      <c r="E88" t="s">
        <v>3173</v>
      </c>
      <c r="F88" t="s">
        <v>6941</v>
      </c>
      <c r="G88" t="s">
        <v>119</v>
      </c>
      <c r="H88" s="21" t="s">
        <v>6353</v>
      </c>
      <c r="I88" s="16"/>
      <c r="J88" s="16"/>
      <c r="K88" s="16"/>
      <c r="L88" t="s">
        <v>6583</v>
      </c>
      <c r="W88" t="s">
        <v>6611</v>
      </c>
      <c r="AA88" s="16"/>
      <c r="AE88" t="s">
        <v>6612</v>
      </c>
      <c r="AR88" s="35"/>
      <c r="AV88" s="28"/>
      <c r="AW88" s="16"/>
      <c r="AX88" s="16"/>
      <c r="BF88" s="28"/>
      <c r="BH88" s="16"/>
      <c r="BO88" s="19"/>
      <c r="BQ88" s="16"/>
      <c r="CL88" s="19"/>
      <c r="CO88" s="16"/>
      <c r="CQ88" s="19"/>
      <c r="CT88" s="16"/>
    </row>
    <row r="89" spans="1:103" x14ac:dyDescent="0.35">
      <c r="A89" s="16" t="s">
        <v>1189</v>
      </c>
      <c r="C89" t="s">
        <v>3264</v>
      </c>
      <c r="D89" s="38"/>
      <c r="E89"/>
      <c r="F89" s="16" t="s">
        <v>5870</v>
      </c>
      <c r="H89" s="21"/>
      <c r="I89" s="16" t="s">
        <v>5847</v>
      </c>
      <c r="J89" s="16"/>
      <c r="K89" s="16"/>
      <c r="L89" s="16"/>
      <c r="U89" s="16" t="s">
        <v>3169</v>
      </c>
      <c r="AA89" s="16"/>
      <c r="AD89" s="16" t="s">
        <v>3176</v>
      </c>
      <c r="AK89" s="16" t="s">
        <v>713</v>
      </c>
      <c r="AL89" s="16" t="s">
        <v>3263</v>
      </c>
      <c r="AR89" s="35"/>
      <c r="AV89" s="28"/>
      <c r="AW89" s="16"/>
      <c r="AX89" s="16"/>
      <c r="BH89" s="16"/>
      <c r="BI89" s="16" t="s">
        <v>3265</v>
      </c>
      <c r="BJ89" s="16" t="s">
        <v>3266</v>
      </c>
      <c r="BK89" s="16" t="s">
        <v>3267</v>
      </c>
      <c r="BQ89" s="16"/>
      <c r="BY89" s="16" t="s">
        <v>119</v>
      </c>
      <c r="BZ89" s="16" t="s">
        <v>3197</v>
      </c>
      <c r="CA89" s="16" t="s">
        <v>3265</v>
      </c>
      <c r="CB89" s="16" t="s">
        <v>3266</v>
      </c>
      <c r="CC89" s="16" t="s">
        <v>3268</v>
      </c>
      <c r="CD89" s="16" t="s">
        <v>3269</v>
      </c>
      <c r="CE89" s="16" t="s">
        <v>3264</v>
      </c>
      <c r="CF89" s="16" t="s">
        <v>3208</v>
      </c>
      <c r="CG89" s="16" t="s">
        <v>3270</v>
      </c>
      <c r="CH89" s="16" t="s">
        <v>3271</v>
      </c>
      <c r="CL89" s="19"/>
      <c r="CO89" s="16"/>
      <c r="CT89" s="16"/>
    </row>
    <row r="90" spans="1:103" x14ac:dyDescent="0.35">
      <c r="A90" s="16" t="s">
        <v>1189</v>
      </c>
      <c r="C90" t="s">
        <v>2244</v>
      </c>
      <c r="D90" s="38"/>
      <c r="E90"/>
      <c r="F90" s="16" t="s">
        <v>736</v>
      </c>
      <c r="H90" s="21"/>
      <c r="I90" s="16"/>
      <c r="J90" s="16"/>
      <c r="K90" s="16"/>
      <c r="L90" s="16"/>
      <c r="N90" s="16" t="s">
        <v>2243</v>
      </c>
      <c r="V90" s="16" t="s">
        <v>2244</v>
      </c>
      <c r="AA90" s="16"/>
      <c r="AB90" s="16" t="s">
        <v>1493</v>
      </c>
      <c r="AC90" s="16" t="s">
        <v>2245</v>
      </c>
      <c r="AD90" s="16" t="s">
        <v>1904</v>
      </c>
      <c r="AN90" s="16">
        <f>LEN(AM90)-LEN(SUBSTITUTE(AM90,",",""))+1</f>
        <v>1</v>
      </c>
      <c r="AR90" s="35"/>
      <c r="AV90" s="28"/>
      <c r="AW90" s="16"/>
      <c r="AX90" s="16"/>
      <c r="BH90" s="16"/>
      <c r="BQ90" s="16"/>
      <c r="CL90" s="19"/>
      <c r="CO90" s="16"/>
      <c r="CT90" s="16"/>
    </row>
    <row r="91" spans="1:103" x14ac:dyDescent="0.35">
      <c r="A91" s="16" t="s">
        <v>1189</v>
      </c>
      <c r="C91" t="s">
        <v>3278</v>
      </c>
      <c r="D91" s="38"/>
      <c r="E91"/>
      <c r="F91" s="16" t="s">
        <v>5870</v>
      </c>
      <c r="H91" s="21"/>
      <c r="I91" s="16" t="s">
        <v>5847</v>
      </c>
      <c r="J91" s="16"/>
      <c r="K91" s="16"/>
      <c r="L91" s="16"/>
      <c r="AA91" s="16"/>
      <c r="AR91" s="35"/>
      <c r="AV91" s="28"/>
      <c r="AW91" s="16"/>
      <c r="AX91" s="16"/>
      <c r="BH91" s="16"/>
      <c r="BI91" s="16" t="s">
        <v>3279</v>
      </c>
      <c r="BJ91" s="16" t="s">
        <v>3280</v>
      </c>
      <c r="BK91" s="16" t="s">
        <v>3281</v>
      </c>
      <c r="BQ91" s="16"/>
      <c r="BY91" s="16" t="s">
        <v>119</v>
      </c>
      <c r="BZ91" s="16" t="s">
        <v>3197</v>
      </c>
      <c r="CA91" s="16" t="s">
        <v>3279</v>
      </c>
      <c r="CB91" s="16" t="s">
        <v>3280</v>
      </c>
      <c r="CC91" s="16" t="s">
        <v>3282</v>
      </c>
      <c r="CD91" s="16" t="s">
        <v>3283</v>
      </c>
      <c r="CE91" s="16" t="s">
        <v>3278</v>
      </c>
      <c r="CF91" s="16" t="s">
        <v>3284</v>
      </c>
      <c r="CG91" s="16" t="s">
        <v>3285</v>
      </c>
      <c r="CH91" s="16" t="s">
        <v>3286</v>
      </c>
      <c r="CL91" s="19"/>
      <c r="CO91" s="16"/>
      <c r="CT91" s="16"/>
    </row>
    <row r="92" spans="1:103" x14ac:dyDescent="0.35">
      <c r="A92" s="16" t="s">
        <v>1189</v>
      </c>
      <c r="C92" t="s">
        <v>3034</v>
      </c>
      <c r="D92" s="38"/>
      <c r="E92"/>
      <c r="F92" s="16" t="s">
        <v>736</v>
      </c>
      <c r="H92" s="21"/>
      <c r="I92" s="16"/>
      <c r="J92" s="16"/>
      <c r="K92" s="16"/>
      <c r="L92" s="16"/>
      <c r="N92" s="16" t="s">
        <v>3033</v>
      </c>
      <c r="V92" s="16" t="s">
        <v>3034</v>
      </c>
      <c r="AA92" s="16"/>
      <c r="AB92" s="16" t="s">
        <v>5908</v>
      </c>
      <c r="AC92" s="16" t="s">
        <v>733</v>
      </c>
      <c r="AD92" s="16" t="s">
        <v>1779</v>
      </c>
      <c r="AR92" s="35"/>
      <c r="AV92" s="28"/>
      <c r="AW92" s="16"/>
      <c r="AX92" s="16"/>
      <c r="BH92" s="16"/>
      <c r="BQ92" s="16"/>
      <c r="CL92" s="19"/>
      <c r="CO92" s="16"/>
      <c r="CT92" s="16"/>
    </row>
    <row r="93" spans="1:103" x14ac:dyDescent="0.35">
      <c r="A93" s="16" t="s">
        <v>1189</v>
      </c>
      <c r="C93" t="s">
        <v>3287</v>
      </c>
      <c r="D93" s="38"/>
      <c r="E93"/>
      <c r="F93" s="16" t="s">
        <v>5870</v>
      </c>
      <c r="H93" s="21"/>
      <c r="I93" s="16" t="s">
        <v>5847</v>
      </c>
      <c r="J93" s="16"/>
      <c r="K93" s="16"/>
      <c r="L93" s="16"/>
      <c r="AA93" s="16"/>
      <c r="AR93" s="35"/>
      <c r="AV93" s="28"/>
      <c r="AW93" s="16"/>
      <c r="AX93" s="16"/>
      <c r="BH93" s="16"/>
      <c r="BI93" s="16" t="s">
        <v>3288</v>
      </c>
      <c r="BJ93" s="16" t="s">
        <v>3289</v>
      </c>
      <c r="BK93" s="16" t="s">
        <v>3290</v>
      </c>
      <c r="BQ93" s="16"/>
      <c r="BY93" s="16" t="s">
        <v>119</v>
      </c>
      <c r="BZ93" s="16" t="s">
        <v>3197</v>
      </c>
      <c r="CA93" s="16" t="s">
        <v>3288</v>
      </c>
      <c r="CB93" s="16" t="s">
        <v>3289</v>
      </c>
      <c r="CC93" s="16" t="s">
        <v>3291</v>
      </c>
      <c r="CD93" s="16" t="s">
        <v>3292</v>
      </c>
      <c r="CE93" s="16" t="s">
        <v>3287</v>
      </c>
      <c r="CF93" s="16" t="s">
        <v>3217</v>
      </c>
      <c r="CG93" s="16" t="s">
        <v>3293</v>
      </c>
      <c r="CH93" s="16" t="s">
        <v>3294</v>
      </c>
      <c r="CL93" s="19"/>
      <c r="CO93" s="16"/>
      <c r="CT93" s="16"/>
    </row>
    <row r="94" spans="1:103" x14ac:dyDescent="0.35">
      <c r="A94" s="16" t="s">
        <v>1189</v>
      </c>
      <c r="C94" t="s">
        <v>3295</v>
      </c>
      <c r="D94" s="38"/>
      <c r="E94"/>
      <c r="F94" s="16" t="s">
        <v>5870</v>
      </c>
      <c r="H94" s="21"/>
      <c r="I94" s="16" t="s">
        <v>5847</v>
      </c>
      <c r="J94" s="16"/>
      <c r="K94" s="16"/>
      <c r="L94" s="16"/>
      <c r="AA94" s="16"/>
      <c r="AR94" s="35"/>
      <c r="AV94" s="28"/>
      <c r="AW94" s="16"/>
      <c r="AX94" s="16"/>
      <c r="BH94" s="16"/>
      <c r="BI94" s="16" t="s">
        <v>3296</v>
      </c>
      <c r="BJ94" s="16" t="s">
        <v>3297</v>
      </c>
      <c r="BK94" s="16" t="s">
        <v>3298</v>
      </c>
      <c r="BQ94" s="16"/>
      <c r="BY94" s="16" t="s">
        <v>119</v>
      </c>
      <c r="BZ94" s="16" t="s">
        <v>3197</v>
      </c>
      <c r="CA94" s="16" t="s">
        <v>3296</v>
      </c>
      <c r="CB94" s="16" t="s">
        <v>3297</v>
      </c>
      <c r="CC94" s="16" t="s">
        <v>3299</v>
      </c>
      <c r="CD94" s="16" t="s">
        <v>3300</v>
      </c>
      <c r="CE94" s="16" t="s">
        <v>3295</v>
      </c>
      <c r="CF94" s="16" t="s">
        <v>3301</v>
      </c>
      <c r="CG94" s="16" t="s">
        <v>3302</v>
      </c>
      <c r="CH94" s="16" t="s">
        <v>3244</v>
      </c>
      <c r="CL94" s="19"/>
      <c r="CO94" s="16"/>
      <c r="CT94" s="16"/>
    </row>
    <row r="95" spans="1:103" x14ac:dyDescent="0.35">
      <c r="A95" s="16" t="s">
        <v>1189</v>
      </c>
      <c r="C95" t="s">
        <v>1966</v>
      </c>
      <c r="D95" s="38"/>
      <c r="E95"/>
      <c r="F95" s="16" t="s">
        <v>736</v>
      </c>
      <c r="H95" s="21"/>
      <c r="I95" s="16"/>
      <c r="J95" s="16"/>
      <c r="K95" s="16"/>
      <c r="L95" s="16"/>
      <c r="N95" s="16" t="s">
        <v>1965</v>
      </c>
      <c r="V95" s="16" t="s">
        <v>1966</v>
      </c>
      <c r="AA95" s="16"/>
      <c r="AB95" s="16" t="s">
        <v>1352</v>
      </c>
      <c r="AC95" s="16" t="s">
        <v>1537</v>
      </c>
      <c r="AD95" s="16" t="s">
        <v>1343</v>
      </c>
      <c r="AN95" s="16">
        <f>LEN(AM95)-LEN(SUBSTITUTE(AM95,",",""))+1</f>
        <v>1</v>
      </c>
      <c r="AP95" s="16">
        <f>LEN(AO95)-LEN(SUBSTITUTE(AO95,",",""))+1</f>
        <v>1</v>
      </c>
      <c r="AR95" s="35">
        <f>Table1[[#This Row], [no. of introduced regions]]/Table1[[#This Row], [no. of native regions]]</f>
        <v>1</v>
      </c>
      <c r="AV95" s="28"/>
      <c r="AW95" s="16"/>
      <c r="AX95" s="16"/>
      <c r="BH95" s="16"/>
      <c r="BQ95" s="16"/>
      <c r="CL95" s="19"/>
      <c r="CO95" s="16"/>
      <c r="CT95" s="16"/>
    </row>
    <row r="96" spans="1:103" x14ac:dyDescent="0.35">
      <c r="A96" s="16" t="s">
        <v>650</v>
      </c>
      <c r="B96" s="16" t="s">
        <v>119</v>
      </c>
      <c r="C96" t="s">
        <v>178</v>
      </c>
      <c r="D96" s="21" t="s">
        <v>6556</v>
      </c>
      <c r="E96" t="s">
        <v>6488</v>
      </c>
      <c r="F96" s="16" t="s">
        <v>736</v>
      </c>
      <c r="G96" t="s">
        <v>119</v>
      </c>
      <c r="H96" s="21" t="s">
        <v>6353</v>
      </c>
      <c r="I96" s="16" t="s">
        <v>651</v>
      </c>
      <c r="J96" s="16" t="s">
        <v>6327</v>
      </c>
      <c r="K96" s="16"/>
      <c r="L96" s="16"/>
      <c r="M96" s="16" t="s">
        <v>6365</v>
      </c>
      <c r="N96" s="16" t="s">
        <v>708</v>
      </c>
      <c r="O96" s="16" t="s">
        <v>709</v>
      </c>
      <c r="S96" s="16" t="s">
        <v>6283</v>
      </c>
      <c r="T96" s="22" t="s">
        <v>6330</v>
      </c>
      <c r="U96" s="22" t="s">
        <v>710</v>
      </c>
      <c r="V96" s="16" t="s">
        <v>6284</v>
      </c>
      <c r="Z96" s="16" t="s">
        <v>5999</v>
      </c>
      <c r="AA96" s="16"/>
      <c r="AB96" s="16" t="s">
        <v>1236</v>
      </c>
      <c r="AC96" s="16" t="s">
        <v>6222</v>
      </c>
      <c r="AD96" s="16" t="s">
        <v>712</v>
      </c>
      <c r="AF96" s="16" t="s">
        <v>716</v>
      </c>
      <c r="AI96" s="16">
        <v>35</v>
      </c>
      <c r="AJ96" s="16">
        <v>55</v>
      </c>
      <c r="AK96" s="16" t="s">
        <v>713</v>
      </c>
      <c r="AL96" s="16" t="s">
        <v>714</v>
      </c>
      <c r="AM96" s="16" t="s">
        <v>715</v>
      </c>
      <c r="AN96" s="16">
        <f>LEN(AM96)-LEN(SUBSTITUTE(AM96,",",""))+1</f>
        <v>8</v>
      </c>
      <c r="AO96" s="16" t="s">
        <v>667</v>
      </c>
      <c r="AP96" s="16">
        <f>LEN(AO96)-LEN(SUBSTITUTE(AO96,",",""))+1</f>
        <v>1</v>
      </c>
      <c r="AQ96" s="16">
        <f>Table1[[#This Row], [no. of native regions]]+Table1[[#This Row], [no. of introduced regions]]</f>
        <v>9</v>
      </c>
      <c r="AR96" s="35">
        <f>Table1[[#This Row], [no. of introduced regions]]/Table1[[#This Row], [no. of native regions]]</f>
        <v>0.125</v>
      </c>
      <c r="AS96" s="16" t="s">
        <v>716</v>
      </c>
      <c r="AT96" s="16" t="s">
        <v>717</v>
      </c>
      <c r="AU96" s="16" t="s">
        <v>718</v>
      </c>
      <c r="AV96" s="28">
        <v>1</v>
      </c>
      <c r="AW96" s="16" t="s">
        <v>719</v>
      </c>
      <c r="AX96" s="16"/>
      <c r="AY96" s="16" t="s">
        <v>721</v>
      </c>
      <c r="AZ96" s="16" t="s">
        <v>6552</v>
      </c>
      <c r="BB96" s="16">
        <v>138</v>
      </c>
      <c r="BC96" s="16" t="s">
        <v>6522</v>
      </c>
      <c r="BD96" s="16" t="s">
        <v>178</v>
      </c>
      <c r="BE96" s="16" t="s">
        <v>723</v>
      </c>
      <c r="BF96" s="16" t="s">
        <v>152</v>
      </c>
      <c r="BG96" s="16" t="s">
        <v>667</v>
      </c>
      <c r="BH96" s="16"/>
      <c r="BI96" s="16" t="s">
        <v>467</v>
      </c>
      <c r="BJ96" s="16" t="s">
        <v>468</v>
      </c>
      <c r="BK96" s="16" t="s">
        <v>6385</v>
      </c>
      <c r="BN96" s="16" t="s">
        <v>469</v>
      </c>
      <c r="BO96" s="16" t="s">
        <v>470</v>
      </c>
      <c r="BQ96" s="16"/>
      <c r="BR96" s="16" t="s">
        <v>724</v>
      </c>
      <c r="BS96" s="16" t="s">
        <v>725</v>
      </c>
      <c r="BT96" s="16" t="s">
        <v>726</v>
      </c>
      <c r="BU96" s="16" t="s">
        <v>727</v>
      </c>
      <c r="BV96" s="16" t="s">
        <v>730</v>
      </c>
      <c r="BW96" s="16" t="s">
        <v>722</v>
      </c>
      <c r="CA96" s="16" t="s">
        <v>467</v>
      </c>
      <c r="CB96" s="16" t="s">
        <v>468</v>
      </c>
      <c r="CD96" s="16" t="s">
        <v>6366</v>
      </c>
      <c r="CE96" s="16" t="s">
        <v>720</v>
      </c>
      <c r="CJ96" s="16" t="s">
        <v>119</v>
      </c>
      <c r="CK96" s="16" t="s">
        <v>119</v>
      </c>
      <c r="CL96" s="19">
        <v>659</v>
      </c>
      <c r="CM96" s="16" t="s">
        <v>119</v>
      </c>
      <c r="CN96" s="16" t="s">
        <v>119</v>
      </c>
      <c r="CO96" s="16" t="s">
        <v>119</v>
      </c>
      <c r="CR96" s="16" t="s">
        <v>711</v>
      </c>
      <c r="CT96" s="16"/>
      <c r="CV96" s="16">
        <v>371345</v>
      </c>
      <c r="CX96" s="16" t="s">
        <v>728</v>
      </c>
      <c r="CY96" s="16" t="s">
        <v>729</v>
      </c>
    </row>
    <row r="97" spans="1:98" x14ac:dyDescent="0.35">
      <c r="A97" s="16" t="s">
        <v>6272</v>
      </c>
      <c r="C97" t="s">
        <v>6613</v>
      </c>
      <c r="D97" s="38"/>
      <c r="E97" t="s">
        <v>6961</v>
      </c>
      <c r="F97" t="s">
        <v>6941</v>
      </c>
      <c r="G97" t="s">
        <v>119</v>
      </c>
      <c r="H97" s="21" t="s">
        <v>6353</v>
      </c>
      <c r="I97" s="16"/>
      <c r="J97" s="16"/>
      <c r="K97" s="16"/>
      <c r="L97" t="s">
        <v>6583</v>
      </c>
      <c r="W97" t="s">
        <v>6613</v>
      </c>
      <c r="AA97" s="16"/>
      <c r="AE97" t="s">
        <v>6614</v>
      </c>
      <c r="AR97" s="35"/>
      <c r="AV97" s="28"/>
      <c r="AW97" s="16"/>
      <c r="AX97" s="16"/>
      <c r="BF97" s="28"/>
      <c r="BH97" s="16"/>
      <c r="BO97" s="19"/>
      <c r="BQ97" s="16"/>
      <c r="CL97" s="19"/>
      <c r="CO97" s="16"/>
      <c r="CQ97" s="19"/>
      <c r="CT97" s="16"/>
    </row>
    <row r="98" spans="1:98" x14ac:dyDescent="0.35">
      <c r="A98" s="16" t="s">
        <v>1189</v>
      </c>
      <c r="C98" t="s">
        <v>2302</v>
      </c>
      <c r="D98" s="38"/>
      <c r="E98"/>
      <c r="F98" s="16" t="s">
        <v>736</v>
      </c>
      <c r="H98" s="21"/>
      <c r="I98" s="16"/>
      <c r="J98" s="16"/>
      <c r="K98" s="16"/>
      <c r="L98" s="16"/>
      <c r="N98" s="16" t="s">
        <v>2300</v>
      </c>
      <c r="V98" s="16" t="s">
        <v>2302</v>
      </c>
      <c r="AA98" s="16"/>
      <c r="AB98" s="16" t="s">
        <v>2301</v>
      </c>
      <c r="AC98" s="16" t="s">
        <v>733</v>
      </c>
      <c r="AD98" s="16" t="s">
        <v>2303</v>
      </c>
      <c r="AN98" s="16">
        <f>LEN(AM98)-LEN(SUBSTITUTE(AM98,",",""))+1</f>
        <v>1</v>
      </c>
      <c r="AR98" s="35"/>
      <c r="AV98" s="28"/>
      <c r="AW98" s="16"/>
      <c r="AX98" s="16"/>
      <c r="BH98" s="16"/>
      <c r="BQ98" s="16"/>
      <c r="CL98" s="19"/>
      <c r="CO98" s="16"/>
      <c r="CT98" s="16"/>
    </row>
    <row r="99" spans="1:98" x14ac:dyDescent="0.35">
      <c r="A99" s="16" t="s">
        <v>1189</v>
      </c>
      <c r="C99" t="s">
        <v>3303</v>
      </c>
      <c r="D99" s="38"/>
      <c r="E99"/>
      <c r="F99" s="16" t="s">
        <v>5870</v>
      </c>
      <c r="H99" s="21"/>
      <c r="I99" s="16" t="s">
        <v>5847</v>
      </c>
      <c r="J99" s="16"/>
      <c r="K99" s="16"/>
      <c r="L99" s="16"/>
      <c r="AA99" s="16"/>
      <c r="AR99" s="35"/>
      <c r="AV99" s="28"/>
      <c r="AW99" s="16"/>
      <c r="AX99" s="16"/>
      <c r="BH99" s="16"/>
      <c r="BI99" s="16" t="s">
        <v>3304</v>
      </c>
      <c r="BJ99" s="16" t="s">
        <v>3305</v>
      </c>
      <c r="BK99" s="16" t="s">
        <v>3306</v>
      </c>
      <c r="BQ99" s="16"/>
      <c r="BY99" s="16" t="s">
        <v>119</v>
      </c>
      <c r="BZ99" s="16" t="s">
        <v>3197</v>
      </c>
      <c r="CA99" s="16" t="s">
        <v>3304</v>
      </c>
      <c r="CB99" s="16" t="s">
        <v>3305</v>
      </c>
      <c r="CC99" s="16" t="s">
        <v>3307</v>
      </c>
      <c r="CD99" s="16" t="s">
        <v>3308</v>
      </c>
      <c r="CE99" s="16" t="s">
        <v>3303</v>
      </c>
      <c r="CF99" s="16" t="s">
        <v>3309</v>
      </c>
      <c r="CG99" s="16" t="s">
        <v>3310</v>
      </c>
      <c r="CH99" s="16" t="s">
        <v>3311</v>
      </c>
      <c r="CL99" s="19"/>
      <c r="CO99" s="16"/>
      <c r="CT99" s="16"/>
    </row>
    <row r="100" spans="1:98" x14ac:dyDescent="0.35">
      <c r="A100" s="17" t="s">
        <v>6272</v>
      </c>
      <c r="B100" s="17" t="s">
        <v>119</v>
      </c>
      <c r="C100" t="s">
        <v>7202</v>
      </c>
      <c r="D100" s="40" t="s">
        <v>7212</v>
      </c>
      <c r="E100" s="41" t="s">
        <v>7213</v>
      </c>
      <c r="F100" s="17" t="s">
        <v>6941</v>
      </c>
      <c r="G100" s="41" t="s">
        <v>119</v>
      </c>
      <c r="H100" s="40" t="s">
        <v>6353</v>
      </c>
      <c r="I100" s="17" t="s">
        <v>651</v>
      </c>
      <c r="J100" s="17" t="s">
        <v>6258</v>
      </c>
      <c r="K100" s="17"/>
      <c r="L100" s="17" t="s">
        <v>6291</v>
      </c>
      <c r="N100" s="41" t="s">
        <v>2766</v>
      </c>
      <c r="O100" s="17" t="s">
        <v>7211</v>
      </c>
      <c r="Q100" s="17" t="s">
        <v>2764</v>
      </c>
      <c r="R100" s="17" t="s">
        <v>7204</v>
      </c>
      <c r="T100" s="18" t="s">
        <v>7206</v>
      </c>
      <c r="U100" s="17" t="s">
        <v>7207</v>
      </c>
      <c r="W100" s="41" t="s">
        <v>7201</v>
      </c>
      <c r="AA100" s="16"/>
      <c r="AB100" s="17" t="s">
        <v>965</v>
      </c>
      <c r="AC100" s="17" t="s">
        <v>733</v>
      </c>
      <c r="AD100" s="17" t="s">
        <v>7210</v>
      </c>
      <c r="AE100" s="17" t="s">
        <v>6735</v>
      </c>
      <c r="AF100" s="17" t="s">
        <v>6735</v>
      </c>
      <c r="AG100" s="17"/>
      <c r="AH100" s="17"/>
      <c r="AK100" s="17" t="s">
        <v>5990</v>
      </c>
      <c r="AL100" s="41" t="s">
        <v>7209</v>
      </c>
      <c r="AM100" s="41" t="s">
        <v>7208</v>
      </c>
      <c r="AR100" s="35"/>
      <c r="AV100" s="28"/>
      <c r="AW100" s="16"/>
      <c r="AX100" s="16"/>
      <c r="BF100" s="28"/>
      <c r="BH100" s="16"/>
      <c r="BO100" s="19"/>
      <c r="BQ100" s="16"/>
      <c r="CL100" s="19"/>
      <c r="CO100" s="16"/>
      <c r="CQ100" s="19"/>
      <c r="CT100" s="16"/>
    </row>
    <row r="101" spans="1:98" x14ac:dyDescent="0.35">
      <c r="A101" s="16" t="s">
        <v>1189</v>
      </c>
      <c r="C101" t="s">
        <v>3312</v>
      </c>
      <c r="D101" s="38"/>
      <c r="E101"/>
      <c r="F101" s="16" t="s">
        <v>5870</v>
      </c>
      <c r="H101" s="21"/>
      <c r="I101" s="16" t="s">
        <v>5847</v>
      </c>
      <c r="J101" s="16"/>
      <c r="K101" s="16"/>
      <c r="L101" s="16"/>
      <c r="AA101" s="16"/>
      <c r="AR101" s="35"/>
      <c r="AV101" s="28"/>
      <c r="AW101" s="16"/>
      <c r="AX101" s="16"/>
      <c r="BH101" s="16"/>
      <c r="BI101" s="16" t="s">
        <v>3313</v>
      </c>
      <c r="BJ101" s="16" t="s">
        <v>3314</v>
      </c>
      <c r="BK101" s="16" t="s">
        <v>3315</v>
      </c>
      <c r="BQ101" s="16"/>
      <c r="BY101" s="16" t="s">
        <v>119</v>
      </c>
      <c r="BZ101" s="16" t="s">
        <v>3197</v>
      </c>
      <c r="CA101" s="16" t="s">
        <v>3313</v>
      </c>
      <c r="CB101" s="16" t="s">
        <v>3314</v>
      </c>
      <c r="CC101" s="16" t="s">
        <v>3316</v>
      </c>
      <c r="CD101" s="16" t="s">
        <v>3317</v>
      </c>
      <c r="CE101" s="16" t="s">
        <v>3312</v>
      </c>
      <c r="CF101" s="16" t="s">
        <v>3318</v>
      </c>
      <c r="CG101" s="16" t="s">
        <v>3319</v>
      </c>
      <c r="CH101" s="16" t="s">
        <v>3320</v>
      </c>
      <c r="CL101" s="19"/>
      <c r="CO101" s="16"/>
      <c r="CT101" s="16"/>
    </row>
    <row r="102" spans="1:98" x14ac:dyDescent="0.35">
      <c r="A102" s="16" t="s">
        <v>1189</v>
      </c>
      <c r="C102" t="s">
        <v>3321</v>
      </c>
      <c r="D102" s="38"/>
      <c r="E102"/>
      <c r="F102" s="16" t="s">
        <v>5870</v>
      </c>
      <c r="H102" s="21"/>
      <c r="I102" s="16" t="s">
        <v>5847</v>
      </c>
      <c r="J102" s="16"/>
      <c r="K102" s="16"/>
      <c r="L102" s="16"/>
      <c r="AA102" s="16"/>
      <c r="AR102" s="35"/>
      <c r="AV102" s="28"/>
      <c r="AW102" s="16"/>
      <c r="AX102" s="16"/>
      <c r="BH102" s="16"/>
      <c r="BI102" s="16" t="s">
        <v>3322</v>
      </c>
      <c r="BJ102" s="16" t="s">
        <v>3323</v>
      </c>
      <c r="BK102" s="16" t="s">
        <v>3324</v>
      </c>
      <c r="BQ102" s="16"/>
      <c r="BY102" s="16" t="s">
        <v>119</v>
      </c>
      <c r="BZ102" s="16" t="s">
        <v>3197</v>
      </c>
      <c r="CA102" s="16" t="s">
        <v>3322</v>
      </c>
      <c r="CB102" s="16" t="s">
        <v>3323</v>
      </c>
      <c r="CC102" s="16" t="s">
        <v>6157</v>
      </c>
      <c r="CD102" s="16" t="s">
        <v>3325</v>
      </c>
      <c r="CE102" s="16" t="s">
        <v>3321</v>
      </c>
      <c r="CF102" s="16" t="s">
        <v>3326</v>
      </c>
      <c r="CG102" s="16" t="s">
        <v>3327</v>
      </c>
      <c r="CH102" s="16" t="s">
        <v>3286</v>
      </c>
      <c r="CL102" s="19"/>
      <c r="CO102" s="16"/>
      <c r="CT102" s="16"/>
    </row>
    <row r="103" spans="1:98" x14ac:dyDescent="0.35">
      <c r="A103" s="16" t="s">
        <v>1189</v>
      </c>
      <c r="C103" t="s">
        <v>3328</v>
      </c>
      <c r="D103" s="38"/>
      <c r="E103"/>
      <c r="F103" s="16" t="s">
        <v>5870</v>
      </c>
      <c r="H103" s="21"/>
      <c r="I103" s="16" t="s">
        <v>5847</v>
      </c>
      <c r="J103" s="16"/>
      <c r="K103" s="16"/>
      <c r="L103" s="16"/>
      <c r="AA103" s="16"/>
      <c r="AR103" s="35"/>
      <c r="AV103" s="28"/>
      <c r="AW103" s="16"/>
      <c r="AX103" s="16"/>
      <c r="BH103" s="16"/>
      <c r="BI103" s="16" t="s">
        <v>3329</v>
      </c>
      <c r="BJ103" s="16" t="s">
        <v>3330</v>
      </c>
      <c r="BK103" s="16" t="s">
        <v>3331</v>
      </c>
      <c r="BQ103" s="16"/>
      <c r="BY103" s="16" t="s">
        <v>119</v>
      </c>
      <c r="BZ103" s="16" t="s">
        <v>3197</v>
      </c>
      <c r="CA103" s="16" t="s">
        <v>3329</v>
      </c>
      <c r="CB103" s="16" t="s">
        <v>3330</v>
      </c>
      <c r="CC103" s="16" t="s">
        <v>3332</v>
      </c>
      <c r="CD103" s="16" t="s">
        <v>3333</v>
      </c>
      <c r="CE103" s="16" t="s">
        <v>3328</v>
      </c>
      <c r="CF103" s="16" t="s">
        <v>3334</v>
      </c>
      <c r="CG103" s="16" t="s">
        <v>3276</v>
      </c>
      <c r="CH103" s="16" t="s">
        <v>3335</v>
      </c>
      <c r="CL103" s="19"/>
      <c r="CO103" s="16"/>
      <c r="CT103" s="16"/>
    </row>
    <row r="104" spans="1:98" x14ac:dyDescent="0.35">
      <c r="A104" s="16" t="s">
        <v>6272</v>
      </c>
      <c r="C104" t="s">
        <v>6615</v>
      </c>
      <c r="D104" s="38"/>
      <c r="E104" t="s">
        <v>6962</v>
      </c>
      <c r="F104" t="s">
        <v>6941</v>
      </c>
      <c r="G104" t="s">
        <v>119</v>
      </c>
      <c r="H104" s="21" t="s">
        <v>6353</v>
      </c>
      <c r="I104" s="16"/>
      <c r="J104" s="16"/>
      <c r="K104" s="16"/>
      <c r="L104" t="s">
        <v>6583</v>
      </c>
      <c r="W104" t="s">
        <v>6615</v>
      </c>
      <c r="AA104" s="16"/>
      <c r="AE104" t="s">
        <v>6586</v>
      </c>
      <c r="AR104" s="35"/>
      <c r="AV104" s="28"/>
      <c r="AW104" s="16"/>
      <c r="AX104" s="16"/>
      <c r="BF104" s="28"/>
      <c r="BH104" s="16"/>
      <c r="BO104" s="19"/>
      <c r="BQ104" s="16"/>
      <c r="CL104" s="19"/>
      <c r="CO104" s="16"/>
      <c r="CQ104" s="19"/>
      <c r="CT104" s="16"/>
    </row>
    <row r="105" spans="1:98" x14ac:dyDescent="0.35">
      <c r="A105" s="16" t="s">
        <v>1189</v>
      </c>
      <c r="C105" t="s">
        <v>2012</v>
      </c>
      <c r="D105" s="38"/>
      <c r="E105"/>
      <c r="F105" s="16" t="s">
        <v>736</v>
      </c>
      <c r="H105" s="21"/>
      <c r="I105" s="16"/>
      <c r="J105" s="16"/>
      <c r="K105" s="16"/>
      <c r="L105" s="16"/>
      <c r="N105" s="16" t="s">
        <v>2011</v>
      </c>
      <c r="V105" s="16" t="s">
        <v>2012</v>
      </c>
      <c r="AA105" s="16"/>
      <c r="AB105" s="16" t="s">
        <v>656</v>
      </c>
      <c r="AC105" s="16" t="s">
        <v>1254</v>
      </c>
      <c r="AD105" s="16" t="s">
        <v>2013</v>
      </c>
      <c r="AN105" s="16">
        <f>LEN(AM105)-LEN(SUBSTITUTE(AM105,",",""))+1</f>
        <v>1</v>
      </c>
      <c r="AP105" s="16">
        <f>LEN(AO105)-LEN(SUBSTITUTE(AO105,",",""))+1</f>
        <v>1</v>
      </c>
      <c r="AR105" s="35"/>
      <c r="AV105" s="28"/>
      <c r="AW105" s="16"/>
      <c r="AX105" s="16"/>
      <c r="BH105" s="16"/>
      <c r="BQ105" s="16"/>
      <c r="CL105" s="19"/>
      <c r="CO105" s="16"/>
      <c r="CT105" s="16"/>
    </row>
    <row r="106" spans="1:98" x14ac:dyDescent="0.35">
      <c r="A106" s="16" t="s">
        <v>1189</v>
      </c>
      <c r="C106" t="s">
        <v>2812</v>
      </c>
      <c r="D106" s="38"/>
      <c r="E106"/>
      <c r="F106" s="16" t="s">
        <v>736</v>
      </c>
      <c r="H106" s="21"/>
      <c r="I106" s="16"/>
      <c r="J106" s="16"/>
      <c r="K106" s="16"/>
      <c r="L106" s="16"/>
      <c r="N106" s="16" t="s">
        <v>2811</v>
      </c>
      <c r="V106" s="16" t="s">
        <v>2812</v>
      </c>
      <c r="AA106" s="16"/>
      <c r="AB106" s="16" t="s">
        <v>1252</v>
      </c>
      <c r="AC106" s="16" t="s">
        <v>1251</v>
      </c>
      <c r="AD106" s="16" t="s">
        <v>2013</v>
      </c>
      <c r="AR106" s="35"/>
      <c r="AV106" s="28"/>
      <c r="AW106" s="16"/>
      <c r="AX106" s="16"/>
      <c r="BH106" s="16"/>
      <c r="BQ106" s="16"/>
      <c r="CL106" s="19"/>
      <c r="CO106" s="16"/>
      <c r="CT106" s="16"/>
    </row>
    <row r="107" spans="1:98" x14ac:dyDescent="0.35">
      <c r="A107" s="16" t="s">
        <v>1189</v>
      </c>
      <c r="C107" t="s">
        <v>3055</v>
      </c>
      <c r="D107" s="38"/>
      <c r="E107"/>
      <c r="F107" s="16" t="s">
        <v>736</v>
      </c>
      <c r="H107" s="21"/>
      <c r="I107" s="16"/>
      <c r="J107" s="16"/>
      <c r="K107" s="16"/>
      <c r="L107" s="16"/>
      <c r="N107" s="16" t="s">
        <v>3054</v>
      </c>
      <c r="V107" s="16" t="s">
        <v>3055</v>
      </c>
      <c r="AA107" s="16"/>
      <c r="AB107" s="16" t="s">
        <v>1252</v>
      </c>
      <c r="AC107" s="16" t="s">
        <v>2190</v>
      </c>
      <c r="AD107" s="16" t="s">
        <v>2801</v>
      </c>
      <c r="AR107" s="35"/>
      <c r="AV107" s="28"/>
      <c r="AW107" s="16"/>
      <c r="AX107" s="16"/>
      <c r="BH107" s="16"/>
      <c r="BQ107" s="16"/>
      <c r="CL107" s="19"/>
      <c r="CO107" s="16"/>
      <c r="CT107" s="16"/>
    </row>
    <row r="108" spans="1:98" x14ac:dyDescent="0.35">
      <c r="A108" s="16" t="s">
        <v>1189</v>
      </c>
      <c r="C108" t="s">
        <v>3043</v>
      </c>
      <c r="D108" s="38"/>
      <c r="E108"/>
      <c r="F108" s="16" t="s">
        <v>736</v>
      </c>
      <c r="H108" s="21"/>
      <c r="I108" s="16"/>
      <c r="J108" s="16"/>
      <c r="K108" s="16"/>
      <c r="L108" s="16"/>
      <c r="N108" s="16" t="s">
        <v>3042</v>
      </c>
      <c r="V108" s="16" t="s">
        <v>3043</v>
      </c>
      <c r="AA108" s="16"/>
      <c r="AB108" s="16" t="s">
        <v>1252</v>
      </c>
      <c r="AC108" s="16" t="s">
        <v>2804</v>
      </c>
      <c r="AD108" s="16" t="s">
        <v>2801</v>
      </c>
      <c r="AR108" s="35"/>
      <c r="AV108" s="28"/>
      <c r="AW108" s="16"/>
      <c r="AX108" s="16"/>
      <c r="BH108" s="16"/>
      <c r="BQ108" s="16"/>
      <c r="CL108" s="19"/>
      <c r="CO108" s="16"/>
      <c r="CT108" s="16"/>
    </row>
    <row r="109" spans="1:98" x14ac:dyDescent="0.35">
      <c r="A109" s="16" t="s">
        <v>1189</v>
      </c>
      <c r="C109" t="s">
        <v>1774</v>
      </c>
      <c r="D109" s="38"/>
      <c r="E109"/>
      <c r="F109" s="16" t="s">
        <v>736</v>
      </c>
      <c r="H109" s="21"/>
      <c r="I109" s="16"/>
      <c r="J109" s="16"/>
      <c r="K109" s="16"/>
      <c r="L109" s="16"/>
      <c r="N109" s="16" t="s">
        <v>1773</v>
      </c>
      <c r="V109" s="16" t="s">
        <v>1774</v>
      </c>
      <c r="AA109" s="16"/>
      <c r="AB109" s="16" t="s">
        <v>1057</v>
      </c>
      <c r="AC109" s="16" t="s">
        <v>1254</v>
      </c>
      <c r="AD109" s="16" t="s">
        <v>1198</v>
      </c>
      <c r="AN109" s="16">
        <f>LEN(AM109)-LEN(SUBSTITUTE(AM109,",",""))+1</f>
        <v>1</v>
      </c>
      <c r="AP109" s="16">
        <f>LEN(AO109)-LEN(SUBSTITUTE(AO109,",",""))+1</f>
        <v>1</v>
      </c>
      <c r="AQ109" s="16">
        <f>Table1[[#This Row], [no. of native regions]]+Table1[[#This Row], [no. of introduced regions]]</f>
        <v>2</v>
      </c>
      <c r="AR109" s="35">
        <f>Table1[[#This Row], [no. of introduced regions]]/Table1[[#This Row], [no. of native regions]]</f>
        <v>1</v>
      </c>
      <c r="AV109" s="28"/>
      <c r="AW109" s="16"/>
      <c r="AX109" s="16"/>
      <c r="BH109" s="16"/>
      <c r="BQ109" s="16"/>
      <c r="CL109" s="19"/>
      <c r="CO109" s="16"/>
      <c r="CT109" s="16"/>
    </row>
    <row r="110" spans="1:98" x14ac:dyDescent="0.35">
      <c r="A110" s="16" t="s">
        <v>1189</v>
      </c>
      <c r="C110" t="s">
        <v>3336</v>
      </c>
      <c r="D110" s="38"/>
      <c r="E110"/>
      <c r="F110" s="16" t="s">
        <v>5870</v>
      </c>
      <c r="H110" s="21"/>
      <c r="I110" s="16" t="s">
        <v>5847</v>
      </c>
      <c r="J110" s="16"/>
      <c r="K110" s="16"/>
      <c r="L110" s="16"/>
      <c r="AA110" s="16"/>
      <c r="AR110" s="35"/>
      <c r="AV110" s="28"/>
      <c r="AW110" s="16"/>
      <c r="AX110" s="16"/>
      <c r="BH110" s="16"/>
      <c r="BI110" s="16" t="s">
        <v>3337</v>
      </c>
      <c r="BJ110" s="16" t="s">
        <v>3338</v>
      </c>
      <c r="BK110" s="16" t="s">
        <v>3339</v>
      </c>
      <c r="BQ110" s="16"/>
      <c r="BY110" s="16" t="s">
        <v>119</v>
      </c>
      <c r="BZ110" s="16" t="s">
        <v>3197</v>
      </c>
      <c r="CA110" s="16" t="s">
        <v>3337</v>
      </c>
      <c r="CB110" s="16" t="s">
        <v>3338</v>
      </c>
      <c r="CC110" s="16" t="s">
        <v>3340</v>
      </c>
      <c r="CD110" s="16" t="s">
        <v>3341</v>
      </c>
      <c r="CE110" s="16" t="s">
        <v>3336</v>
      </c>
      <c r="CF110" s="16" t="s">
        <v>3309</v>
      </c>
      <c r="CG110" s="16" t="s">
        <v>3209</v>
      </c>
      <c r="CH110" s="16" t="s">
        <v>3342</v>
      </c>
      <c r="CL110" s="19"/>
      <c r="CO110" s="16"/>
      <c r="CT110" s="16"/>
    </row>
    <row r="111" spans="1:98" x14ac:dyDescent="0.35">
      <c r="A111" s="16" t="s">
        <v>6272</v>
      </c>
      <c r="C111" t="s">
        <v>6616</v>
      </c>
      <c r="D111" s="38"/>
      <c r="E111" t="s">
        <v>6963</v>
      </c>
      <c r="F111" t="s">
        <v>6941</v>
      </c>
      <c r="G111" t="s">
        <v>119</v>
      </c>
      <c r="H111" s="21" t="s">
        <v>6353</v>
      </c>
      <c r="I111" s="16"/>
      <c r="J111" s="16"/>
      <c r="K111" s="16"/>
      <c r="L111" t="s">
        <v>6583</v>
      </c>
      <c r="W111" t="s">
        <v>6616</v>
      </c>
      <c r="AA111" s="16"/>
      <c r="AE111" t="s">
        <v>6583</v>
      </c>
      <c r="AR111" s="35"/>
      <c r="AV111" s="28"/>
      <c r="AW111" s="16"/>
      <c r="AX111" s="16"/>
      <c r="BF111" s="28"/>
      <c r="BH111" s="16"/>
      <c r="BO111" s="19"/>
      <c r="BQ111" s="16"/>
      <c r="CL111" s="19"/>
      <c r="CO111" s="16"/>
      <c r="CQ111" s="19"/>
      <c r="CT111" s="16"/>
    </row>
    <row r="112" spans="1:98" x14ac:dyDescent="0.35">
      <c r="A112" s="16" t="s">
        <v>1189</v>
      </c>
      <c r="C112" t="s">
        <v>2534</v>
      </c>
      <c r="D112" s="38"/>
      <c r="E112"/>
      <c r="F112" s="16" t="s">
        <v>736</v>
      </c>
      <c r="H112" s="21"/>
      <c r="I112" s="16"/>
      <c r="J112" s="16"/>
      <c r="K112" s="16"/>
      <c r="L112" s="16"/>
      <c r="N112" s="16" t="s">
        <v>2533</v>
      </c>
      <c r="V112" s="16" t="s">
        <v>2534</v>
      </c>
      <c r="AA112" s="16"/>
      <c r="AB112" s="16" t="s">
        <v>1236</v>
      </c>
      <c r="AC112" s="16" t="s">
        <v>1942</v>
      </c>
      <c r="AD112" s="16" t="s">
        <v>2535</v>
      </c>
      <c r="AN112" s="16">
        <f>LEN(AM112)-LEN(SUBSTITUTE(AM112,",",""))+1</f>
        <v>1</v>
      </c>
      <c r="AR112" s="35"/>
      <c r="AV112" s="28"/>
      <c r="AW112" s="16"/>
      <c r="AX112" s="16"/>
      <c r="BH112" s="16"/>
      <c r="BQ112" s="16"/>
      <c r="CL112" s="19"/>
      <c r="CO112" s="16"/>
      <c r="CT112" s="16"/>
    </row>
    <row r="113" spans="1:98" x14ac:dyDescent="0.35">
      <c r="A113" s="16" t="s">
        <v>1189</v>
      </c>
      <c r="C113" t="s">
        <v>1866</v>
      </c>
      <c r="D113" s="38"/>
      <c r="E113"/>
      <c r="F113" s="16" t="s">
        <v>736</v>
      </c>
      <c r="H113" s="21"/>
      <c r="I113" s="16"/>
      <c r="J113" s="16"/>
      <c r="K113" s="16"/>
      <c r="L113" s="16"/>
      <c r="N113" s="16" t="s">
        <v>1865</v>
      </c>
      <c r="V113" s="16" t="s">
        <v>1866</v>
      </c>
      <c r="AA113" s="16"/>
      <c r="AB113" s="16" t="s">
        <v>1337</v>
      </c>
      <c r="AC113" s="16" t="s">
        <v>1254</v>
      </c>
      <c r="AD113" s="16" t="s">
        <v>1287</v>
      </c>
      <c r="AN113" s="16">
        <f>LEN(AM113)-LEN(SUBSTITUTE(AM113,",",""))+1</f>
        <v>1</v>
      </c>
      <c r="AP113" s="16">
        <f>LEN(AO113)-LEN(SUBSTITUTE(AO113,",",""))+1</f>
        <v>1</v>
      </c>
      <c r="AR113" s="35">
        <f>Table1[[#This Row], [no. of introduced regions]]/Table1[[#This Row], [no. of native regions]]</f>
        <v>1</v>
      </c>
      <c r="AV113" s="28"/>
      <c r="AW113" s="16"/>
      <c r="AX113" s="16"/>
      <c r="BH113" s="16"/>
      <c r="BQ113" s="16"/>
      <c r="CL113" s="19"/>
      <c r="CO113" s="16"/>
      <c r="CT113" s="16"/>
    </row>
    <row r="114" spans="1:98" x14ac:dyDescent="0.35">
      <c r="A114" s="16" t="s">
        <v>6272</v>
      </c>
      <c r="C114" t="s">
        <v>6617</v>
      </c>
      <c r="D114" s="38"/>
      <c r="E114" t="s">
        <v>6964</v>
      </c>
      <c r="F114" t="s">
        <v>6941</v>
      </c>
      <c r="G114" t="s">
        <v>119</v>
      </c>
      <c r="H114" s="21" t="s">
        <v>6353</v>
      </c>
      <c r="I114" s="16"/>
      <c r="J114" s="16"/>
      <c r="K114" s="16"/>
      <c r="L114" t="s">
        <v>6618</v>
      </c>
      <c r="W114" t="s">
        <v>6617</v>
      </c>
      <c r="AA114" s="16"/>
      <c r="AE114" t="s">
        <v>6602</v>
      </c>
      <c r="AR114" s="35"/>
      <c r="AV114" s="28"/>
      <c r="AW114" s="16"/>
      <c r="AX114" s="16"/>
      <c r="BF114" s="28"/>
      <c r="BH114" s="16"/>
      <c r="BO114" s="19"/>
      <c r="BQ114" s="16"/>
      <c r="CL114" s="19"/>
      <c r="CO114" s="16"/>
      <c r="CQ114" s="19"/>
      <c r="CT114" s="16"/>
    </row>
    <row r="115" spans="1:98" x14ac:dyDescent="0.35">
      <c r="A115" s="16" t="s">
        <v>6272</v>
      </c>
      <c r="C115" t="s">
        <v>2596</v>
      </c>
      <c r="D115" s="38"/>
      <c r="E115"/>
      <c r="F115" t="s">
        <v>6941</v>
      </c>
      <c r="G115" t="s">
        <v>119</v>
      </c>
      <c r="H115" s="21" t="s">
        <v>6353</v>
      </c>
      <c r="I115" s="16"/>
      <c r="J115" s="16"/>
      <c r="K115" s="16"/>
      <c r="L115" t="s">
        <v>7186</v>
      </c>
      <c r="W115" t="s">
        <v>2596</v>
      </c>
      <c r="AA115" s="16"/>
      <c r="AE115" t="s">
        <v>6583</v>
      </c>
      <c r="AR115" s="35"/>
      <c r="AV115" s="28"/>
      <c r="AW115" s="16"/>
      <c r="AX115" s="16"/>
      <c r="BF115" s="28"/>
      <c r="BH115" s="16"/>
      <c r="BO115" s="19"/>
      <c r="BQ115" s="16"/>
      <c r="CL115" s="19"/>
      <c r="CO115" s="16"/>
      <c r="CQ115" s="19"/>
      <c r="CT115" s="16"/>
    </row>
    <row r="116" spans="1:98" x14ac:dyDescent="0.35">
      <c r="A116" s="16" t="s">
        <v>6272</v>
      </c>
      <c r="C116" t="s">
        <v>6619</v>
      </c>
      <c r="D116" s="38"/>
      <c r="E116" t="s">
        <v>6965</v>
      </c>
      <c r="F116" t="s">
        <v>6941</v>
      </c>
      <c r="G116" t="s">
        <v>119</v>
      </c>
      <c r="H116" s="21" t="s">
        <v>6353</v>
      </c>
      <c r="I116" s="16"/>
      <c r="J116" s="16"/>
      <c r="K116" s="16"/>
      <c r="L116" t="s">
        <v>6583</v>
      </c>
      <c r="W116" t="s">
        <v>6619</v>
      </c>
      <c r="AA116" s="16"/>
      <c r="AE116" t="s">
        <v>6620</v>
      </c>
      <c r="AR116" s="35"/>
      <c r="AV116" s="28"/>
      <c r="AW116" s="16"/>
      <c r="AX116" s="16"/>
      <c r="BF116" s="28"/>
      <c r="BH116" s="16"/>
      <c r="BO116" s="19"/>
      <c r="BQ116" s="16"/>
      <c r="CL116" s="19"/>
      <c r="CO116" s="16"/>
      <c r="CQ116" s="19"/>
      <c r="CT116" s="16"/>
    </row>
    <row r="117" spans="1:98" x14ac:dyDescent="0.35">
      <c r="A117" s="16" t="s">
        <v>6272</v>
      </c>
      <c r="C117" t="s">
        <v>6621</v>
      </c>
      <c r="D117" s="38"/>
      <c r="E117" t="s">
        <v>6966</v>
      </c>
      <c r="F117" t="s">
        <v>6941</v>
      </c>
      <c r="G117" t="s">
        <v>119</v>
      </c>
      <c r="H117" s="21" t="s">
        <v>6353</v>
      </c>
      <c r="I117" s="16"/>
      <c r="J117" s="16"/>
      <c r="K117" s="16"/>
      <c r="L117" t="s">
        <v>6583</v>
      </c>
      <c r="W117" t="s">
        <v>6621</v>
      </c>
      <c r="AA117" s="16"/>
      <c r="AE117" t="s">
        <v>6590</v>
      </c>
      <c r="AR117" s="35"/>
      <c r="AV117" s="28"/>
      <c r="AW117" s="16"/>
      <c r="AX117" s="16"/>
      <c r="BF117" s="28"/>
      <c r="BH117" s="16"/>
      <c r="BO117" s="19"/>
      <c r="BQ117" s="16"/>
      <c r="CL117" s="19"/>
      <c r="CO117" s="16"/>
      <c r="CQ117" s="19"/>
      <c r="CT117" s="16"/>
    </row>
    <row r="118" spans="1:98" x14ac:dyDescent="0.35">
      <c r="A118" s="16" t="s">
        <v>6272</v>
      </c>
      <c r="C118" t="s">
        <v>6622</v>
      </c>
      <c r="D118" s="38"/>
      <c r="E118" t="s">
        <v>6967</v>
      </c>
      <c r="F118" t="s">
        <v>6941</v>
      </c>
      <c r="G118" t="s">
        <v>119</v>
      </c>
      <c r="H118" s="21" t="s">
        <v>6353</v>
      </c>
      <c r="I118" s="16"/>
      <c r="J118" s="16"/>
      <c r="K118" s="16"/>
      <c r="L118" t="s">
        <v>6583</v>
      </c>
      <c r="W118" t="s">
        <v>6622</v>
      </c>
      <c r="AA118" s="16"/>
      <c r="AE118" t="s">
        <v>6623</v>
      </c>
      <c r="AR118" s="35"/>
      <c r="AV118" s="28"/>
      <c r="AW118" s="16"/>
      <c r="AX118" s="16"/>
      <c r="BF118" s="28"/>
      <c r="BH118" s="16"/>
      <c r="BO118" s="19"/>
      <c r="BQ118" s="16"/>
      <c r="CL118" s="19"/>
      <c r="CO118" s="16"/>
      <c r="CQ118" s="19"/>
      <c r="CT118" s="16"/>
    </row>
    <row r="119" spans="1:98" x14ac:dyDescent="0.35">
      <c r="A119" s="16" t="s">
        <v>6272</v>
      </c>
      <c r="C119" t="s">
        <v>6624</v>
      </c>
      <c r="D119" s="38"/>
      <c r="E119" t="s">
        <v>6968</v>
      </c>
      <c r="F119" t="s">
        <v>6941</v>
      </c>
      <c r="G119" t="s">
        <v>119</v>
      </c>
      <c r="H119" s="21" t="s">
        <v>6353</v>
      </c>
      <c r="I119" s="16"/>
      <c r="J119" s="16"/>
      <c r="K119" s="16"/>
      <c r="L119" t="s">
        <v>6583</v>
      </c>
      <c r="W119" t="s">
        <v>6624</v>
      </c>
      <c r="AA119" s="16"/>
      <c r="AE119" t="s">
        <v>6620</v>
      </c>
      <c r="AR119" s="35"/>
      <c r="AV119" s="28"/>
      <c r="AW119" s="16"/>
      <c r="AX119" s="16"/>
      <c r="BF119" s="28"/>
      <c r="BH119" s="16"/>
      <c r="BO119" s="19"/>
      <c r="BQ119" s="16"/>
      <c r="CL119" s="19"/>
      <c r="CO119" s="16"/>
      <c r="CQ119" s="19"/>
      <c r="CT119" s="16"/>
    </row>
    <row r="120" spans="1:98" x14ac:dyDescent="0.35">
      <c r="A120" s="16" t="s">
        <v>1189</v>
      </c>
      <c r="C120" t="s">
        <v>2595</v>
      </c>
      <c r="D120" s="38"/>
      <c r="E120"/>
      <c r="F120" s="16" t="s">
        <v>736</v>
      </c>
      <c r="H120" s="21"/>
      <c r="I120" s="16"/>
      <c r="J120" s="16"/>
      <c r="K120" s="16"/>
      <c r="L120" s="16"/>
      <c r="N120" s="16" t="s">
        <v>2594</v>
      </c>
      <c r="V120" s="16" t="s">
        <v>2595</v>
      </c>
      <c r="AA120" s="16"/>
      <c r="AB120" s="16" t="s">
        <v>5908</v>
      </c>
      <c r="AC120" s="16" t="s">
        <v>2596</v>
      </c>
      <c r="AD120" s="16" t="s">
        <v>2597</v>
      </c>
      <c r="AN120" s="16">
        <f>LEN(AM120)-LEN(SUBSTITUTE(AM120,",",""))+1</f>
        <v>1</v>
      </c>
      <c r="AR120" s="35"/>
      <c r="AV120" s="28"/>
      <c r="AW120" s="16"/>
      <c r="AX120" s="16"/>
      <c r="BH120" s="16"/>
      <c r="BQ120" s="16"/>
      <c r="CL120" s="19"/>
      <c r="CO120" s="16"/>
      <c r="CT120" s="16"/>
    </row>
    <row r="121" spans="1:98" x14ac:dyDescent="0.35">
      <c r="A121" s="16" t="s">
        <v>1189</v>
      </c>
      <c r="C121" t="s">
        <v>2551</v>
      </c>
      <c r="D121" s="38"/>
      <c r="E121"/>
      <c r="F121" s="16" t="s">
        <v>736</v>
      </c>
      <c r="H121" s="21"/>
      <c r="I121" s="16"/>
      <c r="J121" s="16"/>
      <c r="K121" s="16"/>
      <c r="L121" s="16"/>
      <c r="N121" s="16" t="s">
        <v>2549</v>
      </c>
      <c r="V121" s="16" t="s">
        <v>2551</v>
      </c>
      <c r="AA121" s="16"/>
      <c r="AB121" s="16" t="s">
        <v>2550</v>
      </c>
      <c r="AC121" s="16" t="s">
        <v>2552</v>
      </c>
      <c r="AD121" s="16" t="s">
        <v>2553</v>
      </c>
      <c r="AN121" s="16">
        <f>LEN(AM121)-LEN(SUBSTITUTE(AM121,",",""))+1</f>
        <v>1</v>
      </c>
      <c r="AR121" s="35"/>
      <c r="AV121" s="28"/>
      <c r="AW121" s="16"/>
      <c r="AX121" s="16"/>
      <c r="BH121" s="16"/>
      <c r="BQ121" s="16"/>
      <c r="CL121" s="19"/>
      <c r="CO121" s="16"/>
      <c r="CT121" s="16"/>
    </row>
    <row r="122" spans="1:98" x14ac:dyDescent="0.35">
      <c r="A122" s="16" t="s">
        <v>1189</v>
      </c>
      <c r="C122" t="s">
        <v>2796</v>
      </c>
      <c r="D122" s="38"/>
      <c r="E122"/>
      <c r="F122" s="16" t="s">
        <v>736</v>
      </c>
      <c r="H122" s="16"/>
      <c r="I122" s="16"/>
      <c r="J122" s="16"/>
      <c r="K122" s="16"/>
      <c r="L122" s="16"/>
      <c r="N122" s="16" t="s">
        <v>2794</v>
      </c>
      <c r="V122" s="16" t="s">
        <v>2796</v>
      </c>
      <c r="AA122" s="16"/>
      <c r="AB122" s="16" t="s">
        <v>2795</v>
      </c>
      <c r="AC122" s="16" t="s">
        <v>2797</v>
      </c>
      <c r="AD122" s="16" t="s">
        <v>2798</v>
      </c>
      <c r="AR122" s="35"/>
      <c r="AV122" s="28"/>
      <c r="AW122" s="16"/>
      <c r="AX122" s="16"/>
      <c r="BH122" s="16"/>
      <c r="BQ122" s="16"/>
      <c r="CL122" s="19"/>
      <c r="CO122" s="16"/>
      <c r="CT122" s="16"/>
    </row>
    <row r="123" spans="1:98" x14ac:dyDescent="0.35">
      <c r="A123" s="16" t="s">
        <v>1189</v>
      </c>
      <c r="C123" t="s">
        <v>3343</v>
      </c>
      <c r="D123" s="38"/>
      <c r="E123"/>
      <c r="F123" s="16" t="s">
        <v>5870</v>
      </c>
      <c r="H123" s="21"/>
      <c r="I123" s="16" t="s">
        <v>5847</v>
      </c>
      <c r="J123" s="16"/>
      <c r="K123" s="16"/>
      <c r="L123" s="16"/>
      <c r="AA123" s="16"/>
      <c r="AR123" s="35"/>
      <c r="AV123" s="28"/>
      <c r="AW123" s="16"/>
      <c r="AX123" s="16"/>
      <c r="BH123" s="16"/>
      <c r="BI123" s="16" t="s">
        <v>3344</v>
      </c>
      <c r="BJ123" s="16" t="s">
        <v>3345</v>
      </c>
      <c r="BK123" s="16" t="s">
        <v>3346</v>
      </c>
      <c r="BQ123" s="16"/>
      <c r="BY123" s="16" t="s">
        <v>119</v>
      </c>
      <c r="BZ123" s="16" t="s">
        <v>3197</v>
      </c>
      <c r="CA123" s="16" t="s">
        <v>3344</v>
      </c>
      <c r="CB123" s="16" t="s">
        <v>3345</v>
      </c>
      <c r="CC123" s="16" t="s">
        <v>3347</v>
      </c>
      <c r="CD123" s="16" t="s">
        <v>3348</v>
      </c>
      <c r="CE123" s="16" t="s">
        <v>3343</v>
      </c>
      <c r="CF123" s="16" t="s">
        <v>3260</v>
      </c>
      <c r="CG123" s="16" t="s">
        <v>3349</v>
      </c>
      <c r="CH123" s="16" t="s">
        <v>3350</v>
      </c>
      <c r="CL123" s="19"/>
      <c r="CO123" s="16"/>
      <c r="CT123" s="16"/>
    </row>
    <row r="124" spans="1:98" x14ac:dyDescent="0.35">
      <c r="A124" s="16" t="s">
        <v>1189</v>
      </c>
      <c r="C124" t="s">
        <v>1771</v>
      </c>
      <c r="D124" s="38"/>
      <c r="E124"/>
      <c r="F124" s="16" t="s">
        <v>736</v>
      </c>
      <c r="H124" s="21"/>
      <c r="I124" s="16"/>
      <c r="J124" s="16"/>
      <c r="K124" s="16"/>
      <c r="L124" s="16"/>
      <c r="N124" s="16" t="s">
        <v>1769</v>
      </c>
      <c r="V124" s="16" t="s">
        <v>1771</v>
      </c>
      <c r="AA124" s="16"/>
      <c r="AB124" s="16" t="s">
        <v>1770</v>
      </c>
      <c r="AC124" s="16" t="s">
        <v>1323</v>
      </c>
      <c r="AD124" s="16" t="s">
        <v>1772</v>
      </c>
      <c r="AN124" s="16">
        <f>LEN(AM124)-LEN(SUBSTITUTE(AM124,",",""))+1</f>
        <v>1</v>
      </c>
      <c r="AP124" s="16">
        <f>LEN(AO124)-LEN(SUBSTITUTE(AO124,",",""))+1</f>
        <v>1</v>
      </c>
      <c r="AQ124" s="16">
        <f>Table1[[#This Row], [no. of native regions]]+Table1[[#This Row], [no. of introduced regions]]</f>
        <v>2</v>
      </c>
      <c r="AR124" s="35">
        <f>Table1[[#This Row], [no. of introduced regions]]/Table1[[#This Row], [no. of native regions]]</f>
        <v>1</v>
      </c>
      <c r="AV124" s="28"/>
      <c r="AW124" s="16"/>
      <c r="AX124" s="16"/>
      <c r="BH124" s="16"/>
      <c r="BQ124" s="16"/>
      <c r="CL124" s="19"/>
      <c r="CO124" s="16"/>
      <c r="CT124" s="16"/>
    </row>
    <row r="125" spans="1:98" x14ac:dyDescent="0.35">
      <c r="A125" s="16" t="s">
        <v>1189</v>
      </c>
      <c r="C125" t="s">
        <v>3351</v>
      </c>
      <c r="D125" s="38"/>
      <c r="E125"/>
      <c r="F125" s="16" t="s">
        <v>5870</v>
      </c>
      <c r="H125" s="21"/>
      <c r="I125" s="16" t="s">
        <v>5847</v>
      </c>
      <c r="J125" s="16"/>
      <c r="K125" s="16"/>
      <c r="L125" s="16"/>
      <c r="AA125" s="16"/>
      <c r="AR125" s="35"/>
      <c r="AV125" s="28"/>
      <c r="AW125" s="16"/>
      <c r="AX125" s="16"/>
      <c r="BH125" s="16"/>
      <c r="BI125" s="16" t="s">
        <v>3352</v>
      </c>
      <c r="BJ125" s="16" t="s">
        <v>3353</v>
      </c>
      <c r="BK125" s="16" t="s">
        <v>3354</v>
      </c>
      <c r="BQ125" s="16"/>
      <c r="BY125" s="16" t="s">
        <v>119</v>
      </c>
      <c r="BZ125" s="16" t="s">
        <v>3197</v>
      </c>
      <c r="CA125" s="16" t="s">
        <v>3352</v>
      </c>
      <c r="CB125" s="16" t="s">
        <v>3353</v>
      </c>
      <c r="CC125" s="16" t="s">
        <v>3355</v>
      </c>
      <c r="CD125" s="16" t="s">
        <v>3356</v>
      </c>
      <c r="CE125" s="16" t="s">
        <v>3351</v>
      </c>
      <c r="CF125" s="16" t="s">
        <v>3251</v>
      </c>
      <c r="CG125" s="16" t="s">
        <v>3209</v>
      </c>
      <c r="CH125" s="16" t="s">
        <v>3357</v>
      </c>
      <c r="CL125" s="19"/>
      <c r="CO125" s="16"/>
      <c r="CT125" s="16"/>
    </row>
    <row r="126" spans="1:98" x14ac:dyDescent="0.35">
      <c r="A126" s="16" t="s">
        <v>1189</v>
      </c>
      <c r="C126" t="s">
        <v>3358</v>
      </c>
      <c r="D126" s="38"/>
      <c r="E126"/>
      <c r="F126" s="16" t="s">
        <v>5870</v>
      </c>
      <c r="H126" s="21"/>
      <c r="I126" s="16" t="s">
        <v>5847</v>
      </c>
      <c r="J126" s="16"/>
      <c r="K126" s="16"/>
      <c r="L126" s="16"/>
      <c r="AA126" s="16"/>
      <c r="AR126" s="35"/>
      <c r="AV126" s="28"/>
      <c r="AW126" s="16"/>
      <c r="AX126" s="16"/>
      <c r="BH126" s="16"/>
      <c r="BI126" s="16" t="s">
        <v>3359</v>
      </c>
      <c r="BJ126" s="16" t="s">
        <v>3360</v>
      </c>
      <c r="BK126" s="16" t="s">
        <v>3361</v>
      </c>
      <c r="BQ126" s="16"/>
      <c r="BY126" s="16" t="s">
        <v>119</v>
      </c>
      <c r="BZ126" s="16" t="s">
        <v>3197</v>
      </c>
      <c r="CA126" s="16" t="s">
        <v>3359</v>
      </c>
      <c r="CB126" s="16" t="s">
        <v>3360</v>
      </c>
      <c r="CC126" s="16" t="s">
        <v>3362</v>
      </c>
      <c r="CD126" s="16" t="s">
        <v>3363</v>
      </c>
      <c r="CE126" s="16" t="s">
        <v>3358</v>
      </c>
      <c r="CF126" s="16" t="s">
        <v>3364</v>
      </c>
      <c r="CG126" s="16" t="s">
        <v>3226</v>
      </c>
      <c r="CH126" s="16" t="s">
        <v>3320</v>
      </c>
      <c r="CL126" s="19"/>
      <c r="CO126" s="16"/>
      <c r="CT126" s="16"/>
    </row>
    <row r="127" spans="1:98" x14ac:dyDescent="0.35">
      <c r="A127" s="16" t="s">
        <v>1189</v>
      </c>
      <c r="C127" t="s">
        <v>3365</v>
      </c>
      <c r="D127" s="38"/>
      <c r="E127"/>
      <c r="F127" s="16" t="s">
        <v>5870</v>
      </c>
      <c r="H127" s="21"/>
      <c r="I127" s="16" t="s">
        <v>5847</v>
      </c>
      <c r="J127" s="16"/>
      <c r="K127" s="16"/>
      <c r="L127" s="16"/>
      <c r="AA127" s="16"/>
      <c r="AR127" s="35"/>
      <c r="AV127" s="28"/>
      <c r="AW127" s="16"/>
      <c r="AX127" s="16"/>
      <c r="BH127" s="16"/>
      <c r="BI127" s="16" t="s">
        <v>3366</v>
      </c>
      <c r="BJ127" s="16" t="s">
        <v>3367</v>
      </c>
      <c r="BK127" s="16" t="s">
        <v>3368</v>
      </c>
      <c r="BQ127" s="16"/>
      <c r="BY127" s="16" t="s">
        <v>119</v>
      </c>
      <c r="BZ127" s="16" t="s">
        <v>3197</v>
      </c>
      <c r="CA127" s="16" t="s">
        <v>3366</v>
      </c>
      <c r="CB127" s="16" t="s">
        <v>3367</v>
      </c>
      <c r="CC127" s="16" t="s">
        <v>3369</v>
      </c>
      <c r="CD127" s="16" t="s">
        <v>3370</v>
      </c>
      <c r="CE127" s="16" t="s">
        <v>3365</v>
      </c>
      <c r="CF127" s="16" t="s">
        <v>3251</v>
      </c>
      <c r="CG127" s="16" t="s">
        <v>3371</v>
      </c>
      <c r="CH127" s="16" t="s">
        <v>3372</v>
      </c>
      <c r="CL127" s="19"/>
      <c r="CO127" s="16"/>
      <c r="CT127" s="16"/>
    </row>
    <row r="128" spans="1:98" x14ac:dyDescent="0.35">
      <c r="A128" s="16" t="s">
        <v>1189</v>
      </c>
      <c r="C128" t="s">
        <v>2018</v>
      </c>
      <c r="D128" s="38"/>
      <c r="E128"/>
      <c r="F128" s="16" t="s">
        <v>736</v>
      </c>
      <c r="H128" s="21"/>
      <c r="I128" s="16"/>
      <c r="J128" s="16"/>
      <c r="K128" s="16"/>
      <c r="L128" s="16"/>
      <c r="N128" s="16" t="s">
        <v>2016</v>
      </c>
      <c r="V128" s="16" t="s">
        <v>2018</v>
      </c>
      <c r="AA128" s="16"/>
      <c r="AB128" s="16" t="s">
        <v>2017</v>
      </c>
      <c r="AC128" s="16" t="s">
        <v>733</v>
      </c>
      <c r="AD128" s="16" t="s">
        <v>1250</v>
      </c>
      <c r="AN128" s="16">
        <f>LEN(AM128)-LEN(SUBSTITUTE(AM128,",",""))+1</f>
        <v>1</v>
      </c>
      <c r="AP128" s="16">
        <f>LEN(AO128)-LEN(SUBSTITUTE(AO128,",",""))+1</f>
        <v>1</v>
      </c>
      <c r="AR128" s="35"/>
      <c r="AV128" s="28"/>
      <c r="AW128" s="16"/>
      <c r="AX128" s="16"/>
      <c r="BH128" s="16"/>
      <c r="BQ128" s="16"/>
      <c r="CL128" s="19"/>
      <c r="CO128" s="16"/>
      <c r="CT128" s="16"/>
    </row>
    <row r="129" spans="1:98" x14ac:dyDescent="0.35">
      <c r="A129" s="16" t="s">
        <v>6272</v>
      </c>
      <c r="C129" t="s">
        <v>181</v>
      </c>
      <c r="D129" s="38"/>
      <c r="E129"/>
      <c r="F129" s="16" t="s">
        <v>736</v>
      </c>
      <c r="H129" s="21" t="s">
        <v>6353</v>
      </c>
      <c r="I129" s="16" t="s">
        <v>1251</v>
      </c>
      <c r="J129" s="16"/>
      <c r="K129" s="16"/>
      <c r="L129" s="16"/>
      <c r="N129" s="16" t="s">
        <v>182</v>
      </c>
      <c r="O129" s="16" t="s">
        <v>680</v>
      </c>
      <c r="U129" s="16" t="s">
        <v>6110</v>
      </c>
      <c r="V129" s="16" t="s">
        <v>1253</v>
      </c>
      <c r="AA129" s="16"/>
      <c r="AB129" s="16" t="s">
        <v>1252</v>
      </c>
      <c r="AC129" s="16" t="s">
        <v>1254</v>
      </c>
      <c r="AD129" s="16" t="s">
        <v>1255</v>
      </c>
      <c r="AF129" s="16" t="s">
        <v>6111</v>
      </c>
      <c r="AI129" s="16">
        <v>19</v>
      </c>
      <c r="AJ129" s="16">
        <v>99</v>
      </c>
      <c r="AK129" s="16" t="s">
        <v>713</v>
      </c>
      <c r="AL129" s="16" t="s">
        <v>6112</v>
      </c>
      <c r="AM129" s="16" t="s">
        <v>6113</v>
      </c>
      <c r="AN129" s="16">
        <f>LEN(AM129)-LEN(SUBSTITUTE(AM129,",",""))+1</f>
        <v>29</v>
      </c>
      <c r="AO129" s="16" t="s">
        <v>6114</v>
      </c>
      <c r="AP129" s="16">
        <f>LEN(AO129)-LEN(SUBSTITUTE(AO129,",",""))+1</f>
        <v>97</v>
      </c>
      <c r="AQ129" s="16">
        <f>Table1[[#This Row], [no. of native regions]]+Table1[[#This Row], [no. of introduced regions]]</f>
        <v>126</v>
      </c>
      <c r="AR129" s="35">
        <f>Table1[[#This Row], [no. of introduced regions]]/Table1[[#This Row], [no. of native regions]]</f>
        <v>3.3448275862068964</v>
      </c>
      <c r="AV129" s="28"/>
      <c r="AW129" s="16"/>
      <c r="AX129" s="16"/>
      <c r="BH129" s="16"/>
      <c r="BI129" s="16" t="s">
        <v>6199</v>
      </c>
      <c r="BJ129" s="16" t="s">
        <v>6200</v>
      </c>
      <c r="BK129" s="16" t="s">
        <v>6201</v>
      </c>
      <c r="BQ129" s="16"/>
      <c r="CJ129" s="16" t="s">
        <v>119</v>
      </c>
      <c r="CK129" s="16" t="s">
        <v>119</v>
      </c>
      <c r="CL129" s="19">
        <v>1061</v>
      </c>
      <c r="CM129" s="16" t="s">
        <v>119</v>
      </c>
      <c r="CN129" s="16" t="s">
        <v>119</v>
      </c>
      <c r="CO129" s="16"/>
      <c r="CT129" s="16"/>
    </row>
    <row r="130" spans="1:98" x14ac:dyDescent="0.35">
      <c r="A130" s="16" t="s">
        <v>1189</v>
      </c>
      <c r="C130" t="s">
        <v>1763</v>
      </c>
      <c r="D130" s="38"/>
      <c r="E130"/>
      <c r="F130" s="16" t="s">
        <v>736</v>
      </c>
      <c r="H130" s="21"/>
      <c r="I130" s="16"/>
      <c r="J130" s="16"/>
      <c r="K130" s="16"/>
      <c r="L130" s="16"/>
      <c r="N130" s="16" t="s">
        <v>1762</v>
      </c>
      <c r="V130" s="16" t="s">
        <v>1763</v>
      </c>
      <c r="AA130" s="16"/>
      <c r="AB130" s="16" t="s">
        <v>1252</v>
      </c>
      <c r="AC130" s="16" t="s">
        <v>1251</v>
      </c>
      <c r="AD130" s="16" t="s">
        <v>1370</v>
      </c>
      <c r="AN130" s="16">
        <f>LEN(AM130)-LEN(SUBSTITUTE(AM130,",",""))+1</f>
        <v>1</v>
      </c>
      <c r="AP130" s="16">
        <f>LEN(AO130)-LEN(SUBSTITUTE(AO130,",",""))+1</f>
        <v>1</v>
      </c>
      <c r="AQ130" s="16">
        <f>Table1[[#This Row], [no. of native regions]]+Table1[[#This Row], [no. of introduced regions]]</f>
        <v>2</v>
      </c>
      <c r="AR130" s="35">
        <f>Table1[[#This Row], [no. of introduced regions]]/Table1[[#This Row], [no. of native regions]]</f>
        <v>1</v>
      </c>
      <c r="AV130" s="28"/>
      <c r="AW130" s="16"/>
      <c r="AX130" s="16"/>
      <c r="BH130" s="16"/>
      <c r="BQ130" s="16"/>
      <c r="CL130" s="19"/>
      <c r="CO130" s="16"/>
      <c r="CT130" s="16"/>
    </row>
    <row r="131" spans="1:98" x14ac:dyDescent="0.35">
      <c r="A131" s="16" t="s">
        <v>6272</v>
      </c>
      <c r="C131" t="s">
        <v>6625</v>
      </c>
      <c r="D131" s="38"/>
      <c r="E131" t="s">
        <v>6969</v>
      </c>
      <c r="F131" t="s">
        <v>6941</v>
      </c>
      <c r="G131" t="s">
        <v>119</v>
      </c>
      <c r="H131" s="21" t="s">
        <v>6353</v>
      </c>
      <c r="I131" s="16"/>
      <c r="J131" s="16"/>
      <c r="K131" s="16"/>
      <c r="L131" t="s">
        <v>6583</v>
      </c>
      <c r="W131" t="s">
        <v>6625</v>
      </c>
      <c r="AA131" s="16"/>
      <c r="AE131" t="s">
        <v>6626</v>
      </c>
      <c r="AR131" s="35"/>
      <c r="AV131" s="28"/>
      <c r="AW131" s="16"/>
      <c r="AX131" s="16"/>
      <c r="BF131" s="28"/>
      <c r="BH131" s="16"/>
      <c r="BO131" s="19"/>
      <c r="BQ131" s="16"/>
      <c r="CL131" s="19"/>
      <c r="CO131" s="16"/>
      <c r="CQ131" s="19"/>
      <c r="CT131" s="16"/>
    </row>
    <row r="132" spans="1:98" x14ac:dyDescent="0.35">
      <c r="A132" s="16" t="s">
        <v>1189</v>
      </c>
      <c r="C132" t="s">
        <v>1786</v>
      </c>
      <c r="D132" s="38"/>
      <c r="E132"/>
      <c r="F132" s="16" t="s">
        <v>736</v>
      </c>
      <c r="H132" s="21"/>
      <c r="I132" s="16"/>
      <c r="J132" s="16"/>
      <c r="K132" s="16"/>
      <c r="L132" s="16"/>
      <c r="N132" s="16" t="s">
        <v>1783</v>
      </c>
      <c r="O132" s="16" t="s">
        <v>1784</v>
      </c>
      <c r="Q132" s="16" t="s">
        <v>1785</v>
      </c>
      <c r="R132" s="16" t="s">
        <v>1176</v>
      </c>
      <c r="V132" s="16" t="s">
        <v>1786</v>
      </c>
      <c r="AA132" s="16" t="s">
        <v>1787</v>
      </c>
      <c r="AB132" s="16" t="s">
        <v>754</v>
      </c>
      <c r="AC132" s="16" t="s">
        <v>999</v>
      </c>
      <c r="AD132" s="16" t="s">
        <v>1180</v>
      </c>
      <c r="AN132" s="16">
        <f>LEN(AM132)-LEN(SUBSTITUTE(AM132,",",""))+1</f>
        <v>1</v>
      </c>
      <c r="AP132" s="16">
        <f>LEN(AO132)-LEN(SUBSTITUTE(AO132,",",""))+1</f>
        <v>1</v>
      </c>
      <c r="AQ132" s="16">
        <f>Table1[[#This Row], [no. of native regions]]+Table1[[#This Row], [no. of introduced regions]]</f>
        <v>2</v>
      </c>
      <c r="AR132" s="35">
        <f>Table1[[#This Row], [no. of introduced regions]]/Table1[[#This Row], [no. of native regions]]</f>
        <v>1</v>
      </c>
      <c r="AV132" s="28"/>
      <c r="AW132" s="16"/>
      <c r="AX132" s="16"/>
      <c r="BH132" s="16"/>
      <c r="BQ132" s="16"/>
      <c r="CL132" s="19"/>
      <c r="CO132" s="16"/>
      <c r="CT132" s="16"/>
    </row>
    <row r="133" spans="1:98" x14ac:dyDescent="0.35">
      <c r="A133" s="16" t="s">
        <v>1189</v>
      </c>
      <c r="C133" t="s">
        <v>1934</v>
      </c>
      <c r="D133" s="38"/>
      <c r="E133"/>
      <c r="F133" s="16" t="s">
        <v>736</v>
      </c>
      <c r="H133" s="21"/>
      <c r="I133" s="16"/>
      <c r="J133" s="16"/>
      <c r="K133" s="16"/>
      <c r="L133" s="16"/>
      <c r="N133" s="16" t="s">
        <v>1933</v>
      </c>
      <c r="V133" s="16" t="s">
        <v>1934</v>
      </c>
      <c r="AA133" s="16"/>
      <c r="AB133" s="16" t="s">
        <v>754</v>
      </c>
      <c r="AC133" s="16" t="s">
        <v>1163</v>
      </c>
      <c r="AD133" s="16" t="s">
        <v>1198</v>
      </c>
      <c r="AN133" s="16">
        <f>LEN(AM133)-LEN(SUBSTITUTE(AM133,",",""))+1</f>
        <v>1</v>
      </c>
      <c r="AP133" s="16">
        <f>LEN(AO133)-LEN(SUBSTITUTE(AO133,",",""))+1</f>
        <v>1</v>
      </c>
      <c r="AR133" s="35">
        <f>Table1[[#This Row], [no. of introduced regions]]/Table1[[#This Row], [no. of native regions]]</f>
        <v>1</v>
      </c>
      <c r="AV133" s="28"/>
      <c r="AW133" s="16"/>
      <c r="AX133" s="16"/>
      <c r="BH133" s="16"/>
      <c r="BQ133" s="16"/>
      <c r="CL133" s="19"/>
      <c r="CO133" s="16"/>
      <c r="CT133" s="16"/>
    </row>
    <row r="134" spans="1:98" x14ac:dyDescent="0.35">
      <c r="A134" s="16" t="s">
        <v>6272</v>
      </c>
      <c r="C134" t="s">
        <v>6627</v>
      </c>
      <c r="D134" s="38"/>
      <c r="E134" t="s">
        <v>6970</v>
      </c>
      <c r="F134" t="s">
        <v>6941</v>
      </c>
      <c r="G134" t="s">
        <v>119</v>
      </c>
      <c r="H134" s="21" t="s">
        <v>6353</v>
      </c>
      <c r="I134" s="16"/>
      <c r="J134" s="16"/>
      <c r="K134" s="16"/>
      <c r="L134" t="s">
        <v>6583</v>
      </c>
      <c r="W134" t="s">
        <v>6627</v>
      </c>
      <c r="AA134" s="16"/>
      <c r="AE134" t="s">
        <v>6583</v>
      </c>
      <c r="AR134" s="35"/>
      <c r="AV134" s="28"/>
      <c r="AW134" s="16"/>
      <c r="AX134" s="16"/>
      <c r="BF134" s="28"/>
      <c r="BH134" s="16"/>
      <c r="BO134" s="19"/>
      <c r="BQ134" s="16"/>
      <c r="CL134" s="19"/>
      <c r="CO134" s="16"/>
      <c r="CQ134" s="19"/>
      <c r="CT134" s="16"/>
    </row>
    <row r="135" spans="1:98" x14ac:dyDescent="0.35">
      <c r="A135" s="16" t="s">
        <v>1189</v>
      </c>
      <c r="C135" t="s">
        <v>2585</v>
      </c>
      <c r="D135" s="38"/>
      <c r="E135"/>
      <c r="F135" s="16" t="s">
        <v>736</v>
      </c>
      <c r="H135" s="21"/>
      <c r="I135" s="16"/>
      <c r="J135" s="16"/>
      <c r="K135" s="16"/>
      <c r="L135" s="16"/>
      <c r="N135" s="16" t="s">
        <v>2584</v>
      </c>
      <c r="V135" s="16" t="s">
        <v>2585</v>
      </c>
      <c r="AA135" s="16"/>
      <c r="AB135" s="16" t="s">
        <v>2579</v>
      </c>
      <c r="AC135" s="16" t="s">
        <v>1251</v>
      </c>
      <c r="AD135" s="16" t="s">
        <v>2586</v>
      </c>
      <c r="AN135" s="16">
        <f>LEN(AM135)-LEN(SUBSTITUTE(AM135,",",""))+1</f>
        <v>1</v>
      </c>
      <c r="AR135" s="35"/>
      <c r="AV135" s="28"/>
      <c r="AW135" s="16"/>
      <c r="AX135" s="16"/>
      <c r="BH135" s="16"/>
      <c r="BQ135" s="16"/>
      <c r="CL135" s="19"/>
      <c r="CO135" s="16"/>
      <c r="CT135" s="16"/>
    </row>
    <row r="136" spans="1:98" x14ac:dyDescent="0.35">
      <c r="A136" s="16" t="s">
        <v>1189</v>
      </c>
      <c r="C136" t="s">
        <v>2580</v>
      </c>
      <c r="D136" s="38"/>
      <c r="E136"/>
      <c r="F136" s="16" t="s">
        <v>736</v>
      </c>
      <c r="H136" s="21"/>
      <c r="I136" s="16"/>
      <c r="J136" s="16"/>
      <c r="K136" s="16"/>
      <c r="L136" s="16"/>
      <c r="N136" s="16" t="s">
        <v>2578</v>
      </c>
      <c r="V136" s="16" t="s">
        <v>2580</v>
      </c>
      <c r="AA136" s="16"/>
      <c r="AB136" s="16" t="s">
        <v>2579</v>
      </c>
      <c r="AC136" s="16" t="s">
        <v>1254</v>
      </c>
      <c r="AD136" s="16" t="s">
        <v>1370</v>
      </c>
      <c r="AN136" s="16">
        <f>LEN(AM136)-LEN(SUBSTITUTE(AM136,",",""))+1</f>
        <v>1</v>
      </c>
      <c r="AR136" s="35"/>
      <c r="AV136" s="28"/>
      <c r="AW136" s="16"/>
      <c r="AX136" s="16"/>
      <c r="BH136" s="16"/>
      <c r="BQ136" s="16"/>
      <c r="CL136" s="19"/>
      <c r="CO136" s="16"/>
      <c r="CT136" s="16"/>
    </row>
    <row r="137" spans="1:98" x14ac:dyDescent="0.35">
      <c r="A137" s="16" t="s">
        <v>6272</v>
      </c>
      <c r="C137" t="s">
        <v>184</v>
      </c>
      <c r="D137" s="38"/>
      <c r="E137"/>
      <c r="F137" s="16" t="s">
        <v>736</v>
      </c>
      <c r="H137" s="21" t="s">
        <v>6353</v>
      </c>
      <c r="I137" s="16"/>
      <c r="J137" s="16"/>
      <c r="K137" s="16"/>
      <c r="L137" s="16"/>
      <c r="N137" s="16" t="s">
        <v>185</v>
      </c>
      <c r="O137" s="16" t="s">
        <v>680</v>
      </c>
      <c r="V137" s="16" t="s">
        <v>1256</v>
      </c>
      <c r="AA137" s="16" t="s">
        <v>6417</v>
      </c>
      <c r="AB137" s="16" t="s">
        <v>779</v>
      </c>
      <c r="AC137" s="16" t="s">
        <v>1257</v>
      </c>
      <c r="AD137" s="16" t="s">
        <v>1258</v>
      </c>
      <c r="AN137" s="16">
        <f>LEN(AM137)-LEN(SUBSTITUTE(AM137,",",""))+1</f>
        <v>1</v>
      </c>
      <c r="AP137" s="16">
        <f>LEN(AO137)-LEN(SUBSTITUTE(AO137,",",""))+1</f>
        <v>1</v>
      </c>
      <c r="AR137" s="35"/>
      <c r="AU137" s="16" t="s">
        <v>6415</v>
      </c>
      <c r="AV137" s="28">
        <v>2</v>
      </c>
      <c r="AW137" s="16" t="s">
        <v>6416</v>
      </c>
      <c r="AX137" s="16"/>
      <c r="AY137" s="16" t="s">
        <v>1259</v>
      </c>
      <c r="BH137" s="16"/>
      <c r="BQ137" s="16"/>
      <c r="CL137" s="19"/>
      <c r="CM137" s="16" t="s">
        <v>119</v>
      </c>
      <c r="CO137" s="16" t="s">
        <v>119</v>
      </c>
      <c r="CT137" s="16"/>
    </row>
    <row r="138" spans="1:98" x14ac:dyDescent="0.35">
      <c r="A138" s="16" t="s">
        <v>1189</v>
      </c>
      <c r="C138" t="s">
        <v>2740</v>
      </c>
      <c r="D138" s="38"/>
      <c r="E138"/>
      <c r="F138" s="16" t="s">
        <v>736</v>
      </c>
      <c r="H138" s="21"/>
      <c r="I138" s="16"/>
      <c r="J138" s="16"/>
      <c r="K138" s="16"/>
      <c r="L138" s="16"/>
      <c r="N138" s="16" t="s">
        <v>2739</v>
      </c>
      <c r="V138" s="16" t="s">
        <v>2740</v>
      </c>
      <c r="AA138" s="16"/>
      <c r="AB138" s="16" t="s">
        <v>656</v>
      </c>
      <c r="AC138" s="16" t="s">
        <v>733</v>
      </c>
      <c r="AD138" s="16" t="s">
        <v>1247</v>
      </c>
      <c r="AR138" s="35"/>
      <c r="AV138" s="28"/>
      <c r="AW138" s="16"/>
      <c r="AX138" s="16"/>
      <c r="BH138" s="16"/>
      <c r="BQ138" s="16"/>
      <c r="CL138" s="19"/>
      <c r="CO138" s="16"/>
      <c r="CT138" s="16"/>
    </row>
    <row r="139" spans="1:98" x14ac:dyDescent="0.35">
      <c r="A139" s="16" t="s">
        <v>6272</v>
      </c>
      <c r="C139" t="s">
        <v>6628</v>
      </c>
      <c r="D139" s="38"/>
      <c r="E139" t="s">
        <v>6971</v>
      </c>
      <c r="F139" t="s">
        <v>6941</v>
      </c>
      <c r="G139" t="s">
        <v>119</v>
      </c>
      <c r="H139" s="21" t="s">
        <v>6353</v>
      </c>
      <c r="I139" s="16"/>
      <c r="J139" s="16"/>
      <c r="K139" s="16"/>
      <c r="L139" t="s">
        <v>6583</v>
      </c>
      <c r="W139" t="s">
        <v>6628</v>
      </c>
      <c r="AA139" s="16"/>
      <c r="AE139" t="s">
        <v>6589</v>
      </c>
      <c r="AR139" s="35"/>
      <c r="AV139" s="28"/>
      <c r="AW139" s="16"/>
      <c r="AX139" s="16"/>
      <c r="BF139" s="28"/>
      <c r="BH139" s="16"/>
      <c r="BO139" s="19"/>
      <c r="BQ139" s="16"/>
      <c r="CL139" s="19"/>
      <c r="CO139" s="16"/>
      <c r="CQ139" s="19"/>
      <c r="CT139" s="16"/>
    </row>
    <row r="140" spans="1:98" x14ac:dyDescent="0.35">
      <c r="A140" s="16" t="s">
        <v>6272</v>
      </c>
      <c r="C140" t="s">
        <v>1260</v>
      </c>
      <c r="D140" s="38"/>
      <c r="E140" t="s">
        <v>6972</v>
      </c>
      <c r="F140" t="s">
        <v>6941</v>
      </c>
      <c r="G140" t="s">
        <v>119</v>
      </c>
      <c r="H140" s="21" t="s">
        <v>6353</v>
      </c>
      <c r="I140" s="16" t="s">
        <v>1193</v>
      </c>
      <c r="J140" s="16"/>
      <c r="K140" s="16"/>
      <c r="L140" t="s">
        <v>6583</v>
      </c>
      <c r="N140" s="16" t="s">
        <v>1261</v>
      </c>
      <c r="W140" t="s">
        <v>1260</v>
      </c>
      <c r="AA140" s="16"/>
      <c r="AC140" s="16" t="s">
        <v>1262</v>
      </c>
      <c r="AE140" t="s">
        <v>6583</v>
      </c>
      <c r="AN140" s="16" t="e">
        <f>LEN(#REF!)-LEN(SUBSTITUTE(#REF!,",",""))+1</f>
        <v>#REF!</v>
      </c>
      <c r="AR140" s="35"/>
      <c r="AV140" s="28"/>
      <c r="AW140" s="16"/>
      <c r="AX140" s="16"/>
      <c r="BF140" s="28"/>
      <c r="BH140" s="16"/>
      <c r="BO140" s="19"/>
      <c r="BQ140" s="16"/>
      <c r="BV140" s="16" t="s">
        <v>1263</v>
      </c>
      <c r="CL140" s="19"/>
      <c r="CO140" s="16"/>
      <c r="CQ140" s="19"/>
      <c r="CT140" s="16"/>
    </row>
    <row r="141" spans="1:98" x14ac:dyDescent="0.35">
      <c r="A141" s="16" t="s">
        <v>1189</v>
      </c>
      <c r="C141" t="s">
        <v>1874</v>
      </c>
      <c r="D141" s="38"/>
      <c r="E141"/>
      <c r="F141" s="16" t="s">
        <v>736</v>
      </c>
      <c r="H141" s="21"/>
      <c r="I141" s="16"/>
      <c r="J141" s="16"/>
      <c r="K141" s="16"/>
      <c r="L141" s="16"/>
      <c r="N141" s="16" t="s">
        <v>1873</v>
      </c>
      <c r="V141" s="16" t="s">
        <v>1874</v>
      </c>
      <c r="AA141" s="16"/>
      <c r="AB141" s="16" t="s">
        <v>1337</v>
      </c>
      <c r="AC141" s="16" t="s">
        <v>1254</v>
      </c>
      <c r="AD141" s="16" t="s">
        <v>1250</v>
      </c>
      <c r="AN141" s="16">
        <f>LEN(AM141)-LEN(SUBSTITUTE(AM141,",",""))+1</f>
        <v>1</v>
      </c>
      <c r="AP141" s="16">
        <f>LEN(AO141)-LEN(SUBSTITUTE(AO141,",",""))+1</f>
        <v>1</v>
      </c>
      <c r="AR141" s="35">
        <f>Table1[[#This Row], [no. of introduced regions]]/Table1[[#This Row], [no. of native regions]]</f>
        <v>1</v>
      </c>
      <c r="AV141" s="28"/>
      <c r="AW141" s="16"/>
      <c r="AX141" s="16"/>
      <c r="BH141" s="16"/>
      <c r="BQ141" s="16"/>
      <c r="CL141" s="19"/>
      <c r="CO141" s="16"/>
      <c r="CT141" s="16"/>
    </row>
    <row r="142" spans="1:98" x14ac:dyDescent="0.35">
      <c r="A142" s="16" t="s">
        <v>6272</v>
      </c>
      <c r="C142" t="s">
        <v>6278</v>
      </c>
      <c r="D142" s="38"/>
      <c r="E142"/>
      <c r="F142" s="16" t="s">
        <v>6279</v>
      </c>
      <c r="H142" s="21" t="s">
        <v>6353</v>
      </c>
      <c r="I142" s="16"/>
      <c r="J142" s="16"/>
      <c r="K142" s="16"/>
      <c r="L142" s="16"/>
      <c r="AA142" s="16"/>
      <c r="AR142" s="35"/>
      <c r="AV142" s="28"/>
      <c r="AW142" s="16"/>
      <c r="AX142" s="16"/>
      <c r="BH142" s="16"/>
      <c r="BQ142" s="16"/>
      <c r="CL142" s="19"/>
      <c r="CN142" s="16" t="s">
        <v>119</v>
      </c>
      <c r="CO142" s="16"/>
      <c r="CT142" s="16"/>
    </row>
    <row r="143" spans="1:98" x14ac:dyDescent="0.35">
      <c r="A143" s="16" t="s">
        <v>1189</v>
      </c>
      <c r="C143" t="s">
        <v>3373</v>
      </c>
      <c r="D143" s="38"/>
      <c r="E143"/>
      <c r="F143" s="16" t="s">
        <v>5870</v>
      </c>
      <c r="H143" s="21"/>
      <c r="I143" s="16" t="s">
        <v>5847</v>
      </c>
      <c r="J143" s="16"/>
      <c r="K143" s="16"/>
      <c r="L143" s="16"/>
      <c r="AA143" s="16"/>
      <c r="AR143" s="35"/>
      <c r="AV143" s="28"/>
      <c r="AW143" s="16"/>
      <c r="AX143" s="16"/>
      <c r="BH143" s="16"/>
      <c r="BI143" s="16" t="s">
        <v>3374</v>
      </c>
      <c r="BJ143" s="16" t="s">
        <v>3375</v>
      </c>
      <c r="BK143" s="16" t="s">
        <v>3376</v>
      </c>
      <c r="BQ143" s="16"/>
      <c r="BY143" s="16" t="s">
        <v>119</v>
      </c>
      <c r="BZ143" s="16" t="s">
        <v>3197</v>
      </c>
      <c r="CA143" s="16" t="s">
        <v>3374</v>
      </c>
      <c r="CB143" s="16" t="s">
        <v>3375</v>
      </c>
      <c r="CC143" s="16" t="s">
        <v>3377</v>
      </c>
      <c r="CD143" s="16" t="s">
        <v>3378</v>
      </c>
      <c r="CE143" s="16" t="s">
        <v>3373</v>
      </c>
      <c r="CF143" s="16" t="s">
        <v>3379</v>
      </c>
      <c r="CG143" s="16" t="s">
        <v>3380</v>
      </c>
      <c r="CH143" s="16" t="s">
        <v>3320</v>
      </c>
      <c r="CL143" s="19"/>
      <c r="CO143" s="16"/>
      <c r="CT143" s="16"/>
    </row>
    <row r="144" spans="1:98" x14ac:dyDescent="0.35">
      <c r="A144" s="16" t="s">
        <v>1189</v>
      </c>
      <c r="C144" t="s">
        <v>2547</v>
      </c>
      <c r="D144" s="38"/>
      <c r="E144"/>
      <c r="F144" s="16" t="s">
        <v>736</v>
      </c>
      <c r="H144" s="21"/>
      <c r="I144" s="16"/>
      <c r="J144" s="16"/>
      <c r="K144" s="16"/>
      <c r="L144" s="16"/>
      <c r="N144" s="16" t="s">
        <v>2545</v>
      </c>
      <c r="V144" s="16" t="s">
        <v>2547</v>
      </c>
      <c r="AA144" s="16"/>
      <c r="AB144" s="16" t="s">
        <v>2546</v>
      </c>
      <c r="AC144" s="16" t="s">
        <v>999</v>
      </c>
      <c r="AD144" s="16" t="s">
        <v>2548</v>
      </c>
      <c r="AN144" s="16">
        <f>LEN(AM144)-LEN(SUBSTITUTE(AM144,",",""))+1</f>
        <v>1</v>
      </c>
      <c r="AR144" s="35"/>
      <c r="AV144" s="28"/>
      <c r="AW144" s="16"/>
      <c r="AX144" s="16"/>
      <c r="BH144" s="16"/>
      <c r="BQ144" s="16"/>
      <c r="CL144" s="19"/>
      <c r="CO144" s="16"/>
      <c r="CT144" s="16"/>
    </row>
    <row r="145" spans="1:98" x14ac:dyDescent="0.35">
      <c r="A145" s="16" t="s">
        <v>1189</v>
      </c>
      <c r="C145" t="s">
        <v>2561</v>
      </c>
      <c r="D145" s="38"/>
      <c r="E145"/>
      <c r="F145" s="16" t="s">
        <v>736</v>
      </c>
      <c r="H145" s="21"/>
      <c r="I145" s="16"/>
      <c r="J145" s="16"/>
      <c r="K145" s="16"/>
      <c r="L145" s="16"/>
      <c r="N145" s="16" t="s">
        <v>2560</v>
      </c>
      <c r="V145" s="16" t="s">
        <v>2561</v>
      </c>
      <c r="AA145" s="16"/>
      <c r="AB145" s="16" t="s">
        <v>1252</v>
      </c>
      <c r="AC145" s="16" t="s">
        <v>1254</v>
      </c>
      <c r="AD145" s="16" t="s">
        <v>1370</v>
      </c>
      <c r="AN145" s="16">
        <f>LEN(AM145)-LEN(SUBSTITUTE(AM145,",",""))+1</f>
        <v>1</v>
      </c>
      <c r="AR145" s="35"/>
      <c r="AV145" s="28"/>
      <c r="AW145" s="16"/>
      <c r="AX145" s="16"/>
      <c r="BH145" s="16"/>
      <c r="BQ145" s="16"/>
      <c r="CL145" s="19"/>
      <c r="CO145" s="16"/>
      <c r="CT145" s="16"/>
    </row>
    <row r="146" spans="1:98" x14ac:dyDescent="0.35">
      <c r="A146" s="16" t="s">
        <v>1189</v>
      </c>
      <c r="C146" t="s">
        <v>2377</v>
      </c>
      <c r="D146" s="38"/>
      <c r="E146"/>
      <c r="F146" s="16" t="s">
        <v>736</v>
      </c>
      <c r="H146" s="21"/>
      <c r="I146" s="16"/>
      <c r="J146" s="16"/>
      <c r="K146" s="16"/>
      <c r="L146" s="16"/>
      <c r="N146" s="16" t="s">
        <v>2376</v>
      </c>
      <c r="V146" s="16" t="s">
        <v>2377</v>
      </c>
      <c r="AA146" s="16"/>
      <c r="AB146" s="16" t="s">
        <v>1057</v>
      </c>
      <c r="AC146" s="16" t="s">
        <v>733</v>
      </c>
      <c r="AD146" s="16" t="s">
        <v>1904</v>
      </c>
      <c r="AN146" s="16">
        <f>LEN(AM146)-LEN(SUBSTITUTE(AM146,",",""))+1</f>
        <v>1</v>
      </c>
      <c r="AR146" s="35"/>
      <c r="AV146" s="28"/>
      <c r="AW146" s="16"/>
      <c r="AX146" s="16"/>
      <c r="BH146" s="16"/>
      <c r="BQ146" s="16"/>
      <c r="CL146" s="19"/>
      <c r="CO146" s="16"/>
      <c r="CT146" s="16"/>
    </row>
    <row r="147" spans="1:98" x14ac:dyDescent="0.35">
      <c r="A147" s="16" t="s">
        <v>6272</v>
      </c>
      <c r="C147" t="s">
        <v>1264</v>
      </c>
      <c r="D147" s="38"/>
      <c r="E147"/>
      <c r="F147" s="16" t="s">
        <v>736</v>
      </c>
      <c r="H147" s="21" t="s">
        <v>6353</v>
      </c>
      <c r="I147" s="16" t="s">
        <v>1265</v>
      </c>
      <c r="J147" s="16"/>
      <c r="K147" s="16"/>
      <c r="L147" s="16"/>
      <c r="N147" s="16" t="s">
        <v>1266</v>
      </c>
      <c r="V147" s="16" t="s">
        <v>1267</v>
      </c>
      <c r="AA147" s="16"/>
      <c r="AB147" s="16" t="s">
        <v>801</v>
      </c>
      <c r="AC147" s="16" t="s">
        <v>733</v>
      </c>
      <c r="AD147" s="16" t="s">
        <v>1268</v>
      </c>
      <c r="AN147" s="16">
        <f>LEN(AM147)-LEN(SUBSTITUTE(AM147,",",""))+1</f>
        <v>1</v>
      </c>
      <c r="AP147" s="16">
        <f>LEN(AO147)-LEN(SUBSTITUTE(AO147,",",""))+1</f>
        <v>1</v>
      </c>
      <c r="AR147" s="35"/>
      <c r="AV147" s="28"/>
      <c r="AW147" s="16"/>
      <c r="AX147" s="16"/>
      <c r="BH147" s="16"/>
      <c r="BQ147" s="16"/>
      <c r="CL147" s="19"/>
      <c r="CO147" s="16"/>
      <c r="CT147" s="16"/>
    </row>
    <row r="148" spans="1:98" x14ac:dyDescent="0.35">
      <c r="A148" s="16" t="s">
        <v>1189</v>
      </c>
      <c r="C148" t="s">
        <v>3381</v>
      </c>
      <c r="D148" s="38"/>
      <c r="E148"/>
      <c r="F148" s="16" t="s">
        <v>5870</v>
      </c>
      <c r="H148" s="21"/>
      <c r="I148" s="16" t="s">
        <v>5847</v>
      </c>
      <c r="J148" s="16"/>
      <c r="K148" s="16"/>
      <c r="L148" s="16"/>
      <c r="AA148" s="16"/>
      <c r="AR148" s="35"/>
      <c r="AV148" s="28"/>
      <c r="AW148" s="16"/>
      <c r="AX148" s="16"/>
      <c r="BH148" s="16"/>
      <c r="BI148" s="16" t="s">
        <v>3382</v>
      </c>
      <c r="BJ148" s="16" t="s">
        <v>3383</v>
      </c>
      <c r="BK148" s="16" t="s">
        <v>3384</v>
      </c>
      <c r="BQ148" s="16"/>
      <c r="BY148" s="16" t="s">
        <v>119</v>
      </c>
      <c r="BZ148" s="16" t="s">
        <v>3197</v>
      </c>
      <c r="CA148" s="16" t="s">
        <v>3382</v>
      </c>
      <c r="CB148" s="16" t="s">
        <v>3383</v>
      </c>
      <c r="CC148" s="16" t="s">
        <v>3385</v>
      </c>
      <c r="CD148" s="16" t="s">
        <v>3386</v>
      </c>
      <c r="CE148" s="16" t="s">
        <v>3381</v>
      </c>
      <c r="CF148" s="16" t="s">
        <v>3309</v>
      </c>
      <c r="CG148" s="16" t="s">
        <v>3387</v>
      </c>
      <c r="CH148" s="16" t="s">
        <v>3388</v>
      </c>
      <c r="CL148" s="19"/>
      <c r="CO148" s="16"/>
      <c r="CT148" s="16"/>
    </row>
    <row r="149" spans="1:98" x14ac:dyDescent="0.35">
      <c r="A149" s="16" t="s">
        <v>6272</v>
      </c>
      <c r="C149" t="s">
        <v>6629</v>
      </c>
      <c r="D149" s="38"/>
      <c r="E149" t="s">
        <v>6973</v>
      </c>
      <c r="F149" t="s">
        <v>6941</v>
      </c>
      <c r="G149" t="s">
        <v>119</v>
      </c>
      <c r="H149" s="21" t="s">
        <v>6353</v>
      </c>
      <c r="I149" s="16"/>
      <c r="J149" s="16"/>
      <c r="K149" s="16"/>
      <c r="L149" t="s">
        <v>6583</v>
      </c>
      <c r="W149" t="s">
        <v>6629</v>
      </c>
      <c r="AA149" s="16"/>
      <c r="AE149" t="s">
        <v>6630</v>
      </c>
      <c r="AR149" s="35"/>
      <c r="AV149" s="28"/>
      <c r="AW149" s="16"/>
      <c r="AX149" s="16"/>
      <c r="BF149" s="28"/>
      <c r="BH149" s="16"/>
      <c r="BO149" s="19"/>
      <c r="BQ149" s="16"/>
      <c r="CL149" s="19"/>
      <c r="CO149" s="16"/>
      <c r="CQ149" s="19"/>
      <c r="CT149" s="16"/>
    </row>
    <row r="150" spans="1:98" x14ac:dyDescent="0.35">
      <c r="A150" s="16" t="s">
        <v>1189</v>
      </c>
      <c r="C150" t="s">
        <v>1915</v>
      </c>
      <c r="D150" s="38"/>
      <c r="E150"/>
      <c r="F150" s="16" t="s">
        <v>736</v>
      </c>
      <c r="H150" s="21"/>
      <c r="I150" s="16"/>
      <c r="J150" s="16"/>
      <c r="K150" s="16"/>
      <c r="L150" s="16"/>
      <c r="N150" s="16" t="s">
        <v>1914</v>
      </c>
      <c r="V150" s="16" t="s">
        <v>1915</v>
      </c>
      <c r="AA150" s="16"/>
      <c r="AB150" s="16" t="s">
        <v>754</v>
      </c>
      <c r="AC150" s="16" t="s">
        <v>1163</v>
      </c>
      <c r="AD150" s="16" t="s">
        <v>1916</v>
      </c>
      <c r="AN150" s="16">
        <f>LEN(AM150)-LEN(SUBSTITUTE(AM150,",",""))+1</f>
        <v>1</v>
      </c>
      <c r="AP150" s="16">
        <f>LEN(AO150)-LEN(SUBSTITUTE(AO150,",",""))+1</f>
        <v>1</v>
      </c>
      <c r="AR150" s="35">
        <f>Table1[[#This Row], [no. of introduced regions]]/Table1[[#This Row], [no. of native regions]]</f>
        <v>1</v>
      </c>
      <c r="AV150" s="28"/>
      <c r="AW150" s="16"/>
      <c r="AX150" s="16"/>
      <c r="BH150" s="16"/>
      <c r="BQ150" s="16"/>
      <c r="CL150" s="19"/>
      <c r="CO150" s="16"/>
      <c r="CT150" s="16"/>
    </row>
    <row r="151" spans="1:98" x14ac:dyDescent="0.35">
      <c r="A151" s="16" t="s">
        <v>6272</v>
      </c>
      <c r="C151" t="s">
        <v>6631</v>
      </c>
      <c r="D151" s="38"/>
      <c r="E151" t="s">
        <v>6974</v>
      </c>
      <c r="F151" t="s">
        <v>6941</v>
      </c>
      <c r="G151" t="s">
        <v>119</v>
      </c>
      <c r="H151" s="21" t="s">
        <v>6353</v>
      </c>
      <c r="I151" s="16"/>
      <c r="J151" s="16"/>
      <c r="K151" s="16"/>
      <c r="L151" t="s">
        <v>6583</v>
      </c>
      <c r="W151" t="s">
        <v>6631</v>
      </c>
      <c r="AA151" s="16"/>
      <c r="AE151" t="s">
        <v>6632</v>
      </c>
      <c r="AR151" s="35"/>
      <c r="AV151" s="28"/>
      <c r="AW151" s="16"/>
      <c r="AX151" s="16"/>
      <c r="BF151" s="28"/>
      <c r="BH151" s="16"/>
      <c r="BO151" s="19"/>
      <c r="BQ151" s="16"/>
      <c r="CL151" s="19"/>
      <c r="CO151" s="16"/>
      <c r="CQ151" s="19"/>
      <c r="CT151" s="16"/>
    </row>
    <row r="152" spans="1:98" x14ac:dyDescent="0.35">
      <c r="A152" s="16" t="s">
        <v>6272</v>
      </c>
      <c r="C152" t="s">
        <v>1269</v>
      </c>
      <c r="D152" s="38"/>
      <c r="E152" t="s">
        <v>6975</v>
      </c>
      <c r="F152" t="s">
        <v>6941</v>
      </c>
      <c r="G152" t="s">
        <v>119</v>
      </c>
      <c r="H152" s="21" t="s">
        <v>6353</v>
      </c>
      <c r="I152" s="16" t="s">
        <v>1193</v>
      </c>
      <c r="J152" s="16"/>
      <c r="K152" s="16"/>
      <c r="L152" t="s">
        <v>6583</v>
      </c>
      <c r="W152" t="s">
        <v>1269</v>
      </c>
      <c r="AA152" s="16"/>
      <c r="AE152" t="s">
        <v>6583</v>
      </c>
      <c r="AN152" s="16" t="e">
        <f>LEN(#REF!)-LEN(SUBSTITUTE(#REF!,",",""))+1</f>
        <v>#REF!</v>
      </c>
      <c r="AP152" s="16">
        <f>LEN(AO152)-LEN(SUBSTITUTE(AO152,",",""))+1</f>
        <v>1</v>
      </c>
      <c r="AR152" s="35"/>
      <c r="AV152" s="28"/>
      <c r="AW152" s="16"/>
      <c r="AX152" s="16"/>
      <c r="BF152" s="28"/>
      <c r="BH152" s="16"/>
      <c r="BI152" s="16" t="s">
        <v>1270</v>
      </c>
      <c r="BO152" s="19"/>
      <c r="BQ152" s="16"/>
      <c r="CL152" s="19"/>
      <c r="CO152" s="16"/>
      <c r="CQ152" s="19"/>
      <c r="CT152" s="16"/>
    </row>
    <row r="153" spans="1:98" x14ac:dyDescent="0.35">
      <c r="A153" s="16" t="s">
        <v>6272</v>
      </c>
      <c r="C153" t="s">
        <v>187</v>
      </c>
      <c r="D153" s="38"/>
      <c r="E153"/>
      <c r="F153" s="16" t="s">
        <v>6282</v>
      </c>
      <c r="H153" s="21" t="s">
        <v>6353</v>
      </c>
      <c r="I153" s="16"/>
      <c r="J153" s="16"/>
      <c r="K153" s="16"/>
      <c r="L153" s="16"/>
      <c r="N153" s="16" t="s">
        <v>1271</v>
      </c>
      <c r="AA153" s="16"/>
      <c r="AN153" s="16">
        <f>LEN(AM153)-LEN(SUBSTITUTE(AM153,",",""))+1</f>
        <v>1</v>
      </c>
      <c r="AP153" s="16">
        <f>LEN(AO153)-LEN(SUBSTITUTE(AO153,",",""))+1</f>
        <v>1</v>
      </c>
      <c r="AR153" s="35"/>
      <c r="AV153" s="28"/>
      <c r="AW153" s="16"/>
      <c r="AX153" s="16"/>
      <c r="BH153" s="16"/>
      <c r="BQ153" s="16"/>
      <c r="CL153" s="19"/>
      <c r="CM153" s="16" t="s">
        <v>119</v>
      </c>
      <c r="CO153" s="16"/>
      <c r="CT153" s="16"/>
    </row>
    <row r="154" spans="1:98" x14ac:dyDescent="0.35">
      <c r="A154" s="16" t="s">
        <v>1189</v>
      </c>
      <c r="C154" t="s">
        <v>2499</v>
      </c>
      <c r="D154" s="38"/>
      <c r="E154"/>
      <c r="F154" s="16" t="s">
        <v>736</v>
      </c>
      <c r="H154" s="21"/>
      <c r="I154" s="16"/>
      <c r="J154" s="16"/>
      <c r="K154" s="16"/>
      <c r="L154" s="16"/>
      <c r="N154" s="16" t="s">
        <v>2498</v>
      </c>
      <c r="V154" s="16" t="s">
        <v>2499</v>
      </c>
      <c r="AA154" s="16"/>
      <c r="AB154" s="16" t="s">
        <v>1252</v>
      </c>
      <c r="AC154" s="16" t="s">
        <v>2190</v>
      </c>
      <c r="AD154" s="16" t="s">
        <v>2500</v>
      </c>
      <c r="AN154" s="16">
        <f>LEN(AM154)-LEN(SUBSTITUTE(AM154,",",""))+1</f>
        <v>1</v>
      </c>
      <c r="AR154" s="35"/>
      <c r="AV154" s="28"/>
      <c r="AW154" s="16"/>
      <c r="AX154" s="16"/>
      <c r="BH154" s="16"/>
      <c r="BQ154" s="16"/>
      <c r="CL154" s="19"/>
      <c r="CO154" s="16"/>
      <c r="CT154" s="16"/>
    </row>
    <row r="155" spans="1:98" x14ac:dyDescent="0.35">
      <c r="A155" s="16" t="s">
        <v>1189</v>
      </c>
      <c r="C155" t="s">
        <v>2103</v>
      </c>
      <c r="D155" s="38"/>
      <c r="E155"/>
      <c r="F155" s="16" t="s">
        <v>736</v>
      </c>
      <c r="H155" s="21"/>
      <c r="I155" s="16"/>
      <c r="J155" s="16"/>
      <c r="K155" s="16"/>
      <c r="L155" s="16"/>
      <c r="N155" s="16" t="s">
        <v>2102</v>
      </c>
      <c r="V155" s="16" t="s">
        <v>2103</v>
      </c>
      <c r="AA155" s="16"/>
      <c r="AB155" s="16" t="s">
        <v>1057</v>
      </c>
      <c r="AC155" s="16" t="s">
        <v>2104</v>
      </c>
      <c r="AD155" s="16" t="s">
        <v>1258</v>
      </c>
      <c r="AN155" s="16">
        <f>LEN(AM155)-LEN(SUBSTITUTE(AM155,",",""))+1</f>
        <v>1</v>
      </c>
      <c r="AR155" s="35"/>
      <c r="AV155" s="28"/>
      <c r="AW155" s="16"/>
      <c r="AX155" s="16"/>
      <c r="BH155" s="16"/>
      <c r="BQ155" s="16"/>
      <c r="CL155" s="19"/>
      <c r="CO155" s="16"/>
      <c r="CT155" s="16"/>
    </row>
    <row r="156" spans="1:98" x14ac:dyDescent="0.35">
      <c r="A156" s="16" t="s">
        <v>6272</v>
      </c>
      <c r="C156" t="s">
        <v>6633</v>
      </c>
      <c r="D156" s="38"/>
      <c r="E156" t="s">
        <v>6976</v>
      </c>
      <c r="F156" t="s">
        <v>6941</v>
      </c>
      <c r="G156" t="s">
        <v>119</v>
      </c>
      <c r="H156" s="21" t="s">
        <v>6353</v>
      </c>
      <c r="I156" s="16"/>
      <c r="J156" s="16"/>
      <c r="K156" s="16"/>
      <c r="L156" t="s">
        <v>6583</v>
      </c>
      <c r="W156" t="s">
        <v>6633</v>
      </c>
      <c r="AA156" s="16"/>
      <c r="AE156" t="s">
        <v>6593</v>
      </c>
      <c r="AR156" s="35"/>
      <c r="AV156" s="28"/>
      <c r="AW156" s="16"/>
      <c r="AX156" s="16"/>
      <c r="BF156" s="28"/>
      <c r="BH156" s="16"/>
      <c r="BO156" s="19"/>
      <c r="BQ156" s="16"/>
      <c r="CL156" s="19"/>
      <c r="CO156" s="16"/>
      <c r="CQ156" s="19"/>
      <c r="CT156" s="16"/>
    </row>
    <row r="157" spans="1:98" x14ac:dyDescent="0.35">
      <c r="A157" s="16" t="s">
        <v>6272</v>
      </c>
      <c r="C157" t="s">
        <v>3179</v>
      </c>
      <c r="D157" s="38"/>
      <c r="E157" t="s">
        <v>6977</v>
      </c>
      <c r="F157" t="s">
        <v>6941</v>
      </c>
      <c r="G157" t="s">
        <v>119</v>
      </c>
      <c r="H157" s="21" t="s">
        <v>6353</v>
      </c>
      <c r="I157" s="16"/>
      <c r="J157" s="16"/>
      <c r="K157" s="16"/>
      <c r="L157" t="s">
        <v>6583</v>
      </c>
      <c r="W157" t="s">
        <v>3179</v>
      </c>
      <c r="AA157" s="16"/>
      <c r="AE157" t="s">
        <v>6583</v>
      </c>
      <c r="AR157" s="35"/>
      <c r="AV157" s="28"/>
      <c r="AW157" s="16"/>
      <c r="AX157" s="16"/>
      <c r="BF157" s="28"/>
      <c r="BH157" s="16"/>
      <c r="BO157" s="19"/>
      <c r="BQ157" s="16"/>
      <c r="CL157" s="19"/>
      <c r="CO157" s="16"/>
      <c r="CQ157" s="19"/>
      <c r="CT157" s="16"/>
    </row>
    <row r="158" spans="1:98" x14ac:dyDescent="0.35">
      <c r="A158" s="16" t="s">
        <v>1189</v>
      </c>
      <c r="C158" t="s">
        <v>1272</v>
      </c>
      <c r="D158" s="38"/>
      <c r="E158"/>
      <c r="F158" s="16" t="s">
        <v>1274</v>
      </c>
      <c r="H158" s="21"/>
      <c r="I158" s="16"/>
      <c r="J158" s="16"/>
      <c r="K158" s="16"/>
      <c r="L158" s="16"/>
      <c r="N158" s="16" t="s">
        <v>1273</v>
      </c>
      <c r="AA158" s="16"/>
      <c r="AB158" s="16" t="s">
        <v>965</v>
      </c>
      <c r="AR158" s="35"/>
      <c r="AV158" s="28"/>
      <c r="AW158" s="16"/>
      <c r="AX158" s="16"/>
      <c r="BH158" s="16"/>
      <c r="BN158" s="16" t="s">
        <v>1275</v>
      </c>
      <c r="BQ158" s="16"/>
      <c r="CL158" s="19"/>
      <c r="CO158" s="16"/>
      <c r="CT158" s="16"/>
    </row>
    <row r="159" spans="1:98" x14ac:dyDescent="0.35">
      <c r="A159" s="16" t="s">
        <v>1189</v>
      </c>
      <c r="C159" t="s">
        <v>2100</v>
      </c>
      <c r="D159" s="38"/>
      <c r="E159"/>
      <c r="F159" s="16" t="s">
        <v>736</v>
      </c>
      <c r="H159" s="21"/>
      <c r="I159" s="16"/>
      <c r="J159" s="16"/>
      <c r="K159" s="16"/>
      <c r="L159" s="16"/>
      <c r="N159" s="16" t="s">
        <v>2099</v>
      </c>
      <c r="V159" s="16" t="s">
        <v>2100</v>
      </c>
      <c r="AA159" s="16"/>
      <c r="AB159" s="16" t="s">
        <v>1057</v>
      </c>
      <c r="AC159" s="16" t="s">
        <v>2101</v>
      </c>
      <c r="AD159" s="16" t="s">
        <v>1255</v>
      </c>
      <c r="AN159" s="16">
        <f>LEN(AM159)-LEN(SUBSTITUTE(AM159,",",""))+1</f>
        <v>1</v>
      </c>
      <c r="AR159" s="35"/>
      <c r="AV159" s="28"/>
      <c r="AW159" s="16"/>
      <c r="AX159" s="16"/>
      <c r="BH159" s="16"/>
      <c r="BQ159" s="16"/>
      <c r="CL159" s="19"/>
      <c r="CO159" s="16"/>
      <c r="CT159" s="16"/>
    </row>
    <row r="160" spans="1:98" x14ac:dyDescent="0.35">
      <c r="A160" s="16" t="s">
        <v>1189</v>
      </c>
      <c r="C160" t="s">
        <v>3389</v>
      </c>
      <c r="D160" s="38"/>
      <c r="E160"/>
      <c r="F160" s="16" t="s">
        <v>5870</v>
      </c>
      <c r="H160" s="21"/>
      <c r="I160" s="16" t="s">
        <v>5847</v>
      </c>
      <c r="J160" s="16"/>
      <c r="K160" s="16"/>
      <c r="L160" s="16"/>
      <c r="AA160" s="16"/>
      <c r="AR160" s="35"/>
      <c r="AV160" s="28"/>
      <c r="AW160" s="16"/>
      <c r="AX160" s="16"/>
      <c r="BH160" s="16"/>
      <c r="BI160" s="16" t="s">
        <v>3390</v>
      </c>
      <c r="BJ160" s="16" t="s">
        <v>3391</v>
      </c>
      <c r="BK160" s="16" t="s">
        <v>3392</v>
      </c>
      <c r="BQ160" s="16"/>
      <c r="BY160" s="16" t="s">
        <v>119</v>
      </c>
      <c r="BZ160" s="16" t="s">
        <v>3197</v>
      </c>
      <c r="CA160" s="16" t="s">
        <v>3390</v>
      </c>
      <c r="CB160" s="16" t="s">
        <v>3391</v>
      </c>
      <c r="CC160" s="16" t="s">
        <v>3393</v>
      </c>
      <c r="CD160" s="16" t="s">
        <v>3394</v>
      </c>
      <c r="CE160" s="16" t="s">
        <v>3389</v>
      </c>
      <c r="CF160" s="16" t="s">
        <v>3260</v>
      </c>
      <c r="CG160" s="16" t="s">
        <v>3395</v>
      </c>
      <c r="CH160" s="16" t="s">
        <v>3396</v>
      </c>
      <c r="CL160" s="19"/>
      <c r="CO160" s="16"/>
      <c r="CT160" s="16"/>
    </row>
    <row r="161" spans="1:101" x14ac:dyDescent="0.35">
      <c r="A161" s="16" t="s">
        <v>1189</v>
      </c>
      <c r="C161" t="s">
        <v>2010</v>
      </c>
      <c r="D161" s="38"/>
      <c r="E161"/>
      <c r="F161" s="16" t="s">
        <v>736</v>
      </c>
      <c r="H161" s="21"/>
      <c r="I161" s="16"/>
      <c r="J161" s="16"/>
      <c r="K161" s="16"/>
      <c r="L161" s="16"/>
      <c r="N161" s="16" t="s">
        <v>2008</v>
      </c>
      <c r="V161" s="16" t="s">
        <v>2010</v>
      </c>
      <c r="AA161" s="16"/>
      <c r="AB161" s="16" t="s">
        <v>2009</v>
      </c>
      <c r="AC161" s="16" t="s">
        <v>733</v>
      </c>
      <c r="AD161" s="16" t="s">
        <v>1255</v>
      </c>
      <c r="AN161" s="16">
        <f>LEN(AM161)-LEN(SUBSTITUTE(AM161,",",""))+1</f>
        <v>1</v>
      </c>
      <c r="AP161" s="16">
        <f>LEN(AO161)-LEN(SUBSTITUTE(AO161,",",""))+1</f>
        <v>1</v>
      </c>
      <c r="AR161" s="35"/>
      <c r="AV161" s="28"/>
      <c r="AW161" s="16"/>
      <c r="AX161" s="16"/>
      <c r="BH161" s="16"/>
      <c r="BQ161" s="16"/>
      <c r="CL161" s="19"/>
      <c r="CO161" s="16"/>
      <c r="CT161" s="16"/>
    </row>
    <row r="162" spans="1:101" x14ac:dyDescent="0.35">
      <c r="A162" s="16" t="s">
        <v>6272</v>
      </c>
      <c r="C162" t="s">
        <v>6634</v>
      </c>
      <c r="D162" s="38"/>
      <c r="E162" t="s">
        <v>6954</v>
      </c>
      <c r="F162" t="s">
        <v>6941</v>
      </c>
      <c r="G162" t="s">
        <v>119</v>
      </c>
      <c r="H162" s="21" t="s">
        <v>6353</v>
      </c>
      <c r="I162" s="16"/>
      <c r="J162" s="16"/>
      <c r="K162" s="16"/>
      <c r="L162" t="s">
        <v>6583</v>
      </c>
      <c r="W162" t="s">
        <v>6634</v>
      </c>
      <c r="AA162" s="16"/>
      <c r="AE162" t="s">
        <v>6583</v>
      </c>
      <c r="AR162" s="35"/>
      <c r="AV162" s="28"/>
      <c r="AW162" s="16"/>
      <c r="AX162" s="16"/>
      <c r="BF162" s="28"/>
      <c r="BH162" s="16"/>
      <c r="BO162" s="19"/>
      <c r="BQ162" s="16"/>
      <c r="CL162" s="19"/>
      <c r="CO162" s="16"/>
      <c r="CQ162" s="19"/>
      <c r="CT162" s="16"/>
    </row>
    <row r="163" spans="1:101" x14ac:dyDescent="0.35">
      <c r="A163" s="16" t="s">
        <v>1189</v>
      </c>
      <c r="C163" t="s">
        <v>3397</v>
      </c>
      <c r="D163" s="38"/>
      <c r="E163"/>
      <c r="F163" s="16" t="s">
        <v>5870</v>
      </c>
      <c r="H163" s="21"/>
      <c r="I163" s="16" t="s">
        <v>5847</v>
      </c>
      <c r="J163" s="16"/>
      <c r="K163" s="16"/>
      <c r="L163" s="16"/>
      <c r="AA163" s="16"/>
      <c r="AR163" s="35"/>
      <c r="AV163" s="28"/>
      <c r="AW163" s="16"/>
      <c r="AX163" s="16"/>
      <c r="BH163" s="16"/>
      <c r="BI163" s="16" t="s">
        <v>3398</v>
      </c>
      <c r="BJ163" s="16" t="s">
        <v>3399</v>
      </c>
      <c r="BK163" s="16" t="s">
        <v>3400</v>
      </c>
      <c r="BQ163" s="16"/>
      <c r="BY163" s="16" t="s">
        <v>119</v>
      </c>
      <c r="BZ163" s="16" t="s">
        <v>3197</v>
      </c>
      <c r="CA163" s="16" t="s">
        <v>3398</v>
      </c>
      <c r="CB163" s="16" t="s">
        <v>3399</v>
      </c>
      <c r="CC163" s="16" t="s">
        <v>3401</v>
      </c>
      <c r="CD163" s="16" t="s">
        <v>3402</v>
      </c>
      <c r="CE163" s="16" t="s">
        <v>3397</v>
      </c>
      <c r="CF163" s="16" t="s">
        <v>3403</v>
      </c>
      <c r="CG163" s="16" t="s">
        <v>3404</v>
      </c>
      <c r="CH163" s="16" t="s">
        <v>3350</v>
      </c>
      <c r="CL163" s="19"/>
      <c r="CO163" s="16"/>
      <c r="CT163" s="16"/>
    </row>
    <row r="164" spans="1:101" x14ac:dyDescent="0.35">
      <c r="A164" s="16" t="s">
        <v>6272</v>
      </c>
      <c r="C164" t="s">
        <v>6635</v>
      </c>
      <c r="D164" s="38"/>
      <c r="E164" t="s">
        <v>6943</v>
      </c>
      <c r="F164" t="s">
        <v>6941</v>
      </c>
      <c r="G164" t="s">
        <v>119</v>
      </c>
      <c r="H164" s="21" t="s">
        <v>6353</v>
      </c>
      <c r="I164" s="16"/>
      <c r="J164" s="16"/>
      <c r="K164" s="16"/>
      <c r="L164" t="s">
        <v>6583</v>
      </c>
      <c r="W164" t="s">
        <v>6635</v>
      </c>
      <c r="AA164" s="16"/>
      <c r="AE164" t="s">
        <v>6583</v>
      </c>
      <c r="AR164" s="35"/>
      <c r="AV164" s="28"/>
      <c r="AW164" s="16"/>
      <c r="AX164" s="16"/>
      <c r="BF164" s="28"/>
      <c r="BH164" s="16"/>
      <c r="BO164" s="19"/>
      <c r="BQ164" s="16"/>
      <c r="CL164" s="19"/>
      <c r="CO164" s="16"/>
      <c r="CQ164" s="19"/>
      <c r="CT164" s="16"/>
    </row>
    <row r="165" spans="1:101" x14ac:dyDescent="0.35">
      <c r="A165" s="16" t="s">
        <v>1189</v>
      </c>
      <c r="C165" t="s">
        <v>3405</v>
      </c>
      <c r="D165" s="38"/>
      <c r="E165"/>
      <c r="F165" s="16" t="s">
        <v>5870</v>
      </c>
      <c r="H165" s="21"/>
      <c r="I165" s="16" t="s">
        <v>5847</v>
      </c>
      <c r="J165" s="16"/>
      <c r="K165" s="16"/>
      <c r="L165" s="16"/>
      <c r="AA165" s="16"/>
      <c r="AR165" s="35"/>
      <c r="AV165" s="28"/>
      <c r="AW165" s="16"/>
      <c r="AX165" s="16"/>
      <c r="BH165" s="16"/>
      <c r="BI165" s="16" t="s">
        <v>3406</v>
      </c>
      <c r="BJ165" s="16" t="s">
        <v>3407</v>
      </c>
      <c r="BK165" s="16" t="s">
        <v>3408</v>
      </c>
      <c r="BQ165" s="16"/>
      <c r="BY165" s="16" t="s">
        <v>119</v>
      </c>
      <c r="BZ165" s="16" t="s">
        <v>3197</v>
      </c>
      <c r="CA165" s="16" t="s">
        <v>3406</v>
      </c>
      <c r="CB165" s="16" t="s">
        <v>3407</v>
      </c>
      <c r="CC165" s="16" t="s">
        <v>3409</v>
      </c>
      <c r="CD165" s="16" t="s">
        <v>3410</v>
      </c>
      <c r="CE165" s="16" t="s">
        <v>3405</v>
      </c>
      <c r="CF165" s="16" t="s">
        <v>3251</v>
      </c>
      <c r="CG165" s="16" t="s">
        <v>3411</v>
      </c>
      <c r="CH165" s="16" t="s">
        <v>3412</v>
      </c>
      <c r="CL165" s="19"/>
      <c r="CO165" s="16"/>
      <c r="CT165" s="16"/>
    </row>
    <row r="166" spans="1:101" x14ac:dyDescent="0.35">
      <c r="A166" s="16" t="s">
        <v>1189</v>
      </c>
      <c r="C166" t="s">
        <v>3413</v>
      </c>
      <c r="D166" s="38"/>
      <c r="E166"/>
      <c r="F166" s="16" t="s">
        <v>5870</v>
      </c>
      <c r="H166" s="21"/>
      <c r="I166" s="16" t="s">
        <v>5847</v>
      </c>
      <c r="J166" s="16"/>
      <c r="K166" s="16"/>
      <c r="L166" s="16"/>
      <c r="AA166" s="16"/>
      <c r="AR166" s="35"/>
      <c r="AV166" s="28"/>
      <c r="AW166" s="16"/>
      <c r="AX166" s="16"/>
      <c r="BH166" s="16"/>
      <c r="BI166" s="16" t="s">
        <v>3414</v>
      </c>
      <c r="BJ166" s="16" t="s">
        <v>3415</v>
      </c>
      <c r="BK166" s="16" t="s">
        <v>3416</v>
      </c>
      <c r="BQ166" s="16"/>
      <c r="BY166" s="16" t="s">
        <v>119</v>
      </c>
      <c r="BZ166" s="16" t="s">
        <v>3197</v>
      </c>
      <c r="CA166" s="16" t="s">
        <v>3414</v>
      </c>
      <c r="CB166" s="16" t="s">
        <v>3415</v>
      </c>
      <c r="CC166" s="16" t="s">
        <v>3417</v>
      </c>
      <c r="CD166" s="16" t="s">
        <v>3418</v>
      </c>
      <c r="CE166" s="16" t="s">
        <v>3413</v>
      </c>
      <c r="CF166" s="16" t="s">
        <v>3419</v>
      </c>
      <c r="CG166" s="16" t="s">
        <v>3420</v>
      </c>
      <c r="CH166" s="16" t="s">
        <v>3421</v>
      </c>
      <c r="CL166" s="19"/>
      <c r="CO166" s="16"/>
      <c r="CT166" s="16"/>
    </row>
    <row r="167" spans="1:101" x14ac:dyDescent="0.35">
      <c r="A167" s="16" t="s">
        <v>1189</v>
      </c>
      <c r="C167" t="s">
        <v>1751</v>
      </c>
      <c r="D167" s="38"/>
      <c r="E167"/>
      <c r="F167" s="16" t="s">
        <v>736</v>
      </c>
      <c r="H167" s="21"/>
      <c r="I167" s="16"/>
      <c r="J167" s="16"/>
      <c r="K167" s="16"/>
      <c r="L167" s="16"/>
      <c r="N167" s="16" t="s">
        <v>1750</v>
      </c>
      <c r="V167" s="16" t="s">
        <v>1751</v>
      </c>
      <c r="AA167" s="16"/>
      <c r="AB167" s="16" t="s">
        <v>1352</v>
      </c>
      <c r="AC167" s="16" t="s">
        <v>1254</v>
      </c>
      <c r="AD167" s="16" t="s">
        <v>1443</v>
      </c>
      <c r="AN167" s="16">
        <f>LEN(AM167)-LEN(SUBSTITUTE(AM167,",",""))+1</f>
        <v>1</v>
      </c>
      <c r="AP167" s="16">
        <f>LEN(AO167)-LEN(SUBSTITUTE(AO167,",",""))+1</f>
        <v>1</v>
      </c>
      <c r="AQ167" s="16">
        <f>Table1[[#This Row], [no. of native regions]]+Table1[[#This Row], [no. of introduced regions]]</f>
        <v>2</v>
      </c>
      <c r="AR167" s="35">
        <f>Table1[[#This Row], [no. of introduced regions]]/Table1[[#This Row], [no. of native regions]]</f>
        <v>1</v>
      </c>
      <c r="AV167" s="28"/>
      <c r="AW167" s="16"/>
      <c r="AX167" s="16"/>
      <c r="BH167" s="16"/>
      <c r="BQ167" s="16"/>
      <c r="CL167" s="19"/>
      <c r="CO167" s="16"/>
      <c r="CT167" s="16"/>
    </row>
    <row r="168" spans="1:101" x14ac:dyDescent="0.35">
      <c r="A168" s="16" t="s">
        <v>1189</v>
      </c>
      <c r="C168" t="s">
        <v>2735</v>
      </c>
      <c r="D168" s="38"/>
      <c r="E168"/>
      <c r="F168" s="16" t="s">
        <v>736</v>
      </c>
      <c r="H168" s="21"/>
      <c r="I168" s="16"/>
      <c r="J168" s="16"/>
      <c r="K168" s="16"/>
      <c r="L168" s="16"/>
      <c r="N168" s="16" t="s">
        <v>2733</v>
      </c>
      <c r="V168" s="16" t="s">
        <v>2735</v>
      </c>
      <c r="AA168" s="16"/>
      <c r="AB168" s="16" t="s">
        <v>2734</v>
      </c>
      <c r="AC168" s="16" t="s">
        <v>1197</v>
      </c>
      <c r="AD168" s="16" t="s">
        <v>2736</v>
      </c>
      <c r="AR168" s="35"/>
      <c r="AV168" s="28"/>
      <c r="AW168" s="16"/>
      <c r="AX168" s="16"/>
      <c r="BH168" s="16"/>
      <c r="BQ168" s="16"/>
      <c r="CL168" s="19"/>
      <c r="CO168" s="16"/>
      <c r="CT168" s="16"/>
    </row>
    <row r="169" spans="1:101" x14ac:dyDescent="0.35">
      <c r="A169" s="16" t="s">
        <v>1189</v>
      </c>
      <c r="C169" t="s">
        <v>2834</v>
      </c>
      <c r="D169" s="38"/>
      <c r="E169"/>
      <c r="F169" s="16" t="s">
        <v>736</v>
      </c>
      <c r="H169" s="21"/>
      <c r="I169" s="16"/>
      <c r="J169" s="16"/>
      <c r="K169" s="16"/>
      <c r="L169" s="16"/>
      <c r="N169" s="16" t="s">
        <v>2833</v>
      </c>
      <c r="V169" s="16" t="s">
        <v>2834</v>
      </c>
      <c r="AA169" s="16"/>
      <c r="AB169" s="16" t="s">
        <v>2734</v>
      </c>
      <c r="AC169" s="16" t="s">
        <v>1197</v>
      </c>
      <c r="AD169" s="16" t="s">
        <v>2642</v>
      </c>
      <c r="AR169" s="35"/>
      <c r="AV169" s="28"/>
      <c r="AW169" s="16"/>
      <c r="AX169" s="16"/>
      <c r="BH169" s="16"/>
      <c r="BQ169" s="16"/>
      <c r="CL169" s="19"/>
      <c r="CO169" s="16"/>
      <c r="CT169" s="16"/>
    </row>
    <row r="170" spans="1:101" x14ac:dyDescent="0.35">
      <c r="A170" s="16" t="s">
        <v>1189</v>
      </c>
      <c r="C170" t="s">
        <v>2738</v>
      </c>
      <c r="D170" s="38"/>
      <c r="E170"/>
      <c r="F170" s="16" t="s">
        <v>736</v>
      </c>
      <c r="H170" s="21"/>
      <c r="I170" s="16"/>
      <c r="J170" s="16"/>
      <c r="K170" s="16"/>
      <c r="L170" s="16"/>
      <c r="N170" s="16" t="s">
        <v>2737</v>
      </c>
      <c r="V170" s="16" t="s">
        <v>2738</v>
      </c>
      <c r="AA170" s="16"/>
      <c r="AB170" s="16" t="s">
        <v>2734</v>
      </c>
      <c r="AC170" s="16" t="s">
        <v>1197</v>
      </c>
      <c r="AD170" s="16" t="s">
        <v>1745</v>
      </c>
      <c r="AR170" s="35"/>
      <c r="AV170" s="28"/>
      <c r="AW170" s="16"/>
      <c r="AX170" s="16"/>
      <c r="BH170" s="16"/>
      <c r="BQ170" s="16"/>
      <c r="CL170" s="19"/>
      <c r="CO170" s="16"/>
      <c r="CT170" s="16"/>
    </row>
    <row r="171" spans="1:101" x14ac:dyDescent="0.35">
      <c r="A171" s="16" t="s">
        <v>1189</v>
      </c>
      <c r="C171" t="s">
        <v>1794</v>
      </c>
      <c r="D171" s="38"/>
      <c r="E171"/>
      <c r="F171" s="16" t="s">
        <v>736</v>
      </c>
      <c r="H171" s="21"/>
      <c r="I171" s="16"/>
      <c r="J171" s="16"/>
      <c r="K171" s="16"/>
      <c r="L171" s="16"/>
      <c r="N171" s="16" t="s">
        <v>1793</v>
      </c>
      <c r="V171" s="16" t="s">
        <v>1794</v>
      </c>
      <c r="AA171" s="16"/>
      <c r="AB171" s="16" t="s">
        <v>754</v>
      </c>
      <c r="AC171" s="16" t="s">
        <v>1254</v>
      </c>
      <c r="AD171" s="16" t="s">
        <v>1740</v>
      </c>
      <c r="AN171" s="16">
        <f>LEN(AM171)-LEN(SUBSTITUTE(AM171,",",""))+1</f>
        <v>1</v>
      </c>
      <c r="AP171" s="16">
        <f>LEN(AO171)-LEN(SUBSTITUTE(AO171,",",""))+1</f>
        <v>1</v>
      </c>
      <c r="AQ171" s="16">
        <f>Table1[[#This Row], [no. of native regions]]+Table1[[#This Row], [no. of introduced regions]]</f>
        <v>2</v>
      </c>
      <c r="AR171" s="35">
        <f>Table1[[#This Row], [no. of introduced regions]]/Table1[[#This Row], [no. of native regions]]</f>
        <v>1</v>
      </c>
      <c r="AV171" s="28"/>
      <c r="AW171" s="16"/>
      <c r="AX171" s="16"/>
      <c r="BH171" s="16"/>
      <c r="BQ171" s="16"/>
      <c r="CL171" s="19"/>
      <c r="CO171" s="16"/>
      <c r="CT171" s="16"/>
    </row>
    <row r="172" spans="1:101" x14ac:dyDescent="0.35">
      <c r="A172" s="16" t="s">
        <v>6272</v>
      </c>
      <c r="C172" t="s">
        <v>1276</v>
      </c>
      <c r="D172" s="38"/>
      <c r="E172"/>
      <c r="F172" s="16" t="s">
        <v>736</v>
      </c>
      <c r="H172" s="21" t="s">
        <v>6353</v>
      </c>
      <c r="I172" s="16" t="s">
        <v>651</v>
      </c>
      <c r="J172" s="16"/>
      <c r="K172" s="16"/>
      <c r="L172" s="16"/>
      <c r="N172" s="16" t="s">
        <v>1277</v>
      </c>
      <c r="O172" s="16" t="s">
        <v>1278</v>
      </c>
      <c r="Q172" s="16" t="s">
        <v>1279</v>
      </c>
      <c r="R172" s="16" t="s">
        <v>1280</v>
      </c>
      <c r="V172" s="16" t="s">
        <v>1281</v>
      </c>
      <c r="AA172" s="16" t="s">
        <v>1282</v>
      </c>
      <c r="AB172" s="16" t="s">
        <v>1236</v>
      </c>
      <c r="AC172" s="16" t="s">
        <v>733</v>
      </c>
      <c r="AD172" s="16" t="s">
        <v>1250</v>
      </c>
      <c r="AN172" s="16">
        <f>LEN(AM172)-LEN(SUBSTITUTE(AM172,",",""))+1</f>
        <v>1</v>
      </c>
      <c r="AP172" s="16">
        <f>LEN(AO172)-LEN(SUBSTITUTE(AO172,",",""))+1</f>
        <v>1</v>
      </c>
      <c r="AR172" s="35"/>
      <c r="AV172" s="28"/>
      <c r="AW172" s="16"/>
      <c r="AX172" s="16"/>
      <c r="BH172" s="16"/>
      <c r="BQ172" s="16"/>
      <c r="CL172" s="19"/>
      <c r="CO172" s="16"/>
      <c r="CT172" s="16"/>
    </row>
    <row r="173" spans="1:101" x14ac:dyDescent="0.35">
      <c r="A173" s="16" t="s">
        <v>6272</v>
      </c>
      <c r="C173" t="s">
        <v>1154</v>
      </c>
      <c r="D173" s="38"/>
      <c r="E173"/>
      <c r="F173" s="16" t="s">
        <v>736</v>
      </c>
      <c r="H173" s="21" t="s">
        <v>6353</v>
      </c>
      <c r="I173" s="16" t="s">
        <v>651</v>
      </c>
      <c r="J173" s="16"/>
      <c r="K173" s="16"/>
      <c r="L173" s="16"/>
      <c r="N173" s="16" t="s">
        <v>1155</v>
      </c>
      <c r="O173" s="16" t="s">
        <v>1156</v>
      </c>
      <c r="U173" s="16" t="s">
        <v>1157</v>
      </c>
      <c r="V173" s="16" t="s">
        <v>1161</v>
      </c>
      <c r="Z173" s="16" t="s">
        <v>1162</v>
      </c>
      <c r="AA173" s="16"/>
      <c r="AB173" s="16" t="s">
        <v>754</v>
      </c>
      <c r="AC173" s="16" t="s">
        <v>1163</v>
      </c>
      <c r="AD173" s="16" t="s">
        <v>1164</v>
      </c>
      <c r="AM173" s="16" t="s">
        <v>1165</v>
      </c>
      <c r="AN173" s="16">
        <f>LEN(AM173)-LEN(SUBSTITUTE(AM173,",",""))+1</f>
        <v>9</v>
      </c>
      <c r="AO173" s="16" t="s">
        <v>667</v>
      </c>
      <c r="AP173" s="16">
        <f>LEN(AO173)-LEN(SUBSTITUTE(AO173,",",""))+1</f>
        <v>1</v>
      </c>
      <c r="AR173" s="35">
        <f>Table1[[#This Row], [no. of introduced regions]]/Table1[[#This Row], [no. of native regions]]</f>
        <v>0.1111111111111111</v>
      </c>
      <c r="AS173" s="16" t="s">
        <v>1166</v>
      </c>
      <c r="AT173" s="16" t="s">
        <v>664</v>
      </c>
      <c r="AV173" s="28"/>
      <c r="AW173" s="16"/>
      <c r="AX173" s="16"/>
      <c r="BD173" s="16" t="s">
        <v>1154</v>
      </c>
      <c r="BE173" s="16" t="s">
        <v>1168</v>
      </c>
      <c r="BH173" s="16"/>
      <c r="BI173" s="16" t="s">
        <v>1169</v>
      </c>
      <c r="BJ173" s="16" t="s">
        <v>1170</v>
      </c>
      <c r="BL173" s="16" t="s">
        <v>1171</v>
      </c>
      <c r="BM173" s="16" t="s">
        <v>1172</v>
      </c>
      <c r="BN173" s="16" t="s">
        <v>1173</v>
      </c>
      <c r="BO173" s="16" t="s">
        <v>1174</v>
      </c>
      <c r="BQ173" s="16"/>
      <c r="BR173" s="16" t="s">
        <v>1175</v>
      </c>
      <c r="BS173" s="16" t="s">
        <v>1154</v>
      </c>
      <c r="BV173" s="16" t="s">
        <v>1167</v>
      </c>
      <c r="CL173" s="19"/>
      <c r="CN173" s="16" t="s">
        <v>119</v>
      </c>
      <c r="CO173" s="16"/>
      <c r="CQ173" s="16" t="s">
        <v>1158</v>
      </c>
      <c r="CT173" s="16"/>
      <c r="CU173" s="16" t="s">
        <v>1160</v>
      </c>
      <c r="CW173" s="16" t="s">
        <v>1159</v>
      </c>
    </row>
    <row r="174" spans="1:101" x14ac:dyDescent="0.35">
      <c r="A174" s="16" t="s">
        <v>6272</v>
      </c>
      <c r="C174" t="s">
        <v>190</v>
      </c>
      <c r="D174" s="38"/>
      <c r="E174" t="s">
        <v>6978</v>
      </c>
      <c r="F174" t="s">
        <v>6941</v>
      </c>
      <c r="G174" t="s">
        <v>119</v>
      </c>
      <c r="H174" s="21" t="s">
        <v>6353</v>
      </c>
      <c r="I174" s="16"/>
      <c r="J174" s="16"/>
      <c r="K174" s="16"/>
      <c r="L174" t="s">
        <v>6583</v>
      </c>
      <c r="W174" t="s">
        <v>190</v>
      </c>
      <c r="AA174" s="16"/>
      <c r="AE174" t="s">
        <v>6583</v>
      </c>
      <c r="AR174" s="35"/>
      <c r="AV174" s="28"/>
      <c r="AW174" s="16"/>
      <c r="AX174" s="16"/>
      <c r="BF174" s="28"/>
      <c r="BH174" s="16"/>
      <c r="BO174" s="19"/>
      <c r="BQ174" s="16"/>
      <c r="CL174" s="19"/>
      <c r="CO174" s="16"/>
      <c r="CQ174" s="19"/>
      <c r="CT174" s="16"/>
    </row>
    <row r="175" spans="1:101" x14ac:dyDescent="0.35">
      <c r="A175" s="16" t="s">
        <v>1189</v>
      </c>
      <c r="C175" t="s">
        <v>1888</v>
      </c>
      <c r="D175" s="38"/>
      <c r="E175"/>
      <c r="F175" s="16" t="s">
        <v>736</v>
      </c>
      <c r="H175" s="21"/>
      <c r="I175" s="16"/>
      <c r="J175" s="16"/>
      <c r="K175" s="16"/>
      <c r="L175" s="16"/>
      <c r="N175" s="16" t="s">
        <v>1887</v>
      </c>
      <c r="V175" s="16" t="s">
        <v>1888</v>
      </c>
      <c r="AA175" s="16"/>
      <c r="AB175" s="16" t="s">
        <v>754</v>
      </c>
      <c r="AC175" s="16" t="s">
        <v>948</v>
      </c>
      <c r="AD175" s="16" t="s">
        <v>1889</v>
      </c>
      <c r="AN175" s="16">
        <f>LEN(AM175)-LEN(SUBSTITUTE(AM175,",",""))+1</f>
        <v>1</v>
      </c>
      <c r="AP175" s="16">
        <f>LEN(AO175)-LEN(SUBSTITUTE(AO175,",",""))+1</f>
        <v>1</v>
      </c>
      <c r="AR175" s="35">
        <f>Table1[[#This Row], [no. of introduced regions]]/Table1[[#This Row], [no. of native regions]]</f>
        <v>1</v>
      </c>
      <c r="AV175" s="28"/>
      <c r="AW175" s="16"/>
      <c r="AX175" s="16"/>
      <c r="BH175" s="16"/>
      <c r="BQ175" s="16"/>
      <c r="CL175" s="19"/>
      <c r="CO175" s="16"/>
      <c r="CT175" s="16"/>
    </row>
    <row r="176" spans="1:101" x14ac:dyDescent="0.35">
      <c r="A176" s="16" t="s">
        <v>6272</v>
      </c>
      <c r="C176" t="s">
        <v>193</v>
      </c>
      <c r="D176" s="38"/>
      <c r="E176"/>
      <c r="F176" s="16" t="s">
        <v>736</v>
      </c>
      <c r="H176" s="21" t="s">
        <v>6353</v>
      </c>
      <c r="I176" s="16" t="s">
        <v>651</v>
      </c>
      <c r="J176" s="16"/>
      <c r="K176" s="16"/>
      <c r="L176" s="16"/>
      <c r="N176" s="16" t="s">
        <v>1283</v>
      </c>
      <c r="V176" s="16" t="s">
        <v>193</v>
      </c>
      <c r="AA176" s="16"/>
      <c r="AB176" s="16" t="s">
        <v>1284</v>
      </c>
      <c r="AC176" s="16" t="s">
        <v>999</v>
      </c>
      <c r="AD176" s="16" t="s">
        <v>1217</v>
      </c>
      <c r="AN176" s="16">
        <f>LEN(AM176)-LEN(SUBSTITUTE(AM176,",",""))+1</f>
        <v>1</v>
      </c>
      <c r="AP176" s="16">
        <f>LEN(AO176)-LEN(SUBSTITUTE(AO176,",",""))+1</f>
        <v>1</v>
      </c>
      <c r="AR176" s="35"/>
      <c r="AU176" s="16" t="s">
        <v>6440</v>
      </c>
      <c r="AV176" s="28" t="s">
        <v>1015</v>
      </c>
      <c r="AW176" s="16" t="s">
        <v>6441</v>
      </c>
      <c r="AX176" s="16"/>
      <c r="BH176" s="16"/>
      <c r="BQ176" s="16"/>
      <c r="CL176" s="19"/>
      <c r="CM176" s="16" t="s">
        <v>119</v>
      </c>
      <c r="CN176" s="16" t="s">
        <v>119</v>
      </c>
      <c r="CO176" s="16" t="s">
        <v>119</v>
      </c>
      <c r="CT176" s="16"/>
    </row>
    <row r="177" spans="1:98" x14ac:dyDescent="0.35">
      <c r="A177" s="16" t="s">
        <v>6272</v>
      </c>
      <c r="C177" t="s">
        <v>196</v>
      </c>
      <c r="D177" s="38"/>
      <c r="E177" t="s">
        <v>6979</v>
      </c>
      <c r="F177" t="s">
        <v>6941</v>
      </c>
      <c r="G177" t="s">
        <v>119</v>
      </c>
      <c r="H177" s="21" t="s">
        <v>6353</v>
      </c>
      <c r="I177" s="16"/>
      <c r="J177" s="16"/>
      <c r="K177" s="16"/>
      <c r="L177" t="s">
        <v>6583</v>
      </c>
      <c r="W177" t="s">
        <v>196</v>
      </c>
      <c r="AA177" s="16"/>
      <c r="AE177" t="s">
        <v>6583</v>
      </c>
      <c r="AR177" s="35"/>
      <c r="AV177" s="28"/>
      <c r="AW177" s="16"/>
      <c r="AX177" s="16"/>
      <c r="BF177" s="28"/>
      <c r="BH177" s="16"/>
      <c r="BO177" s="19"/>
      <c r="BQ177" s="16"/>
      <c r="CL177" s="19"/>
      <c r="CO177" s="16"/>
      <c r="CQ177" s="19"/>
      <c r="CT177" s="16"/>
    </row>
    <row r="178" spans="1:98" x14ac:dyDescent="0.35">
      <c r="A178" s="16" t="s">
        <v>1189</v>
      </c>
      <c r="C178" t="s">
        <v>2800</v>
      </c>
      <c r="D178" s="38"/>
      <c r="E178"/>
      <c r="F178" s="16" t="s">
        <v>736</v>
      </c>
      <c r="H178" s="21"/>
      <c r="I178" s="16"/>
      <c r="J178" s="16"/>
      <c r="K178" s="16"/>
      <c r="L178" s="16"/>
      <c r="N178" s="16" t="s">
        <v>2799</v>
      </c>
      <c r="V178" s="16" t="s">
        <v>2800</v>
      </c>
      <c r="AA178" s="16"/>
      <c r="AB178" s="16" t="s">
        <v>2795</v>
      </c>
      <c r="AC178" s="16" t="s">
        <v>2797</v>
      </c>
      <c r="AD178" s="16" t="s">
        <v>2801</v>
      </c>
      <c r="AR178" s="35"/>
      <c r="AV178" s="28"/>
      <c r="AW178" s="16"/>
      <c r="AX178" s="16"/>
      <c r="BH178" s="16"/>
      <c r="BQ178" s="16"/>
      <c r="CL178" s="19"/>
      <c r="CO178" s="16"/>
      <c r="CT178" s="16"/>
    </row>
    <row r="179" spans="1:98" x14ac:dyDescent="0.35">
      <c r="A179" s="16" t="s">
        <v>1189</v>
      </c>
      <c r="C179" t="s">
        <v>2397</v>
      </c>
      <c r="D179" s="38"/>
      <c r="E179"/>
      <c r="F179" s="16" t="s">
        <v>736</v>
      </c>
      <c r="H179" s="21"/>
      <c r="I179" s="16"/>
      <c r="J179" s="16"/>
      <c r="K179" s="16"/>
      <c r="L179" s="16"/>
      <c r="N179" s="16" t="s">
        <v>2396</v>
      </c>
      <c r="V179" s="16" t="s">
        <v>2397</v>
      </c>
      <c r="AA179" s="16"/>
      <c r="AB179" s="16" t="s">
        <v>1252</v>
      </c>
      <c r="AC179" s="16" t="s">
        <v>999</v>
      </c>
      <c r="AD179" s="16" t="s">
        <v>2398</v>
      </c>
      <c r="AN179" s="16">
        <f>LEN(AM179)-LEN(SUBSTITUTE(AM179,",",""))+1</f>
        <v>1</v>
      </c>
      <c r="AR179" s="35"/>
      <c r="AV179" s="28"/>
      <c r="AW179" s="16"/>
      <c r="AX179" s="16"/>
      <c r="BH179" s="16"/>
      <c r="BQ179" s="16"/>
      <c r="CL179" s="19"/>
      <c r="CO179" s="16"/>
      <c r="CT179" s="16"/>
    </row>
    <row r="180" spans="1:98" x14ac:dyDescent="0.35">
      <c r="A180" s="16" t="s">
        <v>1189</v>
      </c>
      <c r="C180" t="s">
        <v>2412</v>
      </c>
      <c r="D180" s="38"/>
      <c r="E180"/>
      <c r="F180" s="16" t="s">
        <v>736</v>
      </c>
      <c r="H180" s="21"/>
      <c r="I180" s="16"/>
      <c r="J180" s="16"/>
      <c r="K180" s="16"/>
      <c r="L180" s="16"/>
      <c r="N180" s="16" t="s">
        <v>2410</v>
      </c>
      <c r="V180" s="16" t="s">
        <v>2412</v>
      </c>
      <c r="AA180" s="16"/>
      <c r="AB180" s="16" t="s">
        <v>2411</v>
      </c>
      <c r="AC180" s="16" t="s">
        <v>999</v>
      </c>
      <c r="AD180" s="16" t="s">
        <v>1370</v>
      </c>
      <c r="AN180" s="16">
        <f>LEN(AM180)-LEN(SUBSTITUTE(AM180,",",""))+1</f>
        <v>1</v>
      </c>
      <c r="AR180" s="35"/>
      <c r="AV180" s="28"/>
      <c r="AW180" s="16"/>
      <c r="AX180" s="16"/>
      <c r="BH180" s="16"/>
      <c r="BQ180" s="16"/>
      <c r="CL180" s="19"/>
      <c r="CO180" s="16"/>
      <c r="CT180" s="16"/>
    </row>
    <row r="181" spans="1:98" x14ac:dyDescent="0.35">
      <c r="A181" s="16" t="s">
        <v>1189</v>
      </c>
      <c r="C181" t="s">
        <v>1749</v>
      </c>
      <c r="D181" s="38"/>
      <c r="E181"/>
      <c r="F181" s="16" t="s">
        <v>736</v>
      </c>
      <c r="H181" s="21"/>
      <c r="I181" s="16"/>
      <c r="J181" s="16"/>
      <c r="K181" s="16"/>
      <c r="L181" s="16"/>
      <c r="N181" s="16" t="s">
        <v>1748</v>
      </c>
      <c r="V181" s="16" t="s">
        <v>1749</v>
      </c>
      <c r="AA181" s="16"/>
      <c r="AB181" s="16" t="s">
        <v>1352</v>
      </c>
      <c r="AC181" s="16" t="s">
        <v>1251</v>
      </c>
      <c r="AD181" s="16" t="s">
        <v>1343</v>
      </c>
      <c r="AN181" s="16">
        <f>LEN(AM181)-LEN(SUBSTITUTE(AM181,",",""))+1</f>
        <v>1</v>
      </c>
      <c r="AP181" s="16">
        <f>LEN(AO181)-LEN(SUBSTITUTE(AO181,",",""))+1</f>
        <v>1</v>
      </c>
      <c r="AQ181" s="16">
        <f>Table1[[#This Row], [no. of native regions]]+Table1[[#This Row], [no. of introduced regions]]</f>
        <v>2</v>
      </c>
      <c r="AR181" s="35">
        <f>Table1[[#This Row], [no. of introduced regions]]/Table1[[#This Row], [no. of native regions]]</f>
        <v>1</v>
      </c>
      <c r="AV181" s="28"/>
      <c r="AW181" s="16"/>
      <c r="AX181" s="16"/>
      <c r="BH181" s="16"/>
      <c r="BQ181" s="16"/>
      <c r="CL181" s="19"/>
      <c r="CO181" s="16"/>
      <c r="CT181" s="16"/>
    </row>
    <row r="182" spans="1:98" x14ac:dyDescent="0.35">
      <c r="A182" s="16" t="s">
        <v>1189</v>
      </c>
      <c r="C182" t="s">
        <v>3431</v>
      </c>
      <c r="D182" s="38"/>
      <c r="E182"/>
      <c r="F182" s="16" t="s">
        <v>5870</v>
      </c>
      <c r="H182" s="21"/>
      <c r="I182" s="16" t="s">
        <v>5847</v>
      </c>
      <c r="J182" s="16"/>
      <c r="K182" s="16"/>
      <c r="L182" s="16"/>
      <c r="AA182" s="16"/>
      <c r="AR182" s="35"/>
      <c r="AV182" s="28"/>
      <c r="AW182" s="16"/>
      <c r="AX182" s="16"/>
      <c r="BH182" s="16"/>
      <c r="BI182" s="16" t="s">
        <v>3432</v>
      </c>
      <c r="BJ182" s="16" t="s">
        <v>3433</v>
      </c>
      <c r="BK182" s="16" t="s">
        <v>3434</v>
      </c>
      <c r="BQ182" s="16"/>
      <c r="BY182" s="16" t="s">
        <v>119</v>
      </c>
      <c r="BZ182" s="16" t="s">
        <v>3197</v>
      </c>
      <c r="CA182" s="16" t="s">
        <v>3432</v>
      </c>
      <c r="CB182" s="16" t="s">
        <v>3433</v>
      </c>
      <c r="CC182" s="16" t="s">
        <v>3435</v>
      </c>
      <c r="CD182" s="16" t="s">
        <v>3436</v>
      </c>
      <c r="CE182" s="16" t="s">
        <v>3431</v>
      </c>
      <c r="CF182" s="16" t="s">
        <v>3251</v>
      </c>
      <c r="CG182" s="16" t="s">
        <v>3209</v>
      </c>
      <c r="CH182" s="16" t="s">
        <v>3437</v>
      </c>
      <c r="CL182" s="19"/>
      <c r="CO182" s="16"/>
      <c r="CT182" s="16"/>
    </row>
    <row r="183" spans="1:98" x14ac:dyDescent="0.35">
      <c r="A183" s="16" t="s">
        <v>1189</v>
      </c>
      <c r="C183" t="s">
        <v>2876</v>
      </c>
      <c r="D183" s="38"/>
      <c r="E183"/>
      <c r="F183" s="16" t="s">
        <v>736</v>
      </c>
      <c r="H183" s="16"/>
      <c r="I183" s="16"/>
      <c r="J183" s="16"/>
      <c r="K183" s="16"/>
      <c r="L183" s="16"/>
      <c r="N183" s="16" t="s">
        <v>2875</v>
      </c>
      <c r="V183" s="16" t="s">
        <v>2876</v>
      </c>
      <c r="AA183" s="16"/>
      <c r="AB183" s="16" t="s">
        <v>2871</v>
      </c>
      <c r="AC183" s="16" t="s">
        <v>733</v>
      </c>
      <c r="AD183" s="16" t="s">
        <v>1250</v>
      </c>
      <c r="AR183" s="35"/>
      <c r="AV183" s="28"/>
      <c r="AW183" s="16"/>
      <c r="AX183" s="16"/>
      <c r="BH183" s="16"/>
      <c r="BQ183" s="16"/>
      <c r="CL183" s="19"/>
      <c r="CO183" s="16"/>
      <c r="CT183" s="16"/>
    </row>
    <row r="184" spans="1:98" x14ac:dyDescent="0.35">
      <c r="A184" s="16" t="s">
        <v>1189</v>
      </c>
      <c r="C184" t="s">
        <v>3438</v>
      </c>
      <c r="D184" s="38"/>
      <c r="E184"/>
      <c r="F184" s="16" t="s">
        <v>5870</v>
      </c>
      <c r="H184" s="16"/>
      <c r="I184" s="16" t="s">
        <v>5847</v>
      </c>
      <c r="J184" s="16"/>
      <c r="K184" s="16"/>
      <c r="L184" s="16"/>
      <c r="AA184" s="16"/>
      <c r="AR184" s="35"/>
      <c r="AV184" s="28"/>
      <c r="AW184" s="16"/>
      <c r="AX184" s="16"/>
      <c r="BH184" s="16"/>
      <c r="BI184" s="16" t="s">
        <v>3439</v>
      </c>
      <c r="BJ184" s="16" t="s">
        <v>3440</v>
      </c>
      <c r="BK184" s="16" t="s">
        <v>3441</v>
      </c>
      <c r="BQ184" s="16"/>
      <c r="BY184" s="16" t="s">
        <v>119</v>
      </c>
      <c r="BZ184" s="16" t="s">
        <v>3197</v>
      </c>
      <c r="CA184" s="16" t="s">
        <v>3439</v>
      </c>
      <c r="CB184" s="16" t="s">
        <v>3440</v>
      </c>
      <c r="CC184" s="16" t="s">
        <v>3442</v>
      </c>
      <c r="CD184" s="16" t="s">
        <v>3443</v>
      </c>
      <c r="CE184" s="16" t="s">
        <v>3438</v>
      </c>
      <c r="CF184" s="16" t="s">
        <v>3444</v>
      </c>
      <c r="CG184" s="16" t="s">
        <v>3445</v>
      </c>
      <c r="CH184" s="16" t="s">
        <v>3446</v>
      </c>
      <c r="CL184" s="19"/>
      <c r="CO184" s="16"/>
      <c r="CT184" s="16"/>
    </row>
    <row r="185" spans="1:98" x14ac:dyDescent="0.35">
      <c r="A185" s="16" t="s">
        <v>1189</v>
      </c>
      <c r="C185" t="s">
        <v>3425</v>
      </c>
      <c r="D185" s="38"/>
      <c r="E185"/>
      <c r="F185" s="16" t="s">
        <v>5870</v>
      </c>
      <c r="H185" s="16"/>
      <c r="I185" s="16" t="s">
        <v>5847</v>
      </c>
      <c r="J185" s="16"/>
      <c r="K185" s="16"/>
      <c r="L185" s="16"/>
      <c r="AA185" s="16"/>
      <c r="AR185" s="35"/>
      <c r="AV185" s="28"/>
      <c r="AW185" s="16"/>
      <c r="AX185" s="16"/>
      <c r="BH185" s="16"/>
      <c r="BI185" s="16" t="s">
        <v>3426</v>
      </c>
      <c r="BJ185" s="16" t="s">
        <v>3427</v>
      </c>
      <c r="BK185" s="16" t="s">
        <v>3428</v>
      </c>
      <c r="BQ185" s="16"/>
      <c r="BY185" s="16" t="s">
        <v>119</v>
      </c>
      <c r="BZ185" s="16" t="s">
        <v>3197</v>
      </c>
      <c r="CA185" s="16" t="s">
        <v>3426</v>
      </c>
      <c r="CB185" s="16" t="s">
        <v>3427</v>
      </c>
      <c r="CC185" s="16" t="s">
        <v>3429</v>
      </c>
      <c r="CD185" s="16" t="s">
        <v>3430</v>
      </c>
      <c r="CE185" s="16" t="s">
        <v>3425</v>
      </c>
      <c r="CF185" s="16" t="s">
        <v>3379</v>
      </c>
      <c r="CG185" s="16" t="s">
        <v>3226</v>
      </c>
      <c r="CH185" s="16" t="s">
        <v>3201</v>
      </c>
      <c r="CL185" s="19"/>
      <c r="CO185" s="16"/>
      <c r="CT185" s="16"/>
    </row>
    <row r="186" spans="1:98" x14ac:dyDescent="0.35">
      <c r="A186" s="16" t="s">
        <v>1189</v>
      </c>
      <c r="C186" t="s">
        <v>2912</v>
      </c>
      <c r="D186" s="38"/>
      <c r="E186"/>
      <c r="F186" s="16" t="s">
        <v>736</v>
      </c>
      <c r="H186" s="16"/>
      <c r="I186" s="16"/>
      <c r="J186" s="16"/>
      <c r="K186" s="16"/>
      <c r="L186" s="16"/>
      <c r="N186" s="16" t="s">
        <v>2911</v>
      </c>
      <c r="V186" s="16" t="s">
        <v>2912</v>
      </c>
      <c r="AA186" s="16"/>
      <c r="AB186" s="16" t="s">
        <v>2715</v>
      </c>
      <c r="AC186" s="16" t="s">
        <v>1254</v>
      </c>
      <c r="AD186" s="16" t="s">
        <v>2913</v>
      </c>
      <c r="AR186" s="35"/>
      <c r="AV186" s="28"/>
      <c r="AW186" s="16"/>
      <c r="AX186" s="16"/>
      <c r="BH186" s="16"/>
      <c r="BQ186" s="16"/>
      <c r="CL186" s="19"/>
      <c r="CO186" s="16"/>
      <c r="CT186" s="16"/>
    </row>
    <row r="187" spans="1:98" x14ac:dyDescent="0.35">
      <c r="A187" s="16" t="s">
        <v>1189</v>
      </c>
      <c r="C187" t="s">
        <v>2053</v>
      </c>
      <c r="D187" s="38"/>
      <c r="E187"/>
      <c r="F187" s="16" t="s">
        <v>736</v>
      </c>
      <c r="H187" s="16"/>
      <c r="I187" s="16"/>
      <c r="J187" s="16"/>
      <c r="K187" s="16"/>
      <c r="L187" s="16"/>
      <c r="N187" s="16" t="s">
        <v>2051</v>
      </c>
      <c r="Q187" s="16" t="s">
        <v>2052</v>
      </c>
      <c r="V187" s="16" t="s">
        <v>2053</v>
      </c>
      <c r="AA187" s="16"/>
      <c r="AB187" s="16" t="s">
        <v>1352</v>
      </c>
      <c r="AC187" s="16" t="s">
        <v>1251</v>
      </c>
      <c r="AD187" s="16" t="s">
        <v>1554</v>
      </c>
      <c r="AN187" s="16">
        <f>LEN(AM187)-LEN(SUBSTITUTE(AM187,",",""))+1</f>
        <v>1</v>
      </c>
      <c r="AP187" s="16">
        <f>LEN(AO187)-LEN(SUBSTITUTE(AO187,",",""))+1</f>
        <v>1</v>
      </c>
      <c r="AR187" s="35"/>
      <c r="AV187" s="28"/>
      <c r="AW187" s="16"/>
      <c r="AX187" s="16"/>
      <c r="BH187" s="16"/>
      <c r="BQ187" s="16"/>
      <c r="CL187" s="19"/>
      <c r="CO187" s="16"/>
      <c r="CT187" s="16"/>
    </row>
    <row r="188" spans="1:98" x14ac:dyDescent="0.35">
      <c r="A188" s="16" t="s">
        <v>1189</v>
      </c>
      <c r="C188" t="s">
        <v>3447</v>
      </c>
      <c r="D188" s="38"/>
      <c r="E188"/>
      <c r="F188" s="16" t="s">
        <v>5870</v>
      </c>
      <c r="H188" s="16"/>
      <c r="I188" s="16" t="s">
        <v>5847</v>
      </c>
      <c r="J188" s="16"/>
      <c r="K188" s="16"/>
      <c r="L188" s="16"/>
      <c r="AA188" s="16"/>
      <c r="AR188" s="35"/>
      <c r="AV188" s="28"/>
      <c r="AW188" s="16"/>
      <c r="AX188" s="16"/>
      <c r="BH188" s="16"/>
      <c r="BI188" s="16" t="s">
        <v>3448</v>
      </c>
      <c r="BJ188" s="16" t="s">
        <v>3449</v>
      </c>
      <c r="BK188" s="16" t="s">
        <v>3450</v>
      </c>
      <c r="BQ188" s="16"/>
      <c r="BY188" s="16" t="s">
        <v>119</v>
      </c>
      <c r="BZ188" s="16" t="s">
        <v>3197</v>
      </c>
      <c r="CA188" s="16" t="s">
        <v>3448</v>
      </c>
      <c r="CB188" s="16" t="s">
        <v>3449</v>
      </c>
      <c r="CC188" s="16" t="s">
        <v>3451</v>
      </c>
      <c r="CD188" s="16" t="s">
        <v>3452</v>
      </c>
      <c r="CE188" s="16" t="s">
        <v>3447</v>
      </c>
      <c r="CF188" s="16" t="s">
        <v>3453</v>
      </c>
      <c r="CG188" s="16" t="s">
        <v>3454</v>
      </c>
      <c r="CH188" s="16" t="s">
        <v>3455</v>
      </c>
      <c r="CL188" s="19"/>
      <c r="CO188" s="16"/>
      <c r="CT188" s="16"/>
    </row>
    <row r="189" spans="1:98" x14ac:dyDescent="0.35">
      <c r="A189" s="16" t="s">
        <v>1189</v>
      </c>
      <c r="C189" t="s">
        <v>2613</v>
      </c>
      <c r="D189" s="38"/>
      <c r="E189"/>
      <c r="F189" s="16" t="s">
        <v>736</v>
      </c>
      <c r="H189" s="16"/>
      <c r="I189" s="16"/>
      <c r="J189" s="16"/>
      <c r="K189" s="16"/>
      <c r="L189" s="16"/>
      <c r="N189" s="16" t="s">
        <v>2612</v>
      </c>
      <c r="V189" s="16" t="s">
        <v>2613</v>
      </c>
      <c r="AA189" s="16"/>
      <c r="AB189" s="16" t="s">
        <v>1252</v>
      </c>
      <c r="AC189" s="16" t="s">
        <v>1251</v>
      </c>
      <c r="AD189" s="16" t="s">
        <v>2614</v>
      </c>
      <c r="AN189" s="16">
        <f>LEN(AM189)-LEN(SUBSTITUTE(AM189,",",""))+1</f>
        <v>1</v>
      </c>
      <c r="AR189" s="35"/>
      <c r="AV189" s="28"/>
      <c r="AW189" s="16"/>
      <c r="AX189" s="16"/>
      <c r="BH189" s="16"/>
      <c r="BQ189" s="16"/>
      <c r="CL189" s="19"/>
      <c r="CO189" s="16"/>
      <c r="CT189" s="16"/>
    </row>
    <row r="190" spans="1:98" x14ac:dyDescent="0.35">
      <c r="A190" s="16" t="s">
        <v>6272</v>
      </c>
      <c r="C190" t="s">
        <v>6281</v>
      </c>
      <c r="D190" s="38"/>
      <c r="E190"/>
      <c r="F190" s="16" t="s">
        <v>6279</v>
      </c>
      <c r="H190" s="16" t="s">
        <v>6353</v>
      </c>
      <c r="I190" s="16"/>
      <c r="J190" s="16"/>
      <c r="K190" s="16"/>
      <c r="L190" s="16"/>
      <c r="AA190" s="16"/>
      <c r="AR190" s="35"/>
      <c r="AV190" s="28"/>
      <c r="AW190" s="16"/>
      <c r="AX190" s="16"/>
      <c r="BH190" s="16"/>
      <c r="BQ190" s="16"/>
      <c r="CL190" s="19"/>
      <c r="CN190" s="16" t="s">
        <v>119</v>
      </c>
      <c r="CO190" s="16"/>
      <c r="CT190" s="16"/>
    </row>
    <row r="191" spans="1:98" x14ac:dyDescent="0.35">
      <c r="A191" s="16" t="s">
        <v>1189</v>
      </c>
      <c r="C191" t="s">
        <v>3078</v>
      </c>
      <c r="D191" s="38"/>
      <c r="E191"/>
      <c r="F191" s="16" t="s">
        <v>736</v>
      </c>
      <c r="H191" s="16"/>
      <c r="I191" s="16"/>
      <c r="J191" s="16"/>
      <c r="K191" s="16"/>
      <c r="L191" s="16"/>
      <c r="N191" s="16" t="s">
        <v>3077</v>
      </c>
      <c r="V191" s="16" t="s">
        <v>3078</v>
      </c>
      <c r="AA191" s="16"/>
      <c r="AB191" s="16" t="s">
        <v>5908</v>
      </c>
      <c r="AC191" s="16" t="s">
        <v>2923</v>
      </c>
      <c r="AD191" s="16" t="s">
        <v>1554</v>
      </c>
      <c r="AR191" s="35"/>
      <c r="AV191" s="28"/>
      <c r="AW191" s="16"/>
      <c r="AX191" s="16"/>
      <c r="BH191" s="16"/>
      <c r="BQ191" s="16"/>
      <c r="CL191" s="19"/>
      <c r="CO191" s="16"/>
      <c r="CT191" s="16"/>
    </row>
    <row r="192" spans="1:98" x14ac:dyDescent="0.35">
      <c r="A192" s="16" t="s">
        <v>1189</v>
      </c>
      <c r="C192" t="s">
        <v>2063</v>
      </c>
      <c r="D192" s="38"/>
      <c r="E192"/>
      <c r="F192" s="16" t="s">
        <v>736</v>
      </c>
      <c r="H192" s="16"/>
      <c r="I192" s="16"/>
      <c r="J192" s="16"/>
      <c r="K192" s="16"/>
      <c r="L192" s="16"/>
      <c r="N192" s="16" t="s">
        <v>2061</v>
      </c>
      <c r="V192" s="16" t="s">
        <v>2063</v>
      </c>
      <c r="AA192" s="16"/>
      <c r="AB192" s="16" t="s">
        <v>2062</v>
      </c>
      <c r="AC192" s="16" t="s">
        <v>1409</v>
      </c>
      <c r="AD192" s="16" t="s">
        <v>2064</v>
      </c>
      <c r="AN192" s="16">
        <f>LEN(AM192)-LEN(SUBSTITUTE(AM192,",",""))+1</f>
        <v>1</v>
      </c>
      <c r="AR192" s="35"/>
      <c r="AV192" s="28"/>
      <c r="AW192" s="16"/>
      <c r="AX192" s="16"/>
      <c r="BH192" s="16"/>
      <c r="BQ192" s="16"/>
      <c r="CL192" s="19"/>
      <c r="CO192" s="16"/>
      <c r="CT192" s="16"/>
    </row>
    <row r="193" spans="1:98" x14ac:dyDescent="0.35">
      <c r="A193" s="16" t="s">
        <v>1189</v>
      </c>
      <c r="C193" t="s">
        <v>3456</v>
      </c>
      <c r="D193" s="38"/>
      <c r="E193"/>
      <c r="F193" s="16" t="s">
        <v>5870</v>
      </c>
      <c r="H193" s="16"/>
      <c r="I193" s="16" t="s">
        <v>5847</v>
      </c>
      <c r="J193" s="16"/>
      <c r="K193" s="16"/>
      <c r="L193" s="16"/>
      <c r="AA193" s="16"/>
      <c r="AR193" s="35"/>
      <c r="AV193" s="28"/>
      <c r="AW193" s="16"/>
      <c r="AX193" s="16"/>
      <c r="BH193" s="16"/>
      <c r="BI193" s="16" t="s">
        <v>3457</v>
      </c>
      <c r="BJ193" s="16" t="s">
        <v>3458</v>
      </c>
      <c r="BK193" s="16" t="s">
        <v>3459</v>
      </c>
      <c r="BQ193" s="16"/>
      <c r="BY193" s="16" t="s">
        <v>119</v>
      </c>
      <c r="BZ193" s="16" t="s">
        <v>3197</v>
      </c>
      <c r="CA193" s="16" t="s">
        <v>3457</v>
      </c>
      <c r="CB193" s="16" t="s">
        <v>3458</v>
      </c>
      <c r="CC193" s="16" t="s">
        <v>3460</v>
      </c>
      <c r="CD193" s="16" t="s">
        <v>3461</v>
      </c>
      <c r="CE193" s="16" t="s">
        <v>3456</v>
      </c>
      <c r="CF193" s="16" t="s">
        <v>3419</v>
      </c>
      <c r="CG193" s="16" t="s">
        <v>3462</v>
      </c>
      <c r="CH193" s="16" t="s">
        <v>3421</v>
      </c>
      <c r="CL193" s="19"/>
      <c r="CO193" s="16"/>
      <c r="CT193" s="16"/>
    </row>
    <row r="194" spans="1:98" x14ac:dyDescent="0.35">
      <c r="A194" s="16" t="s">
        <v>1189</v>
      </c>
      <c r="C194" t="s">
        <v>2582</v>
      </c>
      <c r="D194" s="38"/>
      <c r="E194"/>
      <c r="F194" s="16" t="s">
        <v>736</v>
      </c>
      <c r="H194" s="16"/>
      <c r="I194" s="16"/>
      <c r="J194" s="16"/>
      <c r="K194" s="16"/>
      <c r="L194" s="16"/>
      <c r="N194" s="16" t="s">
        <v>2581</v>
      </c>
      <c r="V194" s="16" t="s">
        <v>2582</v>
      </c>
      <c r="AA194" s="16"/>
      <c r="AB194" s="16" t="s">
        <v>2579</v>
      </c>
      <c r="AC194" s="16" t="s">
        <v>1251</v>
      </c>
      <c r="AD194" s="16" t="s">
        <v>2583</v>
      </c>
      <c r="AN194" s="16">
        <f>LEN(AM194)-LEN(SUBSTITUTE(AM194,",",""))+1</f>
        <v>1</v>
      </c>
      <c r="AR194" s="35"/>
      <c r="AV194" s="28"/>
      <c r="AW194" s="16"/>
      <c r="AX194" s="16"/>
      <c r="BH194" s="16"/>
      <c r="BQ194" s="16"/>
      <c r="CL194" s="19"/>
      <c r="CO194" s="16"/>
      <c r="CT194" s="16"/>
    </row>
    <row r="195" spans="1:98" x14ac:dyDescent="0.35">
      <c r="A195" s="16" t="s">
        <v>1189</v>
      </c>
      <c r="C195" t="s">
        <v>2528</v>
      </c>
      <c r="D195" s="38"/>
      <c r="E195"/>
      <c r="F195" s="16" t="s">
        <v>736</v>
      </c>
      <c r="H195" s="16"/>
      <c r="I195" s="16"/>
      <c r="J195" s="16"/>
      <c r="K195" s="16"/>
      <c r="L195" s="16"/>
      <c r="N195" s="16" t="s">
        <v>2526</v>
      </c>
      <c r="V195" s="16" t="s">
        <v>2528</v>
      </c>
      <c r="AA195" s="16"/>
      <c r="AB195" s="16" t="s">
        <v>2527</v>
      </c>
      <c r="AC195" s="16" t="s">
        <v>1254</v>
      </c>
      <c r="AD195" s="16" t="s">
        <v>2529</v>
      </c>
      <c r="AN195" s="16">
        <f>LEN(AM195)-LEN(SUBSTITUTE(AM195,",",""))+1</f>
        <v>1</v>
      </c>
      <c r="AR195" s="35"/>
      <c r="AV195" s="28"/>
      <c r="AW195" s="16"/>
      <c r="AX195" s="16"/>
      <c r="BH195" s="16"/>
      <c r="BQ195" s="16"/>
      <c r="CL195" s="19"/>
      <c r="CO195" s="16"/>
      <c r="CT195" s="16"/>
    </row>
    <row r="196" spans="1:98" x14ac:dyDescent="0.35">
      <c r="A196" s="16" t="s">
        <v>6272</v>
      </c>
      <c r="C196" t="s">
        <v>2723</v>
      </c>
      <c r="D196" s="38"/>
      <c r="E196"/>
      <c r="F196" s="16" t="s">
        <v>736</v>
      </c>
      <c r="H196" s="16" t="s">
        <v>6353</v>
      </c>
      <c r="I196" s="16"/>
      <c r="J196" s="16"/>
      <c r="K196" s="16"/>
      <c r="L196" s="16"/>
      <c r="N196" s="16" t="s">
        <v>2721</v>
      </c>
      <c r="V196" s="16" t="s">
        <v>2723</v>
      </c>
      <c r="AA196" s="16"/>
      <c r="AB196" s="16" t="s">
        <v>2722</v>
      </c>
      <c r="AC196" s="16" t="s">
        <v>1254</v>
      </c>
      <c r="AD196" s="16" t="s">
        <v>2724</v>
      </c>
      <c r="AR196" s="35"/>
      <c r="AV196" s="28"/>
      <c r="AW196" s="16"/>
      <c r="AX196" s="16"/>
      <c r="BH196" s="16"/>
      <c r="BQ196" s="16"/>
      <c r="CL196" s="19"/>
      <c r="CN196" s="16" t="s">
        <v>119</v>
      </c>
      <c r="CO196" s="16"/>
      <c r="CT196" s="16"/>
    </row>
    <row r="197" spans="1:98" x14ac:dyDescent="0.35">
      <c r="A197" s="16" t="s">
        <v>6272</v>
      </c>
      <c r="C197" t="s">
        <v>6636</v>
      </c>
      <c r="D197" s="38"/>
      <c r="E197" t="s">
        <v>6980</v>
      </c>
      <c r="F197" t="s">
        <v>6941</v>
      </c>
      <c r="G197" t="s">
        <v>119</v>
      </c>
      <c r="H197" s="16" t="s">
        <v>6353</v>
      </c>
      <c r="I197" s="16"/>
      <c r="J197" s="16"/>
      <c r="K197" s="16"/>
      <c r="L197" t="s">
        <v>6583</v>
      </c>
      <c r="W197" t="s">
        <v>6636</v>
      </c>
      <c r="AA197" s="16"/>
      <c r="AE197" t="s">
        <v>6637</v>
      </c>
      <c r="AR197" s="35"/>
      <c r="AV197" s="28"/>
      <c r="AW197" s="16"/>
      <c r="AX197" s="16"/>
      <c r="BF197" s="28"/>
      <c r="BH197" s="16"/>
      <c r="BO197" s="19"/>
      <c r="BQ197" s="16"/>
      <c r="CL197" s="19"/>
      <c r="CO197" s="16"/>
      <c r="CQ197" s="19"/>
      <c r="CT197" s="16"/>
    </row>
    <row r="198" spans="1:98" x14ac:dyDescent="0.35">
      <c r="A198" s="16" t="s">
        <v>1189</v>
      </c>
      <c r="C198" t="s">
        <v>2591</v>
      </c>
      <c r="D198" s="38"/>
      <c r="E198"/>
      <c r="F198" s="16" t="s">
        <v>736</v>
      </c>
      <c r="H198" s="16"/>
      <c r="I198" s="16"/>
      <c r="J198" s="16"/>
      <c r="K198" s="16"/>
      <c r="L198" s="16"/>
      <c r="N198" s="16" t="s">
        <v>2590</v>
      </c>
      <c r="V198" s="16" t="s">
        <v>2591</v>
      </c>
      <c r="AA198" s="16"/>
      <c r="AB198" s="16" t="s">
        <v>980</v>
      </c>
      <c r="AC198" s="16" t="s">
        <v>2589</v>
      </c>
      <c r="AD198" s="16" t="s">
        <v>849</v>
      </c>
      <c r="AN198" s="16">
        <f t="shared" ref="AN198:AN203" si="1">LEN(AM198)-LEN(SUBSTITUTE(AM198,",",""))+1</f>
        <v>1</v>
      </c>
      <c r="AR198" s="35"/>
      <c r="AV198" s="28"/>
      <c r="AW198" s="16"/>
      <c r="AX198" s="16"/>
      <c r="BH198" s="16"/>
      <c r="BQ198" s="16"/>
      <c r="CL198" s="19"/>
      <c r="CO198" s="16"/>
      <c r="CT198" s="16"/>
    </row>
    <row r="199" spans="1:98" x14ac:dyDescent="0.35">
      <c r="A199" s="16" t="s">
        <v>1189</v>
      </c>
      <c r="C199" t="s">
        <v>2199</v>
      </c>
      <c r="D199" s="38"/>
      <c r="E199"/>
      <c r="F199" s="16" t="s">
        <v>736</v>
      </c>
      <c r="H199" s="16"/>
      <c r="I199" s="16"/>
      <c r="J199" s="16"/>
      <c r="K199" s="16"/>
      <c r="L199" s="16"/>
      <c r="N199" s="16" t="s">
        <v>2198</v>
      </c>
      <c r="V199" s="16" t="s">
        <v>2199</v>
      </c>
      <c r="AA199" s="16"/>
      <c r="AB199" s="16" t="s">
        <v>754</v>
      </c>
      <c r="AC199" s="16" t="s">
        <v>948</v>
      </c>
      <c r="AD199" s="16" t="s">
        <v>1970</v>
      </c>
      <c r="AN199" s="16">
        <f t="shared" si="1"/>
        <v>1</v>
      </c>
      <c r="AR199" s="35"/>
      <c r="AV199" s="28"/>
      <c r="AW199" s="16"/>
      <c r="AX199" s="16"/>
      <c r="BH199" s="16"/>
      <c r="BQ199" s="16"/>
      <c r="CL199" s="19"/>
      <c r="CO199" s="16"/>
      <c r="CT199" s="16"/>
    </row>
    <row r="200" spans="1:98" x14ac:dyDescent="0.35">
      <c r="A200" s="16" t="s">
        <v>6272</v>
      </c>
      <c r="C200" t="s">
        <v>199</v>
      </c>
      <c r="D200" s="38"/>
      <c r="E200"/>
      <c r="F200" s="16" t="s">
        <v>736</v>
      </c>
      <c r="H200" s="16" t="s">
        <v>6353</v>
      </c>
      <c r="I200" s="16"/>
      <c r="J200" s="16"/>
      <c r="K200" s="16"/>
      <c r="L200" s="16"/>
      <c r="N200" s="16" t="s">
        <v>200</v>
      </c>
      <c r="V200" s="16" t="s">
        <v>199</v>
      </c>
      <c r="AA200" s="16"/>
      <c r="AB200" s="16" t="s">
        <v>1285</v>
      </c>
      <c r="AC200" s="16" t="s">
        <v>1286</v>
      </c>
      <c r="AD200" s="16" t="s">
        <v>1287</v>
      </c>
      <c r="AN200" s="16">
        <f t="shared" si="1"/>
        <v>1</v>
      </c>
      <c r="AP200" s="16">
        <f>LEN(AO200)-LEN(SUBSTITUTE(AO200,",",""))+1</f>
        <v>1</v>
      </c>
      <c r="AR200" s="35"/>
      <c r="AV200" s="28"/>
      <c r="AW200" s="16"/>
      <c r="AX200" s="16"/>
      <c r="BH200" s="16"/>
      <c r="BQ200" s="16"/>
      <c r="CL200" s="19"/>
      <c r="CM200" s="16" t="s">
        <v>119</v>
      </c>
      <c r="CN200" s="16" t="s">
        <v>119</v>
      </c>
      <c r="CO200" s="16"/>
      <c r="CT200" s="16"/>
    </row>
    <row r="201" spans="1:98" x14ac:dyDescent="0.35">
      <c r="A201" s="16" t="s">
        <v>6272</v>
      </c>
      <c r="C201" t="s">
        <v>6009</v>
      </c>
      <c r="D201" s="38"/>
      <c r="E201" t="s">
        <v>6981</v>
      </c>
      <c r="F201" t="s">
        <v>6941</v>
      </c>
      <c r="G201" t="s">
        <v>119</v>
      </c>
      <c r="H201" s="16" t="s">
        <v>6353</v>
      </c>
      <c r="I201" s="16" t="s">
        <v>1193</v>
      </c>
      <c r="J201" s="16"/>
      <c r="K201" s="16"/>
      <c r="L201" t="s">
        <v>6583</v>
      </c>
      <c r="N201" s="16" t="s">
        <v>6005</v>
      </c>
      <c r="O201" s="16" t="s">
        <v>6006</v>
      </c>
      <c r="U201" s="22" t="s">
        <v>6007</v>
      </c>
      <c r="W201" t="s">
        <v>6009</v>
      </c>
      <c r="AA201" s="16"/>
      <c r="AB201" s="16" t="s">
        <v>6008</v>
      </c>
      <c r="AC201" s="16" t="s">
        <v>1262</v>
      </c>
      <c r="AE201" s="16" t="s">
        <v>849</v>
      </c>
      <c r="AI201" s="16">
        <v>1</v>
      </c>
      <c r="AJ201" s="16">
        <v>115</v>
      </c>
      <c r="AL201" s="16" t="s">
        <v>6054</v>
      </c>
      <c r="AM201" s="16" t="s">
        <v>6055</v>
      </c>
      <c r="AN201" s="16">
        <f t="shared" si="1"/>
        <v>3</v>
      </c>
      <c r="AO201" s="16" t="s">
        <v>667</v>
      </c>
      <c r="AP201" s="16">
        <f>LEN(AO201)-LEN(SUBSTITUTE(AO201,",",""))+1</f>
        <v>1</v>
      </c>
      <c r="AQ201" s="16">
        <f>Table1[[#This Row], [no. of native regions]]+Table1[[#This Row], [no. of introduced regions]]</f>
        <v>4</v>
      </c>
      <c r="AR201" s="35">
        <f>Table1[[#This Row], [no. of introduced regions]]/Table1[[#This Row], [no. of native regions]]</f>
        <v>0.33333333333333331</v>
      </c>
      <c r="AV201" s="28"/>
      <c r="AW201" s="16"/>
      <c r="AX201" s="16"/>
      <c r="BF201" s="28"/>
      <c r="BH201" s="16"/>
      <c r="BI201" s="16" t="s">
        <v>6188</v>
      </c>
      <c r="BJ201" s="16" t="s">
        <v>6188</v>
      </c>
      <c r="BO201" s="19"/>
      <c r="BQ201" s="16"/>
      <c r="CJ201" s="16" t="s">
        <v>119</v>
      </c>
      <c r="CK201" s="16" t="s">
        <v>119</v>
      </c>
      <c r="CL201" s="19">
        <v>659</v>
      </c>
      <c r="CO201" s="16"/>
      <c r="CQ201" s="19"/>
      <c r="CT201" s="16"/>
    </row>
    <row r="202" spans="1:98" x14ac:dyDescent="0.35">
      <c r="A202" s="16" t="s">
        <v>1189</v>
      </c>
      <c r="C202" t="s">
        <v>2506</v>
      </c>
      <c r="D202" s="38"/>
      <c r="E202"/>
      <c r="F202" s="16" t="s">
        <v>736</v>
      </c>
      <c r="H202" s="16"/>
      <c r="I202" s="16"/>
      <c r="J202" s="16"/>
      <c r="K202" s="16"/>
      <c r="L202" s="16"/>
      <c r="N202" s="16" t="s">
        <v>2505</v>
      </c>
      <c r="V202" s="16" t="s">
        <v>2506</v>
      </c>
      <c r="AA202" s="16"/>
      <c r="AB202" s="16" t="s">
        <v>1252</v>
      </c>
      <c r="AC202" s="16" t="s">
        <v>1254</v>
      </c>
      <c r="AD202" s="16" t="s">
        <v>1343</v>
      </c>
      <c r="AN202" s="16">
        <f t="shared" si="1"/>
        <v>1</v>
      </c>
      <c r="AR202" s="35"/>
      <c r="AV202" s="28"/>
      <c r="AW202" s="16"/>
      <c r="AX202" s="16"/>
      <c r="BH202" s="16"/>
      <c r="BQ202" s="16"/>
      <c r="CL202" s="19"/>
      <c r="CO202" s="16"/>
      <c r="CT202" s="16"/>
    </row>
    <row r="203" spans="1:98" x14ac:dyDescent="0.35">
      <c r="A203" s="16" t="s">
        <v>1189</v>
      </c>
      <c r="C203" t="s">
        <v>2187</v>
      </c>
      <c r="D203" s="38"/>
      <c r="E203"/>
      <c r="F203" s="16" t="s">
        <v>736</v>
      </c>
      <c r="H203" s="16"/>
      <c r="I203" s="16"/>
      <c r="J203" s="16"/>
      <c r="K203" s="16"/>
      <c r="L203" s="16"/>
      <c r="N203" s="16" t="s">
        <v>2186</v>
      </c>
      <c r="V203" s="16" t="s">
        <v>2187</v>
      </c>
      <c r="AA203" s="16"/>
      <c r="AB203" s="16" t="s">
        <v>779</v>
      </c>
      <c r="AC203" s="16" t="s">
        <v>999</v>
      </c>
      <c r="AD203" s="16" t="s">
        <v>1458</v>
      </c>
      <c r="AN203" s="16">
        <f t="shared" si="1"/>
        <v>1</v>
      </c>
      <c r="AR203" s="35"/>
      <c r="AV203" s="28"/>
      <c r="AW203" s="16"/>
      <c r="AX203" s="16"/>
      <c r="BH203" s="16"/>
      <c r="BQ203" s="16"/>
      <c r="CL203" s="19"/>
      <c r="CO203" s="16"/>
      <c r="CT203" s="16"/>
    </row>
    <row r="204" spans="1:98" x14ac:dyDescent="0.35">
      <c r="A204" s="16" t="s">
        <v>1189</v>
      </c>
      <c r="C204" t="s">
        <v>2956</v>
      </c>
      <c r="D204" s="38"/>
      <c r="E204"/>
      <c r="F204" s="16" t="s">
        <v>736</v>
      </c>
      <c r="H204" s="16"/>
      <c r="I204" s="16"/>
      <c r="J204" s="16"/>
      <c r="K204" s="16"/>
      <c r="L204" s="16"/>
      <c r="N204" s="16" t="s">
        <v>2955</v>
      </c>
      <c r="V204" s="16" t="s">
        <v>2956</v>
      </c>
      <c r="AA204" s="16"/>
      <c r="AB204" s="16" t="s">
        <v>1493</v>
      </c>
      <c r="AC204" s="16" t="s">
        <v>733</v>
      </c>
      <c r="AD204" s="16" t="s">
        <v>2642</v>
      </c>
      <c r="AR204" s="35"/>
      <c r="AV204" s="28"/>
      <c r="AW204" s="16"/>
      <c r="AX204" s="16"/>
      <c r="BH204" s="16"/>
      <c r="BQ204" s="16"/>
      <c r="CL204" s="19"/>
      <c r="CO204" s="16"/>
      <c r="CT204" s="16"/>
    </row>
    <row r="205" spans="1:98" x14ac:dyDescent="0.35">
      <c r="A205" s="16" t="s">
        <v>6272</v>
      </c>
      <c r="C205" t="s">
        <v>6638</v>
      </c>
      <c r="D205" s="38"/>
      <c r="E205" t="s">
        <v>6982</v>
      </c>
      <c r="F205" t="s">
        <v>6941</v>
      </c>
      <c r="G205" t="s">
        <v>119</v>
      </c>
      <c r="H205" s="16" t="s">
        <v>6353</v>
      </c>
      <c r="I205" s="16"/>
      <c r="J205" s="16"/>
      <c r="K205" s="16"/>
      <c r="L205" t="s">
        <v>6639</v>
      </c>
      <c r="W205" t="s">
        <v>6638</v>
      </c>
      <c r="AA205" s="16"/>
      <c r="AE205" t="s">
        <v>1127</v>
      </c>
      <c r="AR205" s="35"/>
      <c r="AV205" s="28"/>
      <c r="AW205" s="16"/>
      <c r="AX205" s="16"/>
      <c r="BF205" s="28"/>
      <c r="BH205" s="16"/>
      <c r="BO205" s="19"/>
      <c r="BQ205" s="16"/>
      <c r="CL205" s="19"/>
      <c r="CO205" s="16"/>
      <c r="CQ205" s="19"/>
      <c r="CT205" s="16"/>
    </row>
    <row r="206" spans="1:98" x14ac:dyDescent="0.35">
      <c r="A206" s="16" t="s">
        <v>6272</v>
      </c>
      <c r="C206" t="s">
        <v>6640</v>
      </c>
      <c r="D206" s="38"/>
      <c r="E206" t="s">
        <v>6983</v>
      </c>
      <c r="F206" t="s">
        <v>6941</v>
      </c>
      <c r="G206" t="s">
        <v>119</v>
      </c>
      <c r="H206" s="16" t="s">
        <v>6353</v>
      </c>
      <c r="I206" s="16"/>
      <c r="J206" s="16"/>
      <c r="K206" s="16"/>
      <c r="L206" t="s">
        <v>6583</v>
      </c>
      <c r="W206" t="s">
        <v>6640</v>
      </c>
      <c r="AA206" s="16"/>
      <c r="AE206" t="s">
        <v>6583</v>
      </c>
      <c r="AR206" s="35"/>
      <c r="AV206" s="28"/>
      <c r="AW206" s="16"/>
      <c r="AX206" s="16"/>
      <c r="BF206" s="28"/>
      <c r="BH206" s="16"/>
      <c r="BO206" s="19"/>
      <c r="BQ206" s="16"/>
      <c r="CL206" s="19"/>
      <c r="CO206" s="16"/>
      <c r="CQ206" s="19"/>
      <c r="CT206" s="16"/>
    </row>
    <row r="207" spans="1:98" x14ac:dyDescent="0.35">
      <c r="A207" s="16" t="s">
        <v>1189</v>
      </c>
      <c r="C207" t="s">
        <v>2437</v>
      </c>
      <c r="D207" s="38"/>
      <c r="E207"/>
      <c r="F207" s="16" t="s">
        <v>736</v>
      </c>
      <c r="H207" s="16"/>
      <c r="I207" s="16"/>
      <c r="J207" s="16"/>
      <c r="K207" s="16"/>
      <c r="L207" s="16"/>
      <c r="N207" s="16" t="s">
        <v>2436</v>
      </c>
      <c r="V207" s="16" t="s">
        <v>2437</v>
      </c>
      <c r="AA207" s="16"/>
      <c r="AB207" s="16" t="s">
        <v>1252</v>
      </c>
      <c r="AC207" s="16" t="s">
        <v>1251</v>
      </c>
      <c r="AD207" s="16" t="s">
        <v>1258</v>
      </c>
      <c r="AN207" s="16">
        <f>LEN(AM207)-LEN(SUBSTITUTE(AM207,",",""))+1</f>
        <v>1</v>
      </c>
      <c r="AR207" s="35"/>
      <c r="AV207" s="28"/>
      <c r="AW207" s="16"/>
      <c r="AX207" s="16"/>
      <c r="BH207" s="16"/>
      <c r="BQ207" s="16"/>
      <c r="CL207" s="19"/>
      <c r="CO207" s="16"/>
      <c r="CT207" s="16"/>
    </row>
    <row r="208" spans="1:98" x14ac:dyDescent="0.35">
      <c r="A208" s="16" t="s">
        <v>6272</v>
      </c>
      <c r="C208" t="s">
        <v>202</v>
      </c>
      <c r="D208" s="38"/>
      <c r="E208"/>
      <c r="F208" s="16" t="s">
        <v>736</v>
      </c>
      <c r="H208" s="16" t="s">
        <v>6353</v>
      </c>
      <c r="I208" s="16" t="s">
        <v>651</v>
      </c>
      <c r="J208" s="16"/>
      <c r="K208" s="16"/>
      <c r="L208" s="16"/>
      <c r="N208" s="16" t="s">
        <v>203</v>
      </c>
      <c r="V208" s="16" t="s">
        <v>1288</v>
      </c>
      <c r="AA208" s="16"/>
      <c r="AB208" s="16" t="s">
        <v>1284</v>
      </c>
      <c r="AC208" s="16" t="s">
        <v>936</v>
      </c>
      <c r="AD208" s="16" t="s">
        <v>1289</v>
      </c>
      <c r="AN208" s="16">
        <f>LEN(AM208)-LEN(SUBSTITUTE(AM208,",",""))+1</f>
        <v>1</v>
      </c>
      <c r="AP208" s="16">
        <f>LEN(AO208)-LEN(SUBSTITUTE(AO208,",",""))+1</f>
        <v>1</v>
      </c>
      <c r="AR208" s="35"/>
      <c r="AV208" s="28"/>
      <c r="AW208" s="16"/>
      <c r="AX208" s="16"/>
      <c r="BH208" s="16"/>
      <c r="BQ208" s="16"/>
      <c r="CL208" s="19"/>
      <c r="CM208" s="16" t="s">
        <v>119</v>
      </c>
      <c r="CO208" s="16"/>
      <c r="CT208" s="16"/>
    </row>
    <row r="209" spans="1:100" x14ac:dyDescent="0.35">
      <c r="A209" s="16" t="s">
        <v>1189</v>
      </c>
      <c r="C209" t="s">
        <v>1809</v>
      </c>
      <c r="D209" s="38"/>
      <c r="E209"/>
      <c r="F209" s="16" t="s">
        <v>736</v>
      </c>
      <c r="H209" s="16"/>
      <c r="I209" s="16"/>
      <c r="J209" s="16"/>
      <c r="K209" s="16"/>
      <c r="L209" s="16"/>
      <c r="N209" s="16" t="s">
        <v>1808</v>
      </c>
      <c r="V209" s="16" t="s">
        <v>1809</v>
      </c>
      <c r="AA209" s="16"/>
      <c r="AB209" s="16" t="s">
        <v>1057</v>
      </c>
      <c r="AC209" s="16" t="s">
        <v>1254</v>
      </c>
      <c r="AD209" s="16" t="s">
        <v>1810</v>
      </c>
      <c r="AN209" s="16">
        <f>LEN(AM209)-LEN(SUBSTITUTE(AM209,",",""))+1</f>
        <v>1</v>
      </c>
      <c r="AP209" s="16">
        <f>LEN(AO209)-LEN(SUBSTITUTE(AO209,",",""))+1</f>
        <v>1</v>
      </c>
      <c r="AQ209" s="16">
        <f>Table1[[#This Row], [no. of native regions]]+Table1[[#This Row], [no. of introduced regions]]</f>
        <v>2</v>
      </c>
      <c r="AR209" s="35">
        <f>Table1[[#This Row], [no. of introduced regions]]/Table1[[#This Row], [no. of native regions]]</f>
        <v>1</v>
      </c>
      <c r="AV209" s="28"/>
      <c r="AW209" s="16"/>
      <c r="AX209" s="16"/>
      <c r="BH209" s="16"/>
      <c r="BQ209" s="16"/>
      <c r="CL209" s="19"/>
      <c r="CO209" s="16"/>
      <c r="CT209" s="16"/>
    </row>
    <row r="210" spans="1:100" x14ac:dyDescent="0.35">
      <c r="A210" s="16" t="s">
        <v>1189</v>
      </c>
      <c r="C210" t="s">
        <v>2123</v>
      </c>
      <c r="D210" s="38"/>
      <c r="E210"/>
      <c r="F210" s="16" t="s">
        <v>736</v>
      </c>
      <c r="H210" s="16"/>
      <c r="I210" s="16"/>
      <c r="J210" s="16"/>
      <c r="K210" s="16"/>
      <c r="L210" s="16"/>
      <c r="N210" s="16" t="s">
        <v>2122</v>
      </c>
      <c r="V210" s="16" t="s">
        <v>2123</v>
      </c>
      <c r="AA210" s="16"/>
      <c r="AB210" s="16" t="s">
        <v>1057</v>
      </c>
      <c r="AC210" s="16" t="s">
        <v>2124</v>
      </c>
      <c r="AD210" s="16" t="s">
        <v>1255</v>
      </c>
      <c r="AN210" s="16">
        <f>LEN(AM210)-LEN(SUBSTITUTE(AM210,",",""))+1</f>
        <v>1</v>
      </c>
      <c r="AR210" s="35"/>
      <c r="AV210" s="28"/>
      <c r="AW210" s="16"/>
      <c r="AX210" s="16"/>
      <c r="BH210" s="16"/>
      <c r="BQ210" s="16"/>
      <c r="CL210" s="19"/>
      <c r="CO210" s="16"/>
      <c r="CT210" s="16"/>
    </row>
    <row r="211" spans="1:100" x14ac:dyDescent="0.35">
      <c r="A211" s="16" t="s">
        <v>1189</v>
      </c>
      <c r="C211" t="s">
        <v>3463</v>
      </c>
      <c r="D211" s="38"/>
      <c r="E211"/>
      <c r="F211" s="16" t="s">
        <v>5870</v>
      </c>
      <c r="H211" s="16"/>
      <c r="I211" s="16" t="s">
        <v>5847</v>
      </c>
      <c r="J211" s="16"/>
      <c r="K211" s="16"/>
      <c r="L211" s="16"/>
      <c r="AA211" s="16"/>
      <c r="AR211" s="35"/>
      <c r="AV211" s="28"/>
      <c r="AW211" s="16"/>
      <c r="AX211" s="16"/>
      <c r="BH211" s="16"/>
      <c r="BI211" s="16" t="s">
        <v>3464</v>
      </c>
      <c r="BJ211" s="16" t="s">
        <v>3465</v>
      </c>
      <c r="BK211" s="16" t="s">
        <v>3466</v>
      </c>
      <c r="BQ211" s="16"/>
      <c r="BY211" s="16" t="s">
        <v>119</v>
      </c>
      <c r="BZ211" s="16" t="s">
        <v>3197</v>
      </c>
      <c r="CA211" s="16" t="s">
        <v>3464</v>
      </c>
      <c r="CB211" s="16" t="s">
        <v>3465</v>
      </c>
      <c r="CC211" s="16" t="s">
        <v>3467</v>
      </c>
      <c r="CD211" s="16" t="s">
        <v>3468</v>
      </c>
      <c r="CE211" s="16" t="s">
        <v>3463</v>
      </c>
      <c r="CF211" s="16" t="s">
        <v>3301</v>
      </c>
      <c r="CG211" s="16" t="s">
        <v>3209</v>
      </c>
      <c r="CH211" s="16" t="s">
        <v>3244</v>
      </c>
      <c r="CL211" s="19"/>
      <c r="CO211" s="16"/>
      <c r="CT211" s="16"/>
    </row>
    <row r="212" spans="1:100" x14ac:dyDescent="0.35">
      <c r="A212" s="16" t="s">
        <v>6272</v>
      </c>
      <c r="C212" t="s">
        <v>205</v>
      </c>
      <c r="D212" s="38"/>
      <c r="E212"/>
      <c r="F212" s="16" t="s">
        <v>6282</v>
      </c>
      <c r="H212" s="16" t="s">
        <v>6353</v>
      </c>
      <c r="I212" s="16"/>
      <c r="J212" s="16"/>
      <c r="K212" s="16"/>
      <c r="L212" s="16"/>
      <c r="N212" s="16" t="s">
        <v>206</v>
      </c>
      <c r="AA212" s="16"/>
      <c r="AR212" s="35"/>
      <c r="AV212" s="28"/>
      <c r="AW212" s="16"/>
      <c r="AX212" s="16"/>
      <c r="BH212" s="16"/>
      <c r="BQ212" s="16"/>
      <c r="CL212" s="19"/>
      <c r="CM212" s="16" t="s">
        <v>119</v>
      </c>
      <c r="CO212" s="16"/>
      <c r="CT212" s="16"/>
    </row>
    <row r="213" spans="1:100" x14ac:dyDescent="0.35">
      <c r="A213" s="16" t="s">
        <v>1189</v>
      </c>
      <c r="C213" t="s">
        <v>2744</v>
      </c>
      <c r="D213" s="38"/>
      <c r="E213"/>
      <c r="F213" s="16" t="s">
        <v>736</v>
      </c>
      <c r="H213" s="16"/>
      <c r="I213" s="16"/>
      <c r="J213" s="16"/>
      <c r="K213" s="16"/>
      <c r="L213" s="16"/>
      <c r="N213" s="16" t="s">
        <v>2743</v>
      </c>
      <c r="V213" s="16" t="s">
        <v>2744</v>
      </c>
      <c r="AA213" s="16"/>
      <c r="AB213" s="16" t="s">
        <v>1236</v>
      </c>
      <c r="AC213" s="16" t="s">
        <v>1411</v>
      </c>
      <c r="AD213" s="16" t="s">
        <v>1343</v>
      </c>
      <c r="AR213" s="35"/>
      <c r="AV213" s="28"/>
      <c r="AW213" s="16"/>
      <c r="AX213" s="16"/>
      <c r="BH213" s="16"/>
      <c r="BQ213" s="16"/>
      <c r="CL213" s="19"/>
      <c r="CO213" s="16"/>
      <c r="CT213" s="16"/>
    </row>
    <row r="214" spans="1:100" x14ac:dyDescent="0.35">
      <c r="A214" s="16" t="s">
        <v>1189</v>
      </c>
      <c r="C214" t="s">
        <v>2940</v>
      </c>
      <c r="D214" s="38"/>
      <c r="E214"/>
      <c r="F214" s="16" t="s">
        <v>736</v>
      </c>
      <c r="H214" s="16"/>
      <c r="I214" s="16"/>
      <c r="J214" s="16"/>
      <c r="K214" s="16"/>
      <c r="L214" s="16"/>
      <c r="N214" s="16" t="s">
        <v>2939</v>
      </c>
      <c r="V214" s="16" t="s">
        <v>2940</v>
      </c>
      <c r="AA214" s="16"/>
      <c r="AB214" s="16" t="s">
        <v>1216</v>
      </c>
      <c r="AC214" s="16" t="s">
        <v>1254</v>
      </c>
      <c r="AD214" s="16" t="s">
        <v>1250</v>
      </c>
      <c r="AR214" s="35"/>
      <c r="AV214" s="28"/>
      <c r="AW214" s="16"/>
      <c r="AX214" s="16"/>
      <c r="BH214" s="16"/>
      <c r="BQ214" s="16"/>
      <c r="CL214" s="19"/>
      <c r="CO214" s="16"/>
      <c r="CT214" s="16"/>
    </row>
    <row r="215" spans="1:100" x14ac:dyDescent="0.35">
      <c r="A215" s="16" t="s">
        <v>1189</v>
      </c>
      <c r="C215" t="s">
        <v>2884</v>
      </c>
      <c r="D215" s="38"/>
      <c r="E215"/>
      <c r="F215" s="16" t="s">
        <v>736</v>
      </c>
      <c r="H215" s="16"/>
      <c r="I215" s="16"/>
      <c r="J215" s="16"/>
      <c r="K215" s="16"/>
      <c r="L215" s="16"/>
      <c r="N215" s="16" t="s">
        <v>2883</v>
      </c>
      <c r="V215" s="16" t="s">
        <v>2884</v>
      </c>
      <c r="AA215" s="16"/>
      <c r="AB215" s="16" t="s">
        <v>1216</v>
      </c>
      <c r="AC215" s="16" t="s">
        <v>1616</v>
      </c>
      <c r="AD215" s="16" t="s">
        <v>1343</v>
      </c>
      <c r="AR215" s="35"/>
      <c r="AV215" s="28"/>
      <c r="AW215" s="16"/>
      <c r="AX215" s="16"/>
      <c r="BH215" s="16"/>
      <c r="BQ215" s="16"/>
      <c r="CL215" s="19"/>
      <c r="CO215" s="16"/>
      <c r="CT215" s="16"/>
    </row>
    <row r="216" spans="1:100" x14ac:dyDescent="0.35">
      <c r="A216" s="16" t="s">
        <v>1189</v>
      </c>
      <c r="C216" t="s">
        <v>3469</v>
      </c>
      <c r="D216" s="38"/>
      <c r="E216"/>
      <c r="F216" s="16" t="s">
        <v>5870</v>
      </c>
      <c r="H216" s="16"/>
      <c r="I216" s="16" t="s">
        <v>5847</v>
      </c>
      <c r="J216" s="16"/>
      <c r="K216" s="16"/>
      <c r="L216" s="16"/>
      <c r="AA216" s="16"/>
      <c r="AR216" s="35"/>
      <c r="AV216" s="28"/>
      <c r="AW216" s="16"/>
      <c r="AX216" s="16"/>
      <c r="BH216" s="16"/>
      <c r="BI216" s="16" t="s">
        <v>3470</v>
      </c>
      <c r="BJ216" s="16" t="s">
        <v>3471</v>
      </c>
      <c r="BK216" s="16" t="s">
        <v>3472</v>
      </c>
      <c r="BQ216" s="16"/>
      <c r="BY216" s="16" t="s">
        <v>119</v>
      </c>
      <c r="BZ216" s="16" t="s">
        <v>3197</v>
      </c>
      <c r="CA216" s="16" t="s">
        <v>3470</v>
      </c>
      <c r="CB216" s="16" t="s">
        <v>3471</v>
      </c>
      <c r="CC216" s="16" t="s">
        <v>3473</v>
      </c>
      <c r="CD216" s="16" t="s">
        <v>3474</v>
      </c>
      <c r="CE216" s="16" t="s">
        <v>3469</v>
      </c>
      <c r="CF216" s="16" t="s">
        <v>3334</v>
      </c>
      <c r="CG216" s="16" t="s">
        <v>3270</v>
      </c>
      <c r="CH216" s="16" t="s">
        <v>3475</v>
      </c>
      <c r="CL216" s="19"/>
      <c r="CO216" s="16"/>
      <c r="CT216" s="16"/>
    </row>
    <row r="217" spans="1:100" x14ac:dyDescent="0.35">
      <c r="A217" s="16" t="s">
        <v>6272</v>
      </c>
      <c r="C217" t="s">
        <v>1290</v>
      </c>
      <c r="D217" s="38"/>
      <c r="E217"/>
      <c r="F217" s="16" t="s">
        <v>736</v>
      </c>
      <c r="H217" s="16" t="s">
        <v>6353</v>
      </c>
      <c r="I217" s="16" t="s">
        <v>1291</v>
      </c>
      <c r="J217" s="16"/>
      <c r="K217" s="16"/>
      <c r="L217" s="16"/>
      <c r="M217" s="16" t="s">
        <v>1300</v>
      </c>
      <c r="N217" s="16" t="s">
        <v>1292</v>
      </c>
      <c r="O217" s="16" t="s">
        <v>680</v>
      </c>
      <c r="U217" s="16" t="s">
        <v>1293</v>
      </c>
      <c r="V217" s="16" t="s">
        <v>1290</v>
      </c>
      <c r="AA217" s="16"/>
      <c r="AB217" s="16" t="s">
        <v>1294</v>
      </c>
      <c r="AC217" s="16" t="s">
        <v>1295</v>
      </c>
      <c r="AD217" s="16" t="s">
        <v>1296</v>
      </c>
      <c r="AM217" s="16" t="s">
        <v>1297</v>
      </c>
      <c r="AN217" s="16">
        <f>LEN(AM217)-LEN(SUBSTITUTE(AM217,",",""))+1</f>
        <v>9</v>
      </c>
      <c r="AO217" s="16" t="s">
        <v>1298</v>
      </c>
      <c r="AP217" s="16">
        <f>LEN(AO217)-LEN(SUBSTITUTE(AO217,",",""))+1</f>
        <v>40</v>
      </c>
      <c r="AR217" s="35"/>
      <c r="AV217" s="28"/>
      <c r="AW217" s="16"/>
      <c r="AX217" s="16"/>
      <c r="AY217" s="16" t="s">
        <v>1299</v>
      </c>
      <c r="BD217" s="16" t="s">
        <v>1290</v>
      </c>
      <c r="BH217" s="16"/>
      <c r="BQ217" s="16"/>
      <c r="BV217" s="16" t="s">
        <v>6378</v>
      </c>
      <c r="CD217" s="16" t="s">
        <v>667</v>
      </c>
      <c r="CL217" s="19"/>
      <c r="CO217" s="16"/>
      <c r="CT217" s="16"/>
      <c r="CV217" s="16">
        <v>3641</v>
      </c>
    </row>
    <row r="218" spans="1:100" x14ac:dyDescent="0.35">
      <c r="A218" s="16" t="s">
        <v>1189</v>
      </c>
      <c r="C218" t="s">
        <v>1911</v>
      </c>
      <c r="D218" s="38"/>
      <c r="E218"/>
      <c r="F218" s="16" t="s">
        <v>736</v>
      </c>
      <c r="H218" s="16"/>
      <c r="I218" s="16"/>
      <c r="J218" s="16"/>
      <c r="K218" s="16"/>
      <c r="L218" s="16"/>
      <c r="N218" s="16" t="s">
        <v>1910</v>
      </c>
      <c r="V218" s="16" t="s">
        <v>1911</v>
      </c>
      <c r="AA218" s="16"/>
      <c r="AB218" s="16" t="s">
        <v>1236</v>
      </c>
      <c r="AC218" s="16" t="s">
        <v>1912</v>
      </c>
      <c r="AD218" s="16" t="s">
        <v>1913</v>
      </c>
      <c r="AN218" s="16">
        <f>LEN(AM218)-LEN(SUBSTITUTE(AM218,",",""))+1</f>
        <v>1</v>
      </c>
      <c r="AP218" s="16">
        <f>LEN(AO218)-LEN(SUBSTITUTE(AO218,",",""))+1</f>
        <v>1</v>
      </c>
      <c r="AR218" s="35">
        <f>Table1[[#This Row], [no. of introduced regions]]/Table1[[#This Row], [no. of native regions]]</f>
        <v>1</v>
      </c>
      <c r="AV218" s="28"/>
      <c r="AW218" s="16"/>
      <c r="AX218" s="16"/>
      <c r="BH218" s="16"/>
      <c r="BQ218" s="16"/>
      <c r="CL218" s="19"/>
      <c r="CO218" s="16"/>
      <c r="CT218" s="16"/>
    </row>
    <row r="219" spans="1:100" x14ac:dyDescent="0.35">
      <c r="A219" s="16" t="s">
        <v>1189</v>
      </c>
      <c r="C219" t="s">
        <v>3000</v>
      </c>
      <c r="D219" s="38"/>
      <c r="E219"/>
      <c r="F219" s="16" t="s">
        <v>736</v>
      </c>
      <c r="H219" s="16"/>
      <c r="I219" s="16"/>
      <c r="J219" s="16"/>
      <c r="K219" s="16"/>
      <c r="L219" s="16"/>
      <c r="N219" s="16" t="s">
        <v>2999</v>
      </c>
      <c r="V219" s="16" t="s">
        <v>3000</v>
      </c>
      <c r="AA219" s="16"/>
      <c r="AB219" s="16" t="s">
        <v>1493</v>
      </c>
      <c r="AC219" s="16" t="s">
        <v>733</v>
      </c>
      <c r="AD219" s="16" t="s">
        <v>1247</v>
      </c>
      <c r="AR219" s="35"/>
      <c r="AV219" s="28"/>
      <c r="AW219" s="16"/>
      <c r="AX219" s="16"/>
      <c r="BH219" s="16"/>
      <c r="BQ219" s="16"/>
      <c r="CL219" s="19"/>
      <c r="CO219" s="16"/>
      <c r="CT219" s="16"/>
    </row>
    <row r="220" spans="1:100" x14ac:dyDescent="0.35">
      <c r="A220" s="16" t="s">
        <v>1189</v>
      </c>
      <c r="C220" t="s">
        <v>2031</v>
      </c>
      <c r="D220" s="38"/>
      <c r="E220"/>
      <c r="F220" s="16" t="s">
        <v>736</v>
      </c>
      <c r="H220" s="16"/>
      <c r="I220" s="16"/>
      <c r="J220" s="16"/>
      <c r="K220" s="16"/>
      <c r="L220" s="16"/>
      <c r="N220" s="16" t="s">
        <v>2030</v>
      </c>
      <c r="V220" s="16" t="s">
        <v>2031</v>
      </c>
      <c r="AA220" s="16"/>
      <c r="AB220" s="16" t="s">
        <v>1252</v>
      </c>
      <c r="AC220" s="16" t="s">
        <v>1251</v>
      </c>
      <c r="AD220" s="16" t="s">
        <v>1343</v>
      </c>
      <c r="AN220" s="16">
        <f>LEN(AM220)-LEN(SUBSTITUTE(AM220,",",""))+1</f>
        <v>1</v>
      </c>
      <c r="AP220" s="16">
        <f>LEN(AO220)-LEN(SUBSTITUTE(AO220,",",""))+1</f>
        <v>1</v>
      </c>
      <c r="AR220" s="35"/>
      <c r="AV220" s="28"/>
      <c r="AW220" s="16"/>
      <c r="AX220" s="16"/>
      <c r="BH220" s="16"/>
      <c r="BQ220" s="16"/>
      <c r="CL220" s="19"/>
      <c r="CO220" s="16"/>
      <c r="CT220" s="16"/>
    </row>
    <row r="221" spans="1:100" x14ac:dyDescent="0.35">
      <c r="A221" s="16" t="s">
        <v>1189</v>
      </c>
      <c r="C221" t="s">
        <v>2118</v>
      </c>
      <c r="D221" s="38"/>
      <c r="E221"/>
      <c r="F221" s="16" t="s">
        <v>736</v>
      </c>
      <c r="H221" s="16"/>
      <c r="I221" s="16"/>
      <c r="J221" s="16"/>
      <c r="K221" s="16"/>
      <c r="L221" s="16"/>
      <c r="N221" s="16" t="s">
        <v>2117</v>
      </c>
      <c r="V221" s="16" t="s">
        <v>2118</v>
      </c>
      <c r="AA221" s="16"/>
      <c r="AB221" s="16" t="s">
        <v>1057</v>
      </c>
      <c r="AC221" s="16" t="s">
        <v>733</v>
      </c>
      <c r="AD221" s="16" t="s">
        <v>1255</v>
      </c>
      <c r="AN221" s="16">
        <f>LEN(AM221)-LEN(SUBSTITUTE(AM221,",",""))+1</f>
        <v>1</v>
      </c>
      <c r="AR221" s="35"/>
      <c r="AV221" s="28"/>
      <c r="AW221" s="16"/>
      <c r="AX221" s="16"/>
      <c r="BH221" s="16"/>
      <c r="BQ221" s="16"/>
      <c r="CL221" s="19"/>
      <c r="CO221" s="16"/>
      <c r="CT221" s="16"/>
    </row>
    <row r="222" spans="1:100" x14ac:dyDescent="0.35">
      <c r="A222" s="16" t="s">
        <v>6272</v>
      </c>
      <c r="C222" t="s">
        <v>6641</v>
      </c>
      <c r="D222" s="38"/>
      <c r="E222" t="s">
        <v>6984</v>
      </c>
      <c r="F222" t="s">
        <v>6941</v>
      </c>
      <c r="G222" t="s">
        <v>119</v>
      </c>
      <c r="H222" s="16" t="s">
        <v>6353</v>
      </c>
      <c r="I222" s="16"/>
      <c r="J222" s="16"/>
      <c r="K222" s="16"/>
      <c r="L222" t="s">
        <v>6583</v>
      </c>
      <c r="W222" t="s">
        <v>6641</v>
      </c>
      <c r="AA222" s="16"/>
      <c r="AE222" t="s">
        <v>6583</v>
      </c>
      <c r="AR222" s="35"/>
      <c r="AV222" s="28"/>
      <c r="AW222" s="16"/>
      <c r="AX222" s="16"/>
      <c r="BF222" s="28"/>
      <c r="BH222" s="16"/>
      <c r="BO222" s="19"/>
      <c r="BQ222" s="16"/>
      <c r="CL222" s="19"/>
      <c r="CO222" s="16"/>
      <c r="CQ222" s="19"/>
      <c r="CT222" s="16"/>
    </row>
    <row r="223" spans="1:100" x14ac:dyDescent="0.35">
      <c r="A223" s="16" t="s">
        <v>1189</v>
      </c>
      <c r="C223" t="s">
        <v>1766</v>
      </c>
      <c r="D223" s="38"/>
      <c r="E223"/>
      <c r="F223" s="16" t="s">
        <v>736</v>
      </c>
      <c r="H223" s="16"/>
      <c r="I223" s="16"/>
      <c r="J223" s="16"/>
      <c r="K223" s="16"/>
      <c r="L223" s="16"/>
      <c r="N223" s="16" t="s">
        <v>1764</v>
      </c>
      <c r="V223" s="16" t="s">
        <v>1766</v>
      </c>
      <c r="AA223" s="16"/>
      <c r="AB223" s="16" t="s">
        <v>1765</v>
      </c>
      <c r="AC223" s="16" t="s">
        <v>948</v>
      </c>
      <c r="AD223" s="16" t="s">
        <v>1443</v>
      </c>
      <c r="AN223" s="16">
        <f>LEN(AM223)-LEN(SUBSTITUTE(AM223,",",""))+1</f>
        <v>1</v>
      </c>
      <c r="AP223" s="16">
        <f>LEN(AO223)-LEN(SUBSTITUTE(AO223,",",""))+1</f>
        <v>1</v>
      </c>
      <c r="AQ223" s="16">
        <f>Table1[[#This Row], [no. of native regions]]+Table1[[#This Row], [no. of introduced regions]]</f>
        <v>2</v>
      </c>
      <c r="AR223" s="35">
        <f>Table1[[#This Row], [no. of introduced regions]]/Table1[[#This Row], [no. of native regions]]</f>
        <v>1</v>
      </c>
      <c r="AV223" s="28"/>
      <c r="AW223" s="16"/>
      <c r="AX223" s="16"/>
      <c r="BH223" s="16"/>
      <c r="BQ223" s="16"/>
      <c r="CL223" s="19"/>
      <c r="CO223" s="16"/>
      <c r="CT223" s="16"/>
    </row>
    <row r="224" spans="1:100" x14ac:dyDescent="0.35">
      <c r="A224" s="16" t="s">
        <v>6272</v>
      </c>
      <c r="C224" t="s">
        <v>6642</v>
      </c>
      <c r="D224" s="38"/>
      <c r="E224" t="s">
        <v>6963</v>
      </c>
      <c r="F224" t="s">
        <v>6941</v>
      </c>
      <c r="G224" t="s">
        <v>119</v>
      </c>
      <c r="H224" s="16" t="s">
        <v>6353</v>
      </c>
      <c r="I224" s="16"/>
      <c r="J224" s="16"/>
      <c r="K224" s="16"/>
      <c r="L224" t="s">
        <v>6583</v>
      </c>
      <c r="W224" t="s">
        <v>6642</v>
      </c>
      <c r="AA224" s="16"/>
      <c r="AE224" t="s">
        <v>6583</v>
      </c>
      <c r="AR224" s="35"/>
      <c r="AV224" s="28"/>
      <c r="AW224" s="16"/>
      <c r="AX224" s="16"/>
      <c r="BF224" s="28"/>
      <c r="BH224" s="16"/>
      <c r="BO224" s="19"/>
      <c r="BQ224" s="16"/>
      <c r="CL224" s="19"/>
      <c r="CO224" s="16"/>
      <c r="CQ224" s="19"/>
      <c r="CT224" s="16"/>
    </row>
    <row r="225" spans="1:98" x14ac:dyDescent="0.35">
      <c r="A225" s="16" t="s">
        <v>6272</v>
      </c>
      <c r="C225" t="s">
        <v>6643</v>
      </c>
      <c r="D225" s="38"/>
      <c r="E225" t="s">
        <v>6985</v>
      </c>
      <c r="F225" t="s">
        <v>6941</v>
      </c>
      <c r="G225" t="s">
        <v>119</v>
      </c>
      <c r="H225" s="16" t="s">
        <v>6353</v>
      </c>
      <c r="I225" s="16"/>
      <c r="J225" s="16"/>
      <c r="K225" s="16"/>
      <c r="L225" t="s">
        <v>6583</v>
      </c>
      <c r="W225" t="s">
        <v>6643</v>
      </c>
      <c r="AA225" s="16"/>
      <c r="AE225" t="s">
        <v>6644</v>
      </c>
      <c r="AR225" s="35"/>
      <c r="AV225" s="28"/>
      <c r="AW225" s="16"/>
      <c r="AX225" s="16"/>
      <c r="BF225" s="28"/>
      <c r="BH225" s="16"/>
      <c r="BO225" s="19"/>
      <c r="BQ225" s="16"/>
      <c r="CL225" s="19"/>
      <c r="CO225" s="16"/>
      <c r="CQ225" s="19"/>
      <c r="CT225" s="16"/>
    </row>
    <row r="226" spans="1:98" x14ac:dyDescent="0.35">
      <c r="A226" s="16" t="s">
        <v>1189</v>
      </c>
      <c r="C226" t="s">
        <v>2211</v>
      </c>
      <c r="D226" s="38"/>
      <c r="E226"/>
      <c r="F226" s="16" t="s">
        <v>736</v>
      </c>
      <c r="H226" s="16"/>
      <c r="I226" s="16"/>
      <c r="J226" s="16"/>
      <c r="K226" s="16"/>
      <c r="L226" s="16"/>
      <c r="N226" s="16" t="s">
        <v>2210</v>
      </c>
      <c r="V226" s="16" t="s">
        <v>2211</v>
      </c>
      <c r="AA226" s="16"/>
      <c r="AB226" s="16" t="s">
        <v>1452</v>
      </c>
      <c r="AC226" s="16" t="s">
        <v>1254</v>
      </c>
      <c r="AD226" s="16" t="s">
        <v>2212</v>
      </c>
      <c r="AN226" s="16">
        <f>LEN(AM226)-LEN(SUBSTITUTE(AM226,",",""))+1</f>
        <v>1</v>
      </c>
      <c r="AR226" s="35"/>
      <c r="AV226" s="28"/>
      <c r="AW226" s="16"/>
      <c r="AX226" s="16"/>
      <c r="BH226" s="16"/>
      <c r="BQ226" s="16"/>
      <c r="CL226" s="19"/>
      <c r="CO226" s="16"/>
      <c r="CT226" s="16"/>
    </row>
    <row r="227" spans="1:98" x14ac:dyDescent="0.35">
      <c r="A227" s="16" t="s">
        <v>6272</v>
      </c>
      <c r="C227" t="s">
        <v>6071</v>
      </c>
      <c r="D227" s="38"/>
      <c r="E227"/>
      <c r="F227" s="16" t="s">
        <v>5891</v>
      </c>
      <c r="H227" s="16" t="s">
        <v>6353</v>
      </c>
      <c r="I227" s="16" t="s">
        <v>5847</v>
      </c>
      <c r="J227" s="16"/>
      <c r="K227" s="16"/>
      <c r="L227" s="16"/>
      <c r="N227" s="16" t="s">
        <v>5915</v>
      </c>
      <c r="O227" s="16" t="s">
        <v>5916</v>
      </c>
      <c r="T227" s="22" t="s">
        <v>6070</v>
      </c>
      <c r="U227" s="22" t="s">
        <v>5917</v>
      </c>
      <c r="Z227" s="16" t="s">
        <v>5914</v>
      </c>
      <c r="AA227" s="16" t="s">
        <v>6071</v>
      </c>
      <c r="AB227" s="16" t="s">
        <v>5908</v>
      </c>
      <c r="AC227" s="16" t="s">
        <v>5918</v>
      </c>
      <c r="AD227" s="16" t="s">
        <v>5919</v>
      </c>
      <c r="AI227" s="16">
        <v>39</v>
      </c>
      <c r="AJ227" s="16">
        <v>60</v>
      </c>
      <c r="AK227" s="16" t="s">
        <v>713</v>
      </c>
      <c r="AL227" s="16" t="s">
        <v>5920</v>
      </c>
      <c r="AM227" s="16" t="s">
        <v>5921</v>
      </c>
      <c r="AN227" s="16">
        <f>LEN(AM227)-LEN(SUBSTITUTE(AM227,",",""))+1</f>
        <v>34</v>
      </c>
      <c r="AO227" s="16" t="s">
        <v>5922</v>
      </c>
      <c r="AP227" s="16">
        <f>LEN(AO227)-LEN(SUBSTITUTE(AO227,",",""))+1</f>
        <v>1</v>
      </c>
      <c r="AQ227" s="16">
        <f>Table1[[#This Row], [no. of native regions]]+Table1[[#This Row], [no. of introduced regions]]</f>
        <v>35</v>
      </c>
      <c r="AR227" s="35">
        <f>Table1[[#This Row], [no. of introduced regions]]/Table1[[#This Row], [no. of native regions]]</f>
        <v>2.9411764705882353E-2</v>
      </c>
      <c r="AV227" s="28"/>
      <c r="AW227" s="16"/>
      <c r="AX227" s="16"/>
      <c r="BH227" s="16"/>
      <c r="BI227" s="16" t="s">
        <v>6170</v>
      </c>
      <c r="BJ227" s="16" t="s">
        <v>6171</v>
      </c>
      <c r="BL227" s="16" t="s">
        <v>6172</v>
      </c>
      <c r="BQ227" s="16"/>
      <c r="CJ227" s="16" t="s">
        <v>119</v>
      </c>
      <c r="CK227" s="16" t="s">
        <v>119</v>
      </c>
      <c r="CL227" s="19">
        <v>739</v>
      </c>
      <c r="CO227" s="16"/>
      <c r="CT227" s="16"/>
    </row>
    <row r="228" spans="1:98" x14ac:dyDescent="0.35">
      <c r="A228" s="16" t="s">
        <v>6272</v>
      </c>
      <c r="C228" t="s">
        <v>1778</v>
      </c>
      <c r="D228" s="38"/>
      <c r="E228" t="s">
        <v>6986</v>
      </c>
      <c r="F228" t="s">
        <v>6941</v>
      </c>
      <c r="G228" t="s">
        <v>119</v>
      </c>
      <c r="H228" s="16" t="s">
        <v>6353</v>
      </c>
      <c r="I228" s="16"/>
      <c r="J228" s="16"/>
      <c r="K228" s="16"/>
      <c r="L228" t="s">
        <v>6583</v>
      </c>
      <c r="W228" t="s">
        <v>1778</v>
      </c>
      <c r="AA228" s="16"/>
      <c r="AE228" t="s">
        <v>6645</v>
      </c>
      <c r="AR228" s="35"/>
      <c r="AV228" s="28"/>
      <c r="AW228" s="16"/>
      <c r="AX228" s="16"/>
      <c r="BF228" s="28"/>
      <c r="BH228" s="16"/>
      <c r="BO228" s="19"/>
      <c r="BQ228" s="16"/>
      <c r="CL228" s="19"/>
      <c r="CO228" s="16"/>
      <c r="CQ228" s="19"/>
      <c r="CT228" s="16"/>
    </row>
    <row r="229" spans="1:98" x14ac:dyDescent="0.35">
      <c r="A229" s="16" t="s">
        <v>1189</v>
      </c>
      <c r="C229" t="s">
        <v>1778</v>
      </c>
      <c r="D229" s="38"/>
      <c r="E229"/>
      <c r="F229" s="16" t="s">
        <v>736</v>
      </c>
      <c r="H229" s="16"/>
      <c r="I229" s="16"/>
      <c r="J229" s="16"/>
      <c r="K229" s="16"/>
      <c r="L229" s="16"/>
      <c r="N229" s="16" t="s">
        <v>1777</v>
      </c>
      <c r="V229" s="16" t="s">
        <v>1778</v>
      </c>
      <c r="AA229" s="16"/>
      <c r="AB229" s="16" t="s">
        <v>754</v>
      </c>
      <c r="AC229" s="16" t="s">
        <v>1254</v>
      </c>
      <c r="AD229" s="16" t="s">
        <v>1779</v>
      </c>
      <c r="AN229" s="16">
        <f>LEN(AM229)-LEN(SUBSTITUTE(AM229,",",""))+1</f>
        <v>1</v>
      </c>
      <c r="AP229" s="16">
        <f>LEN(AO229)-LEN(SUBSTITUTE(AO229,",",""))+1</f>
        <v>1</v>
      </c>
      <c r="AQ229" s="16">
        <f>Table1[[#This Row], [no. of native regions]]+Table1[[#This Row], [no. of introduced regions]]</f>
        <v>2</v>
      </c>
      <c r="AR229" s="35">
        <f>Table1[[#This Row], [no. of introduced regions]]/Table1[[#This Row], [no. of native regions]]</f>
        <v>1</v>
      </c>
      <c r="AV229" s="28"/>
      <c r="AW229" s="16"/>
      <c r="AX229" s="16"/>
      <c r="BH229" s="16"/>
      <c r="BQ229" s="16"/>
      <c r="CL229" s="19"/>
      <c r="CO229" s="16"/>
      <c r="CT229" s="16"/>
    </row>
    <row r="230" spans="1:98" x14ac:dyDescent="0.35">
      <c r="A230" s="16" t="s">
        <v>1189</v>
      </c>
      <c r="C230" t="s">
        <v>1797</v>
      </c>
      <c r="D230" s="38"/>
      <c r="E230"/>
      <c r="F230" s="16" t="s">
        <v>736</v>
      </c>
      <c r="H230" s="16"/>
      <c r="I230" s="16"/>
      <c r="J230" s="16"/>
      <c r="K230" s="16"/>
      <c r="L230" s="16"/>
      <c r="N230" s="16" t="s">
        <v>1795</v>
      </c>
      <c r="V230" s="16" t="s">
        <v>1797</v>
      </c>
      <c r="AA230" s="16"/>
      <c r="AB230" s="16" t="s">
        <v>1796</v>
      </c>
      <c r="AC230" s="16" t="s">
        <v>1798</v>
      </c>
      <c r="AD230" s="16" t="s">
        <v>1779</v>
      </c>
      <c r="AN230" s="16">
        <f>LEN(AM230)-LEN(SUBSTITUTE(AM230,",",""))+1</f>
        <v>1</v>
      </c>
      <c r="AP230" s="16">
        <f>LEN(AO230)-LEN(SUBSTITUTE(AO230,",",""))+1</f>
        <v>1</v>
      </c>
      <c r="AQ230" s="16">
        <f>Table1[[#This Row], [no. of native regions]]+Table1[[#This Row], [no. of introduced regions]]</f>
        <v>2</v>
      </c>
      <c r="AR230" s="35">
        <f>Table1[[#This Row], [no. of introduced regions]]/Table1[[#This Row], [no. of native regions]]</f>
        <v>1</v>
      </c>
      <c r="AV230" s="28"/>
      <c r="AW230" s="16"/>
      <c r="AX230" s="16"/>
      <c r="BH230" s="16"/>
      <c r="BQ230" s="16"/>
      <c r="CL230" s="19"/>
      <c r="CO230" s="16"/>
      <c r="CT230" s="16"/>
    </row>
    <row r="231" spans="1:98" x14ac:dyDescent="0.35">
      <c r="A231" s="16" t="s">
        <v>6272</v>
      </c>
      <c r="C231" t="s">
        <v>153</v>
      </c>
      <c r="D231" s="38"/>
      <c r="E231"/>
      <c r="F231" s="16" t="s">
        <v>736</v>
      </c>
      <c r="H231" s="16" t="s">
        <v>6353</v>
      </c>
      <c r="I231" s="16" t="s">
        <v>1301</v>
      </c>
      <c r="J231" s="16"/>
      <c r="K231" s="16"/>
      <c r="L231" s="16"/>
      <c r="N231" s="16" t="s">
        <v>561</v>
      </c>
      <c r="O231" s="16" t="s">
        <v>1302</v>
      </c>
      <c r="U231" s="16" t="s">
        <v>1303</v>
      </c>
      <c r="V231" s="16" t="s">
        <v>153</v>
      </c>
      <c r="AA231" s="16"/>
      <c r="AB231" s="16" t="s">
        <v>779</v>
      </c>
      <c r="AC231" s="16" t="s">
        <v>1304</v>
      </c>
      <c r="AD231" s="16" t="s">
        <v>1305</v>
      </c>
      <c r="AM231" s="16" t="s">
        <v>1306</v>
      </c>
      <c r="AN231" s="16">
        <f>LEN(AM231)-LEN(SUBSTITUTE(AM231,",",""))+1</f>
        <v>4</v>
      </c>
      <c r="AO231" s="16" t="s">
        <v>1307</v>
      </c>
      <c r="AP231" s="16">
        <f>LEN(AO231)-LEN(SUBSTITUTE(AO231,",",""))+1</f>
        <v>36</v>
      </c>
      <c r="AR231" s="35"/>
      <c r="AT231" s="16" t="s">
        <v>1308</v>
      </c>
      <c r="AV231" s="28"/>
      <c r="AW231" s="16" t="s">
        <v>1309</v>
      </c>
      <c r="AX231" s="16"/>
      <c r="AY231" s="16" t="s">
        <v>1310</v>
      </c>
      <c r="BB231" s="16" t="s">
        <v>119</v>
      </c>
      <c r="BD231" s="16" t="s">
        <v>153</v>
      </c>
      <c r="BH231" s="16"/>
      <c r="BI231" s="16" t="s">
        <v>562</v>
      </c>
      <c r="BJ231" s="16" t="s">
        <v>563</v>
      </c>
      <c r="BL231" s="16" t="s">
        <v>1311</v>
      </c>
      <c r="BM231" s="16" t="s">
        <v>1312</v>
      </c>
      <c r="BN231" s="16" t="s">
        <v>564</v>
      </c>
      <c r="BO231" s="16" t="s">
        <v>565</v>
      </c>
      <c r="BQ231" s="16"/>
      <c r="BR231" s="16" t="s">
        <v>1313</v>
      </c>
      <c r="BV231" s="16" t="s">
        <v>5860</v>
      </c>
      <c r="CL231" s="19"/>
      <c r="CO231" s="16"/>
      <c r="CT231" s="16"/>
    </row>
    <row r="232" spans="1:98" x14ac:dyDescent="0.35">
      <c r="A232" s="16" t="s">
        <v>1189</v>
      </c>
      <c r="C232" t="s">
        <v>2637</v>
      </c>
      <c r="D232" s="38"/>
      <c r="E232"/>
      <c r="F232" s="16" t="s">
        <v>736</v>
      </c>
      <c r="H232" s="16"/>
      <c r="I232" s="16"/>
      <c r="J232" s="16"/>
      <c r="K232" s="16"/>
      <c r="L232" s="16"/>
      <c r="N232" s="16" t="s">
        <v>2636</v>
      </c>
      <c r="V232" s="16" t="s">
        <v>2637</v>
      </c>
      <c r="AA232" s="16"/>
      <c r="AB232" s="16" t="s">
        <v>1252</v>
      </c>
      <c r="AC232" s="16" t="s">
        <v>1254</v>
      </c>
      <c r="AD232" s="16" t="s">
        <v>2638</v>
      </c>
      <c r="AN232" s="16">
        <f>LEN(AM232)-LEN(SUBSTITUTE(AM232,",",""))+1</f>
        <v>1</v>
      </c>
      <c r="AR232" s="35"/>
      <c r="AV232" s="28"/>
      <c r="AW232" s="16"/>
      <c r="AX232" s="16"/>
      <c r="BH232" s="16"/>
      <c r="BQ232" s="16"/>
      <c r="CL232" s="19"/>
      <c r="CO232" s="16"/>
      <c r="CT232" s="16"/>
    </row>
    <row r="233" spans="1:98" x14ac:dyDescent="0.35">
      <c r="A233" s="16" t="s">
        <v>6272</v>
      </c>
      <c r="C233" t="s">
        <v>6646</v>
      </c>
      <c r="D233" s="38"/>
      <c r="E233" t="s">
        <v>6987</v>
      </c>
      <c r="F233" t="s">
        <v>6941</v>
      </c>
      <c r="G233" t="s">
        <v>119</v>
      </c>
      <c r="H233" s="16" t="s">
        <v>6353</v>
      </c>
      <c r="I233" s="16"/>
      <c r="J233" s="16"/>
      <c r="K233" s="16"/>
      <c r="L233" t="s">
        <v>6583</v>
      </c>
      <c r="W233" t="s">
        <v>6646</v>
      </c>
      <c r="AA233" s="16"/>
      <c r="AE233" t="s">
        <v>849</v>
      </c>
      <c r="AR233" s="35"/>
      <c r="AV233" s="28"/>
      <c r="AW233" s="16"/>
      <c r="AX233" s="16"/>
      <c r="BF233" s="28"/>
      <c r="BH233" s="16"/>
      <c r="BO233" s="19"/>
      <c r="BQ233" s="16"/>
      <c r="CL233" s="19"/>
      <c r="CO233" s="16"/>
      <c r="CQ233" s="19"/>
      <c r="CT233" s="16"/>
    </row>
    <row r="234" spans="1:98" x14ac:dyDescent="0.35">
      <c r="A234" s="16" t="s">
        <v>6272</v>
      </c>
      <c r="C234" t="s">
        <v>6647</v>
      </c>
      <c r="D234" s="38"/>
      <c r="E234" t="s">
        <v>6988</v>
      </c>
      <c r="F234" t="s">
        <v>6941</v>
      </c>
      <c r="G234" t="s">
        <v>119</v>
      </c>
      <c r="H234" s="16" t="s">
        <v>6353</v>
      </c>
      <c r="I234" s="16"/>
      <c r="J234" s="16"/>
      <c r="K234" s="16"/>
      <c r="L234" t="s">
        <v>6583</v>
      </c>
      <c r="W234" t="s">
        <v>6647</v>
      </c>
      <c r="AA234" s="16"/>
      <c r="AE234" t="s">
        <v>1060</v>
      </c>
      <c r="AR234" s="35"/>
      <c r="AV234" s="28"/>
      <c r="AW234" s="16"/>
      <c r="AX234" s="16"/>
      <c r="BF234" s="28"/>
      <c r="BH234" s="16"/>
      <c r="BO234" s="19"/>
      <c r="BQ234" s="16"/>
      <c r="CL234" s="19"/>
      <c r="CO234" s="16"/>
      <c r="CQ234" s="19"/>
      <c r="CT234" s="16"/>
    </row>
    <row r="235" spans="1:98" x14ac:dyDescent="0.35">
      <c r="A235" s="16" t="s">
        <v>1189</v>
      </c>
      <c r="C235" t="s">
        <v>1819</v>
      </c>
      <c r="D235" s="38"/>
      <c r="E235"/>
      <c r="F235" s="16" t="s">
        <v>736</v>
      </c>
      <c r="H235" s="16"/>
      <c r="I235" s="16"/>
      <c r="J235" s="16"/>
      <c r="K235" s="16"/>
      <c r="L235" s="16"/>
      <c r="N235" s="16" t="s">
        <v>1817</v>
      </c>
      <c r="V235" s="16" t="s">
        <v>1819</v>
      </c>
      <c r="AA235" s="16"/>
      <c r="AB235" s="16" t="s">
        <v>1818</v>
      </c>
      <c r="AC235" s="16" t="s">
        <v>999</v>
      </c>
      <c r="AD235" s="16" t="s">
        <v>1437</v>
      </c>
      <c r="AN235" s="16">
        <f>LEN(AM235)-LEN(SUBSTITUTE(AM235,",",""))+1</f>
        <v>1</v>
      </c>
      <c r="AP235" s="16">
        <f>LEN(AO235)-LEN(SUBSTITUTE(AO235,",",""))+1</f>
        <v>1</v>
      </c>
      <c r="AQ235" s="16">
        <f>Table1[[#This Row], [no. of native regions]]+Table1[[#This Row], [no. of introduced regions]]</f>
        <v>2</v>
      </c>
      <c r="AR235" s="35">
        <f>Table1[[#This Row], [no. of introduced regions]]/Table1[[#This Row], [no. of native regions]]</f>
        <v>1</v>
      </c>
      <c r="AV235" s="28"/>
      <c r="AW235" s="16"/>
      <c r="AX235" s="16"/>
      <c r="BH235" s="16"/>
      <c r="BQ235" s="16"/>
      <c r="CL235" s="19"/>
      <c r="CO235" s="16"/>
      <c r="CT235" s="16"/>
    </row>
    <row r="236" spans="1:98" x14ac:dyDescent="0.35">
      <c r="A236" s="16" t="s">
        <v>6272</v>
      </c>
      <c r="C236" t="s">
        <v>6648</v>
      </c>
      <c r="D236" s="38"/>
      <c r="E236" t="s">
        <v>6989</v>
      </c>
      <c r="F236" t="s">
        <v>6941</v>
      </c>
      <c r="G236" t="s">
        <v>119</v>
      </c>
      <c r="H236" s="16" t="s">
        <v>6353</v>
      </c>
      <c r="I236" s="16"/>
      <c r="J236" s="16"/>
      <c r="K236" s="16"/>
      <c r="L236" t="s">
        <v>6583</v>
      </c>
      <c r="W236" t="s">
        <v>6648</v>
      </c>
      <c r="AA236" s="16"/>
      <c r="AE236" t="s">
        <v>6649</v>
      </c>
      <c r="AR236" s="35"/>
      <c r="AV236" s="28"/>
      <c r="AW236" s="16"/>
      <c r="AX236" s="16"/>
      <c r="BF236" s="28"/>
      <c r="BH236" s="16"/>
      <c r="BO236" s="19"/>
      <c r="BQ236" s="16"/>
      <c r="CL236" s="19"/>
      <c r="CO236" s="16"/>
      <c r="CQ236" s="19"/>
      <c r="CT236" s="16"/>
    </row>
    <row r="237" spans="1:98" x14ac:dyDescent="0.35">
      <c r="A237" s="16" t="s">
        <v>6272</v>
      </c>
      <c r="C237" t="s">
        <v>6650</v>
      </c>
      <c r="D237" s="38"/>
      <c r="E237" t="s">
        <v>6990</v>
      </c>
      <c r="F237" t="s">
        <v>6941</v>
      </c>
      <c r="G237" t="s">
        <v>119</v>
      </c>
      <c r="H237" s="16" t="s">
        <v>6353</v>
      </c>
      <c r="I237" s="16"/>
      <c r="J237" s="16"/>
      <c r="K237" s="16"/>
      <c r="L237" t="s">
        <v>6583</v>
      </c>
      <c r="W237" t="s">
        <v>6650</v>
      </c>
      <c r="AA237" s="16"/>
      <c r="AE237" t="s">
        <v>6583</v>
      </c>
      <c r="AR237" s="35"/>
      <c r="AV237" s="28"/>
      <c r="AW237" s="16"/>
      <c r="AX237" s="16"/>
      <c r="BF237" s="28"/>
      <c r="BH237" s="16"/>
      <c r="BO237" s="19"/>
      <c r="BQ237" s="16"/>
      <c r="CL237" s="19"/>
      <c r="CO237" s="16"/>
      <c r="CQ237" s="19"/>
      <c r="CT237" s="16"/>
    </row>
    <row r="238" spans="1:98" x14ac:dyDescent="0.35">
      <c r="A238" s="16" t="s">
        <v>6272</v>
      </c>
      <c r="C238" t="s">
        <v>6651</v>
      </c>
      <c r="D238" s="38"/>
      <c r="E238" t="s">
        <v>6991</v>
      </c>
      <c r="F238" t="s">
        <v>6941</v>
      </c>
      <c r="G238" t="s">
        <v>119</v>
      </c>
      <c r="H238" s="16" t="s">
        <v>6353</v>
      </c>
      <c r="I238" s="16"/>
      <c r="J238" s="16"/>
      <c r="K238" s="16"/>
      <c r="L238" t="s">
        <v>6583</v>
      </c>
      <c r="W238" t="s">
        <v>6651</v>
      </c>
      <c r="AA238" s="16"/>
      <c r="AE238" t="s">
        <v>6652</v>
      </c>
      <c r="AR238" s="35"/>
      <c r="AV238" s="28"/>
      <c r="AW238" s="16"/>
      <c r="AX238" s="16"/>
      <c r="BF238" s="28"/>
      <c r="BH238" s="16"/>
      <c r="BO238" s="19"/>
      <c r="BQ238" s="16"/>
      <c r="CL238" s="19"/>
      <c r="CO238" s="16"/>
      <c r="CQ238" s="19"/>
      <c r="CT238" s="16"/>
    </row>
    <row r="239" spans="1:98" x14ac:dyDescent="0.35">
      <c r="A239" s="16" t="s">
        <v>1189</v>
      </c>
      <c r="C239" t="s">
        <v>2640</v>
      </c>
      <c r="D239" s="38"/>
      <c r="E239"/>
      <c r="F239" s="16" t="s">
        <v>736</v>
      </c>
      <c r="H239" s="16"/>
      <c r="I239" s="16"/>
      <c r="J239" s="16"/>
      <c r="K239" s="16"/>
      <c r="L239" s="16"/>
      <c r="N239" s="16" t="s">
        <v>2639</v>
      </c>
      <c r="V239" s="16" t="s">
        <v>2640</v>
      </c>
      <c r="AA239" s="16"/>
      <c r="AB239" s="16" t="s">
        <v>779</v>
      </c>
      <c r="AC239" s="16" t="s">
        <v>2641</v>
      </c>
      <c r="AD239" s="16" t="s">
        <v>2642</v>
      </c>
      <c r="AN239" s="16">
        <f>LEN(AM239)-LEN(SUBSTITUTE(AM239,",",""))+1</f>
        <v>1</v>
      </c>
      <c r="AR239" s="35"/>
      <c r="AV239" s="28"/>
      <c r="AW239" s="16"/>
      <c r="AX239" s="16"/>
      <c r="BH239" s="16"/>
      <c r="BQ239" s="16"/>
      <c r="CL239" s="19"/>
      <c r="CO239" s="16"/>
      <c r="CT239" s="16"/>
    </row>
    <row r="240" spans="1:98" x14ac:dyDescent="0.35">
      <c r="A240" s="16" t="s">
        <v>6272</v>
      </c>
      <c r="C240" t="s">
        <v>6653</v>
      </c>
      <c r="D240" s="38"/>
      <c r="E240" t="s">
        <v>2039</v>
      </c>
      <c r="F240" t="s">
        <v>6941</v>
      </c>
      <c r="G240" t="s">
        <v>119</v>
      </c>
      <c r="H240" s="16" t="s">
        <v>6353</v>
      </c>
      <c r="I240" s="16"/>
      <c r="J240" s="16"/>
      <c r="K240" s="16"/>
      <c r="L240" t="s">
        <v>6583</v>
      </c>
      <c r="W240" t="s">
        <v>6653</v>
      </c>
      <c r="AA240" s="16"/>
      <c r="AE240" t="s">
        <v>6589</v>
      </c>
      <c r="AR240" s="35"/>
      <c r="AV240" s="28"/>
      <c r="AW240" s="16"/>
      <c r="AX240" s="16"/>
      <c r="BF240" s="28"/>
      <c r="BH240" s="16"/>
      <c r="BO240" s="19"/>
      <c r="BQ240" s="16"/>
      <c r="CL240" s="19"/>
      <c r="CO240" s="16"/>
      <c r="CQ240" s="19"/>
      <c r="CT240" s="16"/>
    </row>
    <row r="241" spans="1:107" x14ac:dyDescent="0.35">
      <c r="A241" s="16" t="s">
        <v>6272</v>
      </c>
      <c r="C241" t="s">
        <v>6654</v>
      </c>
      <c r="D241" s="38"/>
      <c r="E241" t="s">
        <v>6992</v>
      </c>
      <c r="F241" t="s">
        <v>6941</v>
      </c>
      <c r="G241" t="s">
        <v>119</v>
      </c>
      <c r="H241" s="16" t="s">
        <v>6353</v>
      </c>
      <c r="I241" s="16"/>
      <c r="J241" s="16"/>
      <c r="K241" s="16"/>
      <c r="L241" t="s">
        <v>6583</v>
      </c>
      <c r="W241" t="s">
        <v>6654</v>
      </c>
      <c r="AA241" s="16"/>
      <c r="AE241" t="s">
        <v>6655</v>
      </c>
      <c r="AR241" s="35"/>
      <c r="AV241" s="28"/>
      <c r="AW241" s="16"/>
      <c r="AX241" s="16"/>
      <c r="BF241" s="28"/>
      <c r="BH241" s="16"/>
      <c r="BO241" s="19"/>
      <c r="BQ241" s="16"/>
      <c r="CL241" s="19"/>
      <c r="CO241" s="16"/>
      <c r="CQ241" s="19"/>
      <c r="CT241" s="16"/>
    </row>
    <row r="242" spans="1:107" x14ac:dyDescent="0.35">
      <c r="A242" s="16" t="s">
        <v>1189</v>
      </c>
      <c r="C242" t="s">
        <v>3476</v>
      </c>
      <c r="D242" s="38"/>
      <c r="E242"/>
      <c r="F242" s="16" t="s">
        <v>5870</v>
      </c>
      <c r="H242" s="16"/>
      <c r="I242" s="16" t="s">
        <v>5847</v>
      </c>
      <c r="J242" s="16"/>
      <c r="K242" s="16"/>
      <c r="L242" s="16"/>
      <c r="AA242" s="16"/>
      <c r="AR242" s="35"/>
      <c r="AV242" s="28"/>
      <c r="AW242" s="16"/>
      <c r="AX242" s="16"/>
      <c r="BH242" s="16"/>
      <c r="BI242" s="16" t="s">
        <v>3477</v>
      </c>
      <c r="BJ242" s="16" t="s">
        <v>3478</v>
      </c>
      <c r="BK242" s="16" t="s">
        <v>3479</v>
      </c>
      <c r="BQ242" s="16"/>
      <c r="BY242" s="16" t="s">
        <v>119</v>
      </c>
      <c r="BZ242" s="16" t="s">
        <v>3197</v>
      </c>
      <c r="CA242" s="16" t="s">
        <v>3477</v>
      </c>
      <c r="CB242" s="16" t="s">
        <v>3478</v>
      </c>
      <c r="CC242" s="16" t="s">
        <v>6137</v>
      </c>
      <c r="CD242" s="16" t="s">
        <v>3480</v>
      </c>
      <c r="CE242" s="16" t="s">
        <v>3476</v>
      </c>
      <c r="CF242" s="16" t="s">
        <v>3251</v>
      </c>
      <c r="CG242" s="16" t="s">
        <v>3481</v>
      </c>
      <c r="CH242" s="16" t="s">
        <v>3482</v>
      </c>
      <c r="CL242" s="19"/>
      <c r="CO242" s="16"/>
      <c r="CT242" s="16"/>
    </row>
    <row r="243" spans="1:107" x14ac:dyDescent="0.35">
      <c r="A243" s="16" t="s">
        <v>6272</v>
      </c>
      <c r="C243" t="s">
        <v>6656</v>
      </c>
      <c r="D243" s="38"/>
      <c r="E243" t="s">
        <v>6993</v>
      </c>
      <c r="F243" t="s">
        <v>6941</v>
      </c>
      <c r="G243" t="s">
        <v>119</v>
      </c>
      <c r="H243" s="16" t="s">
        <v>6353</v>
      </c>
      <c r="I243" s="16"/>
      <c r="J243" s="16"/>
      <c r="K243" s="16"/>
      <c r="L243" t="s">
        <v>6583</v>
      </c>
      <c r="W243" t="s">
        <v>6656</v>
      </c>
      <c r="AA243" s="16"/>
      <c r="AE243" t="s">
        <v>6583</v>
      </c>
      <c r="AR243" s="35"/>
      <c r="AV243" s="28"/>
      <c r="AW243" s="16"/>
      <c r="AX243" s="16"/>
      <c r="BF243" s="28"/>
      <c r="BH243" s="16"/>
      <c r="BO243" s="19"/>
      <c r="BQ243" s="16"/>
      <c r="CL243" s="19"/>
      <c r="CO243" s="16"/>
      <c r="CQ243" s="19"/>
      <c r="CT243" s="16"/>
    </row>
    <row r="244" spans="1:107" x14ac:dyDescent="0.35">
      <c r="A244" s="16" t="s">
        <v>6272</v>
      </c>
      <c r="C244" t="s">
        <v>3187</v>
      </c>
      <c r="D244" s="38"/>
      <c r="E244"/>
      <c r="F244" s="16" t="s">
        <v>5870</v>
      </c>
      <c r="H244" s="16" t="s">
        <v>6353</v>
      </c>
      <c r="I244" s="16" t="s">
        <v>651</v>
      </c>
      <c r="J244" s="16"/>
      <c r="K244" s="16"/>
      <c r="L244" s="16"/>
      <c r="N244" s="16" t="s">
        <v>1715</v>
      </c>
      <c r="O244" s="16" t="s">
        <v>3191</v>
      </c>
      <c r="Q244" s="16" t="s">
        <v>3189</v>
      </c>
      <c r="R244" s="16" t="s">
        <v>3190</v>
      </c>
      <c r="U244" s="16" t="s">
        <v>1718</v>
      </c>
      <c r="AA244" s="16"/>
      <c r="AB244" s="16" t="s">
        <v>754</v>
      </c>
      <c r="AC244" s="16" t="s">
        <v>999</v>
      </c>
      <c r="AD244" s="16" t="s">
        <v>5852</v>
      </c>
      <c r="AI244" s="16">
        <v>25</v>
      </c>
      <c r="AJ244" s="16">
        <v>102</v>
      </c>
      <c r="AK244" s="16" t="s">
        <v>713</v>
      </c>
      <c r="AL244" s="16" t="s">
        <v>5853</v>
      </c>
      <c r="AM244" s="16" t="s">
        <v>5854</v>
      </c>
      <c r="AN244" s="16">
        <f>LEN(AM244)-LEN(SUBSTITUTE(AM244,",",""))+1</f>
        <v>3</v>
      </c>
      <c r="AO244" s="16" t="s">
        <v>784</v>
      </c>
      <c r="AP244" s="16">
        <f>LEN(AO244)-LEN(SUBSTITUTE(AO244,",",""))+1</f>
        <v>1</v>
      </c>
      <c r="AQ244" s="16">
        <f>Table1[[#This Row], [no. of native regions]]+Table1[[#This Row], [no. of introduced regions]]</f>
        <v>4</v>
      </c>
      <c r="AR244" s="35">
        <f>Table1[[#This Row], [no. of introduced regions]]/Table1[[#This Row], [no. of native regions]]</f>
        <v>0.33333333333333331</v>
      </c>
      <c r="AV244" s="28"/>
      <c r="AW244" s="16"/>
      <c r="AX244" s="16"/>
      <c r="BH244" s="16"/>
      <c r="BI244" s="16" t="s">
        <v>1721</v>
      </c>
      <c r="BJ244" s="16" t="s">
        <v>1722</v>
      </c>
      <c r="BK244" s="16" t="s">
        <v>3483</v>
      </c>
      <c r="BL244" s="16" t="s">
        <v>1723</v>
      </c>
      <c r="BQ244" s="16"/>
      <c r="BY244" s="16" t="s">
        <v>119</v>
      </c>
      <c r="BZ244" s="16" t="s">
        <v>3197</v>
      </c>
      <c r="CA244" s="16" t="s">
        <v>1721</v>
      </c>
      <c r="CB244" s="16" t="s">
        <v>1722</v>
      </c>
      <c r="CC244" s="16" t="s">
        <v>3484</v>
      </c>
      <c r="CD244" s="16" t="s">
        <v>3485</v>
      </c>
      <c r="CF244" s="16" t="s">
        <v>3334</v>
      </c>
      <c r="CG244" s="16" t="s">
        <v>3404</v>
      </c>
      <c r="CH244" s="16" t="s">
        <v>3486</v>
      </c>
      <c r="CJ244" s="16" t="s">
        <v>119</v>
      </c>
      <c r="CK244" s="16" t="s">
        <v>1226</v>
      </c>
      <c r="CL244" s="19" t="s">
        <v>14</v>
      </c>
      <c r="CO244" s="16"/>
      <c r="CT244" s="16"/>
    </row>
    <row r="245" spans="1:107" x14ac:dyDescent="0.35">
      <c r="A245" s="16" t="s">
        <v>1189</v>
      </c>
      <c r="C245" t="s">
        <v>3487</v>
      </c>
      <c r="D245" s="38"/>
      <c r="E245"/>
      <c r="F245" s="16" t="s">
        <v>5870</v>
      </c>
      <c r="H245" s="16"/>
      <c r="I245" s="16" t="s">
        <v>5847</v>
      </c>
      <c r="J245" s="16"/>
      <c r="K245" s="16"/>
      <c r="L245" s="16"/>
      <c r="AA245" s="16"/>
      <c r="AR245" s="35"/>
      <c r="AV245" s="28"/>
      <c r="AW245" s="16"/>
      <c r="AX245" s="16"/>
      <c r="BH245" s="16"/>
      <c r="BI245" s="16" t="s">
        <v>3488</v>
      </c>
      <c r="BJ245" s="16" t="s">
        <v>3489</v>
      </c>
      <c r="BK245" s="16" t="s">
        <v>3490</v>
      </c>
      <c r="BQ245" s="16"/>
      <c r="BY245" s="16" t="s">
        <v>119</v>
      </c>
      <c r="BZ245" s="16" t="s">
        <v>3197</v>
      </c>
      <c r="CA245" s="16" t="s">
        <v>3488</v>
      </c>
      <c r="CB245" s="16" t="s">
        <v>3489</v>
      </c>
      <c r="CC245" s="16" t="s">
        <v>3491</v>
      </c>
      <c r="CD245" s="16" t="s">
        <v>3492</v>
      </c>
      <c r="CE245" s="16" t="s">
        <v>3487</v>
      </c>
      <c r="CF245" s="16" t="s">
        <v>3493</v>
      </c>
      <c r="CG245" s="16" t="s">
        <v>3209</v>
      </c>
      <c r="CH245" s="16" t="s">
        <v>3494</v>
      </c>
      <c r="CL245" s="19"/>
      <c r="CO245" s="16"/>
      <c r="CT245" s="16"/>
    </row>
    <row r="246" spans="1:107" x14ac:dyDescent="0.35">
      <c r="A246" s="16" t="s">
        <v>1189</v>
      </c>
      <c r="C246" t="s">
        <v>2763</v>
      </c>
      <c r="D246" s="38"/>
      <c r="E246"/>
      <c r="F246" s="16" t="s">
        <v>736</v>
      </c>
      <c r="H246" s="16"/>
      <c r="I246" s="16"/>
      <c r="J246" s="16"/>
      <c r="K246" s="16"/>
      <c r="L246" s="16"/>
      <c r="N246" s="16" t="s">
        <v>2762</v>
      </c>
      <c r="V246" s="16" t="s">
        <v>2763</v>
      </c>
      <c r="AA246" s="16"/>
      <c r="AB246" s="16" t="s">
        <v>965</v>
      </c>
      <c r="AC246" s="16" t="s">
        <v>733</v>
      </c>
      <c r="AD246" s="16" t="s">
        <v>2638</v>
      </c>
      <c r="AR246" s="35"/>
      <c r="AV246" s="28"/>
      <c r="AW246" s="16"/>
      <c r="AX246" s="16"/>
      <c r="BH246" s="16"/>
      <c r="BQ246" s="16"/>
      <c r="CL246" s="19"/>
      <c r="CO246" s="16"/>
      <c r="CT246" s="16"/>
    </row>
    <row r="247" spans="1:107" x14ac:dyDescent="0.35">
      <c r="A247" s="16" t="s">
        <v>6272</v>
      </c>
      <c r="C247" t="s">
        <v>1314</v>
      </c>
      <c r="D247" s="38"/>
      <c r="E247"/>
      <c r="F247" s="16" t="s">
        <v>736</v>
      </c>
      <c r="H247" s="16" t="s">
        <v>6353</v>
      </c>
      <c r="I247" s="16"/>
      <c r="J247" s="16"/>
      <c r="K247" s="16"/>
      <c r="L247" s="16"/>
      <c r="N247" s="16" t="s">
        <v>1315</v>
      </c>
      <c r="V247" s="16" t="s">
        <v>1317</v>
      </c>
      <c r="AA247" s="16"/>
      <c r="AB247" s="16" t="s">
        <v>1316</v>
      </c>
      <c r="AC247" s="16" t="s">
        <v>1318</v>
      </c>
      <c r="AD247" s="16" t="s">
        <v>1258</v>
      </c>
      <c r="AN247" s="16">
        <f>LEN(AM247)-LEN(SUBSTITUTE(AM247,",",""))+1</f>
        <v>1</v>
      </c>
      <c r="AP247" s="16">
        <f>LEN(AO247)-LEN(SUBSTITUTE(AO247,",",""))+1</f>
        <v>1</v>
      </c>
      <c r="AR247" s="35"/>
      <c r="AV247" s="28"/>
      <c r="AW247" s="16"/>
      <c r="AX247" s="16"/>
      <c r="BH247" s="16"/>
      <c r="BQ247" s="16"/>
      <c r="CL247" s="19"/>
      <c r="CN247" s="16" t="s">
        <v>119</v>
      </c>
      <c r="CO247" s="16"/>
      <c r="CT247" s="16"/>
    </row>
    <row r="248" spans="1:107" x14ac:dyDescent="0.35">
      <c r="A248" s="16" t="s">
        <v>6272</v>
      </c>
      <c r="C248" t="s">
        <v>6657</v>
      </c>
      <c r="D248" s="38"/>
      <c r="E248" t="s">
        <v>6994</v>
      </c>
      <c r="F248" t="s">
        <v>6941</v>
      </c>
      <c r="G248" t="s">
        <v>119</v>
      </c>
      <c r="H248" s="16" t="s">
        <v>6353</v>
      </c>
      <c r="I248" s="16"/>
      <c r="J248" s="16"/>
      <c r="K248" s="16"/>
      <c r="L248" t="s">
        <v>6583</v>
      </c>
      <c r="W248" t="s">
        <v>6657</v>
      </c>
      <c r="AA248" s="16"/>
      <c r="AE248" t="s">
        <v>1127</v>
      </c>
      <c r="AR248" s="35"/>
      <c r="AV248" s="28"/>
      <c r="AW248" s="16"/>
      <c r="AX248" s="16"/>
      <c r="BF248" s="28"/>
      <c r="BH248" s="16"/>
      <c r="BO248" s="19"/>
      <c r="BQ248" s="16"/>
      <c r="CL248" s="19"/>
      <c r="CO248" s="16"/>
      <c r="CQ248" s="19"/>
      <c r="CT248" s="16"/>
    </row>
    <row r="249" spans="1:107" x14ac:dyDescent="0.35">
      <c r="A249" s="16" t="s">
        <v>650</v>
      </c>
      <c r="B249" s="16" t="s">
        <v>119</v>
      </c>
      <c r="C249" t="s">
        <v>208</v>
      </c>
      <c r="D249" s="21" t="s">
        <v>6557</v>
      </c>
      <c r="E249" t="s">
        <v>7191</v>
      </c>
      <c r="F249" s="16" t="s">
        <v>736</v>
      </c>
      <c r="G249" t="s">
        <v>119</v>
      </c>
      <c r="H249" s="16" t="s">
        <v>6353</v>
      </c>
      <c r="I249" s="16" t="s">
        <v>651</v>
      </c>
      <c r="J249" s="16" t="s">
        <v>6258</v>
      </c>
      <c r="K249" s="16"/>
      <c r="L249" s="16"/>
      <c r="M249" s="16" t="s">
        <v>208</v>
      </c>
      <c r="N249" s="16" t="s">
        <v>209</v>
      </c>
      <c r="O249" s="16" t="s">
        <v>680</v>
      </c>
      <c r="T249" s="22" t="s">
        <v>6331</v>
      </c>
      <c r="U249" s="22" t="s">
        <v>731</v>
      </c>
      <c r="V249" s="16" t="s">
        <v>208</v>
      </c>
      <c r="W249" t="s">
        <v>6658</v>
      </c>
      <c r="AA249" s="16"/>
      <c r="AB249" s="16" t="s">
        <v>1236</v>
      </c>
      <c r="AC249" s="16" t="s">
        <v>733</v>
      </c>
      <c r="AD249" s="16" t="s">
        <v>734</v>
      </c>
      <c r="AE249" t="s">
        <v>6659</v>
      </c>
      <c r="AF249" s="16" t="s">
        <v>735</v>
      </c>
      <c r="AI249" s="16">
        <v>45</v>
      </c>
      <c r="AJ249" s="16">
        <v>69</v>
      </c>
      <c r="AK249" s="16" t="s">
        <v>737</v>
      </c>
      <c r="AL249" s="16" t="s">
        <v>737</v>
      </c>
      <c r="AM249" s="16" t="s">
        <v>738</v>
      </c>
      <c r="AN249" s="16">
        <f>LEN(AM249)-LEN(SUBSTITUTE(AM249,",",""))+1</f>
        <v>67</v>
      </c>
      <c r="AO249" s="16" t="s">
        <v>739</v>
      </c>
      <c r="AP249" s="16">
        <f>LEN(AO249)-LEN(SUBSTITUTE(AO249,",",""))+1</f>
        <v>57</v>
      </c>
      <c r="AQ249" s="16">
        <f>Table1[[#This Row], [no. of native regions]]+Table1[[#This Row], [no. of introduced regions]]</f>
        <v>124</v>
      </c>
      <c r="AR249" s="35">
        <f>Table1[[#This Row], [no. of introduced regions]]/Table1[[#This Row], [no. of native regions]]</f>
        <v>0.85074626865671643</v>
      </c>
      <c r="AS249" s="16" t="s">
        <v>6475</v>
      </c>
      <c r="AT249" s="16" t="s">
        <v>664</v>
      </c>
      <c r="AU249" s="16" t="s">
        <v>740</v>
      </c>
      <c r="AV249" s="28">
        <v>1</v>
      </c>
      <c r="AW249" s="16" t="s">
        <v>741</v>
      </c>
      <c r="AX249" s="16"/>
      <c r="AY249" s="16" t="s">
        <v>744</v>
      </c>
      <c r="AZ249" s="16" t="s">
        <v>6552</v>
      </c>
      <c r="BB249" s="16">
        <v>100</v>
      </c>
      <c r="BC249" s="16" t="s">
        <v>6523</v>
      </c>
      <c r="BD249" s="16" t="s">
        <v>208</v>
      </c>
      <c r="BF249" s="16" t="s">
        <v>746</v>
      </c>
      <c r="BG249" s="16" t="s">
        <v>746</v>
      </c>
      <c r="BH249" s="16" t="s">
        <v>743</v>
      </c>
      <c r="BI249" s="16" t="s">
        <v>471</v>
      </c>
      <c r="BJ249" s="16" t="s">
        <v>472</v>
      </c>
      <c r="BK249" s="16" t="s">
        <v>6386</v>
      </c>
      <c r="BN249" s="16" t="s">
        <v>473</v>
      </c>
      <c r="BO249" s="16" t="s">
        <v>474</v>
      </c>
      <c r="BQ249" s="16"/>
      <c r="BR249" s="16" t="s">
        <v>747</v>
      </c>
      <c r="BS249" s="16" t="s">
        <v>748</v>
      </c>
      <c r="BW249" s="16" t="s">
        <v>745</v>
      </c>
      <c r="CB249" s="16">
        <v>1675</v>
      </c>
      <c r="CD249" s="16" t="s">
        <v>742</v>
      </c>
      <c r="CL249" s="19"/>
      <c r="CM249" s="16" t="s">
        <v>119</v>
      </c>
      <c r="CN249" s="16" t="s">
        <v>119</v>
      </c>
      <c r="CO249" s="16"/>
      <c r="CR249" s="16" t="s">
        <v>732</v>
      </c>
      <c r="CT249" s="16"/>
      <c r="CV249" s="16">
        <v>48032</v>
      </c>
      <c r="DC249" s="16" t="s">
        <v>749</v>
      </c>
    </row>
    <row r="250" spans="1:107" x14ac:dyDescent="0.35">
      <c r="A250" s="16" t="s">
        <v>1189</v>
      </c>
      <c r="C250" t="s">
        <v>3048</v>
      </c>
      <c r="D250" s="38"/>
      <c r="E250"/>
      <c r="F250" s="16" t="s">
        <v>736</v>
      </c>
      <c r="H250" s="16"/>
      <c r="I250" s="16"/>
      <c r="J250" s="16"/>
      <c r="K250" s="16"/>
      <c r="L250" s="16"/>
      <c r="N250" s="16" t="s">
        <v>3047</v>
      </c>
      <c r="V250" s="16" t="s">
        <v>3048</v>
      </c>
      <c r="AA250" s="16"/>
      <c r="AB250" s="16" t="s">
        <v>1252</v>
      </c>
      <c r="AC250" s="16" t="s">
        <v>1254</v>
      </c>
      <c r="AD250" s="16" t="s">
        <v>3049</v>
      </c>
      <c r="AR250" s="35"/>
      <c r="AV250" s="28"/>
      <c r="AW250" s="16"/>
      <c r="AX250" s="16"/>
      <c r="BH250" s="16"/>
      <c r="BQ250" s="16"/>
      <c r="CL250" s="19"/>
      <c r="CO250" s="16"/>
      <c r="CT250" s="16"/>
    </row>
    <row r="251" spans="1:107" x14ac:dyDescent="0.35">
      <c r="A251" s="16" t="s">
        <v>1189</v>
      </c>
      <c r="C251" t="s">
        <v>3495</v>
      </c>
      <c r="D251" s="38"/>
      <c r="E251"/>
      <c r="F251" s="16" t="s">
        <v>5870</v>
      </c>
      <c r="H251" s="16"/>
      <c r="I251" s="16" t="s">
        <v>5847</v>
      </c>
      <c r="J251" s="16"/>
      <c r="K251" s="16"/>
      <c r="L251" s="16"/>
      <c r="AA251" s="16"/>
      <c r="AR251" s="35"/>
      <c r="AV251" s="28"/>
      <c r="AW251" s="16"/>
      <c r="AX251" s="16"/>
      <c r="BH251" s="16"/>
      <c r="BI251" s="16" t="s">
        <v>3496</v>
      </c>
      <c r="BJ251" s="16" t="s">
        <v>3497</v>
      </c>
      <c r="BK251" s="16" t="s">
        <v>3498</v>
      </c>
      <c r="BQ251" s="16"/>
      <c r="BY251" s="16" t="s">
        <v>119</v>
      </c>
      <c r="BZ251" s="16" t="s">
        <v>3197</v>
      </c>
      <c r="CA251" s="16" t="s">
        <v>3496</v>
      </c>
      <c r="CB251" s="16" t="s">
        <v>3497</v>
      </c>
      <c r="CC251" s="16" t="s">
        <v>3499</v>
      </c>
      <c r="CD251" s="16" t="s">
        <v>3500</v>
      </c>
      <c r="CE251" s="16" t="s">
        <v>3495</v>
      </c>
      <c r="CF251" s="16" t="s">
        <v>3501</v>
      </c>
      <c r="CG251" s="16" t="s">
        <v>3502</v>
      </c>
      <c r="CH251" s="16" t="s">
        <v>3503</v>
      </c>
      <c r="CL251" s="19"/>
      <c r="CO251" s="16"/>
      <c r="CT251" s="16"/>
    </row>
    <row r="252" spans="1:107" x14ac:dyDescent="0.35">
      <c r="A252" s="16" t="s">
        <v>1189</v>
      </c>
      <c r="C252" t="s">
        <v>3504</v>
      </c>
      <c r="D252" s="38"/>
      <c r="E252"/>
      <c r="F252" s="16" t="s">
        <v>5870</v>
      </c>
      <c r="H252" s="16"/>
      <c r="I252" s="16" t="s">
        <v>5847</v>
      </c>
      <c r="J252" s="16"/>
      <c r="K252" s="16"/>
      <c r="L252" s="16"/>
      <c r="AA252" s="16"/>
      <c r="AR252" s="35"/>
      <c r="AV252" s="28"/>
      <c r="AW252" s="16"/>
      <c r="AX252" s="16"/>
      <c r="BH252" s="16"/>
      <c r="BI252" s="16" t="s">
        <v>3505</v>
      </c>
      <c r="BJ252" s="16" t="s">
        <v>3506</v>
      </c>
      <c r="BK252" s="16" t="s">
        <v>3507</v>
      </c>
      <c r="BQ252" s="16"/>
      <c r="BY252" s="16" t="s">
        <v>119</v>
      </c>
      <c r="BZ252" s="16" t="s">
        <v>3197</v>
      </c>
      <c r="CA252" s="16" t="s">
        <v>3505</v>
      </c>
      <c r="CB252" s="16" t="s">
        <v>3506</v>
      </c>
      <c r="CC252" s="16" t="s">
        <v>3508</v>
      </c>
      <c r="CD252" s="16" t="s">
        <v>3509</v>
      </c>
      <c r="CE252" s="16" t="s">
        <v>3504</v>
      </c>
      <c r="CF252" s="16" t="s">
        <v>3501</v>
      </c>
      <c r="CG252" s="16" t="s">
        <v>3380</v>
      </c>
      <c r="CH252" s="16" t="s">
        <v>3482</v>
      </c>
      <c r="CL252" s="19"/>
      <c r="CO252" s="16"/>
      <c r="CT252" s="16"/>
    </row>
    <row r="253" spans="1:107" x14ac:dyDescent="0.35">
      <c r="A253" s="16" t="s">
        <v>650</v>
      </c>
      <c r="B253" s="16" t="s">
        <v>119</v>
      </c>
      <c r="C253" t="s">
        <v>211</v>
      </c>
      <c r="D253" s="21" t="s">
        <v>6558</v>
      </c>
      <c r="E253" t="s">
        <v>7193</v>
      </c>
      <c r="F253" s="16" t="s">
        <v>736</v>
      </c>
      <c r="G253" t="s">
        <v>119</v>
      </c>
      <c r="H253" s="16" t="s">
        <v>6353</v>
      </c>
      <c r="I253" s="16" t="s">
        <v>651</v>
      </c>
      <c r="J253" s="16" t="s">
        <v>6258</v>
      </c>
      <c r="K253" s="16"/>
      <c r="L253" t="s">
        <v>6660</v>
      </c>
      <c r="M253" s="16" t="s">
        <v>211</v>
      </c>
      <c r="N253" s="16" t="s">
        <v>212</v>
      </c>
      <c r="O253" s="16" t="s">
        <v>750</v>
      </c>
      <c r="Q253" s="16" t="s">
        <v>751</v>
      </c>
      <c r="R253" s="16" t="s">
        <v>680</v>
      </c>
      <c r="T253" s="22" t="s">
        <v>6332</v>
      </c>
      <c r="U253" s="22" t="s">
        <v>752</v>
      </c>
      <c r="V253" s="16" t="s">
        <v>755</v>
      </c>
      <c r="W253" t="s">
        <v>765</v>
      </c>
      <c r="AA253" s="16"/>
      <c r="AB253" s="16" t="s">
        <v>754</v>
      </c>
      <c r="AC253" s="16" t="s">
        <v>756</v>
      </c>
      <c r="AD253" s="16" t="s">
        <v>601</v>
      </c>
      <c r="AE253" t="s">
        <v>6600</v>
      </c>
      <c r="AF253" s="16" t="s">
        <v>757</v>
      </c>
      <c r="AI253" s="16">
        <v>16</v>
      </c>
      <c r="AJ253" s="16">
        <v>75</v>
      </c>
      <c r="AK253" s="16" t="s">
        <v>713</v>
      </c>
      <c r="AL253" s="16" t="s">
        <v>601</v>
      </c>
      <c r="AM253" s="16" t="s">
        <v>758</v>
      </c>
      <c r="AN253" s="16">
        <f>LEN(AM253)-LEN(SUBSTITUTE(AM253,",",""))+1</f>
        <v>2</v>
      </c>
      <c r="AO253" s="16" t="s">
        <v>759</v>
      </c>
      <c r="AP253" s="16">
        <f>LEN(AO253)-LEN(SUBSTITUTE(AO253,",",""))+1</f>
        <v>7</v>
      </c>
      <c r="AQ253" s="16">
        <f>Table1[[#This Row], [no. of native regions]]+Table1[[#This Row], [no. of introduced regions]]</f>
        <v>9</v>
      </c>
      <c r="AR253" s="35">
        <f>Table1[[#This Row], [no. of introduced regions]]/Table1[[#This Row], [no. of native regions]]</f>
        <v>3.5</v>
      </c>
      <c r="AS253" s="16" t="s">
        <v>760</v>
      </c>
      <c r="AT253" s="16" t="s">
        <v>761</v>
      </c>
      <c r="AU253" s="16" t="s">
        <v>762</v>
      </c>
      <c r="AV253" s="28">
        <v>2</v>
      </c>
      <c r="AW253" s="16" t="s">
        <v>763</v>
      </c>
      <c r="AX253" s="16"/>
      <c r="AY253" s="16" t="s">
        <v>768</v>
      </c>
      <c r="AZ253" s="16" t="s">
        <v>6552</v>
      </c>
      <c r="BB253" s="16">
        <v>132</v>
      </c>
      <c r="BC253" s="16" t="s">
        <v>6524</v>
      </c>
      <c r="BD253" s="16" t="s">
        <v>211</v>
      </c>
      <c r="BF253" s="16" t="s">
        <v>770</v>
      </c>
      <c r="BG253" s="16" t="s">
        <v>667</v>
      </c>
      <c r="BH253" s="16"/>
      <c r="BI253" s="16" t="s">
        <v>767</v>
      </c>
      <c r="BJ253" s="16" t="s">
        <v>476</v>
      </c>
      <c r="BK253" s="16" t="s">
        <v>6405</v>
      </c>
      <c r="BL253" s="16" t="s">
        <v>771</v>
      </c>
      <c r="BN253" s="16" t="s">
        <v>477</v>
      </c>
      <c r="BO253" s="16" t="s">
        <v>478</v>
      </c>
      <c r="BQ253" s="16" t="s">
        <v>772</v>
      </c>
      <c r="BR253" s="16" t="s">
        <v>773</v>
      </c>
      <c r="BV253" s="16" t="s">
        <v>6404</v>
      </c>
      <c r="BW253" s="16" t="s">
        <v>769</v>
      </c>
      <c r="CA253" s="16" t="s">
        <v>766</v>
      </c>
      <c r="CB253" s="16" t="s">
        <v>6375</v>
      </c>
      <c r="CD253" s="16" t="s">
        <v>764</v>
      </c>
      <c r="CE253" s="16" t="s">
        <v>765</v>
      </c>
      <c r="CL253" s="19"/>
      <c r="CM253" s="16" t="s">
        <v>119</v>
      </c>
      <c r="CN253" s="16" t="s">
        <v>119</v>
      </c>
      <c r="CO253" s="16" t="s">
        <v>119</v>
      </c>
      <c r="CR253" s="16" t="s">
        <v>753</v>
      </c>
      <c r="CT253" s="16"/>
      <c r="CV253" s="16">
        <v>105181</v>
      </c>
    </row>
    <row r="254" spans="1:107" x14ac:dyDescent="0.35">
      <c r="A254" s="16" t="s">
        <v>1189</v>
      </c>
      <c r="C254" t="s">
        <v>2224</v>
      </c>
      <c r="D254" s="38"/>
      <c r="E254"/>
      <c r="F254" s="16" t="s">
        <v>736</v>
      </c>
      <c r="H254" s="16"/>
      <c r="I254" s="16"/>
      <c r="J254" s="16"/>
      <c r="K254" s="16"/>
      <c r="L254" s="16"/>
      <c r="N254" s="16" t="s">
        <v>2222</v>
      </c>
      <c r="V254" s="16" t="s">
        <v>2224</v>
      </c>
      <c r="AA254" s="16"/>
      <c r="AB254" s="16" t="s">
        <v>2223</v>
      </c>
      <c r="AC254" s="16" t="s">
        <v>1537</v>
      </c>
      <c r="AD254" s="16" t="s">
        <v>1258</v>
      </c>
      <c r="AN254" s="16">
        <f>LEN(AM254)-LEN(SUBSTITUTE(AM254,",",""))+1</f>
        <v>1</v>
      </c>
      <c r="AR254" s="35"/>
      <c r="AV254" s="28"/>
      <c r="AW254" s="16"/>
      <c r="AX254" s="16"/>
      <c r="BH254" s="16"/>
      <c r="BQ254" s="16"/>
      <c r="CL254" s="19"/>
      <c r="CO254" s="16"/>
      <c r="CT254" s="16"/>
    </row>
    <row r="255" spans="1:107" x14ac:dyDescent="0.35">
      <c r="A255" s="16" t="s">
        <v>1189</v>
      </c>
      <c r="C255" t="s">
        <v>2058</v>
      </c>
      <c r="D255" s="38"/>
      <c r="E255"/>
      <c r="F255" s="16" t="s">
        <v>736</v>
      </c>
      <c r="H255" s="16"/>
      <c r="I255" s="16"/>
      <c r="J255" s="16"/>
      <c r="K255" s="16"/>
      <c r="L255" s="16"/>
      <c r="N255" s="16" t="s">
        <v>2057</v>
      </c>
      <c r="V255" s="16" t="s">
        <v>2058</v>
      </c>
      <c r="AA255" s="16"/>
      <c r="AB255" s="16" t="s">
        <v>5908</v>
      </c>
      <c r="AC255" s="16" t="s">
        <v>733</v>
      </c>
      <c r="AD255" s="16" t="s">
        <v>1554</v>
      </c>
      <c r="AN255" s="16">
        <f>LEN(AM255)-LEN(SUBSTITUTE(AM255,",",""))+1</f>
        <v>1</v>
      </c>
      <c r="AP255" s="16">
        <f>LEN(AO255)-LEN(SUBSTITUTE(AO255,",",""))+1</f>
        <v>1</v>
      </c>
      <c r="AR255" s="35"/>
      <c r="AV255" s="28"/>
      <c r="AW255" s="16"/>
      <c r="AX255" s="16"/>
      <c r="BH255" s="16"/>
      <c r="BQ255" s="16"/>
      <c r="CL255" s="19"/>
      <c r="CO255" s="16"/>
      <c r="CT255" s="16"/>
    </row>
    <row r="256" spans="1:107" x14ac:dyDescent="0.35">
      <c r="A256" s="16" t="s">
        <v>650</v>
      </c>
      <c r="B256" s="16" t="s">
        <v>119</v>
      </c>
      <c r="C256" t="s">
        <v>214</v>
      </c>
      <c r="D256" s="21" t="s">
        <v>6559</v>
      </c>
      <c r="E256" t="s">
        <v>7195</v>
      </c>
      <c r="F256" s="16" t="s">
        <v>736</v>
      </c>
      <c r="G256" t="s">
        <v>119</v>
      </c>
      <c r="H256" s="16" t="s">
        <v>6353</v>
      </c>
      <c r="I256" s="16" t="s">
        <v>651</v>
      </c>
      <c r="J256" s="16" t="s">
        <v>6327</v>
      </c>
      <c r="K256" s="16"/>
      <c r="L256" t="s">
        <v>7194</v>
      </c>
      <c r="M256" s="16" t="s">
        <v>6364</v>
      </c>
      <c r="N256" s="16" t="s">
        <v>215</v>
      </c>
      <c r="O256" s="16" t="s">
        <v>774</v>
      </c>
      <c r="Q256" s="16" t="s">
        <v>6226</v>
      </c>
      <c r="R256" s="16" t="s">
        <v>775</v>
      </c>
      <c r="S256" s="16" t="s">
        <v>776</v>
      </c>
      <c r="T256" s="22" t="s">
        <v>6333</v>
      </c>
      <c r="U256" s="22" t="s">
        <v>777</v>
      </c>
      <c r="V256" s="16" t="s">
        <v>780</v>
      </c>
      <c r="W256" t="s">
        <v>214</v>
      </c>
      <c r="AA256" s="16"/>
      <c r="AB256" s="16" t="s">
        <v>779</v>
      </c>
      <c r="AC256" s="16" t="s">
        <v>781</v>
      </c>
      <c r="AE256" s="16" t="s">
        <v>782</v>
      </c>
      <c r="AF256" s="16" t="s">
        <v>782</v>
      </c>
      <c r="AI256" s="16">
        <v>22</v>
      </c>
      <c r="AJ256" s="16">
        <v>111</v>
      </c>
      <c r="AK256" s="16" t="s">
        <v>713</v>
      </c>
      <c r="AL256" s="16" t="s">
        <v>783</v>
      </c>
      <c r="AM256" s="16" t="s">
        <v>784</v>
      </c>
      <c r="AN256" s="16">
        <f>LEN(AM256)-LEN(SUBSTITUTE(AM256,",",""))+1</f>
        <v>1</v>
      </c>
      <c r="AO256" s="16" t="s">
        <v>785</v>
      </c>
      <c r="AP256" s="16">
        <f>LEN(AO256)-LEN(SUBSTITUTE(AO256,",",""))+1</f>
        <v>15</v>
      </c>
      <c r="AQ256" s="16">
        <f>Table1[[#This Row], [no. of native regions]]+Table1[[#This Row], [no. of introduced regions]]</f>
        <v>16</v>
      </c>
      <c r="AR256" s="35">
        <f>Table1[[#This Row], [no. of introduced regions]]/Table1[[#This Row], [no. of native regions]]</f>
        <v>15</v>
      </c>
      <c r="AS256" s="16" t="s">
        <v>786</v>
      </c>
      <c r="AT256" s="16" t="s">
        <v>787</v>
      </c>
      <c r="AU256" s="16" t="s">
        <v>788</v>
      </c>
      <c r="AV256" s="28">
        <v>3</v>
      </c>
      <c r="AW256" s="16" t="s">
        <v>789</v>
      </c>
      <c r="AX256" s="16"/>
      <c r="AY256" s="16" t="s">
        <v>792</v>
      </c>
      <c r="AZ256" s="16" t="s">
        <v>6552</v>
      </c>
      <c r="BB256" s="16">
        <v>104</v>
      </c>
      <c r="BC256" s="16" t="s">
        <v>6526</v>
      </c>
      <c r="BD256" s="16" t="s">
        <v>214</v>
      </c>
      <c r="BF256" s="16" t="s">
        <v>794</v>
      </c>
      <c r="BG256" s="16" t="s">
        <v>667</v>
      </c>
      <c r="BH256" s="16"/>
      <c r="BI256" s="16" t="s">
        <v>479</v>
      </c>
      <c r="BJ256" s="16" t="s">
        <v>480</v>
      </c>
      <c r="BK256" s="16" t="s">
        <v>6387</v>
      </c>
      <c r="BL256" s="16" t="s">
        <v>795</v>
      </c>
      <c r="BN256" s="16" t="s">
        <v>481</v>
      </c>
      <c r="BO256" s="16" t="s">
        <v>482</v>
      </c>
      <c r="BP256" s="16" t="s">
        <v>796</v>
      </c>
      <c r="BQ256" s="16"/>
      <c r="BR256" s="16" t="s">
        <v>797</v>
      </c>
      <c r="BS256" s="16" t="s">
        <v>798</v>
      </c>
      <c r="BW256" s="16" t="s">
        <v>793</v>
      </c>
      <c r="BY256" s="16" t="s">
        <v>119</v>
      </c>
      <c r="BZ256" s="16" t="s">
        <v>3197</v>
      </c>
      <c r="CA256" s="16" t="s">
        <v>479</v>
      </c>
      <c r="CB256" s="16" t="s">
        <v>480</v>
      </c>
      <c r="CD256" s="16" t="s">
        <v>790</v>
      </c>
      <c r="CE256" s="16" t="s">
        <v>791</v>
      </c>
      <c r="CJ256" s="16" t="s">
        <v>119</v>
      </c>
      <c r="CK256" s="16" t="s">
        <v>1226</v>
      </c>
      <c r="CL256" s="19" t="s">
        <v>14</v>
      </c>
      <c r="CM256" s="16" t="s">
        <v>119</v>
      </c>
      <c r="CN256" s="16" t="s">
        <v>119</v>
      </c>
      <c r="CO256" s="16" t="s">
        <v>119</v>
      </c>
      <c r="CR256" s="16" t="s">
        <v>778</v>
      </c>
      <c r="CT256" s="16"/>
      <c r="CV256" s="16">
        <v>119260</v>
      </c>
    </row>
    <row r="257" spans="1:98" x14ac:dyDescent="0.35">
      <c r="A257" s="16" t="s">
        <v>1189</v>
      </c>
      <c r="C257" t="s">
        <v>3511</v>
      </c>
      <c r="D257" s="38"/>
      <c r="E257"/>
      <c r="F257" s="16" t="s">
        <v>5870</v>
      </c>
      <c r="H257" s="16"/>
      <c r="I257" s="16" t="s">
        <v>5847</v>
      </c>
      <c r="J257" s="16"/>
      <c r="K257" s="16"/>
      <c r="L257" s="16"/>
      <c r="AA257" s="16"/>
      <c r="AL257" s="16" t="s">
        <v>3510</v>
      </c>
      <c r="AR257" s="35"/>
      <c r="AV257" s="28"/>
      <c r="AW257" s="16"/>
      <c r="AX257" s="16"/>
      <c r="BH257" s="16"/>
      <c r="BI257" s="16" t="s">
        <v>479</v>
      </c>
      <c r="BJ257" s="16" t="s">
        <v>3512</v>
      </c>
      <c r="BK257" s="16" t="s">
        <v>3513</v>
      </c>
      <c r="BQ257" s="16"/>
      <c r="BY257" s="16" t="s">
        <v>119</v>
      </c>
      <c r="BZ257" s="16" t="s">
        <v>3197</v>
      </c>
      <c r="CA257" s="16" t="s">
        <v>479</v>
      </c>
      <c r="CB257" s="16" t="s">
        <v>3512</v>
      </c>
      <c r="CC257" s="16" t="s">
        <v>3514</v>
      </c>
      <c r="CD257" s="16" t="s">
        <v>3515</v>
      </c>
      <c r="CE257" s="16" t="s">
        <v>3511</v>
      </c>
      <c r="CF257" s="16" t="s">
        <v>3516</v>
      </c>
      <c r="CG257" s="16" t="s">
        <v>3517</v>
      </c>
      <c r="CH257" s="16" t="s">
        <v>3518</v>
      </c>
      <c r="CL257" s="19"/>
      <c r="CO257" s="16"/>
      <c r="CT257" s="16"/>
    </row>
    <row r="258" spans="1:98" x14ac:dyDescent="0.35">
      <c r="A258" s="16" t="s">
        <v>1189</v>
      </c>
      <c r="C258" t="s">
        <v>3519</v>
      </c>
      <c r="D258" s="38"/>
      <c r="E258"/>
      <c r="F258" s="16" t="s">
        <v>5870</v>
      </c>
      <c r="H258" s="16"/>
      <c r="I258" s="16" t="s">
        <v>5847</v>
      </c>
      <c r="J258" s="16"/>
      <c r="K258" s="16"/>
      <c r="L258" s="16"/>
      <c r="AA258" s="16"/>
      <c r="AR258" s="35"/>
      <c r="AV258" s="28"/>
      <c r="AW258" s="16"/>
      <c r="AX258" s="16"/>
      <c r="BH258" s="16"/>
      <c r="BI258" s="16" t="s">
        <v>3520</v>
      </c>
      <c r="BJ258" s="16" t="s">
        <v>3521</v>
      </c>
      <c r="BK258" s="16" t="s">
        <v>3522</v>
      </c>
      <c r="BQ258" s="16"/>
      <c r="BY258" s="16" t="s">
        <v>119</v>
      </c>
      <c r="BZ258" s="16" t="s">
        <v>3197</v>
      </c>
      <c r="CA258" s="16" t="s">
        <v>3520</v>
      </c>
      <c r="CB258" s="16" t="s">
        <v>3521</v>
      </c>
      <c r="CC258" s="16" t="s">
        <v>6138</v>
      </c>
      <c r="CD258" s="16" t="s">
        <v>3523</v>
      </c>
      <c r="CE258" s="16" t="s">
        <v>3519</v>
      </c>
      <c r="CF258" s="16" t="s">
        <v>3493</v>
      </c>
      <c r="CG258" s="16" t="s">
        <v>3524</v>
      </c>
      <c r="CH258" s="16" t="s">
        <v>3525</v>
      </c>
      <c r="CL258" s="19"/>
      <c r="CO258" s="16"/>
      <c r="CT258" s="16"/>
    </row>
    <row r="259" spans="1:98" x14ac:dyDescent="0.35">
      <c r="A259" s="16" t="s">
        <v>1189</v>
      </c>
      <c r="C259" t="s">
        <v>388</v>
      </c>
      <c r="D259" s="38"/>
      <c r="E259"/>
      <c r="F259" s="16" t="s">
        <v>5870</v>
      </c>
      <c r="H259" s="16"/>
      <c r="I259" s="16" t="s">
        <v>5847</v>
      </c>
      <c r="J259" s="16"/>
      <c r="K259" s="16"/>
      <c r="L259" s="16"/>
      <c r="AA259" s="16"/>
      <c r="AR259" s="35"/>
      <c r="AV259" s="28"/>
      <c r="AW259" s="16"/>
      <c r="AX259" s="16"/>
      <c r="BH259" s="16"/>
      <c r="BI259" s="16" t="s">
        <v>375</v>
      </c>
      <c r="BJ259" s="16" t="s">
        <v>3526</v>
      </c>
      <c r="BK259" s="16" t="s">
        <v>3527</v>
      </c>
      <c r="BQ259" s="16"/>
      <c r="BY259" s="16" t="s">
        <v>119</v>
      </c>
      <c r="BZ259" s="16" t="s">
        <v>3197</v>
      </c>
      <c r="CA259" s="16" t="s">
        <v>375</v>
      </c>
      <c r="CB259" s="16" t="s">
        <v>3526</v>
      </c>
      <c r="CC259" s="16" t="s">
        <v>3528</v>
      </c>
      <c r="CD259" s="16" t="s">
        <v>401</v>
      </c>
      <c r="CE259" s="16" t="s">
        <v>388</v>
      </c>
      <c r="CF259" s="16" t="s">
        <v>3403</v>
      </c>
      <c r="CG259" s="16" t="s">
        <v>3529</v>
      </c>
      <c r="CH259" s="16" t="s">
        <v>3530</v>
      </c>
      <c r="CL259" s="19"/>
      <c r="CO259" s="16"/>
      <c r="CT259" s="16"/>
    </row>
    <row r="260" spans="1:98" x14ac:dyDescent="0.35">
      <c r="A260" s="16" t="s">
        <v>1189</v>
      </c>
      <c r="C260" t="s">
        <v>3531</v>
      </c>
      <c r="D260" s="38"/>
      <c r="E260"/>
      <c r="F260" s="16" t="s">
        <v>5870</v>
      </c>
      <c r="H260" s="16"/>
      <c r="I260" s="16" t="s">
        <v>5847</v>
      </c>
      <c r="J260" s="16"/>
      <c r="K260" s="16"/>
      <c r="L260" s="16"/>
      <c r="AA260" s="16"/>
      <c r="AR260" s="35"/>
      <c r="AV260" s="28"/>
      <c r="AW260" s="16"/>
      <c r="AX260" s="16"/>
      <c r="BH260" s="16"/>
      <c r="BI260" s="16" t="s">
        <v>3532</v>
      </c>
      <c r="BJ260" s="16" t="s">
        <v>3533</v>
      </c>
      <c r="BK260" s="16" t="s">
        <v>3534</v>
      </c>
      <c r="BQ260" s="16"/>
      <c r="BY260" s="16" t="s">
        <v>119</v>
      </c>
      <c r="BZ260" s="16" t="s">
        <v>3197</v>
      </c>
      <c r="CA260" s="16" t="s">
        <v>3532</v>
      </c>
      <c r="CB260" s="16" t="s">
        <v>3533</v>
      </c>
      <c r="CC260" s="16" t="s">
        <v>3535</v>
      </c>
      <c r="CD260" s="16" t="s">
        <v>3536</v>
      </c>
      <c r="CE260" s="16" t="s">
        <v>3531</v>
      </c>
      <c r="CF260" s="16" t="s">
        <v>3251</v>
      </c>
      <c r="CG260" s="16" t="s">
        <v>3537</v>
      </c>
      <c r="CH260" s="16" t="s">
        <v>3538</v>
      </c>
      <c r="CL260" s="19"/>
      <c r="CO260" s="16"/>
      <c r="CT260" s="16"/>
    </row>
    <row r="261" spans="1:98" x14ac:dyDescent="0.35">
      <c r="A261" s="16" t="s">
        <v>6272</v>
      </c>
      <c r="C261" t="s">
        <v>6661</v>
      </c>
      <c r="D261" s="38"/>
      <c r="E261" t="s">
        <v>6995</v>
      </c>
      <c r="F261" t="s">
        <v>6941</v>
      </c>
      <c r="G261" t="s">
        <v>119</v>
      </c>
      <c r="H261" s="16" t="s">
        <v>6354</v>
      </c>
      <c r="I261" s="16"/>
      <c r="J261" s="16"/>
      <c r="K261" s="16"/>
      <c r="L261" t="s">
        <v>6583</v>
      </c>
      <c r="W261" t="s">
        <v>6661</v>
      </c>
      <c r="AA261" s="16"/>
      <c r="AE261" t="s">
        <v>6662</v>
      </c>
      <c r="AR261" s="35"/>
      <c r="AV261" s="28"/>
      <c r="AW261" s="16"/>
      <c r="AX261" s="16"/>
      <c r="BF261" s="28"/>
      <c r="BH261" s="16"/>
      <c r="BO261" s="19"/>
      <c r="BQ261" s="16"/>
      <c r="CL261" s="19"/>
      <c r="CO261" s="16"/>
      <c r="CQ261" s="19"/>
      <c r="CT261" s="16"/>
    </row>
    <row r="262" spans="1:98" x14ac:dyDescent="0.35">
      <c r="A262" s="16" t="s">
        <v>1189</v>
      </c>
      <c r="C262" t="s">
        <v>3539</v>
      </c>
      <c r="D262" s="38"/>
      <c r="E262"/>
      <c r="F262" s="16" t="s">
        <v>5870</v>
      </c>
      <c r="H262" s="16"/>
      <c r="I262" s="16" t="s">
        <v>5847</v>
      </c>
      <c r="J262" s="16"/>
      <c r="K262" s="16"/>
      <c r="L262" s="16"/>
      <c r="AA262" s="16"/>
      <c r="AR262" s="35"/>
      <c r="AV262" s="28"/>
      <c r="AW262" s="16"/>
      <c r="AX262" s="16"/>
      <c r="BH262" s="16"/>
      <c r="BI262" s="16" t="s">
        <v>3540</v>
      </c>
      <c r="BJ262" s="16" t="s">
        <v>3541</v>
      </c>
      <c r="BK262" s="16" t="s">
        <v>3542</v>
      </c>
      <c r="BQ262" s="16"/>
      <c r="BY262" s="16" t="s">
        <v>119</v>
      </c>
      <c r="BZ262" s="16" t="s">
        <v>3197</v>
      </c>
      <c r="CA262" s="16" t="s">
        <v>3540</v>
      </c>
      <c r="CB262" s="16" t="s">
        <v>3541</v>
      </c>
      <c r="CC262" s="16" t="s">
        <v>3543</v>
      </c>
      <c r="CD262" s="16" t="s">
        <v>3544</v>
      </c>
      <c r="CE262" s="16" t="s">
        <v>3539</v>
      </c>
      <c r="CF262" s="16" t="s">
        <v>3251</v>
      </c>
      <c r="CG262" s="16" t="s">
        <v>3545</v>
      </c>
      <c r="CH262" s="16" t="s">
        <v>3546</v>
      </c>
      <c r="CL262" s="19"/>
      <c r="CO262" s="16"/>
      <c r="CT262" s="16"/>
    </row>
    <row r="263" spans="1:98" x14ac:dyDescent="0.35">
      <c r="A263" s="16" t="s">
        <v>6272</v>
      </c>
      <c r="C263" t="s">
        <v>5902</v>
      </c>
      <c r="D263" s="38"/>
      <c r="E263"/>
      <c r="F263" s="16" t="s">
        <v>5891</v>
      </c>
      <c r="H263" s="16" t="s">
        <v>6353</v>
      </c>
      <c r="I263" s="16" t="s">
        <v>5847</v>
      </c>
      <c r="J263" s="16"/>
      <c r="K263" s="16"/>
      <c r="L263" s="16"/>
      <c r="N263" s="16" t="s">
        <v>5903</v>
      </c>
      <c r="O263" s="16" t="s">
        <v>5904</v>
      </c>
      <c r="Q263" s="16" t="s">
        <v>5905</v>
      </c>
      <c r="R263" s="16" t="s">
        <v>5906</v>
      </c>
      <c r="U263" s="22" t="s">
        <v>5907</v>
      </c>
      <c r="AA263" s="16"/>
      <c r="AB263" s="16" t="s">
        <v>5908</v>
      </c>
      <c r="AC263" s="16" t="s">
        <v>5909</v>
      </c>
      <c r="AD263" s="16" t="s">
        <v>5910</v>
      </c>
      <c r="AI263" s="16">
        <v>24</v>
      </c>
      <c r="AJ263" s="16">
        <v>90</v>
      </c>
      <c r="AK263" s="16" t="s">
        <v>713</v>
      </c>
      <c r="AL263" s="16" t="s">
        <v>5911</v>
      </c>
      <c r="AM263" s="16" t="s">
        <v>5912</v>
      </c>
      <c r="AN263" s="16">
        <f>LEN(AM263)-LEN(SUBSTITUTE(AM263,",",""))+1</f>
        <v>10</v>
      </c>
      <c r="AO263" s="16" t="s">
        <v>5913</v>
      </c>
      <c r="AP263" s="16">
        <f>LEN(AO263)-LEN(SUBSTITUTE(AO263,",",""))+1</f>
        <v>3</v>
      </c>
      <c r="AQ263" s="16">
        <f>Table1[[#This Row], [no. of native regions]]+Table1[[#This Row], [no. of introduced regions]]</f>
        <v>13</v>
      </c>
      <c r="AR263" s="35">
        <f>Table1[[#This Row], [no. of introduced regions]]/Table1[[#This Row], [no. of native regions]]</f>
        <v>0.3</v>
      </c>
      <c r="AV263" s="28"/>
      <c r="AW263" s="16"/>
      <c r="AX263" s="16"/>
      <c r="BH263" s="16"/>
      <c r="BI263" s="16" t="s">
        <v>6216</v>
      </c>
      <c r="BJ263" s="16" t="s">
        <v>6217</v>
      </c>
      <c r="BQ263" s="16"/>
      <c r="CJ263" s="16" t="s">
        <v>119</v>
      </c>
      <c r="CK263" s="16" t="s">
        <v>119</v>
      </c>
      <c r="CL263" s="19">
        <v>1596</v>
      </c>
      <c r="CO263" s="16"/>
      <c r="CT263" s="16"/>
    </row>
    <row r="264" spans="1:98" x14ac:dyDescent="0.35">
      <c r="A264" s="16" t="s">
        <v>1189</v>
      </c>
      <c r="C264" t="s">
        <v>3045</v>
      </c>
      <c r="D264" s="38"/>
      <c r="E264"/>
      <c r="F264" s="16" t="s">
        <v>736</v>
      </c>
      <c r="H264" s="16"/>
      <c r="I264" s="16"/>
      <c r="J264" s="16"/>
      <c r="K264" s="16"/>
      <c r="L264" s="16"/>
      <c r="N264" s="16" t="s">
        <v>3044</v>
      </c>
      <c r="V264" s="16" t="s">
        <v>3045</v>
      </c>
      <c r="AA264" s="16"/>
      <c r="AB264" s="16" t="s">
        <v>1252</v>
      </c>
      <c r="AC264" s="16" t="s">
        <v>3046</v>
      </c>
      <c r="AD264" s="16" t="s">
        <v>2801</v>
      </c>
      <c r="AR264" s="35"/>
      <c r="AV264" s="28"/>
      <c r="AW264" s="16"/>
      <c r="AX264" s="16"/>
      <c r="BH264" s="16"/>
      <c r="BQ264" s="16"/>
      <c r="CL264" s="19"/>
      <c r="CO264" s="16"/>
      <c r="CT264" s="16"/>
    </row>
    <row r="265" spans="1:98" x14ac:dyDescent="0.35">
      <c r="A265" s="16" t="s">
        <v>6272</v>
      </c>
      <c r="C265" t="s">
        <v>217</v>
      </c>
      <c r="D265" s="38"/>
      <c r="E265"/>
      <c r="F265" s="16" t="s">
        <v>736</v>
      </c>
      <c r="H265" s="16" t="s">
        <v>6353</v>
      </c>
      <c r="I265" s="16"/>
      <c r="J265" s="16"/>
      <c r="K265" s="16"/>
      <c r="L265" s="16"/>
      <c r="N265" s="16" t="s">
        <v>218</v>
      </c>
      <c r="V265" s="16" t="s">
        <v>1319</v>
      </c>
      <c r="AA265" s="16"/>
      <c r="AB265" s="16" t="s">
        <v>1252</v>
      </c>
      <c r="AC265" s="16" t="s">
        <v>1251</v>
      </c>
      <c r="AD265" s="16" t="s">
        <v>1320</v>
      </c>
      <c r="AN265" s="16">
        <f>LEN(AM265)-LEN(SUBSTITUTE(AM265,",",""))+1</f>
        <v>1</v>
      </c>
      <c r="AR265" s="35"/>
      <c r="AV265" s="28"/>
      <c r="AW265" s="16"/>
      <c r="AX265" s="16"/>
      <c r="BH265" s="16"/>
      <c r="BQ265" s="16"/>
      <c r="CL265" s="19"/>
      <c r="CM265" s="16" t="s">
        <v>119</v>
      </c>
      <c r="CO265" s="16"/>
      <c r="CT265" s="16"/>
    </row>
    <row r="266" spans="1:98" x14ac:dyDescent="0.35">
      <c r="A266" s="16" t="s">
        <v>1189</v>
      </c>
      <c r="C266" t="s">
        <v>3547</v>
      </c>
      <c r="D266" s="38"/>
      <c r="E266"/>
      <c r="F266" s="16" t="s">
        <v>5870</v>
      </c>
      <c r="H266" s="16"/>
      <c r="I266" s="16" t="s">
        <v>5847</v>
      </c>
      <c r="J266" s="16"/>
      <c r="K266" s="16"/>
      <c r="L266" s="16"/>
      <c r="AA266" s="16"/>
      <c r="AR266" s="35"/>
      <c r="AV266" s="28"/>
      <c r="AW266" s="16"/>
      <c r="AX266" s="16"/>
      <c r="BH266" s="16"/>
      <c r="BI266" s="16" t="s">
        <v>3548</v>
      </c>
      <c r="BJ266" s="16" t="s">
        <v>3549</v>
      </c>
      <c r="BK266" s="16" t="s">
        <v>3550</v>
      </c>
      <c r="BQ266" s="16"/>
      <c r="BY266" s="16" t="s">
        <v>119</v>
      </c>
      <c r="BZ266" s="16" t="s">
        <v>3197</v>
      </c>
      <c r="CA266" s="16" t="s">
        <v>3548</v>
      </c>
      <c r="CB266" s="16" t="s">
        <v>3549</v>
      </c>
      <c r="CC266" s="16" t="s">
        <v>3551</v>
      </c>
      <c r="CD266" s="16" t="s">
        <v>3552</v>
      </c>
      <c r="CE266" s="16" t="s">
        <v>3547</v>
      </c>
      <c r="CF266" s="16" t="s">
        <v>3553</v>
      </c>
      <c r="CG266" s="16" t="s">
        <v>3226</v>
      </c>
      <c r="CH266" s="16" t="s">
        <v>3554</v>
      </c>
      <c r="CL266" s="19"/>
      <c r="CO266" s="16"/>
      <c r="CT266" s="16"/>
    </row>
    <row r="267" spans="1:98" x14ac:dyDescent="0.35">
      <c r="A267" s="16" t="s">
        <v>6272</v>
      </c>
      <c r="C267" t="s">
        <v>6663</v>
      </c>
      <c r="D267" s="38"/>
      <c r="E267" t="s">
        <v>6957</v>
      </c>
      <c r="F267" t="s">
        <v>6941</v>
      </c>
      <c r="G267" t="s">
        <v>119</v>
      </c>
      <c r="H267" s="16" t="s">
        <v>6353</v>
      </c>
      <c r="I267" s="16"/>
      <c r="J267" s="16"/>
      <c r="K267" s="16"/>
      <c r="L267" t="s">
        <v>6583</v>
      </c>
      <c r="W267" t="s">
        <v>6663</v>
      </c>
      <c r="AA267" s="16"/>
      <c r="AE267" t="s">
        <v>6583</v>
      </c>
      <c r="AR267" s="35"/>
      <c r="AV267" s="28"/>
      <c r="AW267" s="16"/>
      <c r="AX267" s="16"/>
      <c r="BF267" s="28"/>
      <c r="BH267" s="16"/>
      <c r="BO267" s="19"/>
      <c r="BQ267" s="16"/>
      <c r="CL267" s="19"/>
      <c r="CO267" s="16"/>
      <c r="CQ267" s="19"/>
      <c r="CT267" s="16"/>
    </row>
    <row r="268" spans="1:98" x14ac:dyDescent="0.35">
      <c r="A268" s="16" t="s">
        <v>1189</v>
      </c>
      <c r="C268" t="s">
        <v>220</v>
      </c>
      <c r="D268" s="38"/>
      <c r="E268"/>
      <c r="H268" s="16"/>
      <c r="I268" s="16"/>
      <c r="J268" s="16"/>
      <c r="K268" s="16"/>
      <c r="L268" s="16"/>
      <c r="AA268" s="16"/>
      <c r="AR268" s="35"/>
      <c r="AV268" s="28"/>
      <c r="AW268" s="16"/>
      <c r="AX268" s="16"/>
      <c r="BH268" s="16"/>
      <c r="BQ268" s="16"/>
      <c r="CL268" s="19"/>
      <c r="CM268" s="16" t="s">
        <v>119</v>
      </c>
      <c r="CO268" s="16"/>
      <c r="CT268" s="16"/>
    </row>
    <row r="269" spans="1:98" x14ac:dyDescent="0.35">
      <c r="A269" s="16" t="s">
        <v>6272</v>
      </c>
      <c r="C269" t="s">
        <v>6664</v>
      </c>
      <c r="D269" s="38"/>
      <c r="E269" t="s">
        <v>6996</v>
      </c>
      <c r="F269" t="s">
        <v>6941</v>
      </c>
      <c r="G269" t="s">
        <v>119</v>
      </c>
      <c r="H269" s="16" t="s">
        <v>6353</v>
      </c>
      <c r="I269" s="16"/>
      <c r="J269" s="16"/>
      <c r="K269" s="16"/>
      <c r="L269" t="s">
        <v>6583</v>
      </c>
      <c r="W269" t="s">
        <v>6664</v>
      </c>
      <c r="AA269" s="16"/>
      <c r="AE269" t="s">
        <v>601</v>
      </c>
      <c r="AR269" s="35"/>
      <c r="AV269" s="28"/>
      <c r="AW269" s="16"/>
      <c r="AX269" s="16"/>
      <c r="BF269" s="28"/>
      <c r="BH269" s="16"/>
      <c r="BO269" s="19"/>
      <c r="BQ269" s="16"/>
      <c r="CL269" s="19"/>
      <c r="CO269" s="16"/>
      <c r="CQ269" s="19"/>
      <c r="CT269" s="16"/>
    </row>
    <row r="270" spans="1:98" x14ac:dyDescent="0.35">
      <c r="A270" s="16" t="s">
        <v>6272</v>
      </c>
      <c r="C270" t="s">
        <v>1321</v>
      </c>
      <c r="D270" s="38"/>
      <c r="E270"/>
      <c r="F270" s="16" t="s">
        <v>736</v>
      </c>
      <c r="H270" s="16" t="s">
        <v>6353</v>
      </c>
      <c r="I270" s="16"/>
      <c r="J270" s="16"/>
      <c r="K270" s="16"/>
      <c r="L270" s="16"/>
      <c r="N270" s="16" t="s">
        <v>1322</v>
      </c>
      <c r="V270" s="16" t="s">
        <v>1321</v>
      </c>
      <c r="AA270" s="16"/>
      <c r="AB270" s="16" t="s">
        <v>1236</v>
      </c>
      <c r="AC270" s="16" t="s">
        <v>1323</v>
      </c>
      <c r="AD270" s="16" t="s">
        <v>1250</v>
      </c>
      <c r="AN270" s="16">
        <f>LEN(AM270)-LEN(SUBSTITUTE(AM270,",",""))+1</f>
        <v>1</v>
      </c>
      <c r="AP270" s="16">
        <f>LEN(AO270)-LEN(SUBSTITUTE(AO270,",",""))+1</f>
        <v>1</v>
      </c>
      <c r="AR270" s="35">
        <f>Table1[[#This Row], [no. of introduced regions]]/Table1[[#This Row], [no. of native regions]]</f>
        <v>1</v>
      </c>
      <c r="AV270" s="28"/>
      <c r="AW270" s="16"/>
      <c r="AX270" s="16"/>
      <c r="BH270" s="16"/>
      <c r="BQ270" s="16"/>
      <c r="CL270" s="19"/>
      <c r="CN270" s="16" t="s">
        <v>119</v>
      </c>
      <c r="CO270" s="16"/>
      <c r="CT270" s="16"/>
    </row>
    <row r="271" spans="1:98" x14ac:dyDescent="0.35">
      <c r="A271" s="16" t="s">
        <v>6272</v>
      </c>
      <c r="C271" t="s">
        <v>223</v>
      </c>
      <c r="D271" s="38"/>
      <c r="E271"/>
      <c r="H271" s="16" t="s">
        <v>6353</v>
      </c>
      <c r="I271" s="16" t="s">
        <v>651</v>
      </c>
      <c r="J271" s="16"/>
      <c r="K271" s="16"/>
      <c r="L271" s="16"/>
      <c r="N271" s="16" t="s">
        <v>1324</v>
      </c>
      <c r="AA271" s="16"/>
      <c r="AN271" s="16">
        <f>LEN(AM271)-LEN(SUBSTITUTE(AM271,",",""))+1</f>
        <v>1</v>
      </c>
      <c r="AP271" s="16">
        <f>LEN(AO271)-LEN(SUBSTITUTE(AO271,",",""))+1</f>
        <v>1</v>
      </c>
      <c r="AR271" s="35">
        <f>Table1[[#This Row], [no. of introduced regions]]/Table1[[#This Row], [no. of native regions]]</f>
        <v>1</v>
      </c>
      <c r="AV271" s="28"/>
      <c r="AW271" s="16"/>
      <c r="AX271" s="16"/>
      <c r="BH271" s="16"/>
      <c r="BQ271" s="16"/>
      <c r="CL271" s="19"/>
      <c r="CM271" s="16" t="s">
        <v>119</v>
      </c>
      <c r="CO271" s="16"/>
      <c r="CT271" s="16"/>
    </row>
    <row r="272" spans="1:98" x14ac:dyDescent="0.35">
      <c r="A272" s="16" t="s">
        <v>6272</v>
      </c>
      <c r="C272" t="s">
        <v>6665</v>
      </c>
      <c r="D272" s="38"/>
      <c r="E272" t="s">
        <v>6997</v>
      </c>
      <c r="F272" t="s">
        <v>6941</v>
      </c>
      <c r="G272" t="s">
        <v>119</v>
      </c>
      <c r="H272" s="16" t="s">
        <v>6353</v>
      </c>
      <c r="I272" s="16"/>
      <c r="J272" s="16"/>
      <c r="K272" s="16"/>
      <c r="L272" t="s">
        <v>6583</v>
      </c>
      <c r="W272" t="s">
        <v>6665</v>
      </c>
      <c r="AA272" s="16"/>
      <c r="AE272" t="s">
        <v>6666</v>
      </c>
      <c r="AR272" s="35"/>
      <c r="AV272" s="28"/>
      <c r="AW272" s="16"/>
      <c r="AX272" s="16"/>
      <c r="BF272" s="28"/>
      <c r="BH272" s="16"/>
      <c r="BO272" s="19"/>
      <c r="BQ272" s="16"/>
      <c r="CL272" s="19"/>
      <c r="CO272" s="16"/>
      <c r="CQ272" s="19"/>
      <c r="CT272" s="16"/>
    </row>
    <row r="273" spans="1:98" x14ac:dyDescent="0.35">
      <c r="A273" s="16" t="s">
        <v>1189</v>
      </c>
      <c r="C273" t="s">
        <v>2056</v>
      </c>
      <c r="D273" s="38"/>
      <c r="E273"/>
      <c r="F273" s="16" t="s">
        <v>736</v>
      </c>
      <c r="H273" s="16"/>
      <c r="I273" s="16"/>
      <c r="J273" s="16"/>
      <c r="K273" s="16"/>
      <c r="L273" s="16"/>
      <c r="N273" s="16" t="s">
        <v>2054</v>
      </c>
      <c r="V273" s="16" t="s">
        <v>2056</v>
      </c>
      <c r="AA273" s="16"/>
      <c r="AB273" s="16" t="s">
        <v>2055</v>
      </c>
      <c r="AC273" s="16" t="s">
        <v>1251</v>
      </c>
      <c r="AD273" s="16" t="s">
        <v>1250</v>
      </c>
      <c r="AN273" s="16">
        <f>LEN(AM273)-LEN(SUBSTITUTE(AM273,",",""))+1</f>
        <v>1</v>
      </c>
      <c r="AP273" s="16">
        <f>LEN(AO273)-LEN(SUBSTITUTE(AO273,",",""))+1</f>
        <v>1</v>
      </c>
      <c r="AR273" s="35"/>
      <c r="AV273" s="28"/>
      <c r="AW273" s="16"/>
      <c r="AX273" s="16"/>
      <c r="BH273" s="16"/>
      <c r="BQ273" s="16"/>
      <c r="CL273" s="19"/>
      <c r="CO273" s="16"/>
      <c r="CT273" s="16"/>
    </row>
    <row r="274" spans="1:98" x14ac:dyDescent="0.35">
      <c r="A274" s="16" t="s">
        <v>1189</v>
      </c>
      <c r="C274" t="s">
        <v>3555</v>
      </c>
      <c r="D274" s="38"/>
      <c r="E274"/>
      <c r="F274" s="16" t="s">
        <v>5870</v>
      </c>
      <c r="H274" s="16"/>
      <c r="I274" s="16" t="s">
        <v>5847</v>
      </c>
      <c r="J274" s="16"/>
      <c r="K274" s="16"/>
      <c r="L274" s="16"/>
      <c r="AA274" s="16"/>
      <c r="AR274" s="35"/>
      <c r="AV274" s="28"/>
      <c r="AW274" s="16"/>
      <c r="AX274" s="16"/>
      <c r="BH274" s="16"/>
      <c r="BI274" s="16" t="s">
        <v>3556</v>
      </c>
      <c r="BJ274" s="16" t="s">
        <v>3557</v>
      </c>
      <c r="BK274" s="16" t="s">
        <v>3558</v>
      </c>
      <c r="BQ274" s="16"/>
      <c r="BY274" s="16" t="s">
        <v>119</v>
      </c>
      <c r="BZ274" s="16" t="s">
        <v>3197</v>
      </c>
      <c r="CA274" s="16" t="s">
        <v>3556</v>
      </c>
      <c r="CB274" s="16" t="s">
        <v>3557</v>
      </c>
      <c r="CC274" s="16" t="s">
        <v>3559</v>
      </c>
      <c r="CD274" s="16" t="s">
        <v>3560</v>
      </c>
      <c r="CE274" s="16" t="s">
        <v>3555</v>
      </c>
      <c r="CF274" s="16" t="s">
        <v>3199</v>
      </c>
      <c r="CG274" s="16" t="s">
        <v>3561</v>
      </c>
      <c r="CH274" s="16" t="s">
        <v>3201</v>
      </c>
      <c r="CL274" s="19"/>
      <c r="CO274" s="16"/>
      <c r="CT274" s="16"/>
    </row>
    <row r="275" spans="1:98" x14ac:dyDescent="0.35">
      <c r="A275" s="16" t="s">
        <v>6272</v>
      </c>
      <c r="C275" t="s">
        <v>6280</v>
      </c>
      <c r="D275" s="38"/>
      <c r="E275" t="s">
        <v>6998</v>
      </c>
      <c r="F275" t="s">
        <v>6941</v>
      </c>
      <c r="G275" t="s">
        <v>119</v>
      </c>
      <c r="H275" s="16" t="s">
        <v>6353</v>
      </c>
      <c r="I275" s="16"/>
      <c r="J275" s="16"/>
      <c r="K275" s="16"/>
      <c r="L275" t="s">
        <v>6583</v>
      </c>
      <c r="W275" t="s">
        <v>6280</v>
      </c>
      <c r="AA275" s="16"/>
      <c r="AE275" t="s">
        <v>6583</v>
      </c>
      <c r="AR275" s="35"/>
      <c r="AV275" s="28"/>
      <c r="AW275" s="16"/>
      <c r="AX275" s="16"/>
      <c r="BF275" s="28"/>
      <c r="BH275" s="16"/>
      <c r="BO275" s="19"/>
      <c r="BQ275" s="16"/>
      <c r="CL275" s="19"/>
      <c r="CO275" s="16"/>
      <c r="CQ275" s="19"/>
      <c r="CT275" s="16"/>
    </row>
    <row r="276" spans="1:98" x14ac:dyDescent="0.35">
      <c r="A276" s="16" t="s">
        <v>1189</v>
      </c>
      <c r="C276" t="s">
        <v>2451</v>
      </c>
      <c r="D276" s="38"/>
      <c r="E276"/>
      <c r="F276" s="16" t="s">
        <v>736</v>
      </c>
      <c r="H276" s="16"/>
      <c r="I276" s="16"/>
      <c r="J276" s="16"/>
      <c r="K276" s="16"/>
      <c r="L276" s="16"/>
      <c r="N276" s="16" t="s">
        <v>2450</v>
      </c>
      <c r="V276" s="16" t="s">
        <v>2451</v>
      </c>
      <c r="AA276" s="16"/>
      <c r="AB276" s="16" t="s">
        <v>1252</v>
      </c>
      <c r="AC276" s="16" t="s">
        <v>1254</v>
      </c>
      <c r="AD276" s="16" t="s">
        <v>1255</v>
      </c>
      <c r="AN276" s="16">
        <f>LEN(AM276)-LEN(SUBSTITUTE(AM276,",",""))+1</f>
        <v>1</v>
      </c>
      <c r="AR276" s="35"/>
      <c r="AV276" s="28"/>
      <c r="AW276" s="16"/>
      <c r="AX276" s="16"/>
      <c r="BH276" s="16"/>
      <c r="BQ276" s="16"/>
      <c r="CL276" s="19"/>
      <c r="CO276" s="16"/>
      <c r="CT276" s="16"/>
    </row>
    <row r="277" spans="1:98" x14ac:dyDescent="0.35">
      <c r="A277" s="16" t="s">
        <v>1189</v>
      </c>
      <c r="C277" t="s">
        <v>2229</v>
      </c>
      <c r="D277" s="38"/>
      <c r="E277"/>
      <c r="F277" s="16" t="s">
        <v>736</v>
      </c>
      <c r="H277" s="16"/>
      <c r="I277" s="16"/>
      <c r="J277" s="16"/>
      <c r="K277" s="16"/>
      <c r="L277" s="16"/>
      <c r="N277" s="16" t="s">
        <v>2227</v>
      </c>
      <c r="V277" s="16" t="s">
        <v>2229</v>
      </c>
      <c r="AA277" s="16"/>
      <c r="AB277" s="16" t="s">
        <v>2228</v>
      </c>
      <c r="AC277" s="16" t="s">
        <v>2230</v>
      </c>
      <c r="AD277" s="16" t="s">
        <v>2231</v>
      </c>
      <c r="AN277" s="16">
        <f>LEN(AM277)-LEN(SUBSTITUTE(AM277,",",""))+1</f>
        <v>1</v>
      </c>
      <c r="AR277" s="35"/>
      <c r="AV277" s="28"/>
      <c r="AW277" s="16"/>
      <c r="AX277" s="16"/>
      <c r="BH277" s="16"/>
      <c r="BQ277" s="16"/>
      <c r="CL277" s="19"/>
      <c r="CO277" s="16"/>
      <c r="CT277" s="16"/>
    </row>
    <row r="278" spans="1:98" x14ac:dyDescent="0.35">
      <c r="A278" s="16" t="s">
        <v>6272</v>
      </c>
      <c r="C278" t="s">
        <v>6287</v>
      </c>
      <c r="D278" s="38"/>
      <c r="E278"/>
      <c r="F278" s="16" t="s">
        <v>6279</v>
      </c>
      <c r="H278" s="16" t="s">
        <v>6353</v>
      </c>
      <c r="I278" s="16"/>
      <c r="J278" s="16"/>
      <c r="K278" s="16"/>
      <c r="L278" s="16"/>
      <c r="AA278" s="16"/>
      <c r="AR278" s="35"/>
      <c r="AV278" s="28"/>
      <c r="AW278" s="16"/>
      <c r="AX278" s="16"/>
      <c r="BH278" s="16"/>
      <c r="BQ278" s="16"/>
      <c r="CL278" s="19"/>
      <c r="CN278" s="16" t="s">
        <v>119</v>
      </c>
      <c r="CO278" s="16"/>
      <c r="CT278" s="16"/>
    </row>
    <row r="279" spans="1:98" x14ac:dyDescent="0.35">
      <c r="A279" s="16" t="s">
        <v>1189</v>
      </c>
      <c r="C279" t="s">
        <v>2966</v>
      </c>
      <c r="D279" s="38"/>
      <c r="E279"/>
      <c r="F279" s="16" t="s">
        <v>736</v>
      </c>
      <c r="H279" s="16"/>
      <c r="I279" s="16"/>
      <c r="J279" s="16"/>
      <c r="K279" s="16"/>
      <c r="L279" s="16"/>
      <c r="N279" s="16" t="s">
        <v>2965</v>
      </c>
      <c r="V279" s="16" t="s">
        <v>2966</v>
      </c>
      <c r="AA279" s="16"/>
      <c r="AB279" s="16" t="s">
        <v>1284</v>
      </c>
      <c r="AC279" s="16" t="s">
        <v>999</v>
      </c>
      <c r="AD279" s="16" t="s">
        <v>2081</v>
      </c>
      <c r="AR279" s="35"/>
      <c r="AV279" s="28"/>
      <c r="AW279" s="16"/>
      <c r="AX279" s="16"/>
      <c r="BH279" s="16"/>
      <c r="BQ279" s="16"/>
      <c r="CL279" s="19"/>
      <c r="CO279" s="16"/>
      <c r="CT279" s="16"/>
    </row>
    <row r="280" spans="1:98" x14ac:dyDescent="0.35">
      <c r="A280" s="16" t="s">
        <v>1189</v>
      </c>
      <c r="C280" t="s">
        <v>2023</v>
      </c>
      <c r="D280" s="38"/>
      <c r="E280"/>
      <c r="F280" s="16" t="s">
        <v>736</v>
      </c>
      <c r="H280" s="16"/>
      <c r="I280" s="16"/>
      <c r="J280" s="16"/>
      <c r="K280" s="16"/>
      <c r="L280" s="16"/>
      <c r="N280" s="16" t="s">
        <v>2022</v>
      </c>
      <c r="V280" s="16" t="s">
        <v>2023</v>
      </c>
      <c r="AA280" s="16"/>
      <c r="AB280" s="16" t="s">
        <v>1493</v>
      </c>
      <c r="AC280" s="16" t="s">
        <v>999</v>
      </c>
      <c r="AD280" s="16" t="s">
        <v>1198</v>
      </c>
      <c r="AN280" s="16">
        <f>LEN(AM280)-LEN(SUBSTITUTE(AM280,",",""))+1</f>
        <v>1</v>
      </c>
      <c r="AP280" s="16">
        <f>LEN(AO280)-LEN(SUBSTITUTE(AO280,",",""))+1</f>
        <v>1</v>
      </c>
      <c r="AR280" s="35"/>
      <c r="AV280" s="28"/>
      <c r="AW280" s="16"/>
      <c r="AX280" s="16"/>
      <c r="BH280" s="16"/>
      <c r="BQ280" s="16"/>
      <c r="CL280" s="19"/>
      <c r="CO280" s="16"/>
      <c r="CT280" s="16"/>
    </row>
    <row r="281" spans="1:98" x14ac:dyDescent="0.35">
      <c r="A281" s="16" t="s">
        <v>1189</v>
      </c>
      <c r="C281" t="s">
        <v>3116</v>
      </c>
      <c r="D281" s="38"/>
      <c r="E281"/>
      <c r="F281" s="16" t="s">
        <v>736</v>
      </c>
      <c r="H281" s="16"/>
      <c r="I281" s="16"/>
      <c r="J281" s="16"/>
      <c r="K281" s="16"/>
      <c r="L281" s="16"/>
      <c r="N281" s="16" t="s">
        <v>3115</v>
      </c>
      <c r="V281" s="16" t="s">
        <v>3116</v>
      </c>
      <c r="AA281" s="16"/>
      <c r="AB281" s="16" t="s">
        <v>1456</v>
      </c>
      <c r="AC281" s="16" t="s">
        <v>733</v>
      </c>
      <c r="AD281" s="16" t="s">
        <v>1412</v>
      </c>
      <c r="AR281" s="35"/>
      <c r="AV281" s="28"/>
      <c r="AW281" s="16"/>
      <c r="AX281" s="16"/>
      <c r="BH281" s="16"/>
      <c r="BQ281" s="16"/>
      <c r="CL281" s="19"/>
      <c r="CO281" s="16"/>
      <c r="CT281" s="16"/>
    </row>
    <row r="282" spans="1:98" x14ac:dyDescent="0.35">
      <c r="A282" s="16" t="s">
        <v>6272</v>
      </c>
      <c r="C282" t="s">
        <v>6288</v>
      </c>
      <c r="D282" s="38"/>
      <c r="E282"/>
      <c r="F282" s="16" t="s">
        <v>6279</v>
      </c>
      <c r="H282" s="16" t="s">
        <v>6353</v>
      </c>
      <c r="I282" s="16"/>
      <c r="J282" s="16"/>
      <c r="K282" s="16"/>
      <c r="L282" s="16"/>
      <c r="AA282" s="16"/>
      <c r="AR282" s="35"/>
      <c r="AV282" s="28"/>
      <c r="AW282" s="16"/>
      <c r="AX282" s="16"/>
      <c r="BH282" s="16"/>
      <c r="BQ282" s="16"/>
      <c r="CL282" s="19"/>
      <c r="CN282" s="16" t="s">
        <v>119</v>
      </c>
      <c r="CO282" s="16"/>
      <c r="CT282" s="16"/>
    </row>
    <row r="283" spans="1:98" x14ac:dyDescent="0.35">
      <c r="A283" s="16" t="s">
        <v>1189</v>
      </c>
      <c r="C283" t="s">
        <v>3562</v>
      </c>
      <c r="D283" s="38"/>
      <c r="E283"/>
      <c r="F283" s="16" t="s">
        <v>5870</v>
      </c>
      <c r="H283" s="16"/>
      <c r="I283" s="16" t="s">
        <v>5847</v>
      </c>
      <c r="J283" s="16"/>
      <c r="K283" s="16"/>
      <c r="L283" s="16"/>
      <c r="AA283" s="16"/>
      <c r="AR283" s="35"/>
      <c r="AV283" s="28"/>
      <c r="AW283" s="16"/>
      <c r="AX283" s="16"/>
      <c r="BH283" s="16"/>
      <c r="BI283" s="16" t="s">
        <v>3563</v>
      </c>
      <c r="BJ283" s="16" t="s">
        <v>3564</v>
      </c>
      <c r="BK283" s="16" t="s">
        <v>3565</v>
      </c>
      <c r="BQ283" s="16"/>
      <c r="BY283" s="16" t="s">
        <v>119</v>
      </c>
      <c r="BZ283" s="16" t="s">
        <v>3197</v>
      </c>
      <c r="CA283" s="16" t="s">
        <v>3563</v>
      </c>
      <c r="CB283" s="16" t="s">
        <v>3564</v>
      </c>
      <c r="CC283" s="16" t="s">
        <v>3566</v>
      </c>
      <c r="CD283" s="16" t="s">
        <v>3567</v>
      </c>
      <c r="CE283" s="16" t="s">
        <v>3562</v>
      </c>
      <c r="CF283" s="16" t="s">
        <v>3568</v>
      </c>
      <c r="CG283" s="16" t="s">
        <v>3569</v>
      </c>
      <c r="CH283" s="16" t="s">
        <v>3286</v>
      </c>
      <c r="CL283" s="19"/>
      <c r="CO283" s="16"/>
      <c r="CT283" s="16"/>
    </row>
    <row r="284" spans="1:98" x14ac:dyDescent="0.35">
      <c r="A284" s="16" t="s">
        <v>1189</v>
      </c>
      <c r="C284" t="s">
        <v>1776</v>
      </c>
      <c r="D284" s="38"/>
      <c r="E284"/>
      <c r="F284" s="16" t="s">
        <v>736</v>
      </c>
      <c r="H284" s="16"/>
      <c r="I284" s="16"/>
      <c r="J284" s="16"/>
      <c r="K284" s="16"/>
      <c r="L284" s="16"/>
      <c r="N284" s="16" t="s">
        <v>1775</v>
      </c>
      <c r="V284" s="16" t="s">
        <v>1776</v>
      </c>
      <c r="AA284" s="16"/>
      <c r="AB284" s="16" t="s">
        <v>1252</v>
      </c>
      <c r="AC284" s="16" t="s">
        <v>1254</v>
      </c>
      <c r="AD284" s="16" t="s">
        <v>1772</v>
      </c>
      <c r="AN284" s="16">
        <f>LEN(AM284)-LEN(SUBSTITUTE(AM284,",",""))+1</f>
        <v>1</v>
      </c>
      <c r="AP284" s="16">
        <f>LEN(AO284)-LEN(SUBSTITUTE(AO284,",",""))+1</f>
        <v>1</v>
      </c>
      <c r="AQ284" s="16">
        <f>Table1[[#This Row], [no. of native regions]]+Table1[[#This Row], [no. of introduced regions]]</f>
        <v>2</v>
      </c>
      <c r="AR284" s="35">
        <f>Table1[[#This Row], [no. of introduced regions]]/Table1[[#This Row], [no. of native regions]]</f>
        <v>1</v>
      </c>
      <c r="AV284" s="28"/>
      <c r="AW284" s="16"/>
      <c r="AX284" s="16"/>
      <c r="BH284" s="16"/>
      <c r="BQ284" s="16"/>
      <c r="CL284" s="19"/>
      <c r="CO284" s="16"/>
      <c r="CT284" s="16"/>
    </row>
    <row r="285" spans="1:98" x14ac:dyDescent="0.35">
      <c r="A285" s="16" t="s">
        <v>1189</v>
      </c>
      <c r="C285" t="s">
        <v>3570</v>
      </c>
      <c r="D285" s="38"/>
      <c r="E285"/>
      <c r="F285" s="16" t="s">
        <v>5870</v>
      </c>
      <c r="H285" s="16"/>
      <c r="I285" s="16" t="s">
        <v>5847</v>
      </c>
      <c r="J285" s="16"/>
      <c r="K285" s="16"/>
      <c r="L285" s="16"/>
      <c r="AA285" s="16"/>
      <c r="AR285" s="35"/>
      <c r="AV285" s="28"/>
      <c r="AW285" s="16"/>
      <c r="AX285" s="16"/>
      <c r="BH285" s="16"/>
      <c r="BI285" s="16" t="s">
        <v>3571</v>
      </c>
      <c r="BJ285" s="16" t="s">
        <v>3572</v>
      </c>
      <c r="BK285" s="16" t="s">
        <v>3573</v>
      </c>
      <c r="BQ285" s="16"/>
      <c r="BY285" s="16" t="s">
        <v>119</v>
      </c>
      <c r="BZ285" s="16" t="s">
        <v>3197</v>
      </c>
      <c r="CA285" s="16" t="s">
        <v>3571</v>
      </c>
      <c r="CB285" s="16" t="s">
        <v>3572</v>
      </c>
      <c r="CC285" s="16" t="s">
        <v>3574</v>
      </c>
      <c r="CD285" s="16" t="s">
        <v>3575</v>
      </c>
      <c r="CE285" s="16" t="s">
        <v>3570</v>
      </c>
      <c r="CF285" s="16" t="s">
        <v>3318</v>
      </c>
      <c r="CG285" s="16" t="s">
        <v>3576</v>
      </c>
      <c r="CH285" s="16" t="s">
        <v>3577</v>
      </c>
      <c r="CL285" s="19"/>
      <c r="CO285" s="16"/>
      <c r="CT285" s="16"/>
    </row>
    <row r="286" spans="1:98" x14ac:dyDescent="0.35">
      <c r="A286" s="16" t="s">
        <v>1189</v>
      </c>
      <c r="C286" t="s">
        <v>2814</v>
      </c>
      <c r="D286" s="38"/>
      <c r="E286"/>
      <c r="F286" s="16" t="s">
        <v>736</v>
      </c>
      <c r="H286" s="16"/>
      <c r="I286" s="16"/>
      <c r="J286" s="16"/>
      <c r="K286" s="16"/>
      <c r="L286" s="16"/>
      <c r="N286" s="16" t="s">
        <v>2813</v>
      </c>
      <c r="V286" s="16" t="s">
        <v>2814</v>
      </c>
      <c r="AA286" s="16"/>
      <c r="AB286" s="16" t="s">
        <v>1216</v>
      </c>
      <c r="AC286" s="16" t="s">
        <v>2190</v>
      </c>
      <c r="AD286" s="16" t="s">
        <v>1554</v>
      </c>
      <c r="AR286" s="35"/>
      <c r="AV286" s="28"/>
      <c r="AW286" s="16"/>
      <c r="AX286" s="16"/>
      <c r="BH286" s="16"/>
      <c r="BQ286" s="16"/>
      <c r="CL286" s="19"/>
      <c r="CO286" s="16"/>
      <c r="CT286" s="16"/>
    </row>
    <row r="287" spans="1:98" x14ac:dyDescent="0.35">
      <c r="A287" s="16" t="s">
        <v>6272</v>
      </c>
      <c r="C287" t="s">
        <v>226</v>
      </c>
      <c r="D287" s="38"/>
      <c r="E287"/>
      <c r="F287" s="16" t="s">
        <v>736</v>
      </c>
      <c r="H287" s="16" t="s">
        <v>6353</v>
      </c>
      <c r="I287" s="16"/>
      <c r="J287" s="16"/>
      <c r="K287" s="16"/>
      <c r="L287" s="16"/>
      <c r="N287" s="16" t="s">
        <v>227</v>
      </c>
      <c r="V287" s="16" t="s">
        <v>1325</v>
      </c>
      <c r="AA287" s="16"/>
      <c r="AB287" s="16" t="s">
        <v>1236</v>
      </c>
      <c r="AC287" s="16" t="s">
        <v>1254</v>
      </c>
      <c r="AD287" s="16" t="s">
        <v>1326</v>
      </c>
      <c r="AN287" s="16">
        <f>LEN(AM287)-LEN(SUBSTITUTE(AM287,",",""))+1</f>
        <v>1</v>
      </c>
      <c r="AP287" s="16">
        <f>LEN(AO287)-LEN(SUBSTITUTE(AO287,",",""))+1</f>
        <v>1</v>
      </c>
      <c r="AR287" s="35">
        <f>Table1[[#This Row], [no. of introduced regions]]/Table1[[#This Row], [no. of native regions]]</f>
        <v>1</v>
      </c>
      <c r="AV287" s="28"/>
      <c r="AW287" s="16"/>
      <c r="AX287" s="16"/>
      <c r="BH287" s="16"/>
      <c r="BQ287" s="16"/>
      <c r="CL287" s="19"/>
      <c r="CM287" s="16" t="s">
        <v>119</v>
      </c>
      <c r="CN287" s="16" t="s">
        <v>119</v>
      </c>
      <c r="CO287" s="16"/>
      <c r="CT287" s="16"/>
    </row>
    <row r="288" spans="1:98" x14ac:dyDescent="0.35">
      <c r="A288" s="16" t="s">
        <v>1189</v>
      </c>
      <c r="C288" t="s">
        <v>2922</v>
      </c>
      <c r="D288" s="38"/>
      <c r="E288"/>
      <c r="F288" s="16" t="s">
        <v>736</v>
      </c>
      <c r="H288" s="16"/>
      <c r="I288" s="16"/>
      <c r="J288" s="16"/>
      <c r="K288" s="16"/>
      <c r="L288" s="16"/>
      <c r="N288" s="16" t="s">
        <v>2921</v>
      </c>
      <c r="V288" s="16" t="s">
        <v>2922</v>
      </c>
      <c r="AA288" s="16"/>
      <c r="AB288" s="16" t="s">
        <v>1252</v>
      </c>
      <c r="AC288" s="16" t="s">
        <v>2923</v>
      </c>
      <c r="AD288" s="16" t="s">
        <v>2924</v>
      </c>
      <c r="AR288" s="35"/>
      <c r="AV288" s="28"/>
      <c r="AW288" s="16"/>
      <c r="AX288" s="16"/>
      <c r="BH288" s="16"/>
      <c r="BQ288" s="16"/>
      <c r="CL288" s="19"/>
      <c r="CO288" s="16"/>
      <c r="CT288" s="16"/>
    </row>
    <row r="289" spans="1:106" x14ac:dyDescent="0.35">
      <c r="A289" s="16" t="s">
        <v>1189</v>
      </c>
      <c r="C289" t="s">
        <v>3578</v>
      </c>
      <c r="D289" s="38"/>
      <c r="E289"/>
      <c r="F289" s="16" t="s">
        <v>5870</v>
      </c>
      <c r="H289" s="16"/>
      <c r="I289" s="16" t="s">
        <v>5847</v>
      </c>
      <c r="J289" s="16"/>
      <c r="K289" s="16"/>
      <c r="L289" s="16"/>
      <c r="AA289" s="16"/>
      <c r="AR289" s="35"/>
      <c r="AV289" s="28"/>
      <c r="AW289" s="16"/>
      <c r="AX289" s="16"/>
      <c r="BH289" s="16"/>
      <c r="BI289" s="16" t="s">
        <v>3579</v>
      </c>
      <c r="BJ289" s="16" t="s">
        <v>3580</v>
      </c>
      <c r="BK289" s="16" t="s">
        <v>3581</v>
      </c>
      <c r="BQ289" s="16"/>
      <c r="BY289" s="16" t="s">
        <v>119</v>
      </c>
      <c r="BZ289" s="16" t="s">
        <v>3197</v>
      </c>
      <c r="CA289" s="16" t="s">
        <v>3579</v>
      </c>
      <c r="CB289" s="16" t="s">
        <v>3580</v>
      </c>
      <c r="CC289" s="16" t="s">
        <v>3582</v>
      </c>
      <c r="CD289" s="16" t="s">
        <v>3583</v>
      </c>
      <c r="CE289" s="16" t="s">
        <v>3578</v>
      </c>
      <c r="CF289" s="16" t="s">
        <v>3584</v>
      </c>
      <c r="CG289" s="16" t="s">
        <v>3226</v>
      </c>
      <c r="CH289" s="16" t="s">
        <v>3585</v>
      </c>
      <c r="CL289" s="19"/>
      <c r="CO289" s="16"/>
      <c r="CT289" s="16"/>
    </row>
    <row r="290" spans="1:106" x14ac:dyDescent="0.35">
      <c r="A290" s="16" t="s">
        <v>6272</v>
      </c>
      <c r="C290" t="s">
        <v>229</v>
      </c>
      <c r="D290" s="38"/>
      <c r="E290"/>
      <c r="H290" s="16" t="s">
        <v>6353</v>
      </c>
      <c r="I290" s="16"/>
      <c r="J290" s="16"/>
      <c r="K290" s="16"/>
      <c r="L290" s="16"/>
      <c r="N290" s="16" t="s">
        <v>230</v>
      </c>
      <c r="AA290" s="16"/>
      <c r="AN290" s="16">
        <f>LEN(AM290)-LEN(SUBSTITUTE(AM290,",",""))+1</f>
        <v>1</v>
      </c>
      <c r="AR290" s="35"/>
      <c r="AV290" s="28"/>
      <c r="AW290" s="16"/>
      <c r="AX290" s="16"/>
      <c r="BH290" s="16"/>
      <c r="BQ290" s="16"/>
      <c r="CL290" s="19"/>
      <c r="CM290" s="16" t="s">
        <v>119</v>
      </c>
      <c r="CO290" s="16"/>
      <c r="CT290" s="16"/>
    </row>
    <row r="291" spans="1:106" x14ac:dyDescent="0.35">
      <c r="A291" s="16" t="s">
        <v>650</v>
      </c>
      <c r="B291" s="16" t="s">
        <v>119</v>
      </c>
      <c r="C291" t="s">
        <v>483</v>
      </c>
      <c r="D291" s="21" t="s">
        <v>6560</v>
      </c>
      <c r="E291" t="s">
        <v>6490</v>
      </c>
      <c r="F291" s="16" t="s">
        <v>736</v>
      </c>
      <c r="G291" t="s">
        <v>119</v>
      </c>
      <c r="H291" s="16" t="s">
        <v>6353</v>
      </c>
      <c r="I291" s="16" t="s">
        <v>651</v>
      </c>
      <c r="J291" s="16" t="s">
        <v>6258</v>
      </c>
      <c r="K291" s="16" t="s">
        <v>73</v>
      </c>
      <c r="L291" s="16"/>
      <c r="M291" s="16" t="s">
        <v>6363</v>
      </c>
      <c r="N291" s="16" t="s">
        <v>221</v>
      </c>
      <c r="O291" s="16" t="s">
        <v>680</v>
      </c>
      <c r="S291" s="16" t="s">
        <v>6233</v>
      </c>
      <c r="T291" s="22" t="s">
        <v>6334</v>
      </c>
      <c r="U291" s="22" t="s">
        <v>799</v>
      </c>
      <c r="V291" s="16" t="s">
        <v>802</v>
      </c>
      <c r="AA291" s="16" t="s">
        <v>232</v>
      </c>
      <c r="AB291" s="16" t="s">
        <v>801</v>
      </c>
      <c r="AC291" s="16" t="s">
        <v>733</v>
      </c>
      <c r="AD291" s="16" t="s">
        <v>661</v>
      </c>
      <c r="AF291" s="16" t="s">
        <v>661</v>
      </c>
      <c r="AI291" s="16">
        <v>12</v>
      </c>
      <c r="AJ291" s="16">
        <v>-85</v>
      </c>
      <c r="AK291" s="16" t="s">
        <v>660</v>
      </c>
      <c r="AL291" s="16" t="s">
        <v>661</v>
      </c>
      <c r="AM291" s="16" t="s">
        <v>803</v>
      </c>
      <c r="AN291" s="16">
        <f>LEN(AM291)-LEN(SUBSTITUTE(AM291,",",""))+1</f>
        <v>7</v>
      </c>
      <c r="AO291" s="16" t="s">
        <v>804</v>
      </c>
      <c r="AP291" s="16">
        <f>LEN(AO291)-LEN(SUBSTITUTE(AO291,",",""))+1</f>
        <v>120</v>
      </c>
      <c r="AQ291" s="16">
        <f>Table1[[#This Row], [no. of native regions]]+Table1[[#This Row], [no. of introduced regions]]</f>
        <v>127</v>
      </c>
      <c r="AR291" s="35">
        <f>Table1[[#This Row], [no. of introduced regions]]/Table1[[#This Row], [no. of native regions]]</f>
        <v>17.142857142857142</v>
      </c>
      <c r="AS291" s="16" t="s">
        <v>6476</v>
      </c>
      <c r="AT291" s="16" t="s">
        <v>805</v>
      </c>
      <c r="AU291" s="16" t="s">
        <v>806</v>
      </c>
      <c r="AV291" s="28" t="s">
        <v>807</v>
      </c>
      <c r="AW291" s="16" t="s">
        <v>808</v>
      </c>
      <c r="AX291" s="16"/>
      <c r="AY291" s="16" t="s">
        <v>810</v>
      </c>
      <c r="AZ291" s="16" t="s">
        <v>6552</v>
      </c>
      <c r="BB291" s="16">
        <v>94</v>
      </c>
      <c r="BC291" s="16" t="s">
        <v>6527</v>
      </c>
      <c r="BD291" s="16" t="s">
        <v>483</v>
      </c>
      <c r="BE291" s="16" t="s">
        <v>6515</v>
      </c>
      <c r="BF291" s="16" t="s">
        <v>813</v>
      </c>
      <c r="BG291" s="16" t="s">
        <v>667</v>
      </c>
      <c r="BH291" s="16"/>
      <c r="BI291" s="16" t="s">
        <v>484</v>
      </c>
      <c r="BJ291" s="16" t="s">
        <v>485</v>
      </c>
      <c r="BK291" s="16" t="s">
        <v>6388</v>
      </c>
      <c r="BL291" s="16" t="s">
        <v>814</v>
      </c>
      <c r="BN291" s="16" t="s">
        <v>815</v>
      </c>
      <c r="BO291" s="16" t="s">
        <v>487</v>
      </c>
      <c r="BP291" s="16" t="s">
        <v>816</v>
      </c>
      <c r="BQ291" s="16"/>
      <c r="BR291" s="16" t="s">
        <v>73</v>
      </c>
      <c r="BT291" s="16" t="s">
        <v>817</v>
      </c>
      <c r="BV291" s="16" t="s">
        <v>811</v>
      </c>
      <c r="BW291" s="16" t="s">
        <v>812</v>
      </c>
      <c r="CD291" s="16" t="s">
        <v>809</v>
      </c>
      <c r="CL291" s="19"/>
      <c r="CM291" s="16" t="s">
        <v>119</v>
      </c>
      <c r="CN291" s="16" t="s">
        <v>119</v>
      </c>
      <c r="CO291" s="16" t="s">
        <v>119</v>
      </c>
      <c r="CR291" s="16" t="s">
        <v>800</v>
      </c>
      <c r="CT291" s="16"/>
      <c r="CV291" s="16">
        <v>4072</v>
      </c>
      <c r="CX291" s="16" t="s">
        <v>818</v>
      </c>
      <c r="CY291" s="16" t="s">
        <v>819</v>
      </c>
      <c r="DB291" s="16" t="s">
        <v>820</v>
      </c>
    </row>
    <row r="292" spans="1:106" x14ac:dyDescent="0.35">
      <c r="A292" s="16" t="s">
        <v>6272</v>
      </c>
      <c r="C292" t="s">
        <v>483</v>
      </c>
      <c r="D292" s="38"/>
      <c r="E292"/>
      <c r="F292" s="16" t="s">
        <v>736</v>
      </c>
      <c r="H292" s="16" t="s">
        <v>6353</v>
      </c>
      <c r="I292" s="16" t="s">
        <v>651</v>
      </c>
      <c r="J292" s="16"/>
      <c r="K292" s="16"/>
      <c r="L292" s="16"/>
      <c r="N292" s="16" t="s">
        <v>1327</v>
      </c>
      <c r="O292" s="16" t="s">
        <v>680</v>
      </c>
      <c r="U292" s="22" t="s">
        <v>1328</v>
      </c>
      <c r="V292" s="16" t="s">
        <v>1329</v>
      </c>
      <c r="Z292" s="16" t="s">
        <v>5971</v>
      </c>
      <c r="AA292" s="16"/>
      <c r="AB292" s="16" t="s">
        <v>801</v>
      </c>
      <c r="AC292" s="16" t="s">
        <v>733</v>
      </c>
      <c r="AD292" s="16" t="s">
        <v>1330</v>
      </c>
      <c r="AI292" s="16">
        <v>-14</v>
      </c>
      <c r="AJ292" s="16">
        <v>-60</v>
      </c>
      <c r="AK292" s="16" t="s">
        <v>660</v>
      </c>
      <c r="AM292" s="16" t="s">
        <v>1331</v>
      </c>
      <c r="AN292" s="16">
        <f>LEN(AM292)-LEN(SUBSTITUTE(AM292,",",""))+1</f>
        <v>2</v>
      </c>
      <c r="AO292" s="16" t="s">
        <v>1332</v>
      </c>
      <c r="AP292" s="16">
        <f>LEN(AO292)-LEN(SUBSTITUTE(AO292,",",""))+1</f>
        <v>90</v>
      </c>
      <c r="AQ292" s="16">
        <f>Table1[[#This Row], [no. of native regions]]+Table1[[#This Row], [no. of introduced regions]]</f>
        <v>92</v>
      </c>
      <c r="AR292" s="35">
        <f>Table1[[#This Row], [no. of introduced regions]]/Table1[[#This Row], [no. of native regions]]</f>
        <v>45</v>
      </c>
      <c r="AT292" s="16" t="s">
        <v>1063</v>
      </c>
      <c r="AU292" s="16" t="s">
        <v>806</v>
      </c>
      <c r="AV292" s="28" t="s">
        <v>807</v>
      </c>
      <c r="AW292" s="16" t="s">
        <v>808</v>
      </c>
      <c r="AX292" s="16"/>
      <c r="AY292" s="16" t="s">
        <v>667</v>
      </c>
      <c r="BB292" s="16" t="s">
        <v>119</v>
      </c>
      <c r="BD292" s="16" t="s">
        <v>483</v>
      </c>
      <c r="BF292" s="16" t="s">
        <v>1334</v>
      </c>
      <c r="BG292" s="16" t="s">
        <v>667</v>
      </c>
      <c r="BH292" s="16"/>
      <c r="BI292" s="16" t="s">
        <v>484</v>
      </c>
      <c r="BJ292" s="16" t="s">
        <v>485</v>
      </c>
      <c r="BL292" s="16" t="s">
        <v>814</v>
      </c>
      <c r="BM292" s="16" t="s">
        <v>1335</v>
      </c>
      <c r="BN292" s="16" t="s">
        <v>486</v>
      </c>
      <c r="BO292" s="16" t="s">
        <v>487</v>
      </c>
      <c r="BQ292" s="16"/>
      <c r="BR292" s="16" t="s">
        <v>74</v>
      </c>
      <c r="BT292" s="16" t="s">
        <v>1336</v>
      </c>
      <c r="BV292" s="16" t="s">
        <v>1333</v>
      </c>
      <c r="CD292" s="16" t="s">
        <v>809</v>
      </c>
      <c r="CJ292" s="16" t="s">
        <v>119</v>
      </c>
      <c r="CK292" s="16" t="s">
        <v>119</v>
      </c>
      <c r="CL292" s="19">
        <v>1621</v>
      </c>
      <c r="CN292" s="16" t="s">
        <v>119</v>
      </c>
      <c r="CO292" s="16"/>
      <c r="CT292" s="16"/>
      <c r="CV292" s="16">
        <v>4073</v>
      </c>
      <c r="CX292" s="16" t="s">
        <v>818</v>
      </c>
      <c r="CY292" s="16" t="s">
        <v>819</v>
      </c>
      <c r="DB292" s="16" t="s">
        <v>820</v>
      </c>
    </row>
    <row r="293" spans="1:106" x14ac:dyDescent="0.35">
      <c r="A293" s="16" t="s">
        <v>6272</v>
      </c>
      <c r="C293" t="s">
        <v>6667</v>
      </c>
      <c r="D293" s="38"/>
      <c r="E293" t="s">
        <v>6957</v>
      </c>
      <c r="F293" t="s">
        <v>6941</v>
      </c>
      <c r="G293" t="s">
        <v>119</v>
      </c>
      <c r="H293" s="16" t="s">
        <v>6353</v>
      </c>
      <c r="I293" s="16"/>
      <c r="J293" s="16"/>
      <c r="K293" s="16"/>
      <c r="L293" t="s">
        <v>6583</v>
      </c>
      <c r="W293" t="s">
        <v>6667</v>
      </c>
      <c r="AA293" s="16"/>
      <c r="AE293" t="s">
        <v>6583</v>
      </c>
      <c r="AR293" s="35"/>
      <c r="AV293" s="28"/>
      <c r="AW293" s="16"/>
      <c r="AX293" s="16"/>
      <c r="BF293" s="28"/>
      <c r="BH293" s="16"/>
      <c r="BO293" s="19"/>
      <c r="BQ293" s="16"/>
      <c r="CL293" s="19"/>
      <c r="CO293" s="16"/>
      <c r="CQ293" s="19"/>
      <c r="CT293" s="16"/>
    </row>
    <row r="294" spans="1:106" x14ac:dyDescent="0.35">
      <c r="A294" s="16" t="s">
        <v>6272</v>
      </c>
      <c r="C294" t="s">
        <v>6668</v>
      </c>
      <c r="D294" s="38"/>
      <c r="E294" t="s">
        <v>6999</v>
      </c>
      <c r="F294" t="s">
        <v>6941</v>
      </c>
      <c r="G294" t="s">
        <v>119</v>
      </c>
      <c r="H294" s="16" t="s">
        <v>6353</v>
      </c>
      <c r="I294" s="16"/>
      <c r="J294" s="16"/>
      <c r="K294" s="16"/>
      <c r="L294" t="s">
        <v>6669</v>
      </c>
      <c r="W294" t="s">
        <v>6668</v>
      </c>
      <c r="AA294" s="16"/>
      <c r="AE294" t="s">
        <v>661</v>
      </c>
      <c r="AR294" s="35"/>
      <c r="AV294" s="28"/>
      <c r="AW294" s="16"/>
      <c r="AX294" s="16"/>
      <c r="BF294" s="28"/>
      <c r="BH294" s="16"/>
      <c r="BO294" s="19"/>
      <c r="BQ294" s="16"/>
      <c r="CL294" s="19"/>
      <c r="CO294" s="16"/>
      <c r="CQ294" s="19"/>
      <c r="CT294" s="16"/>
    </row>
    <row r="295" spans="1:106" x14ac:dyDescent="0.35">
      <c r="A295" s="16" t="s">
        <v>6272</v>
      </c>
      <c r="C295" t="s">
        <v>6670</v>
      </c>
      <c r="D295" s="38"/>
      <c r="E295" t="s">
        <v>7000</v>
      </c>
      <c r="F295" t="s">
        <v>6941</v>
      </c>
      <c r="G295" t="s">
        <v>119</v>
      </c>
      <c r="H295" s="16" t="s">
        <v>6353</v>
      </c>
      <c r="I295" s="16"/>
      <c r="J295" s="16"/>
      <c r="K295" s="16"/>
      <c r="L295" t="s">
        <v>6583</v>
      </c>
      <c r="W295" t="s">
        <v>6670</v>
      </c>
      <c r="AA295" s="16"/>
      <c r="AE295" t="s">
        <v>6671</v>
      </c>
      <c r="AR295" s="35"/>
      <c r="AV295" s="28"/>
      <c r="AW295" s="16"/>
      <c r="AX295" s="16"/>
      <c r="BF295" s="28"/>
      <c r="BH295" s="16"/>
      <c r="BO295" s="19"/>
      <c r="BQ295" s="16"/>
      <c r="CL295" s="19"/>
      <c r="CO295" s="16"/>
      <c r="CQ295" s="19"/>
      <c r="CT295" s="16"/>
    </row>
    <row r="296" spans="1:106" x14ac:dyDescent="0.35">
      <c r="A296" s="16" t="s">
        <v>1189</v>
      </c>
      <c r="C296" t="s">
        <v>2891</v>
      </c>
      <c r="D296" s="38"/>
      <c r="E296"/>
      <c r="F296" s="16" t="s">
        <v>736</v>
      </c>
      <c r="H296" s="16"/>
      <c r="I296" s="16"/>
      <c r="J296" s="16"/>
      <c r="K296" s="16"/>
      <c r="L296" s="16"/>
      <c r="N296" s="16" t="s">
        <v>2890</v>
      </c>
      <c r="V296" s="16" t="s">
        <v>2891</v>
      </c>
      <c r="AA296" s="16"/>
      <c r="AB296" s="16" t="s">
        <v>1216</v>
      </c>
      <c r="AC296" s="16" t="s">
        <v>1616</v>
      </c>
      <c r="AD296" s="16" t="s">
        <v>1060</v>
      </c>
      <c r="AR296" s="35"/>
      <c r="AV296" s="28"/>
      <c r="AW296" s="16"/>
      <c r="AX296" s="16"/>
      <c r="BH296" s="16"/>
      <c r="BQ296" s="16"/>
      <c r="CL296" s="19"/>
      <c r="CO296" s="16"/>
      <c r="CT296" s="16"/>
    </row>
    <row r="297" spans="1:106" x14ac:dyDescent="0.35">
      <c r="A297" s="16" t="s">
        <v>1189</v>
      </c>
      <c r="C297" t="s">
        <v>3586</v>
      </c>
      <c r="D297" s="38"/>
      <c r="E297"/>
      <c r="F297" s="16" t="s">
        <v>5870</v>
      </c>
      <c r="H297" s="16"/>
      <c r="I297" s="16" t="s">
        <v>5847</v>
      </c>
      <c r="J297" s="16"/>
      <c r="K297" s="16"/>
      <c r="L297" s="16"/>
      <c r="AA297" s="16"/>
      <c r="AR297" s="35"/>
      <c r="AV297" s="28"/>
      <c r="AW297" s="16"/>
      <c r="AX297" s="16"/>
      <c r="BH297" s="16"/>
      <c r="BI297" s="16" t="s">
        <v>3587</v>
      </c>
      <c r="BJ297" s="16" t="s">
        <v>3588</v>
      </c>
      <c r="BK297" s="16" t="s">
        <v>3589</v>
      </c>
      <c r="BQ297" s="16"/>
      <c r="BY297" s="16" t="s">
        <v>119</v>
      </c>
      <c r="BZ297" s="16" t="s">
        <v>3197</v>
      </c>
      <c r="CA297" s="16" t="s">
        <v>3587</v>
      </c>
      <c r="CB297" s="16" t="s">
        <v>3588</v>
      </c>
      <c r="CC297" s="16" t="s">
        <v>3590</v>
      </c>
      <c r="CD297" s="16" t="s">
        <v>3591</v>
      </c>
      <c r="CE297" s="16" t="s">
        <v>3586</v>
      </c>
      <c r="CF297" s="16" t="s">
        <v>3592</v>
      </c>
      <c r="CG297" s="16" t="s">
        <v>3593</v>
      </c>
      <c r="CH297" s="16" t="s">
        <v>3320</v>
      </c>
      <c r="CL297" s="19"/>
      <c r="CO297" s="16"/>
      <c r="CT297" s="16"/>
    </row>
    <row r="298" spans="1:106" x14ac:dyDescent="0.35">
      <c r="A298" s="16" t="s">
        <v>1189</v>
      </c>
      <c r="C298" t="s">
        <v>3594</v>
      </c>
      <c r="D298" s="38"/>
      <c r="E298"/>
      <c r="F298" s="16" t="s">
        <v>5870</v>
      </c>
      <c r="H298" s="16"/>
      <c r="I298" s="16" t="s">
        <v>5847</v>
      </c>
      <c r="J298" s="16"/>
      <c r="K298" s="16"/>
      <c r="L298" s="16"/>
      <c r="AA298" s="16"/>
      <c r="AR298" s="35"/>
      <c r="AV298" s="28"/>
      <c r="AW298" s="16"/>
      <c r="AX298" s="16"/>
      <c r="BH298" s="16"/>
      <c r="BI298" s="16" t="s">
        <v>3595</v>
      </c>
      <c r="BJ298" s="16" t="s">
        <v>3596</v>
      </c>
      <c r="BK298" s="16" t="s">
        <v>3597</v>
      </c>
      <c r="BQ298" s="16"/>
      <c r="BY298" s="16" t="s">
        <v>119</v>
      </c>
      <c r="BZ298" s="16" t="s">
        <v>3197</v>
      </c>
      <c r="CA298" s="16" t="s">
        <v>3595</v>
      </c>
      <c r="CB298" s="16" t="s">
        <v>3596</v>
      </c>
      <c r="CC298" s="16" t="s">
        <v>6158</v>
      </c>
      <c r="CD298" s="16" t="s">
        <v>3598</v>
      </c>
      <c r="CE298" s="16" t="s">
        <v>3594</v>
      </c>
      <c r="CF298" s="16" t="s">
        <v>3599</v>
      </c>
      <c r="CG298" s="16" t="s">
        <v>3529</v>
      </c>
      <c r="CH298" s="16" t="s">
        <v>3600</v>
      </c>
      <c r="CL298" s="19"/>
      <c r="CO298" s="16"/>
      <c r="CT298" s="16"/>
    </row>
    <row r="299" spans="1:106" x14ac:dyDescent="0.35">
      <c r="A299" s="16" t="s">
        <v>1189</v>
      </c>
      <c r="C299" t="s">
        <v>1950</v>
      </c>
      <c r="D299" s="38"/>
      <c r="E299"/>
      <c r="F299" s="16" t="s">
        <v>736</v>
      </c>
      <c r="H299" s="16"/>
      <c r="I299" s="16"/>
      <c r="J299" s="16"/>
      <c r="K299" s="16"/>
      <c r="L299" s="16"/>
      <c r="N299" s="16" t="s">
        <v>1949</v>
      </c>
      <c r="V299" s="16" t="s">
        <v>1950</v>
      </c>
      <c r="AA299" s="16"/>
      <c r="AB299" s="16" t="s">
        <v>1236</v>
      </c>
      <c r="AC299" s="16" t="s">
        <v>1411</v>
      </c>
      <c r="AD299" s="16" t="s">
        <v>1305</v>
      </c>
      <c r="AN299" s="16">
        <f>LEN(AM299)-LEN(SUBSTITUTE(AM299,",",""))+1</f>
        <v>1</v>
      </c>
      <c r="AP299" s="16">
        <f>LEN(AO299)-LEN(SUBSTITUTE(AO299,",",""))+1</f>
        <v>1</v>
      </c>
      <c r="AR299" s="35">
        <f>Table1[[#This Row], [no. of introduced regions]]/Table1[[#This Row], [no. of native regions]]</f>
        <v>1</v>
      </c>
      <c r="AV299" s="28"/>
      <c r="AW299" s="16"/>
      <c r="AX299" s="16"/>
      <c r="BH299" s="16"/>
      <c r="BQ299" s="16"/>
      <c r="CL299" s="19"/>
      <c r="CO299" s="16"/>
      <c r="CT299" s="16"/>
    </row>
    <row r="300" spans="1:106" x14ac:dyDescent="0.35">
      <c r="A300" s="16" t="s">
        <v>1189</v>
      </c>
      <c r="C300" t="s">
        <v>3601</v>
      </c>
      <c r="D300" s="38"/>
      <c r="E300"/>
      <c r="F300" s="16" t="s">
        <v>5870</v>
      </c>
      <c r="H300" s="16"/>
      <c r="I300" s="16" t="s">
        <v>5847</v>
      </c>
      <c r="J300" s="16"/>
      <c r="K300" s="16"/>
      <c r="L300" s="16"/>
      <c r="AA300" s="16"/>
      <c r="AR300" s="35"/>
      <c r="AV300" s="28"/>
      <c r="AW300" s="16"/>
      <c r="AX300" s="16"/>
      <c r="BH300" s="16"/>
      <c r="BI300" s="16" t="s">
        <v>3602</v>
      </c>
      <c r="BJ300" s="16" t="s">
        <v>3603</v>
      </c>
      <c r="BK300" s="16" t="s">
        <v>3604</v>
      </c>
      <c r="BQ300" s="16"/>
      <c r="BY300" s="16" t="s">
        <v>119</v>
      </c>
      <c r="BZ300" s="16" t="s">
        <v>3197</v>
      </c>
      <c r="CA300" s="16" t="s">
        <v>3602</v>
      </c>
      <c r="CB300" s="16" t="s">
        <v>3603</v>
      </c>
      <c r="CC300" s="16" t="s">
        <v>3605</v>
      </c>
      <c r="CD300" s="16" t="s">
        <v>3606</v>
      </c>
      <c r="CE300" s="16" t="s">
        <v>3601</v>
      </c>
      <c r="CF300" s="16" t="s">
        <v>3225</v>
      </c>
      <c r="CG300" s="16" t="s">
        <v>3226</v>
      </c>
      <c r="CH300" s="16" t="s">
        <v>3607</v>
      </c>
      <c r="CL300" s="19"/>
      <c r="CO300" s="16"/>
      <c r="CT300" s="16"/>
    </row>
    <row r="301" spans="1:106" x14ac:dyDescent="0.35">
      <c r="A301" s="16" t="s">
        <v>1189</v>
      </c>
      <c r="C301" t="s">
        <v>3608</v>
      </c>
      <c r="D301" s="38"/>
      <c r="E301"/>
      <c r="F301" s="16" t="s">
        <v>5870</v>
      </c>
      <c r="H301" s="16"/>
      <c r="I301" s="16" t="s">
        <v>5847</v>
      </c>
      <c r="J301" s="16"/>
      <c r="K301" s="16"/>
      <c r="L301" s="16"/>
      <c r="AA301" s="16"/>
      <c r="AR301" s="35"/>
      <c r="AV301" s="28"/>
      <c r="AW301" s="16"/>
      <c r="AX301" s="16"/>
      <c r="BH301" s="16"/>
      <c r="BI301" s="16" t="s">
        <v>3609</v>
      </c>
      <c r="BJ301" s="16" t="s">
        <v>3610</v>
      </c>
      <c r="BK301" s="16" t="s">
        <v>3611</v>
      </c>
      <c r="BQ301" s="16"/>
      <c r="BY301" s="16" t="s">
        <v>119</v>
      </c>
      <c r="BZ301" s="16" t="s">
        <v>3197</v>
      </c>
      <c r="CA301" s="16" t="s">
        <v>3609</v>
      </c>
      <c r="CB301" s="16" t="s">
        <v>3610</v>
      </c>
      <c r="CC301" s="16" t="s">
        <v>3612</v>
      </c>
      <c r="CD301" s="16" t="s">
        <v>3613</v>
      </c>
      <c r="CE301" s="16" t="s">
        <v>3608</v>
      </c>
      <c r="CF301" s="16" t="s">
        <v>3614</v>
      </c>
      <c r="CG301" s="16" t="s">
        <v>3310</v>
      </c>
      <c r="CH301" s="16" t="s">
        <v>3396</v>
      </c>
      <c r="CL301" s="19"/>
      <c r="CO301" s="16"/>
      <c r="CT301" s="16"/>
    </row>
    <row r="302" spans="1:106" x14ac:dyDescent="0.35">
      <c r="A302" s="16" t="s">
        <v>1189</v>
      </c>
      <c r="C302" t="s">
        <v>1919</v>
      </c>
      <c r="D302" s="38"/>
      <c r="E302"/>
      <c r="F302" s="16" t="s">
        <v>736</v>
      </c>
      <c r="H302" s="16"/>
      <c r="I302" s="16"/>
      <c r="J302" s="16"/>
      <c r="K302" s="16"/>
      <c r="L302" s="16"/>
      <c r="N302" s="16" t="s">
        <v>1918</v>
      </c>
      <c r="V302" s="16" t="s">
        <v>1919</v>
      </c>
      <c r="AA302" s="16"/>
      <c r="AB302" s="16" t="s">
        <v>754</v>
      </c>
      <c r="AC302" s="16" t="s">
        <v>1163</v>
      </c>
      <c r="AD302" s="16" t="s">
        <v>1745</v>
      </c>
      <c r="AN302" s="16">
        <f>LEN(AM302)-LEN(SUBSTITUTE(AM302,",",""))+1</f>
        <v>1</v>
      </c>
      <c r="AP302" s="16">
        <f>LEN(AO302)-LEN(SUBSTITUTE(AO302,",",""))+1</f>
        <v>1</v>
      </c>
      <c r="AR302" s="35">
        <f>Table1[[#This Row], [no. of introduced regions]]/Table1[[#This Row], [no. of native regions]]</f>
        <v>1</v>
      </c>
      <c r="AV302" s="28"/>
      <c r="AW302" s="16"/>
      <c r="AX302" s="16"/>
      <c r="BH302" s="16"/>
      <c r="BQ302" s="16"/>
      <c r="CL302" s="19"/>
      <c r="CO302" s="16"/>
      <c r="CT302" s="16"/>
    </row>
    <row r="303" spans="1:106" x14ac:dyDescent="0.35">
      <c r="A303" s="16" t="s">
        <v>1189</v>
      </c>
      <c r="C303" t="s">
        <v>2038</v>
      </c>
      <c r="D303" s="38"/>
      <c r="E303"/>
      <c r="F303" s="16" t="s">
        <v>736</v>
      </c>
      <c r="H303" s="16"/>
      <c r="I303" s="16"/>
      <c r="J303" s="16"/>
      <c r="K303" s="16"/>
      <c r="L303" s="16"/>
      <c r="N303" s="16" t="s">
        <v>2037</v>
      </c>
      <c r="V303" s="16" t="s">
        <v>2038</v>
      </c>
      <c r="AA303" s="16"/>
      <c r="AB303" s="16" t="s">
        <v>1377</v>
      </c>
      <c r="AC303" s="16" t="s">
        <v>999</v>
      </c>
      <c r="AD303" s="16" t="s">
        <v>1198</v>
      </c>
      <c r="AN303" s="16">
        <f>LEN(AM303)-LEN(SUBSTITUTE(AM303,",",""))+1</f>
        <v>1</v>
      </c>
      <c r="AP303" s="16">
        <f>LEN(AO303)-LEN(SUBSTITUTE(AO303,",",""))+1</f>
        <v>1</v>
      </c>
      <c r="AR303" s="35"/>
      <c r="AV303" s="28"/>
      <c r="AW303" s="16"/>
      <c r="AX303" s="16"/>
      <c r="BH303" s="16"/>
      <c r="BQ303" s="16"/>
      <c r="CL303" s="19"/>
      <c r="CO303" s="16"/>
      <c r="CT303" s="16"/>
    </row>
    <row r="304" spans="1:106" x14ac:dyDescent="0.35">
      <c r="A304" s="16" t="s">
        <v>6272</v>
      </c>
      <c r="C304" t="s">
        <v>6672</v>
      </c>
      <c r="D304" s="38"/>
      <c r="E304" t="s">
        <v>7001</v>
      </c>
      <c r="F304" t="s">
        <v>6941</v>
      </c>
      <c r="G304" t="s">
        <v>119</v>
      </c>
      <c r="H304" s="16" t="s">
        <v>6353</v>
      </c>
      <c r="I304" s="16"/>
      <c r="J304" s="16"/>
      <c r="K304" s="16"/>
      <c r="L304" t="s">
        <v>6583</v>
      </c>
      <c r="W304" t="s">
        <v>6672</v>
      </c>
      <c r="AA304" s="16"/>
      <c r="AE304" t="s">
        <v>6583</v>
      </c>
      <c r="AR304" s="35"/>
      <c r="AV304" s="28"/>
      <c r="AW304" s="16"/>
      <c r="AX304" s="16"/>
      <c r="BF304" s="28"/>
      <c r="BH304" s="16"/>
      <c r="BO304" s="19"/>
      <c r="BQ304" s="16"/>
      <c r="CL304" s="19"/>
      <c r="CO304" s="16"/>
      <c r="CQ304" s="19"/>
      <c r="CT304" s="16"/>
    </row>
    <row r="305" spans="1:98" x14ac:dyDescent="0.35">
      <c r="A305" s="16" t="s">
        <v>6272</v>
      </c>
      <c r="C305" t="s">
        <v>6673</v>
      </c>
      <c r="D305" s="38"/>
      <c r="E305" t="s">
        <v>7002</v>
      </c>
      <c r="F305" t="s">
        <v>6941</v>
      </c>
      <c r="G305" t="s">
        <v>119</v>
      </c>
      <c r="H305" s="16" t="s">
        <v>6353</v>
      </c>
      <c r="I305" s="16"/>
      <c r="J305" s="16"/>
      <c r="K305" s="16"/>
      <c r="L305" t="s">
        <v>6583</v>
      </c>
      <c r="W305" t="s">
        <v>6673</v>
      </c>
      <c r="AA305" s="16"/>
      <c r="AE305" t="s">
        <v>1060</v>
      </c>
      <c r="AR305" s="35"/>
      <c r="AV305" s="28"/>
      <c r="AW305" s="16"/>
      <c r="AX305" s="16"/>
      <c r="BF305" s="28"/>
      <c r="BH305" s="16"/>
      <c r="BO305" s="19"/>
      <c r="BQ305" s="16"/>
      <c r="CL305" s="19"/>
      <c r="CO305" s="16"/>
      <c r="CQ305" s="19"/>
      <c r="CT305" s="16"/>
    </row>
    <row r="306" spans="1:98" x14ac:dyDescent="0.35">
      <c r="A306" s="16" t="s">
        <v>6272</v>
      </c>
      <c r="C306" t="s">
        <v>6674</v>
      </c>
      <c r="D306" s="38"/>
      <c r="E306" t="s">
        <v>7003</v>
      </c>
      <c r="F306" t="s">
        <v>6941</v>
      </c>
      <c r="G306" t="s">
        <v>119</v>
      </c>
      <c r="H306" s="16" t="s">
        <v>6353</v>
      </c>
      <c r="I306" s="16"/>
      <c r="J306" s="16"/>
      <c r="K306" s="16"/>
      <c r="L306" t="s">
        <v>6583</v>
      </c>
      <c r="W306" t="s">
        <v>6674</v>
      </c>
      <c r="AA306" s="16"/>
      <c r="AE306" t="s">
        <v>1060</v>
      </c>
      <c r="AR306" s="35"/>
      <c r="AV306" s="28"/>
      <c r="AW306" s="16"/>
      <c r="AX306" s="16"/>
      <c r="BF306" s="28"/>
      <c r="BH306" s="16"/>
      <c r="BO306" s="19"/>
      <c r="BQ306" s="16"/>
      <c r="CL306" s="19"/>
      <c r="CO306" s="16"/>
      <c r="CQ306" s="19"/>
      <c r="CT306" s="16"/>
    </row>
    <row r="307" spans="1:98" x14ac:dyDescent="0.35">
      <c r="A307" s="16" t="s">
        <v>1189</v>
      </c>
      <c r="C307" t="s">
        <v>3615</v>
      </c>
      <c r="D307" s="38"/>
      <c r="E307"/>
      <c r="F307" s="16" t="s">
        <v>5870</v>
      </c>
      <c r="H307" s="16"/>
      <c r="I307" s="16" t="s">
        <v>5847</v>
      </c>
      <c r="J307" s="16"/>
      <c r="K307" s="16"/>
      <c r="L307" s="16"/>
      <c r="AA307" s="16"/>
      <c r="AR307" s="35"/>
      <c r="AV307" s="28"/>
      <c r="AW307" s="16"/>
      <c r="AX307" s="16"/>
      <c r="BH307" s="16"/>
      <c r="BI307" s="16" t="s">
        <v>3616</v>
      </c>
      <c r="BJ307" s="16" t="s">
        <v>3617</v>
      </c>
      <c r="BK307" s="16" t="s">
        <v>3618</v>
      </c>
      <c r="BQ307" s="16"/>
      <c r="BY307" s="16" t="s">
        <v>119</v>
      </c>
      <c r="BZ307" s="16" t="s">
        <v>3197</v>
      </c>
      <c r="CA307" s="16" t="s">
        <v>3616</v>
      </c>
      <c r="CB307" s="16" t="s">
        <v>3617</v>
      </c>
      <c r="CC307" s="16" t="s">
        <v>3619</v>
      </c>
      <c r="CD307" s="16" t="s">
        <v>3620</v>
      </c>
      <c r="CE307" s="16" t="s">
        <v>3615</v>
      </c>
      <c r="CF307" s="16" t="s">
        <v>3251</v>
      </c>
      <c r="CG307" s="16" t="s">
        <v>3209</v>
      </c>
      <c r="CH307" s="16" t="s">
        <v>3525</v>
      </c>
      <c r="CL307" s="19"/>
      <c r="CO307" s="16"/>
      <c r="CT307" s="16"/>
    </row>
    <row r="308" spans="1:98" x14ac:dyDescent="0.35">
      <c r="A308" s="16" t="s">
        <v>1189</v>
      </c>
      <c r="C308" t="s">
        <v>3621</v>
      </c>
      <c r="D308" s="38"/>
      <c r="E308"/>
      <c r="F308" s="16" t="s">
        <v>5870</v>
      </c>
      <c r="H308" s="16"/>
      <c r="I308" s="16" t="s">
        <v>5847</v>
      </c>
      <c r="J308" s="16"/>
      <c r="K308" s="16"/>
      <c r="L308" s="16"/>
      <c r="AA308" s="16"/>
      <c r="AR308" s="35"/>
      <c r="AV308" s="28"/>
      <c r="AW308" s="16"/>
      <c r="AX308" s="16"/>
      <c r="BH308" s="16"/>
      <c r="BI308" s="16" t="s">
        <v>3622</v>
      </c>
      <c r="BJ308" s="16" t="s">
        <v>3623</v>
      </c>
      <c r="BK308" s="16" t="s">
        <v>3624</v>
      </c>
      <c r="BQ308" s="16"/>
      <c r="BY308" s="16" t="s">
        <v>119</v>
      </c>
      <c r="BZ308" s="16" t="s">
        <v>3197</v>
      </c>
      <c r="CA308" s="16" t="s">
        <v>3622</v>
      </c>
      <c r="CB308" s="16" t="s">
        <v>3623</v>
      </c>
      <c r="CC308" s="16" t="s">
        <v>3625</v>
      </c>
      <c r="CD308" s="16" t="s">
        <v>3626</v>
      </c>
      <c r="CE308" s="16" t="s">
        <v>3621</v>
      </c>
      <c r="CF308" s="16" t="s">
        <v>3379</v>
      </c>
      <c r="CG308" s="16" t="s">
        <v>3627</v>
      </c>
      <c r="CH308" s="16" t="s">
        <v>3628</v>
      </c>
      <c r="CL308" s="19"/>
      <c r="CO308" s="16"/>
      <c r="CT308" s="16"/>
    </row>
    <row r="309" spans="1:98" x14ac:dyDescent="0.35">
      <c r="A309" s="16" t="s">
        <v>1189</v>
      </c>
      <c r="C309" t="s">
        <v>3629</v>
      </c>
      <c r="D309" s="38"/>
      <c r="E309"/>
      <c r="F309" s="16" t="s">
        <v>5870</v>
      </c>
      <c r="H309" s="16"/>
      <c r="I309" s="16" t="s">
        <v>5847</v>
      </c>
      <c r="J309" s="16"/>
      <c r="K309" s="16"/>
      <c r="L309" s="16"/>
      <c r="AA309" s="16"/>
      <c r="AR309" s="35"/>
      <c r="AV309" s="28"/>
      <c r="AW309" s="16"/>
      <c r="AX309" s="16"/>
      <c r="BH309" s="16"/>
      <c r="BI309" s="16" t="s">
        <v>3630</v>
      </c>
      <c r="BJ309" s="16" t="s">
        <v>3631</v>
      </c>
      <c r="BK309" s="16" t="s">
        <v>3632</v>
      </c>
      <c r="BQ309" s="16"/>
      <c r="BY309" s="16" t="s">
        <v>119</v>
      </c>
      <c r="BZ309" s="16" t="s">
        <v>3197</v>
      </c>
      <c r="CA309" s="16" t="s">
        <v>3630</v>
      </c>
      <c r="CB309" s="16" t="s">
        <v>3631</v>
      </c>
      <c r="CC309" s="16" t="s">
        <v>3633</v>
      </c>
      <c r="CD309" s="16" t="s">
        <v>3634</v>
      </c>
      <c r="CE309" s="16" t="s">
        <v>3629</v>
      </c>
      <c r="CF309" s="16" t="s">
        <v>3309</v>
      </c>
      <c r="CG309" s="16" t="s">
        <v>3209</v>
      </c>
      <c r="CH309" s="16" t="s">
        <v>3635</v>
      </c>
      <c r="CL309" s="19"/>
      <c r="CO309" s="16"/>
      <c r="CT309" s="16"/>
    </row>
    <row r="310" spans="1:98" x14ac:dyDescent="0.35">
      <c r="A310" s="16" t="s">
        <v>1189</v>
      </c>
      <c r="C310" t="s">
        <v>3636</v>
      </c>
      <c r="D310" s="38"/>
      <c r="E310"/>
      <c r="F310" s="16" t="s">
        <v>5870</v>
      </c>
      <c r="H310" s="16"/>
      <c r="I310" s="16" t="s">
        <v>5847</v>
      </c>
      <c r="J310" s="16"/>
      <c r="K310" s="16"/>
      <c r="L310" s="16"/>
      <c r="AA310" s="16"/>
      <c r="AR310" s="35"/>
      <c r="AV310" s="28"/>
      <c r="AW310" s="16"/>
      <c r="AX310" s="16"/>
      <c r="BH310" s="16"/>
      <c r="BI310" s="16" t="s">
        <v>3637</v>
      </c>
      <c r="BJ310" s="16" t="s">
        <v>3638</v>
      </c>
      <c r="BK310" s="16" t="s">
        <v>3639</v>
      </c>
      <c r="BQ310" s="16"/>
      <c r="BY310" s="16" t="s">
        <v>119</v>
      </c>
      <c r="BZ310" s="16" t="s">
        <v>3197</v>
      </c>
      <c r="CA310" s="16" t="s">
        <v>3637</v>
      </c>
      <c r="CB310" s="16" t="s">
        <v>3638</v>
      </c>
      <c r="CC310" s="16" t="s">
        <v>3640</v>
      </c>
      <c r="CD310" s="16" t="s">
        <v>3641</v>
      </c>
      <c r="CE310" s="16" t="s">
        <v>3636</v>
      </c>
      <c r="CF310" s="16" t="s">
        <v>3235</v>
      </c>
      <c r="CG310" s="16" t="s">
        <v>3642</v>
      </c>
      <c r="CH310" s="16" t="s">
        <v>3486</v>
      </c>
      <c r="CL310" s="19"/>
      <c r="CO310" s="16"/>
      <c r="CT310" s="16"/>
    </row>
    <row r="311" spans="1:98" x14ac:dyDescent="0.35">
      <c r="A311" s="16" t="s">
        <v>1189</v>
      </c>
      <c r="C311" t="s">
        <v>3643</v>
      </c>
      <c r="D311" s="38"/>
      <c r="E311"/>
      <c r="F311" s="16" t="s">
        <v>5870</v>
      </c>
      <c r="H311" s="16"/>
      <c r="I311" s="16" t="s">
        <v>5847</v>
      </c>
      <c r="J311" s="16"/>
      <c r="K311" s="16"/>
      <c r="L311" s="16"/>
      <c r="AA311" s="16"/>
      <c r="AR311" s="35"/>
      <c r="AV311" s="28"/>
      <c r="AW311" s="16"/>
      <c r="AX311" s="16"/>
      <c r="BH311" s="16"/>
      <c r="BI311" s="16" t="s">
        <v>3644</v>
      </c>
      <c r="BJ311" s="16" t="s">
        <v>3645</v>
      </c>
      <c r="BK311" s="16" t="s">
        <v>3646</v>
      </c>
      <c r="BQ311" s="16"/>
      <c r="BY311" s="16" t="s">
        <v>119</v>
      </c>
      <c r="BZ311" s="16" t="s">
        <v>3197</v>
      </c>
      <c r="CA311" s="16" t="s">
        <v>3644</v>
      </c>
      <c r="CB311" s="16" t="s">
        <v>3645</v>
      </c>
      <c r="CC311" s="16" t="s">
        <v>3647</v>
      </c>
      <c r="CD311" s="16" t="s">
        <v>3648</v>
      </c>
      <c r="CE311" s="16" t="s">
        <v>3643</v>
      </c>
      <c r="CF311" s="16" t="s">
        <v>3649</v>
      </c>
      <c r="CG311" s="16" t="s">
        <v>3650</v>
      </c>
      <c r="CH311" s="16" t="s">
        <v>3651</v>
      </c>
      <c r="CL311" s="19"/>
      <c r="CO311" s="16"/>
      <c r="CT311" s="16"/>
    </row>
    <row r="312" spans="1:98" x14ac:dyDescent="0.35">
      <c r="A312" s="16" t="s">
        <v>1189</v>
      </c>
      <c r="C312" t="s">
        <v>3652</v>
      </c>
      <c r="D312" s="38"/>
      <c r="E312"/>
      <c r="F312" s="16" t="s">
        <v>5870</v>
      </c>
      <c r="H312" s="16"/>
      <c r="I312" s="16" t="s">
        <v>5847</v>
      </c>
      <c r="J312" s="16"/>
      <c r="K312" s="16"/>
      <c r="L312" s="16"/>
      <c r="AA312" s="16"/>
      <c r="AR312" s="35"/>
      <c r="AV312" s="28"/>
      <c r="AW312" s="16"/>
      <c r="AX312" s="16"/>
      <c r="BH312" s="16"/>
      <c r="BI312" s="16" t="s">
        <v>3653</v>
      </c>
      <c r="BJ312" s="16" t="s">
        <v>3654</v>
      </c>
      <c r="BK312" s="16" t="s">
        <v>3655</v>
      </c>
      <c r="BQ312" s="16"/>
      <c r="BY312" s="16" t="s">
        <v>119</v>
      </c>
      <c r="BZ312" s="16" t="s">
        <v>3197</v>
      </c>
      <c r="CA312" s="16" t="s">
        <v>3653</v>
      </c>
      <c r="CB312" s="16" t="s">
        <v>3654</v>
      </c>
      <c r="CC312" s="16" t="s">
        <v>3656</v>
      </c>
      <c r="CD312" s="16" t="s">
        <v>3657</v>
      </c>
      <c r="CE312" s="16" t="s">
        <v>3652</v>
      </c>
      <c r="CF312" s="16" t="s">
        <v>3208</v>
      </c>
      <c r="CG312" s="16" t="s">
        <v>3658</v>
      </c>
      <c r="CH312" s="16" t="s">
        <v>3659</v>
      </c>
      <c r="CL312" s="19"/>
      <c r="CO312" s="16"/>
      <c r="CT312" s="16"/>
    </row>
    <row r="313" spans="1:98" x14ac:dyDescent="0.35">
      <c r="A313" s="16" t="s">
        <v>1189</v>
      </c>
      <c r="C313" t="s">
        <v>3660</v>
      </c>
      <c r="D313" s="38"/>
      <c r="E313"/>
      <c r="F313" s="16" t="s">
        <v>5870</v>
      </c>
      <c r="H313" s="16"/>
      <c r="I313" s="16" t="s">
        <v>5847</v>
      </c>
      <c r="J313" s="16"/>
      <c r="K313" s="16"/>
      <c r="L313" s="16"/>
      <c r="AA313" s="16"/>
      <c r="AR313" s="35"/>
      <c r="AV313" s="28"/>
      <c r="AW313" s="16"/>
      <c r="AX313" s="16"/>
      <c r="BH313" s="16"/>
      <c r="BI313" s="16" t="s">
        <v>3661</v>
      </c>
      <c r="BJ313" s="16" t="s">
        <v>3662</v>
      </c>
      <c r="BK313" s="16" t="s">
        <v>3663</v>
      </c>
      <c r="BQ313" s="16"/>
      <c r="BY313" s="16" t="s">
        <v>119</v>
      </c>
      <c r="BZ313" s="16" t="s">
        <v>3197</v>
      </c>
      <c r="CA313" s="16" t="s">
        <v>3661</v>
      </c>
      <c r="CB313" s="16" t="s">
        <v>3662</v>
      </c>
      <c r="CC313" s="16" t="s">
        <v>3664</v>
      </c>
      <c r="CD313" s="16" t="s">
        <v>3665</v>
      </c>
      <c r="CE313" s="16" t="s">
        <v>3660</v>
      </c>
      <c r="CF313" s="16" t="s">
        <v>3318</v>
      </c>
      <c r="CG313" s="16" t="s">
        <v>3666</v>
      </c>
      <c r="CH313" s="16" t="s">
        <v>3667</v>
      </c>
      <c r="CL313" s="19"/>
      <c r="CO313" s="16"/>
      <c r="CT313" s="16"/>
    </row>
    <row r="314" spans="1:98" x14ac:dyDescent="0.35">
      <c r="A314" s="16" t="s">
        <v>1189</v>
      </c>
      <c r="C314" t="s">
        <v>3668</v>
      </c>
      <c r="D314" s="38"/>
      <c r="E314"/>
      <c r="F314" s="16" t="s">
        <v>5870</v>
      </c>
      <c r="H314" s="16"/>
      <c r="I314" s="16" t="s">
        <v>5847</v>
      </c>
      <c r="J314" s="16"/>
      <c r="K314" s="16"/>
      <c r="L314" s="16"/>
      <c r="AA314" s="16"/>
      <c r="AR314" s="35"/>
      <c r="AV314" s="28"/>
      <c r="AW314" s="16"/>
      <c r="AX314" s="16"/>
      <c r="BH314" s="16"/>
      <c r="BI314" s="16" t="s">
        <v>3669</v>
      </c>
      <c r="BJ314" s="16" t="s">
        <v>3670</v>
      </c>
      <c r="BK314" s="16" t="s">
        <v>3671</v>
      </c>
      <c r="BQ314" s="16"/>
      <c r="BY314" s="16" t="s">
        <v>119</v>
      </c>
      <c r="BZ314" s="16" t="s">
        <v>3197</v>
      </c>
      <c r="CA314" s="16" t="s">
        <v>3669</v>
      </c>
      <c r="CB314" s="16" t="s">
        <v>3670</v>
      </c>
      <c r="CC314" s="16" t="s">
        <v>3672</v>
      </c>
      <c r="CD314" s="16" t="s">
        <v>3673</v>
      </c>
      <c r="CE314" s="16" t="s">
        <v>3668</v>
      </c>
      <c r="CF314" s="16" t="s">
        <v>3309</v>
      </c>
      <c r="CG314" s="16" t="s">
        <v>3209</v>
      </c>
      <c r="CH314" s="16" t="s">
        <v>3674</v>
      </c>
      <c r="CL314" s="19"/>
      <c r="CO314" s="16"/>
      <c r="CT314" s="16"/>
    </row>
    <row r="315" spans="1:98" x14ac:dyDescent="0.35">
      <c r="A315" s="16" t="s">
        <v>1189</v>
      </c>
      <c r="C315" t="s">
        <v>1807</v>
      </c>
      <c r="D315" s="38"/>
      <c r="E315"/>
      <c r="F315" s="16" t="s">
        <v>736</v>
      </c>
      <c r="H315" s="16"/>
      <c r="I315" s="16"/>
      <c r="J315" s="16"/>
      <c r="K315" s="16"/>
      <c r="L315" s="16"/>
      <c r="N315" s="16" t="s">
        <v>1806</v>
      </c>
      <c r="V315" s="16" t="s">
        <v>1807</v>
      </c>
      <c r="AA315" s="16"/>
      <c r="AB315" s="16" t="s">
        <v>1252</v>
      </c>
      <c r="AC315" s="16" t="s">
        <v>1254</v>
      </c>
      <c r="AD315" s="16" t="s">
        <v>1803</v>
      </c>
      <c r="AN315" s="16">
        <f>LEN(AM315)-LEN(SUBSTITUTE(AM315,",",""))+1</f>
        <v>1</v>
      </c>
      <c r="AP315" s="16">
        <f>LEN(AO315)-LEN(SUBSTITUTE(AO315,",",""))+1</f>
        <v>1</v>
      </c>
      <c r="AQ315" s="16">
        <f>Table1[[#This Row], [no. of native regions]]+Table1[[#This Row], [no. of introduced regions]]</f>
        <v>2</v>
      </c>
      <c r="AR315" s="35">
        <f>Table1[[#This Row], [no. of introduced regions]]/Table1[[#This Row], [no. of native regions]]</f>
        <v>1</v>
      </c>
      <c r="AV315" s="28"/>
      <c r="AW315" s="16"/>
      <c r="AX315" s="16"/>
      <c r="BH315" s="16"/>
      <c r="BQ315" s="16"/>
      <c r="CL315" s="19"/>
      <c r="CO315" s="16"/>
      <c r="CT315" s="16"/>
    </row>
    <row r="316" spans="1:98" x14ac:dyDescent="0.35">
      <c r="A316" s="16" t="s">
        <v>1189</v>
      </c>
      <c r="C316" t="s">
        <v>3675</v>
      </c>
      <c r="D316" s="38"/>
      <c r="E316"/>
      <c r="F316" s="16" t="s">
        <v>5870</v>
      </c>
      <c r="H316" s="16"/>
      <c r="I316" s="16" t="s">
        <v>5847</v>
      </c>
      <c r="J316" s="16"/>
      <c r="K316" s="16"/>
      <c r="L316" s="16"/>
      <c r="AA316" s="16"/>
      <c r="AR316" s="35"/>
      <c r="AV316" s="28"/>
      <c r="AW316" s="16"/>
      <c r="AX316" s="16"/>
      <c r="BH316" s="16"/>
      <c r="BI316" s="16" t="s">
        <v>3676</v>
      </c>
      <c r="BJ316" s="16" t="s">
        <v>3677</v>
      </c>
      <c r="BK316" s="16" t="s">
        <v>3678</v>
      </c>
      <c r="BQ316" s="16"/>
      <c r="BY316" s="16" t="s">
        <v>119</v>
      </c>
      <c r="BZ316" s="16" t="s">
        <v>3197</v>
      </c>
      <c r="CA316" s="16" t="s">
        <v>3676</v>
      </c>
      <c r="CB316" s="16" t="s">
        <v>3677</v>
      </c>
      <c r="CC316" s="16" t="s">
        <v>3679</v>
      </c>
      <c r="CD316" s="16" t="s">
        <v>3680</v>
      </c>
      <c r="CE316" s="16" t="s">
        <v>3675</v>
      </c>
      <c r="CF316" s="16" t="s">
        <v>3444</v>
      </c>
      <c r="CG316" s="16" t="s">
        <v>3681</v>
      </c>
      <c r="CH316" s="16" t="s">
        <v>3320</v>
      </c>
      <c r="CL316" s="19"/>
      <c r="CO316" s="16"/>
      <c r="CT316" s="16"/>
    </row>
    <row r="317" spans="1:98" x14ac:dyDescent="0.35">
      <c r="A317" s="16" t="s">
        <v>1189</v>
      </c>
      <c r="C317" t="s">
        <v>1859</v>
      </c>
      <c r="D317" s="38"/>
      <c r="E317"/>
      <c r="F317" s="16" t="s">
        <v>736</v>
      </c>
      <c r="H317" s="16"/>
      <c r="I317" s="16"/>
      <c r="J317" s="16"/>
      <c r="K317" s="16"/>
      <c r="L317" s="16"/>
      <c r="N317" s="16" t="s">
        <v>1858</v>
      </c>
      <c r="V317" s="16" t="s">
        <v>1859</v>
      </c>
      <c r="AA317" s="16"/>
      <c r="AB317" s="16" t="s">
        <v>1337</v>
      </c>
      <c r="AC317" s="16" t="s">
        <v>1831</v>
      </c>
      <c r="AD317" s="16" t="s">
        <v>1198</v>
      </c>
      <c r="AN317" s="16">
        <f>LEN(AM317)-LEN(SUBSTITUTE(AM317,",",""))+1</f>
        <v>1</v>
      </c>
      <c r="AP317" s="16">
        <f>LEN(AO317)-LEN(SUBSTITUTE(AO317,",",""))+1</f>
        <v>1</v>
      </c>
      <c r="AR317" s="35">
        <f>Table1[[#This Row], [no. of introduced regions]]/Table1[[#This Row], [no. of native regions]]</f>
        <v>1</v>
      </c>
      <c r="AV317" s="28"/>
      <c r="AW317" s="16"/>
      <c r="AX317" s="16"/>
      <c r="BH317" s="16"/>
      <c r="BQ317" s="16"/>
      <c r="CL317" s="19"/>
      <c r="CO317" s="16"/>
      <c r="CT317" s="16"/>
    </row>
    <row r="318" spans="1:98" x14ac:dyDescent="0.35">
      <c r="A318" s="16" t="s">
        <v>1189</v>
      </c>
      <c r="C318" t="s">
        <v>2342</v>
      </c>
      <c r="D318" s="38"/>
      <c r="E318"/>
      <c r="F318" s="16" t="s">
        <v>736</v>
      </c>
      <c r="H318" s="16"/>
      <c r="I318" s="16"/>
      <c r="J318" s="16"/>
      <c r="K318" s="16"/>
      <c r="L318" s="16"/>
      <c r="N318" s="16" t="s">
        <v>2341</v>
      </c>
      <c r="V318" s="16" t="s">
        <v>2342</v>
      </c>
      <c r="AA318" s="16"/>
      <c r="AB318" s="16" t="s">
        <v>5908</v>
      </c>
      <c r="AC318" s="16" t="s">
        <v>1411</v>
      </c>
      <c r="AD318" s="16" t="s">
        <v>2343</v>
      </c>
      <c r="AN318" s="16">
        <f>LEN(AM318)-LEN(SUBSTITUTE(AM318,",",""))+1</f>
        <v>1</v>
      </c>
      <c r="AR318" s="35"/>
      <c r="AV318" s="28"/>
      <c r="AW318" s="16"/>
      <c r="AX318" s="16"/>
      <c r="BH318" s="16"/>
      <c r="BQ318" s="16"/>
      <c r="CL318" s="19"/>
      <c r="CO318" s="16"/>
      <c r="CT318" s="16"/>
    </row>
    <row r="319" spans="1:98" x14ac:dyDescent="0.35">
      <c r="A319" s="16" t="s">
        <v>1189</v>
      </c>
      <c r="C319" t="s">
        <v>3682</v>
      </c>
      <c r="D319" s="38"/>
      <c r="E319"/>
      <c r="F319" s="16" t="s">
        <v>5870</v>
      </c>
      <c r="H319" s="16"/>
      <c r="I319" s="16" t="s">
        <v>5847</v>
      </c>
      <c r="J319" s="16"/>
      <c r="K319" s="16"/>
      <c r="L319" s="16"/>
      <c r="AA319" s="16"/>
      <c r="AR319" s="35"/>
      <c r="AV319" s="28"/>
      <c r="AW319" s="16"/>
      <c r="AX319" s="16"/>
      <c r="BH319" s="16"/>
      <c r="BI319" s="16" t="s">
        <v>3683</v>
      </c>
      <c r="BJ319" s="16" t="s">
        <v>3684</v>
      </c>
      <c r="BK319" s="16" t="s">
        <v>3685</v>
      </c>
      <c r="BQ319" s="16"/>
      <c r="BY319" s="16" t="s">
        <v>119</v>
      </c>
      <c r="BZ319" s="16" t="s">
        <v>3197</v>
      </c>
      <c r="CA319" s="16" t="s">
        <v>3683</v>
      </c>
      <c r="CB319" s="16" t="s">
        <v>3684</v>
      </c>
      <c r="CC319" s="16" t="s">
        <v>3686</v>
      </c>
      <c r="CD319" s="16" t="s">
        <v>3687</v>
      </c>
      <c r="CE319" s="16" t="s">
        <v>3682</v>
      </c>
      <c r="CF319" s="16" t="s">
        <v>3251</v>
      </c>
      <c r="CG319" s="16" t="s">
        <v>3688</v>
      </c>
      <c r="CH319" s="16" t="s">
        <v>3689</v>
      </c>
      <c r="CL319" s="19"/>
      <c r="CO319" s="16"/>
      <c r="CT319" s="16"/>
    </row>
    <row r="320" spans="1:98" x14ac:dyDescent="0.35">
      <c r="A320" s="16" t="s">
        <v>1189</v>
      </c>
      <c r="C320" t="s">
        <v>3690</v>
      </c>
      <c r="D320" s="38"/>
      <c r="E320"/>
      <c r="F320" s="16" t="s">
        <v>5870</v>
      </c>
      <c r="H320" s="16"/>
      <c r="I320" s="16" t="s">
        <v>5847</v>
      </c>
      <c r="J320" s="16"/>
      <c r="K320" s="16"/>
      <c r="L320" s="16"/>
      <c r="AA320" s="16"/>
      <c r="AR320" s="35"/>
      <c r="AV320" s="28"/>
      <c r="AW320" s="16"/>
      <c r="AX320" s="16"/>
      <c r="BH320" s="16"/>
      <c r="BI320" s="16" t="s">
        <v>3691</v>
      </c>
      <c r="BJ320" s="16" t="s">
        <v>3692</v>
      </c>
      <c r="BK320" s="16" t="s">
        <v>3693</v>
      </c>
      <c r="BQ320" s="16"/>
      <c r="BY320" s="16" t="s">
        <v>119</v>
      </c>
      <c r="BZ320" s="16" t="s">
        <v>3197</v>
      </c>
      <c r="CA320" s="16" t="s">
        <v>3691</v>
      </c>
      <c r="CB320" s="16" t="s">
        <v>3692</v>
      </c>
      <c r="CC320" s="16" t="s">
        <v>6159</v>
      </c>
      <c r="CD320" s="16" t="s">
        <v>3694</v>
      </c>
      <c r="CE320" s="16" t="s">
        <v>3690</v>
      </c>
      <c r="CF320" s="16" t="s">
        <v>3403</v>
      </c>
      <c r="CG320" s="16" t="s">
        <v>3404</v>
      </c>
      <c r="CH320" s="16" t="s">
        <v>3628</v>
      </c>
      <c r="CL320" s="19"/>
      <c r="CO320" s="16"/>
      <c r="CT320" s="16"/>
    </row>
    <row r="321" spans="1:98" x14ac:dyDescent="0.35">
      <c r="A321" s="16" t="s">
        <v>1189</v>
      </c>
      <c r="C321" t="s">
        <v>2958</v>
      </c>
      <c r="D321" s="38"/>
      <c r="E321"/>
      <c r="F321" s="16" t="s">
        <v>736</v>
      </c>
      <c r="H321" s="16"/>
      <c r="I321" s="16"/>
      <c r="J321" s="16"/>
      <c r="K321" s="16"/>
      <c r="L321" s="16"/>
      <c r="N321" s="16" t="s">
        <v>2957</v>
      </c>
      <c r="V321" s="16" t="s">
        <v>2958</v>
      </c>
      <c r="AA321" s="16"/>
      <c r="AB321" s="16" t="s">
        <v>1082</v>
      </c>
      <c r="AC321" s="16" t="s">
        <v>2959</v>
      </c>
      <c r="AD321" s="16" t="s">
        <v>2960</v>
      </c>
      <c r="AR321" s="35"/>
      <c r="AV321" s="28"/>
      <c r="AW321" s="16"/>
      <c r="AX321" s="16"/>
      <c r="BH321" s="16"/>
      <c r="BQ321" s="16"/>
      <c r="CL321" s="19"/>
      <c r="CO321" s="16"/>
      <c r="CT321" s="16"/>
    </row>
    <row r="322" spans="1:98" x14ac:dyDescent="0.35">
      <c r="A322" s="16" t="s">
        <v>1189</v>
      </c>
      <c r="C322" t="s">
        <v>3695</v>
      </c>
      <c r="D322" s="38"/>
      <c r="E322"/>
      <c r="F322" s="16" t="s">
        <v>5870</v>
      </c>
      <c r="H322" s="16"/>
      <c r="I322" s="16" t="s">
        <v>5847</v>
      </c>
      <c r="J322" s="16"/>
      <c r="K322" s="16"/>
      <c r="L322" s="16"/>
      <c r="AA322" s="16"/>
      <c r="AR322" s="35"/>
      <c r="AV322" s="28"/>
      <c r="AW322" s="16"/>
      <c r="AX322" s="16"/>
      <c r="BH322" s="16"/>
      <c r="BI322" s="16" t="s">
        <v>3696</v>
      </c>
      <c r="BJ322" s="16" t="s">
        <v>3697</v>
      </c>
      <c r="BK322" s="16" t="s">
        <v>3698</v>
      </c>
      <c r="BQ322" s="16"/>
      <c r="BY322" s="16" t="s">
        <v>119</v>
      </c>
      <c r="BZ322" s="16" t="s">
        <v>3197</v>
      </c>
      <c r="CA322" s="16" t="s">
        <v>3696</v>
      </c>
      <c r="CB322" s="16" t="s">
        <v>3697</v>
      </c>
      <c r="CC322" s="16" t="s">
        <v>3699</v>
      </c>
      <c r="CD322" s="16" t="s">
        <v>3700</v>
      </c>
      <c r="CE322" s="16" t="s">
        <v>3695</v>
      </c>
      <c r="CF322" s="16" t="s">
        <v>3318</v>
      </c>
      <c r="CG322" s="16" t="s">
        <v>3701</v>
      </c>
      <c r="CH322" s="16" t="s">
        <v>3702</v>
      </c>
      <c r="CL322" s="19"/>
      <c r="CO322" s="16"/>
      <c r="CT322" s="16"/>
    </row>
    <row r="323" spans="1:98" x14ac:dyDescent="0.35">
      <c r="A323" s="16" t="s">
        <v>1189</v>
      </c>
      <c r="C323" t="s">
        <v>3703</v>
      </c>
      <c r="D323" s="38"/>
      <c r="E323"/>
      <c r="F323" s="16" t="s">
        <v>5870</v>
      </c>
      <c r="H323" s="16"/>
      <c r="I323" s="16" t="s">
        <v>5847</v>
      </c>
      <c r="J323" s="16"/>
      <c r="K323" s="16"/>
      <c r="L323" s="16"/>
      <c r="AA323" s="16"/>
      <c r="AR323" s="35"/>
      <c r="AV323" s="28"/>
      <c r="AW323" s="16"/>
      <c r="AX323" s="16"/>
      <c r="BH323" s="16"/>
      <c r="BI323" s="16" t="s">
        <v>3704</v>
      </c>
      <c r="BJ323" s="16" t="s">
        <v>3705</v>
      </c>
      <c r="BK323" s="16" t="s">
        <v>3706</v>
      </c>
      <c r="BQ323" s="16"/>
      <c r="BY323" s="16" t="s">
        <v>119</v>
      </c>
      <c r="BZ323" s="16" t="s">
        <v>3197</v>
      </c>
      <c r="CA323" s="16" t="s">
        <v>3704</v>
      </c>
      <c r="CB323" s="16" t="s">
        <v>3705</v>
      </c>
      <c r="CC323" s="16" t="s">
        <v>3707</v>
      </c>
      <c r="CD323" s="16" t="s">
        <v>3708</v>
      </c>
      <c r="CE323" s="16" t="s">
        <v>3703</v>
      </c>
      <c r="CF323" s="16" t="s">
        <v>3403</v>
      </c>
      <c r="CG323" s="16" t="s">
        <v>3270</v>
      </c>
      <c r="CH323" s="16" t="s">
        <v>3350</v>
      </c>
      <c r="CL323" s="19"/>
      <c r="CO323" s="16"/>
      <c r="CT323" s="16"/>
    </row>
    <row r="324" spans="1:98" x14ac:dyDescent="0.35">
      <c r="A324" s="16" t="s">
        <v>1189</v>
      </c>
      <c r="C324" t="s">
        <v>1837</v>
      </c>
      <c r="D324" s="38"/>
      <c r="E324"/>
      <c r="F324" s="16" t="s">
        <v>736</v>
      </c>
      <c r="H324" s="16"/>
      <c r="I324" s="16"/>
      <c r="J324" s="16"/>
      <c r="K324" s="16"/>
      <c r="L324" s="16"/>
      <c r="N324" s="16" t="s">
        <v>1836</v>
      </c>
      <c r="V324" s="16" t="s">
        <v>1837</v>
      </c>
      <c r="AA324" s="16"/>
      <c r="AB324" s="16" t="s">
        <v>1337</v>
      </c>
      <c r="AC324" s="16" t="s">
        <v>1397</v>
      </c>
      <c r="AD324" s="16" t="s">
        <v>1060</v>
      </c>
      <c r="AN324" s="16">
        <f>LEN(AM324)-LEN(SUBSTITUTE(AM324,",",""))+1</f>
        <v>1</v>
      </c>
      <c r="AP324" s="16">
        <f>LEN(AO324)-LEN(SUBSTITUTE(AO324,",",""))+1</f>
        <v>1</v>
      </c>
      <c r="AQ324" s="16">
        <f>Table1[[#This Row], [no. of native regions]]+Table1[[#This Row], [no. of introduced regions]]</f>
        <v>2</v>
      </c>
      <c r="AR324" s="35">
        <f>Table1[[#This Row], [no. of introduced regions]]/Table1[[#This Row], [no. of native regions]]</f>
        <v>1</v>
      </c>
      <c r="AV324" s="28"/>
      <c r="AW324" s="16"/>
      <c r="AX324" s="16"/>
      <c r="BH324" s="16"/>
      <c r="BQ324" s="16"/>
      <c r="CL324" s="19"/>
      <c r="CO324" s="16"/>
      <c r="CT324" s="16"/>
    </row>
    <row r="325" spans="1:98" x14ac:dyDescent="0.35">
      <c r="A325" s="16" t="s">
        <v>6272</v>
      </c>
      <c r="C325" t="s">
        <v>6675</v>
      </c>
      <c r="D325" s="38"/>
      <c r="E325" t="s">
        <v>7004</v>
      </c>
      <c r="F325" t="s">
        <v>6941</v>
      </c>
      <c r="G325" t="s">
        <v>119</v>
      </c>
      <c r="H325" s="16" t="s">
        <v>6353</v>
      </c>
      <c r="I325" s="16"/>
      <c r="J325" s="16"/>
      <c r="K325" s="16"/>
      <c r="L325" t="s">
        <v>6583</v>
      </c>
      <c r="W325" t="s">
        <v>6675</v>
      </c>
      <c r="AA325" s="16"/>
      <c r="AD325" t="s">
        <v>6583</v>
      </c>
      <c r="AE325"/>
      <c r="AR325" s="35"/>
      <c r="AV325" s="28"/>
      <c r="AW325" s="16"/>
      <c r="AX325" s="16"/>
      <c r="BF325" s="28"/>
      <c r="BH325" s="16"/>
      <c r="BO325" s="19"/>
      <c r="BQ325" s="16"/>
      <c r="CL325" s="19"/>
      <c r="CO325" s="16"/>
      <c r="CQ325" s="19"/>
      <c r="CT325" s="16"/>
    </row>
    <row r="326" spans="1:98" x14ac:dyDescent="0.35">
      <c r="A326" s="16" t="s">
        <v>6272</v>
      </c>
      <c r="C326" t="s">
        <v>6676</v>
      </c>
      <c r="D326" s="38"/>
      <c r="E326" t="s">
        <v>7005</v>
      </c>
      <c r="F326" t="s">
        <v>6941</v>
      </c>
      <c r="G326" t="s">
        <v>119</v>
      </c>
      <c r="H326" s="16" t="s">
        <v>6353</v>
      </c>
      <c r="I326" s="16"/>
      <c r="J326" s="16"/>
      <c r="K326" s="16"/>
      <c r="L326" t="s">
        <v>6583</v>
      </c>
      <c r="W326" t="s">
        <v>6676</v>
      </c>
      <c r="AA326" s="16"/>
      <c r="AD326" t="s">
        <v>6677</v>
      </c>
      <c r="AE326"/>
      <c r="AR326" s="35"/>
      <c r="AV326" s="28"/>
      <c r="AW326" s="16"/>
      <c r="AX326" s="16"/>
      <c r="BF326" s="28"/>
      <c r="BH326" s="16"/>
      <c r="BO326" s="19"/>
      <c r="BQ326" s="16"/>
      <c r="CL326" s="19"/>
      <c r="CO326" s="16"/>
      <c r="CQ326" s="19"/>
      <c r="CT326" s="16"/>
    </row>
    <row r="327" spans="1:98" x14ac:dyDescent="0.35">
      <c r="A327" s="16" t="s">
        <v>1189</v>
      </c>
      <c r="C327" t="s">
        <v>3158</v>
      </c>
      <c r="D327" s="38"/>
      <c r="E327"/>
      <c r="F327" s="16" t="s">
        <v>736</v>
      </c>
      <c r="H327" s="16"/>
      <c r="I327" s="16"/>
      <c r="J327" s="16"/>
      <c r="K327" s="16"/>
      <c r="L327" s="16"/>
      <c r="N327" s="16" t="s">
        <v>3157</v>
      </c>
      <c r="V327" s="16" t="s">
        <v>3158</v>
      </c>
      <c r="AA327" s="16"/>
      <c r="AB327" s="16" t="s">
        <v>1057</v>
      </c>
      <c r="AC327" s="16" t="s">
        <v>867</v>
      </c>
      <c r="AD327" s="16" t="s">
        <v>1060</v>
      </c>
      <c r="AR327" s="35"/>
      <c r="AV327" s="28"/>
      <c r="AW327" s="16"/>
      <c r="AX327" s="16"/>
      <c r="BH327" s="16"/>
      <c r="BQ327" s="16"/>
      <c r="CL327" s="19"/>
      <c r="CO327" s="16"/>
      <c r="CT327" s="16"/>
    </row>
    <row r="328" spans="1:98" x14ac:dyDescent="0.35">
      <c r="A328" s="16" t="s">
        <v>1189</v>
      </c>
      <c r="C328" t="s">
        <v>3709</v>
      </c>
      <c r="D328" s="38"/>
      <c r="E328"/>
      <c r="F328" s="16" t="s">
        <v>5870</v>
      </c>
      <c r="H328" s="16"/>
      <c r="I328" s="16" t="s">
        <v>5847</v>
      </c>
      <c r="J328" s="16"/>
      <c r="K328" s="16"/>
      <c r="L328" s="16"/>
      <c r="AA328" s="16"/>
      <c r="AR328" s="35"/>
      <c r="AV328" s="28"/>
      <c r="AW328" s="16"/>
      <c r="AX328" s="16"/>
      <c r="BH328" s="16"/>
      <c r="BI328" s="16" t="s">
        <v>3710</v>
      </c>
      <c r="BJ328" s="16" t="s">
        <v>3711</v>
      </c>
      <c r="BK328" s="16" t="s">
        <v>3712</v>
      </c>
      <c r="BQ328" s="16"/>
      <c r="BY328" s="16" t="s">
        <v>119</v>
      </c>
      <c r="BZ328" s="16" t="s">
        <v>3197</v>
      </c>
      <c r="CA328" s="16" t="s">
        <v>3710</v>
      </c>
      <c r="CB328" s="16" t="s">
        <v>3711</v>
      </c>
      <c r="CC328" s="16" t="s">
        <v>3713</v>
      </c>
      <c r="CD328" s="16" t="s">
        <v>3714</v>
      </c>
      <c r="CE328" s="16" t="s">
        <v>3709</v>
      </c>
      <c r="CF328" s="16" t="s">
        <v>3251</v>
      </c>
      <c r="CG328" s="16" t="s">
        <v>3209</v>
      </c>
      <c r="CH328" s="16" t="s">
        <v>3277</v>
      </c>
      <c r="CL328" s="19"/>
      <c r="CO328" s="16"/>
      <c r="CT328" s="16"/>
    </row>
    <row r="329" spans="1:98" x14ac:dyDescent="0.35">
      <c r="A329" s="16" t="s">
        <v>1189</v>
      </c>
      <c r="C329" t="s">
        <v>3715</v>
      </c>
      <c r="D329" s="38"/>
      <c r="E329"/>
      <c r="F329" s="16" t="s">
        <v>5870</v>
      </c>
      <c r="H329" s="16"/>
      <c r="I329" s="16" t="s">
        <v>5847</v>
      </c>
      <c r="J329" s="16"/>
      <c r="K329" s="16"/>
      <c r="L329" s="16"/>
      <c r="AA329" s="16"/>
      <c r="AR329" s="35"/>
      <c r="AV329" s="28"/>
      <c r="AW329" s="16"/>
      <c r="AX329" s="16"/>
      <c r="BH329" s="16"/>
      <c r="BI329" s="16" t="s">
        <v>3716</v>
      </c>
      <c r="BJ329" s="16" t="s">
        <v>3717</v>
      </c>
      <c r="BK329" s="16" t="s">
        <v>3718</v>
      </c>
      <c r="BQ329" s="16"/>
      <c r="BY329" s="16" t="s">
        <v>119</v>
      </c>
      <c r="BZ329" s="16" t="s">
        <v>3197</v>
      </c>
      <c r="CA329" s="16" t="s">
        <v>3716</v>
      </c>
      <c r="CB329" s="16" t="s">
        <v>3717</v>
      </c>
      <c r="CC329" s="16" t="s">
        <v>3719</v>
      </c>
      <c r="CD329" s="16" t="s">
        <v>3720</v>
      </c>
      <c r="CE329" s="16" t="s">
        <v>3715</v>
      </c>
      <c r="CF329" s="16" t="s">
        <v>3721</v>
      </c>
      <c r="CG329" s="16" t="s">
        <v>3642</v>
      </c>
      <c r="CH329" s="16" t="s">
        <v>3201</v>
      </c>
      <c r="CL329" s="19"/>
      <c r="CO329" s="16"/>
      <c r="CT329" s="16"/>
    </row>
    <row r="330" spans="1:98" x14ac:dyDescent="0.35">
      <c r="A330" s="16" t="s">
        <v>6272</v>
      </c>
      <c r="C330" t="s">
        <v>6678</v>
      </c>
      <c r="D330" s="38"/>
      <c r="E330" t="s">
        <v>7006</v>
      </c>
      <c r="F330" t="s">
        <v>6941</v>
      </c>
      <c r="G330" t="s">
        <v>119</v>
      </c>
      <c r="H330" s="16" t="s">
        <v>6353</v>
      </c>
      <c r="I330" s="16"/>
      <c r="J330" s="16"/>
      <c r="K330" s="16"/>
      <c r="L330" t="s">
        <v>6583</v>
      </c>
      <c r="W330" t="s">
        <v>6678</v>
      </c>
      <c r="AA330" s="16"/>
      <c r="AD330" t="s">
        <v>6583</v>
      </c>
      <c r="AE330"/>
      <c r="AR330" s="35"/>
      <c r="AV330" s="28"/>
      <c r="AW330" s="16"/>
      <c r="AX330" s="16"/>
      <c r="BF330" s="28"/>
      <c r="BH330" s="16"/>
      <c r="BO330" s="19"/>
      <c r="BQ330" s="16"/>
      <c r="CL330" s="19"/>
      <c r="CO330" s="16"/>
      <c r="CQ330" s="19"/>
      <c r="CT330" s="16"/>
    </row>
    <row r="331" spans="1:98" x14ac:dyDescent="0.35">
      <c r="A331" s="16" t="s">
        <v>1189</v>
      </c>
      <c r="C331" t="s">
        <v>3725</v>
      </c>
      <c r="D331" s="38"/>
      <c r="E331"/>
      <c r="F331" s="16" t="s">
        <v>5870</v>
      </c>
      <c r="H331" s="16"/>
      <c r="I331" s="16" t="s">
        <v>5847</v>
      </c>
      <c r="J331" s="16"/>
      <c r="K331" s="16"/>
      <c r="L331" s="16"/>
      <c r="AA331" s="16"/>
      <c r="AR331" s="35"/>
      <c r="AV331" s="28"/>
      <c r="AW331" s="16"/>
      <c r="AX331" s="16"/>
      <c r="BH331" s="16"/>
      <c r="BI331" s="16" t="s">
        <v>3726</v>
      </c>
      <c r="BJ331" s="16" t="s">
        <v>3727</v>
      </c>
      <c r="BK331" s="16" t="s">
        <v>3728</v>
      </c>
      <c r="BQ331" s="16"/>
      <c r="BY331" s="16" t="s">
        <v>119</v>
      </c>
      <c r="BZ331" s="16" t="s">
        <v>3197</v>
      </c>
      <c r="CA331" s="16" t="s">
        <v>3726</v>
      </c>
      <c r="CB331" s="16" t="s">
        <v>3727</v>
      </c>
      <c r="CC331" s="16" t="s">
        <v>3729</v>
      </c>
      <c r="CD331" s="16" t="s">
        <v>3730</v>
      </c>
      <c r="CE331" s="16" t="s">
        <v>3725</v>
      </c>
      <c r="CF331" s="16" t="s">
        <v>3592</v>
      </c>
      <c r="CG331" s="16" t="s">
        <v>3218</v>
      </c>
      <c r="CH331" s="16" t="s">
        <v>3731</v>
      </c>
      <c r="CL331" s="19"/>
      <c r="CO331" s="16"/>
      <c r="CT331" s="16"/>
    </row>
    <row r="332" spans="1:98" x14ac:dyDescent="0.35">
      <c r="A332" s="16" t="s">
        <v>1189</v>
      </c>
      <c r="C332" t="s">
        <v>1768</v>
      </c>
      <c r="D332" s="38"/>
      <c r="E332"/>
      <c r="F332" s="16" t="s">
        <v>736</v>
      </c>
      <c r="H332" s="16"/>
      <c r="I332" s="16"/>
      <c r="J332" s="16"/>
      <c r="K332" s="16"/>
      <c r="L332" s="16"/>
      <c r="N332" s="16" t="s">
        <v>1767</v>
      </c>
      <c r="V332" s="16" t="s">
        <v>1768</v>
      </c>
      <c r="AA332" s="16"/>
      <c r="AB332" s="16" t="s">
        <v>1765</v>
      </c>
      <c r="AC332" s="16" t="s">
        <v>948</v>
      </c>
      <c r="AD332" s="16" t="s">
        <v>1745</v>
      </c>
      <c r="AN332" s="16">
        <f>LEN(AM332)-LEN(SUBSTITUTE(AM332,",",""))+1</f>
        <v>1</v>
      </c>
      <c r="AP332" s="16">
        <f>LEN(AO332)-LEN(SUBSTITUTE(AO332,",",""))+1</f>
        <v>1</v>
      </c>
      <c r="AQ332" s="16">
        <f>Table1[[#This Row], [no. of native regions]]+Table1[[#This Row], [no. of introduced regions]]</f>
        <v>2</v>
      </c>
      <c r="AR332" s="35">
        <f>Table1[[#This Row], [no. of introduced regions]]/Table1[[#This Row], [no. of native regions]]</f>
        <v>1</v>
      </c>
      <c r="AV332" s="28"/>
      <c r="AW332" s="16"/>
      <c r="AX332" s="16"/>
      <c r="BH332" s="16"/>
      <c r="BQ332" s="16"/>
      <c r="CL332" s="19"/>
      <c r="CO332" s="16"/>
      <c r="CT332" s="16"/>
    </row>
    <row r="333" spans="1:98" x14ac:dyDescent="0.35">
      <c r="A333" s="16" t="s">
        <v>1189</v>
      </c>
      <c r="C333" t="s">
        <v>3732</v>
      </c>
      <c r="D333" s="38"/>
      <c r="E333"/>
      <c r="F333" s="16" t="s">
        <v>5870</v>
      </c>
      <c r="H333" s="16"/>
      <c r="I333" s="16" t="s">
        <v>5847</v>
      </c>
      <c r="J333" s="16"/>
      <c r="K333" s="16"/>
      <c r="L333" s="16"/>
      <c r="AA333" s="16"/>
      <c r="AR333" s="35"/>
      <c r="AV333" s="28"/>
      <c r="AW333" s="16"/>
      <c r="AX333" s="16"/>
      <c r="BH333" s="16"/>
      <c r="BI333" s="16" t="s">
        <v>3733</v>
      </c>
      <c r="BJ333" s="16" t="s">
        <v>3734</v>
      </c>
      <c r="BK333" s="16" t="s">
        <v>3735</v>
      </c>
      <c r="BQ333" s="16"/>
      <c r="BY333" s="16" t="s">
        <v>119</v>
      </c>
      <c r="BZ333" s="16" t="s">
        <v>3197</v>
      </c>
      <c r="CA333" s="16" t="s">
        <v>3733</v>
      </c>
      <c r="CB333" s="16" t="s">
        <v>3734</v>
      </c>
      <c r="CC333" s="16" t="s">
        <v>3736</v>
      </c>
      <c r="CD333" s="16" t="s">
        <v>3737</v>
      </c>
      <c r="CE333" s="16" t="s">
        <v>3732</v>
      </c>
      <c r="CF333" s="16" t="s">
        <v>3379</v>
      </c>
      <c r="CG333" s="16" t="s">
        <v>3738</v>
      </c>
      <c r="CH333" s="16" t="s">
        <v>3739</v>
      </c>
      <c r="CL333" s="19"/>
      <c r="CO333" s="16"/>
      <c r="CT333" s="16"/>
    </row>
    <row r="334" spans="1:98" x14ac:dyDescent="0.35">
      <c r="A334" s="16" t="s">
        <v>1189</v>
      </c>
      <c r="C334" t="s">
        <v>3740</v>
      </c>
      <c r="D334" s="38"/>
      <c r="E334"/>
      <c r="F334" s="16" t="s">
        <v>5870</v>
      </c>
      <c r="H334" s="16"/>
      <c r="I334" s="16" t="s">
        <v>5847</v>
      </c>
      <c r="J334" s="16"/>
      <c r="K334" s="16"/>
      <c r="L334" s="16"/>
      <c r="AA334" s="16"/>
      <c r="AR334" s="35"/>
      <c r="AV334" s="28"/>
      <c r="AW334" s="16"/>
      <c r="AX334" s="16"/>
      <c r="BH334" s="16"/>
      <c r="BI334" s="16" t="s">
        <v>3741</v>
      </c>
      <c r="BJ334" s="16" t="s">
        <v>3742</v>
      </c>
      <c r="BK334" s="16" t="s">
        <v>3743</v>
      </c>
      <c r="BQ334" s="16"/>
      <c r="BY334" s="16" t="s">
        <v>119</v>
      </c>
      <c r="BZ334" s="16" t="s">
        <v>3197</v>
      </c>
      <c r="CA334" s="16" t="s">
        <v>3741</v>
      </c>
      <c r="CB334" s="16" t="s">
        <v>3742</v>
      </c>
      <c r="CC334" s="16" t="s">
        <v>3744</v>
      </c>
      <c r="CD334" s="16" t="s">
        <v>3745</v>
      </c>
      <c r="CE334" s="16" t="s">
        <v>3740</v>
      </c>
      <c r="CF334" s="16" t="s">
        <v>3746</v>
      </c>
      <c r="CG334" s="16" t="s">
        <v>3747</v>
      </c>
      <c r="CH334" s="16" t="s">
        <v>3320</v>
      </c>
      <c r="CL334" s="19"/>
      <c r="CO334" s="16"/>
      <c r="CT334" s="16"/>
    </row>
    <row r="335" spans="1:98" x14ac:dyDescent="0.35">
      <c r="A335" s="16" t="s">
        <v>1189</v>
      </c>
      <c r="C335" t="s">
        <v>3748</v>
      </c>
      <c r="D335" s="38"/>
      <c r="E335"/>
      <c r="F335" s="16" t="s">
        <v>5870</v>
      </c>
      <c r="H335" s="16"/>
      <c r="I335" s="16" t="s">
        <v>5847</v>
      </c>
      <c r="J335" s="16"/>
      <c r="K335" s="16"/>
      <c r="L335" s="16"/>
      <c r="AA335" s="16"/>
      <c r="AR335" s="35"/>
      <c r="AV335" s="28"/>
      <c r="AW335" s="16"/>
      <c r="AX335" s="16"/>
      <c r="BH335" s="16"/>
      <c r="BI335" s="16" t="s">
        <v>3749</v>
      </c>
      <c r="BJ335" s="16" t="s">
        <v>3750</v>
      </c>
      <c r="BK335" s="16" t="s">
        <v>3751</v>
      </c>
      <c r="BQ335" s="16"/>
      <c r="BY335" s="16" t="s">
        <v>119</v>
      </c>
      <c r="BZ335" s="16" t="s">
        <v>3197</v>
      </c>
      <c r="CA335" s="16" t="s">
        <v>3749</v>
      </c>
      <c r="CB335" s="16" t="s">
        <v>3750</v>
      </c>
      <c r="CC335" s="16" t="s">
        <v>6160</v>
      </c>
      <c r="CD335" s="16" t="s">
        <v>3752</v>
      </c>
      <c r="CE335" s="16" t="s">
        <v>3748</v>
      </c>
      <c r="CF335" s="16" t="s">
        <v>3753</v>
      </c>
      <c r="CG335" s="16" t="s">
        <v>3218</v>
      </c>
      <c r="CH335" s="16" t="s">
        <v>3674</v>
      </c>
      <c r="CL335" s="19"/>
      <c r="CO335" s="16"/>
      <c r="CT335" s="16"/>
    </row>
    <row r="336" spans="1:98" x14ac:dyDescent="0.35">
      <c r="A336" s="16" t="s">
        <v>1189</v>
      </c>
      <c r="C336" t="s">
        <v>2149</v>
      </c>
      <c r="D336" s="38"/>
      <c r="E336"/>
      <c r="F336" s="16" t="s">
        <v>736</v>
      </c>
      <c r="H336" s="16"/>
      <c r="I336" s="16"/>
      <c r="J336" s="16"/>
      <c r="K336" s="16"/>
      <c r="L336" s="16"/>
      <c r="N336" s="16" t="s">
        <v>2148</v>
      </c>
      <c r="V336" s="16" t="s">
        <v>2149</v>
      </c>
      <c r="AA336" s="16"/>
      <c r="AB336" s="16" t="s">
        <v>1057</v>
      </c>
      <c r="AC336" s="16" t="s">
        <v>1254</v>
      </c>
      <c r="AD336" s="16" t="s">
        <v>1745</v>
      </c>
      <c r="AN336" s="16">
        <f>LEN(AM336)-LEN(SUBSTITUTE(AM336,",",""))+1</f>
        <v>1</v>
      </c>
      <c r="AR336" s="35"/>
      <c r="AV336" s="28"/>
      <c r="AW336" s="16"/>
      <c r="AX336" s="16"/>
      <c r="BH336" s="16"/>
      <c r="BQ336" s="16"/>
      <c r="CL336" s="19"/>
      <c r="CO336" s="16"/>
      <c r="CT336" s="16"/>
    </row>
    <row r="337" spans="1:98" x14ac:dyDescent="0.35">
      <c r="A337" s="16" t="s">
        <v>1189</v>
      </c>
      <c r="C337" t="s">
        <v>3754</v>
      </c>
      <c r="D337" s="38"/>
      <c r="E337"/>
      <c r="F337" s="16" t="s">
        <v>5870</v>
      </c>
      <c r="H337" s="16"/>
      <c r="I337" s="16" t="s">
        <v>5847</v>
      </c>
      <c r="J337" s="16"/>
      <c r="K337" s="16"/>
      <c r="L337" s="16"/>
      <c r="AA337" s="16"/>
      <c r="AR337" s="35"/>
      <c r="AV337" s="28"/>
      <c r="AW337" s="16"/>
      <c r="AX337" s="16"/>
      <c r="BH337" s="16"/>
      <c r="BI337" s="16" t="s">
        <v>3755</v>
      </c>
      <c r="BJ337" s="16" t="s">
        <v>3756</v>
      </c>
      <c r="BK337" s="16" t="s">
        <v>3757</v>
      </c>
      <c r="BQ337" s="16"/>
      <c r="BY337" s="16" t="s">
        <v>119</v>
      </c>
      <c r="BZ337" s="16" t="s">
        <v>3197</v>
      </c>
      <c r="CA337" s="16" t="s">
        <v>3755</v>
      </c>
      <c r="CB337" s="16" t="s">
        <v>3756</v>
      </c>
      <c r="CC337" s="16" t="s">
        <v>3758</v>
      </c>
      <c r="CD337" s="16" t="s">
        <v>3759</v>
      </c>
      <c r="CE337" s="16" t="s">
        <v>3754</v>
      </c>
      <c r="CF337" s="16" t="s">
        <v>3760</v>
      </c>
      <c r="CG337" s="16" t="s">
        <v>3761</v>
      </c>
      <c r="CH337" s="16" t="s">
        <v>3762</v>
      </c>
      <c r="CL337" s="19"/>
      <c r="CO337" s="16"/>
      <c r="CT337" s="16"/>
    </row>
    <row r="338" spans="1:98" x14ac:dyDescent="0.35">
      <c r="A338" s="16" t="s">
        <v>1189</v>
      </c>
      <c r="C338" t="s">
        <v>3763</v>
      </c>
      <c r="D338" s="38"/>
      <c r="E338"/>
      <c r="F338" s="16" t="s">
        <v>5870</v>
      </c>
      <c r="H338" s="16"/>
      <c r="I338" s="16" t="s">
        <v>5847</v>
      </c>
      <c r="J338" s="16"/>
      <c r="K338" s="16"/>
      <c r="L338" s="16"/>
      <c r="AA338" s="16"/>
      <c r="AR338" s="35"/>
      <c r="AV338" s="28"/>
      <c r="AW338" s="16"/>
      <c r="AX338" s="16"/>
      <c r="BH338" s="16"/>
      <c r="BI338" s="16" t="s">
        <v>3764</v>
      </c>
      <c r="BJ338" s="16" t="s">
        <v>3765</v>
      </c>
      <c r="BK338" s="16" t="s">
        <v>3766</v>
      </c>
      <c r="BQ338" s="16"/>
      <c r="BY338" s="16" t="s">
        <v>119</v>
      </c>
      <c r="BZ338" s="16" t="s">
        <v>3197</v>
      </c>
      <c r="CA338" s="16" t="s">
        <v>3764</v>
      </c>
      <c r="CB338" s="16" t="s">
        <v>3765</v>
      </c>
      <c r="CC338" s="16" t="s">
        <v>3767</v>
      </c>
      <c r="CD338" s="16" t="s">
        <v>3768</v>
      </c>
      <c r="CE338" s="16" t="s">
        <v>3763</v>
      </c>
      <c r="CF338" s="16" t="s">
        <v>3444</v>
      </c>
      <c r="CG338" s="16" t="s">
        <v>3462</v>
      </c>
      <c r="CH338" s="16" t="s">
        <v>3372</v>
      </c>
      <c r="CL338" s="19"/>
      <c r="CO338" s="16"/>
      <c r="CT338" s="16"/>
    </row>
    <row r="339" spans="1:98" x14ac:dyDescent="0.35">
      <c r="A339" s="16" t="s">
        <v>6272</v>
      </c>
      <c r="C339" t="s">
        <v>6679</v>
      </c>
      <c r="D339" s="38"/>
      <c r="E339" t="s">
        <v>7007</v>
      </c>
      <c r="F339" t="s">
        <v>6941</v>
      </c>
      <c r="G339" t="s">
        <v>119</v>
      </c>
      <c r="H339" s="16" t="s">
        <v>6353</v>
      </c>
      <c r="I339" s="16"/>
      <c r="J339" s="16"/>
      <c r="K339" s="16"/>
      <c r="L339" t="s">
        <v>6583</v>
      </c>
      <c r="W339" t="s">
        <v>6679</v>
      </c>
      <c r="AA339" s="16"/>
      <c r="AD339" t="s">
        <v>6583</v>
      </c>
      <c r="AE339"/>
      <c r="AR339" s="35"/>
      <c r="AV339" s="28"/>
      <c r="AW339" s="16"/>
      <c r="AX339" s="16"/>
      <c r="BF339" s="28"/>
      <c r="BH339" s="16"/>
      <c r="BO339" s="19"/>
      <c r="BQ339" s="16"/>
      <c r="CL339" s="19"/>
      <c r="CO339" s="16"/>
      <c r="CQ339" s="19"/>
      <c r="CT339" s="16"/>
    </row>
    <row r="340" spans="1:98" x14ac:dyDescent="0.35">
      <c r="A340" s="16" t="s">
        <v>1189</v>
      </c>
      <c r="C340" t="s">
        <v>3004</v>
      </c>
      <c r="D340" s="38"/>
      <c r="E340"/>
      <c r="F340" s="16" t="s">
        <v>736</v>
      </c>
      <c r="H340" s="16"/>
      <c r="I340" s="16"/>
      <c r="J340" s="16"/>
      <c r="K340" s="16"/>
      <c r="L340" s="16"/>
      <c r="N340" s="16" t="s">
        <v>3003</v>
      </c>
      <c r="V340" s="16" t="s">
        <v>3004</v>
      </c>
      <c r="AA340" s="16"/>
      <c r="AB340" s="16" t="s">
        <v>2055</v>
      </c>
      <c r="AC340" s="16" t="s">
        <v>1251</v>
      </c>
      <c r="AD340" s="16" t="s">
        <v>1289</v>
      </c>
      <c r="AR340" s="35"/>
      <c r="AV340" s="28"/>
      <c r="AW340" s="16"/>
      <c r="AX340" s="16"/>
      <c r="BH340" s="16"/>
      <c r="BQ340" s="16"/>
      <c r="CL340" s="19"/>
      <c r="CO340" s="16"/>
      <c r="CT340" s="16"/>
    </row>
    <row r="341" spans="1:98" x14ac:dyDescent="0.35">
      <c r="A341" s="16" t="s">
        <v>6272</v>
      </c>
      <c r="C341" t="s">
        <v>6289</v>
      </c>
      <c r="D341" s="38"/>
      <c r="E341"/>
      <c r="F341" s="16" t="s">
        <v>736</v>
      </c>
      <c r="H341" s="16" t="s">
        <v>6353</v>
      </c>
      <c r="I341" s="16"/>
      <c r="J341" s="16"/>
      <c r="K341" s="16"/>
      <c r="L341" s="16"/>
      <c r="N341" s="16" t="s">
        <v>236</v>
      </c>
      <c r="V341" s="16" t="s">
        <v>1338</v>
      </c>
      <c r="AA341" s="16"/>
      <c r="AB341" s="16" t="s">
        <v>1337</v>
      </c>
      <c r="AC341" s="16" t="s">
        <v>1339</v>
      </c>
      <c r="AD341" s="16" t="s">
        <v>1340</v>
      </c>
      <c r="AN341" s="16">
        <f>LEN(AM341)-LEN(SUBSTITUTE(AM341,",",""))+1</f>
        <v>1</v>
      </c>
      <c r="AP341" s="16">
        <f>LEN(AO341)-LEN(SUBSTITUTE(AO341,",",""))+1</f>
        <v>1</v>
      </c>
      <c r="AR341" s="35">
        <f>Table1[[#This Row], [no. of introduced regions]]/Table1[[#This Row], [no. of native regions]]</f>
        <v>1</v>
      </c>
      <c r="AV341" s="28"/>
      <c r="AW341" s="16"/>
      <c r="AX341" s="16"/>
      <c r="BH341" s="16"/>
      <c r="BQ341" s="16"/>
      <c r="CL341" s="19"/>
      <c r="CM341" s="16" t="s">
        <v>119</v>
      </c>
      <c r="CN341" s="16" t="s">
        <v>119</v>
      </c>
      <c r="CO341" s="16"/>
      <c r="CT341" s="16"/>
    </row>
    <row r="342" spans="1:98" x14ac:dyDescent="0.35">
      <c r="A342" s="16" t="s">
        <v>1189</v>
      </c>
      <c r="C342" t="s">
        <v>3774</v>
      </c>
      <c r="D342" s="38"/>
      <c r="E342"/>
      <c r="F342" s="16" t="s">
        <v>5870</v>
      </c>
      <c r="H342" s="16"/>
      <c r="I342" s="16" t="s">
        <v>5847</v>
      </c>
      <c r="J342" s="16"/>
      <c r="K342" s="16"/>
      <c r="L342" s="16"/>
      <c r="AA342" s="16"/>
      <c r="AR342" s="35"/>
      <c r="AV342" s="28"/>
      <c r="AW342" s="16"/>
      <c r="AX342" s="16"/>
      <c r="BH342" s="16"/>
      <c r="BI342" s="16" t="s">
        <v>3775</v>
      </c>
      <c r="BJ342" s="16" t="s">
        <v>3776</v>
      </c>
      <c r="BK342" s="16" t="s">
        <v>3777</v>
      </c>
      <c r="BQ342" s="16"/>
      <c r="BY342" s="16" t="s">
        <v>119</v>
      </c>
      <c r="BZ342" s="16" t="s">
        <v>3197</v>
      </c>
      <c r="CA342" s="16" t="s">
        <v>3775</v>
      </c>
      <c r="CB342" s="16" t="s">
        <v>3776</v>
      </c>
      <c r="CC342" s="16" t="s">
        <v>3778</v>
      </c>
      <c r="CD342" s="16" t="s">
        <v>3779</v>
      </c>
      <c r="CE342" s="16" t="s">
        <v>3774</v>
      </c>
      <c r="CF342" s="16" t="s">
        <v>3260</v>
      </c>
      <c r="CG342" s="16" t="s">
        <v>3780</v>
      </c>
      <c r="CH342" s="16" t="s">
        <v>3781</v>
      </c>
      <c r="CL342" s="19"/>
      <c r="CO342" s="16"/>
      <c r="CT342" s="16"/>
    </row>
    <row r="343" spans="1:98" x14ac:dyDescent="0.35">
      <c r="A343" s="16" t="s">
        <v>6272</v>
      </c>
      <c r="C343" t="s">
        <v>6680</v>
      </c>
      <c r="D343" s="38"/>
      <c r="E343" t="s">
        <v>7008</v>
      </c>
      <c r="F343" t="s">
        <v>6941</v>
      </c>
      <c r="G343" t="s">
        <v>119</v>
      </c>
      <c r="H343" s="16" t="s">
        <v>6353</v>
      </c>
      <c r="I343" s="16"/>
      <c r="J343" s="16"/>
      <c r="K343" s="16"/>
      <c r="L343" t="s">
        <v>6681</v>
      </c>
      <c r="W343" t="s">
        <v>6680</v>
      </c>
      <c r="AA343" s="16"/>
      <c r="AD343" t="s">
        <v>661</v>
      </c>
      <c r="AE343"/>
      <c r="AR343" s="35"/>
      <c r="AV343" s="28"/>
      <c r="AW343" s="16"/>
      <c r="AX343" s="16"/>
      <c r="BF343" s="28"/>
      <c r="BH343" s="16"/>
      <c r="BO343" s="19"/>
      <c r="BQ343" s="16"/>
      <c r="CL343" s="19"/>
      <c r="CO343" s="16"/>
      <c r="CQ343" s="19"/>
      <c r="CT343" s="16"/>
    </row>
    <row r="344" spans="1:98" x14ac:dyDescent="0.35">
      <c r="A344" s="16" t="s">
        <v>1189</v>
      </c>
      <c r="C344" t="s">
        <v>2829</v>
      </c>
      <c r="D344" s="38"/>
      <c r="E344"/>
      <c r="F344" s="16" t="s">
        <v>736</v>
      </c>
      <c r="H344" s="16"/>
      <c r="I344" s="16"/>
      <c r="J344" s="16"/>
      <c r="K344" s="16"/>
      <c r="L344" s="16"/>
      <c r="N344" s="16" t="s">
        <v>2828</v>
      </c>
      <c r="V344" s="16" t="s">
        <v>2829</v>
      </c>
      <c r="AA344" s="16"/>
      <c r="AB344" s="16" t="s">
        <v>1294</v>
      </c>
      <c r="AC344" s="16" t="s">
        <v>1537</v>
      </c>
      <c r="AD344" s="16" t="s">
        <v>2548</v>
      </c>
      <c r="AR344" s="35"/>
      <c r="AV344" s="28"/>
      <c r="AW344" s="16"/>
      <c r="AX344" s="16"/>
      <c r="BH344" s="16"/>
      <c r="BQ344" s="16"/>
      <c r="CL344" s="19"/>
      <c r="CO344" s="16"/>
      <c r="CT344" s="16"/>
    </row>
    <row r="345" spans="1:98" x14ac:dyDescent="0.35">
      <c r="A345" s="16" t="s">
        <v>1189</v>
      </c>
      <c r="C345" t="s">
        <v>2077</v>
      </c>
      <c r="D345" s="38"/>
      <c r="E345"/>
      <c r="F345" s="16" t="s">
        <v>736</v>
      </c>
      <c r="H345" s="16"/>
      <c r="I345" s="16"/>
      <c r="J345" s="16"/>
      <c r="K345" s="16"/>
      <c r="L345" s="16"/>
      <c r="N345" s="16" t="s">
        <v>2076</v>
      </c>
      <c r="V345" s="16" t="s">
        <v>2077</v>
      </c>
      <c r="AA345" s="16"/>
      <c r="AB345" s="16" t="s">
        <v>1352</v>
      </c>
      <c r="AC345" s="16" t="s">
        <v>2078</v>
      </c>
      <c r="AD345" s="16" t="s">
        <v>1258</v>
      </c>
      <c r="AN345" s="16">
        <f>LEN(AM345)-LEN(SUBSTITUTE(AM345,",",""))+1</f>
        <v>1</v>
      </c>
      <c r="AR345" s="35"/>
      <c r="AV345" s="28"/>
      <c r="AW345" s="16"/>
      <c r="AX345" s="16"/>
      <c r="BH345" s="16"/>
      <c r="BQ345" s="16"/>
      <c r="CL345" s="19"/>
      <c r="CO345" s="16"/>
      <c r="CT345" s="16"/>
    </row>
    <row r="346" spans="1:98" x14ac:dyDescent="0.35">
      <c r="A346" s="16" t="s">
        <v>1189</v>
      </c>
      <c r="C346" t="s">
        <v>3782</v>
      </c>
      <c r="D346" s="38"/>
      <c r="E346"/>
      <c r="F346" s="16" t="s">
        <v>5870</v>
      </c>
      <c r="H346" s="16"/>
      <c r="I346" s="16" t="s">
        <v>5847</v>
      </c>
      <c r="J346" s="16"/>
      <c r="K346" s="16"/>
      <c r="L346" s="16"/>
      <c r="AA346" s="16"/>
      <c r="AR346" s="35"/>
      <c r="AV346" s="28"/>
      <c r="AW346" s="16"/>
      <c r="AX346" s="16"/>
      <c r="BH346" s="16"/>
      <c r="BI346" s="16" t="s">
        <v>3783</v>
      </c>
      <c r="BJ346" s="16" t="s">
        <v>3784</v>
      </c>
      <c r="BK346" s="16" t="s">
        <v>3785</v>
      </c>
      <c r="BQ346" s="16"/>
      <c r="BY346" s="16" t="s">
        <v>119</v>
      </c>
      <c r="BZ346" s="16" t="s">
        <v>3197</v>
      </c>
      <c r="CA346" s="16" t="s">
        <v>3783</v>
      </c>
      <c r="CB346" s="16" t="s">
        <v>3784</v>
      </c>
      <c r="CC346" s="16" t="s">
        <v>3786</v>
      </c>
      <c r="CD346" s="16" t="s">
        <v>3787</v>
      </c>
      <c r="CE346" s="16" t="s">
        <v>3782</v>
      </c>
      <c r="CF346" s="16" t="s">
        <v>3326</v>
      </c>
      <c r="CG346" s="16" t="s">
        <v>3788</v>
      </c>
      <c r="CH346" s="16" t="s">
        <v>3789</v>
      </c>
      <c r="CL346" s="19"/>
      <c r="CO346" s="16"/>
      <c r="CT346" s="16"/>
    </row>
    <row r="347" spans="1:98" x14ac:dyDescent="0.35">
      <c r="A347" s="16" t="s">
        <v>1189</v>
      </c>
      <c r="C347" t="s">
        <v>3790</v>
      </c>
      <c r="D347" s="38"/>
      <c r="E347"/>
      <c r="F347" s="16" t="s">
        <v>5870</v>
      </c>
      <c r="H347" s="16"/>
      <c r="I347" s="16" t="s">
        <v>5847</v>
      </c>
      <c r="J347" s="16"/>
      <c r="K347" s="16"/>
      <c r="L347" s="16"/>
      <c r="AA347" s="16"/>
      <c r="AR347" s="35"/>
      <c r="AV347" s="28"/>
      <c r="AW347" s="16"/>
      <c r="AX347" s="16"/>
      <c r="BH347" s="16"/>
      <c r="BI347" s="16" t="s">
        <v>3791</v>
      </c>
      <c r="BJ347" s="16" t="s">
        <v>3792</v>
      </c>
      <c r="BK347" s="16" t="s">
        <v>3793</v>
      </c>
      <c r="BQ347" s="16"/>
      <c r="BY347" s="16" t="s">
        <v>119</v>
      </c>
      <c r="BZ347" s="16" t="s">
        <v>3197</v>
      </c>
      <c r="CA347" s="16" t="s">
        <v>3791</v>
      </c>
      <c r="CB347" s="16" t="s">
        <v>3792</v>
      </c>
      <c r="CC347" s="16" t="s">
        <v>3794</v>
      </c>
      <c r="CD347" s="16" t="s">
        <v>3795</v>
      </c>
      <c r="CE347" s="16" t="s">
        <v>3790</v>
      </c>
      <c r="CF347" s="16" t="s">
        <v>3753</v>
      </c>
      <c r="CG347" s="16" t="s">
        <v>3524</v>
      </c>
      <c r="CH347" s="16" t="s">
        <v>3503</v>
      </c>
      <c r="CL347" s="19"/>
      <c r="CO347" s="16"/>
      <c r="CT347" s="16"/>
    </row>
    <row r="348" spans="1:98" x14ac:dyDescent="0.35">
      <c r="A348" s="16" t="s">
        <v>1189</v>
      </c>
      <c r="C348" t="s">
        <v>3796</v>
      </c>
      <c r="D348" s="38"/>
      <c r="E348"/>
      <c r="F348" s="16" t="s">
        <v>5870</v>
      </c>
      <c r="H348" s="16"/>
      <c r="I348" s="16" t="s">
        <v>5847</v>
      </c>
      <c r="J348" s="16"/>
      <c r="K348" s="16"/>
      <c r="L348" s="16"/>
      <c r="AA348" s="16"/>
      <c r="AR348" s="35"/>
      <c r="AV348" s="28"/>
      <c r="AW348" s="16"/>
      <c r="AX348" s="16"/>
      <c r="BH348" s="16"/>
      <c r="BI348" s="16" t="s">
        <v>3797</v>
      </c>
      <c r="BJ348" s="16" t="s">
        <v>3798</v>
      </c>
      <c r="BK348" s="16" t="s">
        <v>3799</v>
      </c>
      <c r="BQ348" s="16"/>
      <c r="BY348" s="16" t="s">
        <v>119</v>
      </c>
      <c r="BZ348" s="16" t="s">
        <v>3197</v>
      </c>
      <c r="CA348" s="16" t="s">
        <v>3797</v>
      </c>
      <c r="CB348" s="16" t="s">
        <v>3798</v>
      </c>
      <c r="CC348" s="16" t="s">
        <v>3800</v>
      </c>
      <c r="CD348" s="16" t="s">
        <v>3801</v>
      </c>
      <c r="CE348" s="16" t="s">
        <v>3796</v>
      </c>
      <c r="CF348" s="16" t="s">
        <v>3760</v>
      </c>
      <c r="CG348" s="16" t="s">
        <v>3802</v>
      </c>
      <c r="CH348" s="16" t="s">
        <v>3635</v>
      </c>
      <c r="CL348" s="19"/>
      <c r="CO348" s="16"/>
      <c r="CT348" s="16"/>
    </row>
    <row r="349" spans="1:98" x14ac:dyDescent="0.35">
      <c r="A349" s="16" t="s">
        <v>1189</v>
      </c>
      <c r="C349" t="s">
        <v>3803</v>
      </c>
      <c r="D349" s="38"/>
      <c r="E349"/>
      <c r="F349" s="16" t="s">
        <v>5870</v>
      </c>
      <c r="H349" s="16"/>
      <c r="I349" s="16" t="s">
        <v>5847</v>
      </c>
      <c r="J349" s="16"/>
      <c r="K349" s="16"/>
      <c r="L349" s="16"/>
      <c r="AA349" s="16"/>
      <c r="AR349" s="35"/>
      <c r="AV349" s="28"/>
      <c r="AW349" s="16"/>
      <c r="AX349" s="16"/>
      <c r="BH349" s="16"/>
      <c r="BI349" s="16" t="s">
        <v>3804</v>
      </c>
      <c r="BJ349" s="16" t="s">
        <v>3805</v>
      </c>
      <c r="BK349" s="16" t="s">
        <v>3806</v>
      </c>
      <c r="BQ349" s="16"/>
      <c r="BY349" s="16" t="s">
        <v>119</v>
      </c>
      <c r="BZ349" s="16" t="s">
        <v>3197</v>
      </c>
      <c r="CA349" s="16" t="s">
        <v>3804</v>
      </c>
      <c r="CB349" s="16" t="s">
        <v>3805</v>
      </c>
      <c r="CC349" s="16" t="s">
        <v>3807</v>
      </c>
      <c r="CD349" s="16" t="s">
        <v>3808</v>
      </c>
      <c r="CE349" s="16" t="s">
        <v>3803</v>
      </c>
      <c r="CF349" s="16" t="s">
        <v>3746</v>
      </c>
      <c r="CG349" s="16" t="s">
        <v>3809</v>
      </c>
      <c r="CH349" s="16" t="s">
        <v>3320</v>
      </c>
      <c r="CL349" s="19"/>
      <c r="CO349" s="16"/>
      <c r="CT349" s="16"/>
    </row>
    <row r="350" spans="1:98" x14ac:dyDescent="0.35">
      <c r="A350" s="16" t="s">
        <v>1189</v>
      </c>
      <c r="C350" t="s">
        <v>3810</v>
      </c>
      <c r="D350" s="38"/>
      <c r="E350"/>
      <c r="F350" s="16" t="s">
        <v>5870</v>
      </c>
      <c r="H350" s="16"/>
      <c r="I350" s="16" t="s">
        <v>5847</v>
      </c>
      <c r="J350" s="16"/>
      <c r="K350" s="16"/>
      <c r="L350" s="16"/>
      <c r="AA350" s="16"/>
      <c r="AR350" s="35"/>
      <c r="AV350" s="28"/>
      <c r="AW350" s="16"/>
      <c r="AX350" s="16"/>
      <c r="BH350" s="16"/>
      <c r="BI350" s="16" t="s">
        <v>3811</v>
      </c>
      <c r="BJ350" s="16" t="s">
        <v>3812</v>
      </c>
      <c r="BK350" s="16" t="s">
        <v>3813</v>
      </c>
      <c r="BQ350" s="16"/>
      <c r="BY350" s="16" t="s">
        <v>119</v>
      </c>
      <c r="BZ350" s="16" t="s">
        <v>3197</v>
      </c>
      <c r="CA350" s="16" t="s">
        <v>3811</v>
      </c>
      <c r="CB350" s="16" t="s">
        <v>3812</v>
      </c>
      <c r="CC350" s="16" t="s">
        <v>3814</v>
      </c>
      <c r="CD350" s="16" t="s">
        <v>3815</v>
      </c>
      <c r="CE350" s="16" t="s">
        <v>3810</v>
      </c>
      <c r="CF350" s="16" t="s">
        <v>3753</v>
      </c>
      <c r="CG350" s="16" t="s">
        <v>3462</v>
      </c>
      <c r="CH350" s="16" t="s">
        <v>3503</v>
      </c>
      <c r="CL350" s="19"/>
      <c r="CO350" s="16"/>
      <c r="CT350" s="16"/>
    </row>
    <row r="351" spans="1:98" x14ac:dyDescent="0.35">
      <c r="A351" s="16" t="s">
        <v>6272</v>
      </c>
      <c r="C351" t="s">
        <v>238</v>
      </c>
      <c r="D351" s="38"/>
      <c r="E351"/>
      <c r="F351" s="16" t="s">
        <v>736</v>
      </c>
      <c r="H351" s="16" t="s">
        <v>6353</v>
      </c>
      <c r="I351" s="16"/>
      <c r="J351" s="16"/>
      <c r="K351" s="16"/>
      <c r="L351" s="16"/>
      <c r="N351" s="16" t="s">
        <v>239</v>
      </c>
      <c r="V351" s="16" t="s">
        <v>1341</v>
      </c>
      <c r="AA351" s="16"/>
      <c r="AB351" s="16" t="s">
        <v>1236</v>
      </c>
      <c r="AC351" s="16" t="s">
        <v>1342</v>
      </c>
      <c r="AD351" s="16" t="s">
        <v>1343</v>
      </c>
      <c r="AN351" s="16">
        <f>LEN(AM351)-LEN(SUBSTITUTE(AM351,",",""))+1</f>
        <v>1</v>
      </c>
      <c r="AR351" s="35"/>
      <c r="AV351" s="28"/>
      <c r="AW351" s="16"/>
      <c r="AX351" s="16"/>
      <c r="BH351" s="16"/>
      <c r="BQ351" s="16"/>
      <c r="CL351" s="19"/>
      <c r="CM351" s="16" t="s">
        <v>119</v>
      </c>
      <c r="CN351" s="16" t="s">
        <v>119</v>
      </c>
      <c r="CO351" s="16"/>
      <c r="CT351" s="16"/>
    </row>
    <row r="352" spans="1:98" x14ac:dyDescent="0.35">
      <c r="A352" s="16" t="s">
        <v>6272</v>
      </c>
      <c r="C352" t="s">
        <v>241</v>
      </c>
      <c r="D352" s="38"/>
      <c r="E352" t="s">
        <v>7004</v>
      </c>
      <c r="F352" t="s">
        <v>6941</v>
      </c>
      <c r="G352" t="s">
        <v>119</v>
      </c>
      <c r="H352" s="16" t="s">
        <v>6353</v>
      </c>
      <c r="I352" s="16"/>
      <c r="J352" s="16"/>
      <c r="K352" s="16"/>
      <c r="L352" t="s">
        <v>6583</v>
      </c>
      <c r="W352" t="s">
        <v>241</v>
      </c>
      <c r="AA352" s="16"/>
      <c r="AD352" t="s">
        <v>6583</v>
      </c>
      <c r="AE352"/>
      <c r="AR352" s="35"/>
      <c r="AV352" s="28"/>
      <c r="AW352" s="16"/>
      <c r="AX352" s="16"/>
      <c r="BF352" s="28"/>
      <c r="BH352" s="16"/>
      <c r="BO352" s="19"/>
      <c r="BQ352" s="16"/>
      <c r="CL352" s="19"/>
      <c r="CO352" s="16"/>
      <c r="CQ352" s="19"/>
      <c r="CT352" s="16"/>
    </row>
    <row r="353" spans="1:100" x14ac:dyDescent="0.35">
      <c r="A353" s="16" t="s">
        <v>6272</v>
      </c>
      <c r="C353" t="s">
        <v>241</v>
      </c>
      <c r="D353" s="38"/>
      <c r="E353"/>
      <c r="F353" s="16" t="s">
        <v>736</v>
      </c>
      <c r="H353" s="16" t="s">
        <v>6353</v>
      </c>
      <c r="I353" s="16" t="s">
        <v>1251</v>
      </c>
      <c r="J353" s="16"/>
      <c r="K353" s="16"/>
      <c r="L353" s="16"/>
      <c r="AA353" s="16"/>
      <c r="AR353" s="35"/>
      <c r="AV353" s="28"/>
      <c r="AW353" s="16"/>
      <c r="AX353" s="16"/>
      <c r="BH353" s="16"/>
      <c r="BQ353" s="16"/>
      <c r="CL353" s="19"/>
      <c r="CM353" s="16" t="s">
        <v>119</v>
      </c>
      <c r="CN353" s="16" t="s">
        <v>119</v>
      </c>
      <c r="CO353" s="16"/>
      <c r="CT353" s="16"/>
    </row>
    <row r="354" spans="1:100" x14ac:dyDescent="0.35">
      <c r="A354" s="16" t="s">
        <v>650</v>
      </c>
      <c r="B354" s="16" t="s">
        <v>119</v>
      </c>
      <c r="C354" t="s">
        <v>244</v>
      </c>
      <c r="D354" s="21" t="s">
        <v>6561</v>
      </c>
      <c r="E354" t="s">
        <v>6491</v>
      </c>
      <c r="F354" s="16" t="s">
        <v>736</v>
      </c>
      <c r="G354" t="s">
        <v>119</v>
      </c>
      <c r="H354" s="16" t="s">
        <v>6353</v>
      </c>
      <c r="I354" s="16" t="s">
        <v>651</v>
      </c>
      <c r="J354" s="16" t="s">
        <v>6327</v>
      </c>
      <c r="K354" s="16" t="s">
        <v>214</v>
      </c>
      <c r="L354" s="16"/>
      <c r="M354" s="16" t="s">
        <v>6357</v>
      </c>
      <c r="N354" s="16" t="s">
        <v>245</v>
      </c>
      <c r="O354" s="16" t="s">
        <v>821</v>
      </c>
      <c r="Q354" s="16" t="s">
        <v>6227</v>
      </c>
      <c r="R354" s="16" t="s">
        <v>822</v>
      </c>
      <c r="T354" s="22" t="s">
        <v>6335</v>
      </c>
      <c r="U354" s="22" t="s">
        <v>823</v>
      </c>
      <c r="V354" s="16" t="s">
        <v>825</v>
      </c>
      <c r="AA354" s="16" t="s">
        <v>6280</v>
      </c>
      <c r="AB354" s="16" t="s">
        <v>779</v>
      </c>
      <c r="AC354" s="16" t="s">
        <v>826</v>
      </c>
      <c r="AD354" s="16" t="s">
        <v>827</v>
      </c>
      <c r="AF354" s="16" t="s">
        <v>590</v>
      </c>
      <c r="AI354" s="16">
        <v>7</v>
      </c>
      <c r="AJ354" s="16">
        <v>81</v>
      </c>
      <c r="AK354" s="16" t="s">
        <v>713</v>
      </c>
      <c r="AL354" s="16" t="s">
        <v>590</v>
      </c>
      <c r="AM354" s="16" t="s">
        <v>590</v>
      </c>
      <c r="AN354" s="16">
        <f>LEN(AM354)-LEN(SUBSTITUTE(AM354,",",""))+1</f>
        <v>1</v>
      </c>
      <c r="AO354" s="16" t="s">
        <v>828</v>
      </c>
      <c r="AP354" s="16">
        <f>LEN(AO354)-LEN(SUBSTITUTE(AO354,",",""))+1</f>
        <v>26</v>
      </c>
      <c r="AQ354" s="16">
        <f>Table1[[#This Row], [no. of native regions]]+Table1[[#This Row], [no. of introduced regions]]</f>
        <v>27</v>
      </c>
      <c r="AR354" s="35">
        <f>Table1[[#This Row], [no. of introduced regions]]/Table1[[#This Row], [no. of native regions]]</f>
        <v>26</v>
      </c>
      <c r="AS354" s="16" t="s">
        <v>829</v>
      </c>
      <c r="AT354" s="16" t="s">
        <v>830</v>
      </c>
      <c r="AU354" s="16" t="s">
        <v>831</v>
      </c>
      <c r="AV354" s="28">
        <v>3</v>
      </c>
      <c r="AW354" s="16" t="s">
        <v>832</v>
      </c>
      <c r="AX354" s="16"/>
      <c r="AY354" s="16" t="s">
        <v>834</v>
      </c>
      <c r="AZ354" s="16" t="s">
        <v>6552</v>
      </c>
      <c r="BB354" s="16">
        <v>104</v>
      </c>
      <c r="BC354" s="16" t="s">
        <v>6525</v>
      </c>
      <c r="BD354" s="16" t="s">
        <v>244</v>
      </c>
      <c r="BF354" s="16" t="s">
        <v>836</v>
      </c>
      <c r="BG354" s="16" t="s">
        <v>6275</v>
      </c>
      <c r="BH354" s="16"/>
      <c r="BI354" s="16" t="s">
        <v>488</v>
      </c>
      <c r="BJ354" s="16" t="s">
        <v>489</v>
      </c>
      <c r="BK354" s="16" t="s">
        <v>6389</v>
      </c>
      <c r="BL354" s="16" t="s">
        <v>837</v>
      </c>
      <c r="BN354" s="16" t="s">
        <v>490</v>
      </c>
      <c r="BO354" s="16" t="s">
        <v>491</v>
      </c>
      <c r="BP354" s="16" t="s">
        <v>838</v>
      </c>
      <c r="BQ354" s="16" t="s">
        <v>839</v>
      </c>
      <c r="BR354" s="16" t="s">
        <v>840</v>
      </c>
      <c r="BS354" s="16" t="s">
        <v>841</v>
      </c>
      <c r="BW354" s="16" t="s">
        <v>835</v>
      </c>
      <c r="CD354" s="16" t="s">
        <v>833</v>
      </c>
      <c r="CL354" s="19"/>
      <c r="CM354" s="16" t="s">
        <v>119</v>
      </c>
      <c r="CN354" s="16" t="s">
        <v>119</v>
      </c>
      <c r="CO354" s="16" t="s">
        <v>119</v>
      </c>
      <c r="CR354" s="16" t="s">
        <v>824</v>
      </c>
      <c r="CT354" s="16"/>
      <c r="CV354" s="16">
        <v>128608</v>
      </c>
    </row>
    <row r="355" spans="1:100" x14ac:dyDescent="0.35">
      <c r="A355" s="16" t="s">
        <v>6272</v>
      </c>
      <c r="C355" t="s">
        <v>6682</v>
      </c>
      <c r="D355" s="38"/>
      <c r="E355" t="s">
        <v>7009</v>
      </c>
      <c r="F355" t="s">
        <v>6941</v>
      </c>
      <c r="G355" t="s">
        <v>119</v>
      </c>
      <c r="H355" s="16" t="s">
        <v>6353</v>
      </c>
      <c r="I355" s="16"/>
      <c r="J355" s="16"/>
      <c r="K355" s="16"/>
      <c r="L355" t="s">
        <v>6683</v>
      </c>
      <c r="W355" t="s">
        <v>6682</v>
      </c>
      <c r="AA355" s="16"/>
      <c r="AD355" t="s">
        <v>590</v>
      </c>
      <c r="AE355"/>
      <c r="AR355" s="35"/>
      <c r="AV355" s="28"/>
      <c r="AW355" s="16"/>
      <c r="AX355" s="16"/>
      <c r="BF355" s="28"/>
      <c r="BH355" s="16"/>
      <c r="BO355" s="19"/>
      <c r="BQ355" s="16"/>
      <c r="CL355" s="19"/>
      <c r="CO355" s="16"/>
      <c r="CQ355" s="19"/>
      <c r="CT355" s="16"/>
    </row>
    <row r="356" spans="1:100" x14ac:dyDescent="0.35">
      <c r="A356" s="16" t="s">
        <v>1189</v>
      </c>
      <c r="C356" t="s">
        <v>2120</v>
      </c>
      <c r="D356" s="38"/>
      <c r="E356"/>
      <c r="F356" s="16" t="s">
        <v>736</v>
      </c>
      <c r="H356" s="16"/>
      <c r="I356" s="16"/>
      <c r="J356" s="16"/>
      <c r="K356" s="16"/>
      <c r="L356" s="16"/>
      <c r="N356" s="16" t="s">
        <v>2119</v>
      </c>
      <c r="V356" s="16" t="s">
        <v>2120</v>
      </c>
      <c r="AA356" s="16"/>
      <c r="AB356" s="16" t="s">
        <v>1057</v>
      </c>
      <c r="AC356" s="16" t="s">
        <v>733</v>
      </c>
      <c r="AD356" s="16" t="s">
        <v>2121</v>
      </c>
      <c r="AN356" s="16">
        <f>LEN(AM356)-LEN(SUBSTITUTE(AM356,",",""))+1</f>
        <v>1</v>
      </c>
      <c r="AR356" s="35"/>
      <c r="AV356" s="28"/>
      <c r="AW356" s="16"/>
      <c r="AX356" s="16"/>
      <c r="BH356" s="16"/>
      <c r="BQ356" s="16"/>
      <c r="CL356" s="19"/>
      <c r="CO356" s="16"/>
      <c r="CT356" s="16"/>
    </row>
    <row r="357" spans="1:100" x14ac:dyDescent="0.35">
      <c r="A357" s="16" t="s">
        <v>6272</v>
      </c>
      <c r="C357" t="s">
        <v>6684</v>
      </c>
      <c r="D357" s="38"/>
      <c r="E357" t="s">
        <v>7010</v>
      </c>
      <c r="F357" t="s">
        <v>6941</v>
      </c>
      <c r="G357" t="s">
        <v>119</v>
      </c>
      <c r="H357" s="16" t="s">
        <v>6353</v>
      </c>
      <c r="I357" s="16"/>
      <c r="J357" s="16"/>
      <c r="K357" s="16"/>
      <c r="L357" t="s">
        <v>6583</v>
      </c>
      <c r="W357" t="s">
        <v>6684</v>
      </c>
      <c r="AA357" s="16"/>
      <c r="AD357" t="s">
        <v>6600</v>
      </c>
      <c r="AE357"/>
      <c r="AR357" s="35"/>
      <c r="AV357" s="28"/>
      <c r="AW357" s="16"/>
      <c r="AX357" s="16"/>
      <c r="BF357" s="28"/>
      <c r="BH357" s="16"/>
      <c r="BO357" s="19"/>
      <c r="BQ357" s="16"/>
      <c r="CL357" s="19"/>
      <c r="CO357" s="16"/>
      <c r="CQ357" s="19"/>
      <c r="CT357" s="16"/>
    </row>
    <row r="358" spans="1:100" x14ac:dyDescent="0.35">
      <c r="A358" s="16" t="s">
        <v>1189</v>
      </c>
      <c r="C358" t="s">
        <v>2209</v>
      </c>
      <c r="D358" s="38"/>
      <c r="E358"/>
      <c r="F358" s="16" t="s">
        <v>736</v>
      </c>
      <c r="H358" s="16"/>
      <c r="I358" s="16"/>
      <c r="J358" s="16"/>
      <c r="K358" s="16"/>
      <c r="L358" s="16"/>
      <c r="N358" s="16" t="s">
        <v>2208</v>
      </c>
      <c r="V358" s="16" t="s">
        <v>2209</v>
      </c>
      <c r="AA358" s="16"/>
      <c r="AB358" s="16" t="s">
        <v>1452</v>
      </c>
      <c r="AC358" s="16" t="s">
        <v>1254</v>
      </c>
      <c r="AD358" s="16" t="s">
        <v>1255</v>
      </c>
      <c r="AN358" s="16">
        <f>LEN(AM358)-LEN(SUBSTITUTE(AM358,",",""))+1</f>
        <v>1</v>
      </c>
      <c r="AR358" s="35"/>
      <c r="AV358" s="28"/>
      <c r="AW358" s="16"/>
      <c r="AX358" s="16"/>
      <c r="BH358" s="16"/>
      <c r="BQ358" s="16"/>
      <c r="CL358" s="19"/>
      <c r="CO358" s="16"/>
      <c r="CT358" s="16"/>
    </row>
    <row r="359" spans="1:100" x14ac:dyDescent="0.35">
      <c r="A359" s="16" t="s">
        <v>1189</v>
      </c>
      <c r="C359" t="s">
        <v>2693</v>
      </c>
      <c r="D359" s="38"/>
      <c r="E359"/>
      <c r="F359" s="16" t="s">
        <v>736</v>
      </c>
      <c r="H359" s="16"/>
      <c r="I359" s="16"/>
      <c r="J359" s="16"/>
      <c r="K359" s="16"/>
      <c r="L359" s="16"/>
      <c r="N359" s="16" t="s">
        <v>2691</v>
      </c>
      <c r="V359" s="16" t="s">
        <v>2693</v>
      </c>
      <c r="AA359" s="16"/>
      <c r="AB359" s="16" t="s">
        <v>2692</v>
      </c>
      <c r="AC359" s="16" t="s">
        <v>1254</v>
      </c>
      <c r="AD359" s="16" t="s">
        <v>2626</v>
      </c>
      <c r="AR359" s="35"/>
      <c r="AV359" s="28"/>
      <c r="AW359" s="16"/>
      <c r="AX359" s="16"/>
      <c r="BH359" s="16"/>
      <c r="BQ359" s="16"/>
      <c r="CL359" s="19"/>
      <c r="CO359" s="16"/>
      <c r="CT359" s="16"/>
    </row>
    <row r="360" spans="1:100" x14ac:dyDescent="0.35">
      <c r="A360" s="16" t="s">
        <v>6272</v>
      </c>
      <c r="C360" t="s">
        <v>6685</v>
      </c>
      <c r="D360" s="38"/>
      <c r="E360" t="s">
        <v>7011</v>
      </c>
      <c r="F360" t="s">
        <v>6941</v>
      </c>
      <c r="G360" t="s">
        <v>119</v>
      </c>
      <c r="H360" s="16" t="s">
        <v>6354</v>
      </c>
      <c r="I360" s="16"/>
      <c r="J360" s="16"/>
      <c r="K360" s="16"/>
      <c r="L360" t="s">
        <v>6583</v>
      </c>
      <c r="W360" t="s">
        <v>6685</v>
      </c>
      <c r="AA360" s="16"/>
      <c r="AD360" t="s">
        <v>6686</v>
      </c>
      <c r="AE360"/>
      <c r="AR360" s="35"/>
      <c r="AV360" s="28"/>
      <c r="AW360" s="16"/>
      <c r="AX360" s="16"/>
      <c r="BF360" s="28"/>
      <c r="BH360" s="16"/>
      <c r="BO360" s="19"/>
      <c r="BQ360" s="16"/>
      <c r="CL360" s="19"/>
      <c r="CO360" s="16"/>
      <c r="CQ360" s="19"/>
      <c r="CT360" s="16"/>
    </row>
    <row r="361" spans="1:100" x14ac:dyDescent="0.35">
      <c r="A361" s="16" t="s">
        <v>1189</v>
      </c>
      <c r="C361" t="s">
        <v>3816</v>
      </c>
      <c r="D361" s="38"/>
      <c r="E361"/>
      <c r="F361" s="16" t="s">
        <v>5870</v>
      </c>
      <c r="H361" s="16"/>
      <c r="I361" s="16" t="s">
        <v>5847</v>
      </c>
      <c r="J361" s="16"/>
      <c r="K361" s="16"/>
      <c r="L361" s="16"/>
      <c r="AA361" s="16"/>
      <c r="AR361" s="35"/>
      <c r="AV361" s="28"/>
      <c r="AW361" s="16"/>
      <c r="AX361" s="16"/>
      <c r="BH361" s="16"/>
      <c r="BI361" s="16" t="s">
        <v>3817</v>
      </c>
      <c r="BJ361" s="16" t="s">
        <v>3818</v>
      </c>
      <c r="BK361" s="16" t="s">
        <v>3819</v>
      </c>
      <c r="BQ361" s="16"/>
      <c r="BY361" s="16" t="s">
        <v>119</v>
      </c>
      <c r="BZ361" s="16" t="s">
        <v>3197</v>
      </c>
      <c r="CA361" s="16" t="s">
        <v>3817</v>
      </c>
      <c r="CB361" s="16" t="s">
        <v>3818</v>
      </c>
      <c r="CC361" s="16" t="s">
        <v>3820</v>
      </c>
      <c r="CD361" s="16" t="s">
        <v>3821</v>
      </c>
      <c r="CE361" s="16" t="s">
        <v>3816</v>
      </c>
      <c r="CF361" s="16" t="s">
        <v>3260</v>
      </c>
      <c r="CG361" s="16" t="s">
        <v>3445</v>
      </c>
      <c r="CH361" s="16" t="s">
        <v>3822</v>
      </c>
      <c r="CL361" s="19"/>
      <c r="CO361" s="16"/>
      <c r="CT361" s="16"/>
    </row>
    <row r="362" spans="1:100" x14ac:dyDescent="0.35">
      <c r="A362" s="16" t="s">
        <v>1189</v>
      </c>
      <c r="C362" t="s">
        <v>2928</v>
      </c>
      <c r="D362" s="38"/>
      <c r="E362"/>
      <c r="F362" s="16" t="s">
        <v>736</v>
      </c>
      <c r="H362" s="16"/>
      <c r="I362" s="16"/>
      <c r="J362" s="16"/>
      <c r="K362" s="16"/>
      <c r="L362" s="16"/>
      <c r="N362" s="16" t="s">
        <v>2927</v>
      </c>
      <c r="V362" s="16" t="s">
        <v>2928</v>
      </c>
      <c r="AA362" s="16"/>
      <c r="AB362" s="16" t="s">
        <v>1252</v>
      </c>
      <c r="AC362" s="16" t="s">
        <v>1254</v>
      </c>
      <c r="AD362" s="16" t="s">
        <v>1354</v>
      </c>
      <c r="AR362" s="35"/>
      <c r="AV362" s="28"/>
      <c r="AW362" s="16"/>
      <c r="AX362" s="16"/>
      <c r="BH362" s="16"/>
      <c r="BQ362" s="16"/>
      <c r="CL362" s="19"/>
      <c r="CO362" s="16"/>
      <c r="CT362" s="16"/>
    </row>
    <row r="363" spans="1:100" x14ac:dyDescent="0.35">
      <c r="A363" s="16" t="s">
        <v>1189</v>
      </c>
      <c r="C363" t="s">
        <v>3105</v>
      </c>
      <c r="D363" s="38"/>
      <c r="E363"/>
      <c r="F363" s="16" t="s">
        <v>736</v>
      </c>
      <c r="H363" s="16"/>
      <c r="I363" s="16"/>
      <c r="J363" s="16"/>
      <c r="K363" s="16"/>
      <c r="L363" s="16"/>
      <c r="N363" s="16" t="s">
        <v>3104</v>
      </c>
      <c r="V363" s="16" t="s">
        <v>3105</v>
      </c>
      <c r="AA363" s="16"/>
      <c r="AB363" s="16" t="s">
        <v>2273</v>
      </c>
      <c r="AC363" s="16" t="s">
        <v>1537</v>
      </c>
      <c r="AD363" s="16" t="s">
        <v>1412</v>
      </c>
      <c r="AR363" s="35"/>
      <c r="AV363" s="28"/>
      <c r="AW363" s="16"/>
      <c r="AX363" s="16"/>
      <c r="BH363" s="16"/>
      <c r="BQ363" s="16"/>
      <c r="CL363" s="19"/>
      <c r="CO363" s="16"/>
      <c r="CT363" s="16"/>
    </row>
    <row r="364" spans="1:100" x14ac:dyDescent="0.35">
      <c r="A364" s="16" t="s">
        <v>1189</v>
      </c>
      <c r="C364" t="s">
        <v>2761</v>
      </c>
      <c r="D364" s="38"/>
      <c r="E364"/>
      <c r="F364" s="16" t="s">
        <v>736</v>
      </c>
      <c r="H364" s="16"/>
      <c r="I364" s="16"/>
      <c r="J364" s="16"/>
      <c r="K364" s="16"/>
      <c r="L364" s="16"/>
      <c r="N364" s="16" t="s">
        <v>2760</v>
      </c>
      <c r="V364" s="16" t="s">
        <v>2761</v>
      </c>
      <c r="AA364" s="16"/>
      <c r="AB364" s="16" t="s">
        <v>965</v>
      </c>
      <c r="AC364" s="16" t="s">
        <v>867</v>
      </c>
      <c r="AD364" s="16" t="s">
        <v>1437</v>
      </c>
      <c r="AR364" s="35"/>
      <c r="AV364" s="28"/>
      <c r="AW364" s="16"/>
      <c r="AX364" s="16"/>
      <c r="BH364" s="16"/>
      <c r="BQ364" s="16"/>
      <c r="CL364" s="19"/>
      <c r="CO364" s="16"/>
      <c r="CT364" s="16"/>
    </row>
    <row r="365" spans="1:100" x14ac:dyDescent="0.35">
      <c r="A365" s="16" t="s">
        <v>650</v>
      </c>
      <c r="B365" s="16" t="s">
        <v>119</v>
      </c>
      <c r="C365" t="s">
        <v>247</v>
      </c>
      <c r="D365" s="21" t="s">
        <v>6562</v>
      </c>
      <c r="E365" t="s">
        <v>6501</v>
      </c>
      <c r="F365" s="16" t="s">
        <v>736</v>
      </c>
      <c r="G365" t="s">
        <v>119</v>
      </c>
      <c r="H365" s="16" t="s">
        <v>6353</v>
      </c>
      <c r="I365" s="16" t="s">
        <v>651</v>
      </c>
      <c r="J365" s="16" t="s">
        <v>6327</v>
      </c>
      <c r="K365" s="16"/>
      <c r="L365" s="16"/>
      <c r="M365" s="16" t="s">
        <v>859</v>
      </c>
      <c r="N365" s="16" t="s">
        <v>248</v>
      </c>
      <c r="O365" s="16" t="s">
        <v>842</v>
      </c>
      <c r="Q365" s="16" t="s">
        <v>843</v>
      </c>
      <c r="R365" s="16" t="s">
        <v>844</v>
      </c>
      <c r="S365" s="16" t="s">
        <v>6234</v>
      </c>
      <c r="T365" s="22" t="s">
        <v>6336</v>
      </c>
      <c r="U365" s="22" t="s">
        <v>845</v>
      </c>
      <c r="V365" s="16" t="s">
        <v>847</v>
      </c>
      <c r="AA365" s="16"/>
      <c r="AB365" s="16" t="s">
        <v>656</v>
      </c>
      <c r="AC365" s="16" t="s">
        <v>5867</v>
      </c>
      <c r="AD365" s="16" t="s">
        <v>848</v>
      </c>
      <c r="AF365" s="16" t="s">
        <v>7217</v>
      </c>
      <c r="AI365" s="16">
        <v>0</v>
      </c>
      <c r="AJ365" s="16">
        <v>127</v>
      </c>
      <c r="AK365" s="16" t="s">
        <v>713</v>
      </c>
      <c r="AL365" s="16" t="s">
        <v>849</v>
      </c>
      <c r="AM365" s="16" t="s">
        <v>850</v>
      </c>
      <c r="AN365" s="16">
        <f>LEN(AM365)-LEN(SUBSTITUTE(AM365,",",""))+1</f>
        <v>1</v>
      </c>
      <c r="AO365" s="16" t="s">
        <v>851</v>
      </c>
      <c r="AP365" s="16">
        <f>LEN(AO365)-LEN(SUBSTITUTE(AO365,",",""))+1</f>
        <v>9</v>
      </c>
      <c r="AQ365" s="16">
        <f>Table1[[#This Row], [no. of native regions]]+Table1[[#This Row], [no. of introduced regions]]</f>
        <v>10</v>
      </c>
      <c r="AR365" s="35">
        <f>Table1[[#This Row], [no. of introduced regions]]/Table1[[#This Row], [no. of native regions]]</f>
        <v>9</v>
      </c>
      <c r="AS365" s="16" t="s">
        <v>6477</v>
      </c>
      <c r="AT365" s="16" t="s">
        <v>852</v>
      </c>
      <c r="AU365" s="16" t="s">
        <v>853</v>
      </c>
      <c r="AV365" s="28">
        <v>5</v>
      </c>
      <c r="AW365" s="16" t="s">
        <v>854</v>
      </c>
      <c r="AX365" s="16"/>
      <c r="AY365" s="16" t="s">
        <v>857</v>
      </c>
      <c r="AZ365" s="16" t="s">
        <v>6552</v>
      </c>
      <c r="BB365" s="16">
        <v>266</v>
      </c>
      <c r="BC365" s="16" t="s">
        <v>6528</v>
      </c>
      <c r="BD365" s="16" t="s">
        <v>247</v>
      </c>
      <c r="BF365" s="16" t="s">
        <v>492</v>
      </c>
      <c r="BG365" s="16" t="s">
        <v>667</v>
      </c>
      <c r="BH365" s="16" t="s">
        <v>856</v>
      </c>
      <c r="BI365" s="16" t="s">
        <v>492</v>
      </c>
      <c r="BJ365" s="16" t="s">
        <v>493</v>
      </c>
      <c r="BK365" s="16" t="s">
        <v>6390</v>
      </c>
      <c r="BL365" s="16" t="s">
        <v>860</v>
      </c>
      <c r="BN365" s="16" t="s">
        <v>494</v>
      </c>
      <c r="BO365" s="16" t="s">
        <v>495</v>
      </c>
      <c r="BQ365" s="16"/>
      <c r="BR365" s="16" t="s">
        <v>861</v>
      </c>
      <c r="BS365" s="16" t="s">
        <v>862</v>
      </c>
      <c r="BW365" s="16" t="s">
        <v>858</v>
      </c>
      <c r="BY365" s="16" t="s">
        <v>119</v>
      </c>
      <c r="BZ365" s="16" t="s">
        <v>3197</v>
      </c>
      <c r="CA365" s="16" t="s">
        <v>492</v>
      </c>
      <c r="CB365" s="16" t="s">
        <v>493</v>
      </c>
      <c r="CC365" s="16" t="s">
        <v>5855</v>
      </c>
      <c r="CD365" s="16" t="s">
        <v>5856</v>
      </c>
      <c r="CE365" s="16" t="s">
        <v>855</v>
      </c>
      <c r="CF365" s="16" t="s">
        <v>3516</v>
      </c>
      <c r="CG365" s="16" t="s">
        <v>3404</v>
      </c>
      <c r="CH365" s="16" t="s">
        <v>3823</v>
      </c>
      <c r="CJ365" s="16" t="s">
        <v>119</v>
      </c>
      <c r="CK365" s="16" t="s">
        <v>119</v>
      </c>
      <c r="CL365" s="19">
        <v>973</v>
      </c>
      <c r="CM365" s="16" t="s">
        <v>119</v>
      </c>
      <c r="CN365" s="16" t="s">
        <v>119</v>
      </c>
      <c r="CO365" s="16" t="s">
        <v>119</v>
      </c>
      <c r="CR365" s="16" t="s">
        <v>846</v>
      </c>
      <c r="CT365" s="16"/>
      <c r="CV365" s="16">
        <v>219868</v>
      </c>
    </row>
    <row r="366" spans="1:100" x14ac:dyDescent="0.35">
      <c r="A366" s="16" t="s">
        <v>1189</v>
      </c>
      <c r="C366" t="s">
        <v>2226</v>
      </c>
      <c r="D366" s="38"/>
      <c r="E366"/>
      <c r="F366" s="16" t="s">
        <v>736</v>
      </c>
      <c r="H366" s="16"/>
      <c r="I366" s="16"/>
      <c r="J366" s="16"/>
      <c r="K366" s="16"/>
      <c r="L366" s="16"/>
      <c r="N366" s="16" t="s">
        <v>2225</v>
      </c>
      <c r="V366" s="16" t="s">
        <v>2226</v>
      </c>
      <c r="AA366" s="16"/>
      <c r="AB366" s="16" t="s">
        <v>779</v>
      </c>
      <c r="AC366" s="16" t="s">
        <v>1900</v>
      </c>
      <c r="AD366" s="16" t="s">
        <v>1458</v>
      </c>
      <c r="AN366" s="16">
        <f>LEN(AM366)-LEN(SUBSTITUTE(AM366,",",""))+1</f>
        <v>1</v>
      </c>
      <c r="AR366" s="35"/>
      <c r="AV366" s="28"/>
      <c r="AW366" s="16"/>
      <c r="AX366" s="16"/>
      <c r="BH366" s="16"/>
      <c r="BQ366" s="16"/>
      <c r="CL366" s="19"/>
      <c r="CO366" s="16"/>
      <c r="CT366" s="16"/>
    </row>
    <row r="367" spans="1:100" x14ac:dyDescent="0.35">
      <c r="A367" s="16" t="s">
        <v>1189</v>
      </c>
      <c r="C367" t="s">
        <v>2842</v>
      </c>
      <c r="D367" s="38"/>
      <c r="E367"/>
      <c r="F367" s="16" t="s">
        <v>736</v>
      </c>
      <c r="H367" s="16"/>
      <c r="I367" s="16"/>
      <c r="J367" s="16"/>
      <c r="K367" s="16"/>
      <c r="L367" s="16"/>
      <c r="N367" s="16" t="s">
        <v>2840</v>
      </c>
      <c r="Q367" s="16" t="s">
        <v>2841</v>
      </c>
      <c r="V367" s="16" t="s">
        <v>2842</v>
      </c>
      <c r="AA367" s="16"/>
      <c r="AB367" s="16" t="s">
        <v>779</v>
      </c>
      <c r="AC367" s="16" t="s">
        <v>2843</v>
      </c>
      <c r="AD367" s="16" t="s">
        <v>1782</v>
      </c>
      <c r="AR367" s="35"/>
      <c r="AV367" s="28"/>
      <c r="AW367" s="16"/>
      <c r="AX367" s="16"/>
      <c r="BH367" s="16"/>
      <c r="BQ367" s="16"/>
      <c r="CL367" s="19"/>
      <c r="CO367" s="16"/>
      <c r="CT367" s="16"/>
    </row>
    <row r="368" spans="1:100" x14ac:dyDescent="0.35">
      <c r="A368" s="16" t="s">
        <v>1189</v>
      </c>
      <c r="C368" t="s">
        <v>2322</v>
      </c>
      <c r="D368" s="38"/>
      <c r="E368"/>
      <c r="F368" s="16" t="s">
        <v>736</v>
      </c>
      <c r="H368" s="16"/>
      <c r="I368" s="16"/>
      <c r="J368" s="16"/>
      <c r="K368" s="16"/>
      <c r="L368" s="16"/>
      <c r="N368" s="16" t="s">
        <v>2321</v>
      </c>
      <c r="V368" s="16" t="s">
        <v>2322</v>
      </c>
      <c r="AA368" s="16"/>
      <c r="AB368" s="16" t="s">
        <v>1216</v>
      </c>
      <c r="AC368" s="16" t="s">
        <v>1411</v>
      </c>
      <c r="AD368" s="16" t="s">
        <v>2003</v>
      </c>
      <c r="AN368" s="16">
        <f>LEN(AM368)-LEN(SUBSTITUTE(AM368,",",""))+1</f>
        <v>1</v>
      </c>
      <c r="AR368" s="35"/>
      <c r="AV368" s="28"/>
      <c r="AW368" s="16"/>
      <c r="AX368" s="16"/>
      <c r="BH368" s="16"/>
      <c r="BQ368" s="16"/>
      <c r="CL368" s="19"/>
      <c r="CO368" s="16"/>
      <c r="CT368" s="16"/>
    </row>
    <row r="369" spans="1:98" x14ac:dyDescent="0.35">
      <c r="A369" s="16" t="s">
        <v>6272</v>
      </c>
      <c r="C369" t="s">
        <v>6687</v>
      </c>
      <c r="D369" s="38"/>
      <c r="E369" t="s">
        <v>7012</v>
      </c>
      <c r="F369" t="s">
        <v>6941</v>
      </c>
      <c r="G369" t="s">
        <v>119</v>
      </c>
      <c r="H369" s="16" t="s">
        <v>6353</v>
      </c>
      <c r="I369" s="16"/>
      <c r="J369" s="16"/>
      <c r="K369" s="16"/>
      <c r="L369" t="s">
        <v>6583</v>
      </c>
      <c r="W369" t="s">
        <v>6687</v>
      </c>
      <c r="AA369" s="16"/>
      <c r="AD369" t="s">
        <v>6688</v>
      </c>
      <c r="AE369"/>
      <c r="AR369" s="35"/>
      <c r="AV369" s="28"/>
      <c r="AW369" s="16"/>
      <c r="AX369" s="16"/>
      <c r="BF369" s="28"/>
      <c r="BH369" s="16"/>
      <c r="BO369" s="19"/>
      <c r="BQ369" s="16"/>
      <c r="CL369" s="19"/>
      <c r="CO369" s="16"/>
      <c r="CQ369" s="19"/>
      <c r="CT369" s="16"/>
    </row>
    <row r="370" spans="1:98" x14ac:dyDescent="0.35">
      <c r="A370" s="16" t="s">
        <v>1189</v>
      </c>
      <c r="C370" t="s">
        <v>3080</v>
      </c>
      <c r="D370" s="38"/>
      <c r="E370"/>
      <c r="F370" s="16" t="s">
        <v>736</v>
      </c>
      <c r="H370" s="16"/>
      <c r="I370" s="16"/>
      <c r="J370" s="16"/>
      <c r="K370" s="16"/>
      <c r="L370" s="16"/>
      <c r="N370" s="16" t="s">
        <v>3079</v>
      </c>
      <c r="V370" s="16" t="s">
        <v>3080</v>
      </c>
      <c r="AA370" s="16"/>
      <c r="AB370" s="16" t="s">
        <v>5908</v>
      </c>
      <c r="AC370" s="16" t="s">
        <v>999</v>
      </c>
      <c r="AD370" s="16" t="s">
        <v>3081</v>
      </c>
      <c r="AR370" s="35"/>
      <c r="AV370" s="28"/>
      <c r="AW370" s="16"/>
      <c r="AX370" s="16"/>
      <c r="BH370" s="16"/>
      <c r="BQ370" s="16"/>
      <c r="CL370" s="19"/>
      <c r="CO370" s="16"/>
      <c r="CT370" s="16"/>
    </row>
    <row r="371" spans="1:98" x14ac:dyDescent="0.35">
      <c r="A371" s="16" t="s">
        <v>1189</v>
      </c>
      <c r="C371" t="s">
        <v>3824</v>
      </c>
      <c r="D371" s="38"/>
      <c r="E371"/>
      <c r="F371" s="16" t="s">
        <v>5870</v>
      </c>
      <c r="H371" s="16"/>
      <c r="I371" s="16" t="s">
        <v>5847</v>
      </c>
      <c r="J371" s="16"/>
      <c r="K371" s="16"/>
      <c r="L371" s="16"/>
      <c r="AA371" s="16"/>
      <c r="AR371" s="35"/>
      <c r="AV371" s="28"/>
      <c r="AW371" s="16"/>
      <c r="AX371" s="16"/>
      <c r="BH371" s="16"/>
      <c r="BI371" s="16" t="s">
        <v>3825</v>
      </c>
      <c r="BJ371" s="16" t="s">
        <v>3826</v>
      </c>
      <c r="BK371" s="16" t="s">
        <v>3827</v>
      </c>
      <c r="BQ371" s="16"/>
      <c r="BY371" s="16" t="s">
        <v>119</v>
      </c>
      <c r="BZ371" s="16" t="s">
        <v>3197</v>
      </c>
      <c r="CA371" s="16" t="s">
        <v>3825</v>
      </c>
      <c r="CB371" s="16" t="s">
        <v>3826</v>
      </c>
      <c r="CC371" s="16" t="s">
        <v>6161</v>
      </c>
      <c r="CD371" s="16" t="s">
        <v>3828</v>
      </c>
      <c r="CE371" s="16" t="s">
        <v>3824</v>
      </c>
      <c r="CF371" s="16" t="s">
        <v>3364</v>
      </c>
      <c r="CG371" s="16" t="s">
        <v>3829</v>
      </c>
      <c r="CH371" s="16" t="s">
        <v>3350</v>
      </c>
      <c r="CL371" s="19"/>
      <c r="CO371" s="16"/>
      <c r="CT371" s="16"/>
    </row>
    <row r="372" spans="1:98" x14ac:dyDescent="0.35">
      <c r="A372" s="16" t="s">
        <v>6272</v>
      </c>
      <c r="C372" t="s">
        <v>6689</v>
      </c>
      <c r="D372" s="38"/>
      <c r="E372" t="s">
        <v>7013</v>
      </c>
      <c r="F372" t="s">
        <v>6941</v>
      </c>
      <c r="G372" t="s">
        <v>119</v>
      </c>
      <c r="H372" s="16" t="s">
        <v>6353</v>
      </c>
      <c r="I372" s="16"/>
      <c r="J372" s="16"/>
      <c r="K372" s="16"/>
      <c r="L372" t="s">
        <v>6583</v>
      </c>
      <c r="W372" t="s">
        <v>6689</v>
      </c>
      <c r="AA372" s="16"/>
      <c r="AD372" t="s">
        <v>6620</v>
      </c>
      <c r="AE372"/>
      <c r="AR372" s="35"/>
      <c r="AV372" s="28"/>
      <c r="AW372" s="16"/>
      <c r="AX372" s="16"/>
      <c r="BF372" s="28"/>
      <c r="BH372" s="16"/>
      <c r="BO372" s="19"/>
      <c r="BQ372" s="16"/>
      <c r="CL372" s="19"/>
      <c r="CO372" s="16"/>
      <c r="CQ372" s="19"/>
      <c r="CT372" s="16"/>
    </row>
    <row r="373" spans="1:98" x14ac:dyDescent="0.35">
      <c r="A373" s="16" t="s">
        <v>1189</v>
      </c>
      <c r="C373" t="s">
        <v>3830</v>
      </c>
      <c r="D373" s="38"/>
      <c r="E373"/>
      <c r="F373" s="16" t="s">
        <v>5870</v>
      </c>
      <c r="H373" s="16"/>
      <c r="I373" s="16" t="s">
        <v>5847</v>
      </c>
      <c r="J373" s="16"/>
      <c r="K373" s="16"/>
      <c r="L373" s="16"/>
      <c r="AA373" s="16"/>
      <c r="AR373" s="35"/>
      <c r="AV373" s="28"/>
      <c r="AW373" s="16"/>
      <c r="AX373" s="16"/>
      <c r="BH373" s="16"/>
      <c r="BI373" s="16" t="s">
        <v>3831</v>
      </c>
      <c r="BJ373" s="16" t="s">
        <v>3832</v>
      </c>
      <c r="BK373" s="16" t="s">
        <v>3833</v>
      </c>
      <c r="BQ373" s="16"/>
      <c r="BY373" s="16" t="s">
        <v>119</v>
      </c>
      <c r="BZ373" s="16" t="s">
        <v>3197</v>
      </c>
      <c r="CA373" s="16" t="s">
        <v>3831</v>
      </c>
      <c r="CB373" s="16" t="s">
        <v>3832</v>
      </c>
      <c r="CC373" s="16" t="s">
        <v>3834</v>
      </c>
      <c r="CD373" s="16" t="s">
        <v>3835</v>
      </c>
      <c r="CE373" s="16" t="s">
        <v>3830</v>
      </c>
      <c r="CF373" s="16" t="s">
        <v>3251</v>
      </c>
      <c r="CG373" s="16" t="s">
        <v>3836</v>
      </c>
      <c r="CH373" s="16" t="s">
        <v>3335</v>
      </c>
      <c r="CL373" s="19"/>
      <c r="CO373" s="16"/>
      <c r="CT373" s="16"/>
    </row>
    <row r="374" spans="1:98" x14ac:dyDescent="0.35">
      <c r="A374" s="16" t="s">
        <v>1189</v>
      </c>
      <c r="C374" t="s">
        <v>3837</v>
      </c>
      <c r="D374" s="38"/>
      <c r="E374"/>
      <c r="F374" s="16" t="s">
        <v>5870</v>
      </c>
      <c r="H374" s="16"/>
      <c r="I374" s="16" t="s">
        <v>5847</v>
      </c>
      <c r="J374" s="16"/>
      <c r="K374" s="16"/>
      <c r="L374" s="16"/>
      <c r="AA374" s="16"/>
      <c r="AR374" s="35"/>
      <c r="AV374" s="28"/>
      <c r="AW374" s="16"/>
      <c r="AX374" s="16"/>
      <c r="BH374" s="16"/>
      <c r="BI374" s="16" t="s">
        <v>3838</v>
      </c>
      <c r="BJ374" s="16" t="s">
        <v>3839</v>
      </c>
      <c r="BK374" s="16" t="s">
        <v>3840</v>
      </c>
      <c r="BQ374" s="16"/>
      <c r="BY374" s="16" t="s">
        <v>119</v>
      </c>
      <c r="BZ374" s="16" t="s">
        <v>3197</v>
      </c>
      <c r="CA374" s="16" t="s">
        <v>3838</v>
      </c>
      <c r="CB374" s="16" t="s">
        <v>3839</v>
      </c>
      <c r="CC374" s="16" t="s">
        <v>3841</v>
      </c>
      <c r="CD374" s="16" t="s">
        <v>3842</v>
      </c>
      <c r="CE374" s="16" t="s">
        <v>3837</v>
      </c>
      <c r="CF374" s="16" t="s">
        <v>3364</v>
      </c>
      <c r="CG374" s="16" t="s">
        <v>3371</v>
      </c>
      <c r="CH374" s="16" t="s">
        <v>3843</v>
      </c>
      <c r="CL374" s="19"/>
      <c r="CO374" s="16"/>
      <c r="CT374" s="16"/>
    </row>
    <row r="375" spans="1:98" x14ac:dyDescent="0.35">
      <c r="A375" s="16" t="s">
        <v>6272</v>
      </c>
      <c r="C375" t="s">
        <v>6690</v>
      </c>
      <c r="D375" s="38"/>
      <c r="E375" t="s">
        <v>7014</v>
      </c>
      <c r="F375" t="s">
        <v>6941</v>
      </c>
      <c r="G375" t="s">
        <v>119</v>
      </c>
      <c r="H375" s="16" t="s">
        <v>6353</v>
      </c>
      <c r="I375" s="16"/>
      <c r="J375" s="16"/>
      <c r="K375" s="16"/>
      <c r="L375" t="s">
        <v>6583</v>
      </c>
      <c r="W375" t="s">
        <v>6690</v>
      </c>
      <c r="AA375" s="16"/>
      <c r="AD375" t="s">
        <v>661</v>
      </c>
      <c r="AE375"/>
      <c r="AR375" s="35"/>
      <c r="AV375" s="28"/>
      <c r="AW375" s="16"/>
      <c r="AX375" s="16"/>
      <c r="BF375" s="28"/>
      <c r="BH375" s="16"/>
      <c r="BO375" s="19"/>
      <c r="BQ375" s="16"/>
      <c r="CL375" s="19"/>
      <c r="CO375" s="16"/>
      <c r="CQ375" s="19"/>
      <c r="CT375" s="16"/>
    </row>
    <row r="376" spans="1:98" x14ac:dyDescent="0.35">
      <c r="A376" s="16" t="s">
        <v>1189</v>
      </c>
      <c r="C376" t="s">
        <v>3844</v>
      </c>
      <c r="D376" s="38"/>
      <c r="E376"/>
      <c r="F376" s="16" t="s">
        <v>5870</v>
      </c>
      <c r="H376" s="16"/>
      <c r="I376" s="16" t="s">
        <v>5847</v>
      </c>
      <c r="J376" s="16"/>
      <c r="K376" s="16"/>
      <c r="L376" s="16"/>
      <c r="AA376" s="16"/>
      <c r="AR376" s="35"/>
      <c r="AV376" s="28"/>
      <c r="AW376" s="16"/>
      <c r="AX376" s="16"/>
      <c r="BH376" s="16"/>
      <c r="BI376" s="16" t="s">
        <v>3845</v>
      </c>
      <c r="BJ376" s="16" t="s">
        <v>3846</v>
      </c>
      <c r="BK376" s="16" t="s">
        <v>3847</v>
      </c>
      <c r="BQ376" s="16"/>
      <c r="BY376" s="16" t="s">
        <v>119</v>
      </c>
      <c r="BZ376" s="16" t="s">
        <v>3197</v>
      </c>
      <c r="CA376" s="16" t="s">
        <v>3845</v>
      </c>
      <c r="CB376" s="16" t="s">
        <v>3846</v>
      </c>
      <c r="CC376" s="16" t="s">
        <v>3848</v>
      </c>
      <c r="CD376" s="16" t="s">
        <v>3849</v>
      </c>
      <c r="CE376" s="16" t="s">
        <v>3844</v>
      </c>
      <c r="CF376" s="16" t="s">
        <v>3614</v>
      </c>
      <c r="CG376" s="16" t="s">
        <v>3761</v>
      </c>
      <c r="CH376" s="16" t="s">
        <v>3525</v>
      </c>
      <c r="CL376" s="19"/>
      <c r="CO376" s="16"/>
      <c r="CT376" s="16"/>
    </row>
    <row r="377" spans="1:98" x14ac:dyDescent="0.35">
      <c r="A377" s="16" t="s">
        <v>6272</v>
      </c>
      <c r="C377" t="s">
        <v>1344</v>
      </c>
      <c r="D377" s="38"/>
      <c r="E377"/>
      <c r="F377" s="16" t="s">
        <v>736</v>
      </c>
      <c r="H377" s="16" t="s">
        <v>6353</v>
      </c>
      <c r="I377" s="16"/>
      <c r="J377" s="16"/>
      <c r="K377" s="16"/>
      <c r="L377" s="16"/>
      <c r="N377" s="16" t="s">
        <v>1345</v>
      </c>
      <c r="V377" s="16" t="s">
        <v>1344</v>
      </c>
      <c r="AA377" s="16"/>
      <c r="AB377" s="16" t="s">
        <v>1346</v>
      </c>
      <c r="AC377" s="16" t="s">
        <v>733</v>
      </c>
      <c r="AD377" s="16" t="s">
        <v>1255</v>
      </c>
      <c r="AN377" s="16">
        <f>LEN(AM377)-LEN(SUBSTITUTE(AM377,",",""))+1</f>
        <v>1</v>
      </c>
      <c r="AR377" s="35"/>
      <c r="AV377" s="28"/>
      <c r="AW377" s="16"/>
      <c r="AX377" s="16"/>
      <c r="BH377" s="16"/>
      <c r="BQ377" s="16"/>
      <c r="CL377" s="19"/>
      <c r="CN377" s="16" t="s">
        <v>119</v>
      </c>
      <c r="CO377" s="16"/>
      <c r="CT377" s="16"/>
    </row>
    <row r="378" spans="1:98" x14ac:dyDescent="0.35">
      <c r="A378" s="16" t="s">
        <v>6272</v>
      </c>
      <c r="C378" t="s">
        <v>439</v>
      </c>
      <c r="D378" s="38"/>
      <c r="E378"/>
      <c r="F378" s="16" t="s">
        <v>736</v>
      </c>
      <c r="H378" s="16" t="s">
        <v>6353</v>
      </c>
      <c r="I378" s="16" t="s">
        <v>1291</v>
      </c>
      <c r="J378" s="16"/>
      <c r="K378" s="16"/>
      <c r="L378" s="16"/>
      <c r="N378" s="16" t="s">
        <v>1347</v>
      </c>
      <c r="O378" s="16" t="s">
        <v>680</v>
      </c>
      <c r="V378" s="16" t="s">
        <v>1349</v>
      </c>
      <c r="AA378" s="16"/>
      <c r="AB378" s="16" t="s">
        <v>1348</v>
      </c>
      <c r="AC378" s="16" t="s">
        <v>999</v>
      </c>
      <c r="AD378" s="16" t="s">
        <v>1350</v>
      </c>
      <c r="AN378" s="16">
        <f>LEN(AM378)-LEN(SUBSTITUTE(AM378,",",""))+1</f>
        <v>1</v>
      </c>
      <c r="AR378" s="35"/>
      <c r="AV378" s="28"/>
      <c r="AW378" s="16"/>
      <c r="AX378" s="16"/>
      <c r="AY378" s="16" t="s">
        <v>1351</v>
      </c>
      <c r="BH378" s="16"/>
      <c r="BQ378" s="16"/>
      <c r="CL378" s="19"/>
      <c r="CO378" s="16"/>
      <c r="CT378" s="16"/>
    </row>
    <row r="379" spans="1:98" x14ac:dyDescent="0.35">
      <c r="A379" s="16" t="s">
        <v>6272</v>
      </c>
      <c r="C379" t="s">
        <v>6691</v>
      </c>
      <c r="D379" s="38"/>
      <c r="E379" t="s">
        <v>7015</v>
      </c>
      <c r="F379" t="s">
        <v>6941</v>
      </c>
      <c r="G379" t="s">
        <v>119</v>
      </c>
      <c r="H379" s="16" t="s">
        <v>6353</v>
      </c>
      <c r="I379" s="16"/>
      <c r="J379" s="16"/>
      <c r="K379" s="16"/>
      <c r="L379" t="s">
        <v>6693</v>
      </c>
      <c r="W379" t="s">
        <v>6691</v>
      </c>
      <c r="AA379" s="16"/>
      <c r="AD379" t="s">
        <v>6692</v>
      </c>
      <c r="AE379"/>
      <c r="AR379" s="35"/>
      <c r="AV379" s="28"/>
      <c r="AW379" s="16"/>
      <c r="AX379" s="16"/>
      <c r="BF379" s="28"/>
      <c r="BH379" s="16"/>
      <c r="BO379" s="19"/>
      <c r="BQ379" s="16"/>
      <c r="CL379" s="19"/>
      <c r="CO379" s="16"/>
      <c r="CQ379" s="19"/>
      <c r="CT379" s="16"/>
    </row>
    <row r="380" spans="1:98" x14ac:dyDescent="0.35">
      <c r="A380" s="16" t="s">
        <v>1189</v>
      </c>
      <c r="C380" t="s">
        <v>3850</v>
      </c>
      <c r="D380" s="38"/>
      <c r="E380"/>
      <c r="F380" s="16" t="s">
        <v>5870</v>
      </c>
      <c r="H380" s="16"/>
      <c r="I380" s="16" t="s">
        <v>5847</v>
      </c>
      <c r="J380" s="16"/>
      <c r="K380" s="16"/>
      <c r="L380" s="16"/>
      <c r="AA380" s="16"/>
      <c r="AR380" s="35"/>
      <c r="AV380" s="28"/>
      <c r="AW380" s="16"/>
      <c r="AX380" s="16"/>
      <c r="BH380" s="16"/>
      <c r="BI380" s="16" t="s">
        <v>3851</v>
      </c>
      <c r="BJ380" s="16" t="s">
        <v>3852</v>
      </c>
      <c r="BK380" s="16" t="s">
        <v>3853</v>
      </c>
      <c r="BQ380" s="16"/>
      <c r="BY380" s="16" t="s">
        <v>119</v>
      </c>
      <c r="BZ380" s="16" t="s">
        <v>3197</v>
      </c>
      <c r="CA380" s="16" t="s">
        <v>3851</v>
      </c>
      <c r="CB380" s="16" t="s">
        <v>3852</v>
      </c>
      <c r="CC380" s="16" t="s">
        <v>3854</v>
      </c>
      <c r="CD380" s="16" t="s">
        <v>3855</v>
      </c>
      <c r="CE380" s="16" t="s">
        <v>3850</v>
      </c>
      <c r="CF380" s="16" t="s">
        <v>3760</v>
      </c>
      <c r="CG380" s="16" t="s">
        <v>3856</v>
      </c>
      <c r="CH380" s="16" t="s">
        <v>3857</v>
      </c>
      <c r="CL380" s="19"/>
      <c r="CO380" s="16"/>
      <c r="CT380" s="16"/>
    </row>
    <row r="381" spans="1:98" x14ac:dyDescent="0.35">
      <c r="A381" s="16" t="s">
        <v>1189</v>
      </c>
      <c r="C381" t="s">
        <v>2161</v>
      </c>
      <c r="D381" s="38"/>
      <c r="E381"/>
      <c r="F381" s="16" t="s">
        <v>736</v>
      </c>
      <c r="H381" s="16"/>
      <c r="I381" s="16"/>
      <c r="J381" s="16"/>
      <c r="K381" s="16"/>
      <c r="L381" s="16"/>
      <c r="N381" s="16" t="s">
        <v>2160</v>
      </c>
      <c r="V381" s="16" t="s">
        <v>2161</v>
      </c>
      <c r="AA381" s="16"/>
      <c r="AB381" s="16" t="s">
        <v>1294</v>
      </c>
      <c r="AC381" s="16" t="s">
        <v>999</v>
      </c>
      <c r="AD381" s="16" t="s">
        <v>1740</v>
      </c>
      <c r="AN381" s="16">
        <f>LEN(AM381)-LEN(SUBSTITUTE(AM381,",",""))+1</f>
        <v>1</v>
      </c>
      <c r="AR381" s="35"/>
      <c r="AV381" s="28"/>
      <c r="AW381" s="16"/>
      <c r="AX381" s="16"/>
      <c r="BH381" s="16"/>
      <c r="BQ381" s="16"/>
      <c r="CL381" s="19"/>
      <c r="CO381" s="16"/>
      <c r="CT381" s="16"/>
    </row>
    <row r="382" spans="1:98" x14ac:dyDescent="0.35">
      <c r="A382" s="16" t="s">
        <v>1189</v>
      </c>
      <c r="C382" t="s">
        <v>3858</v>
      </c>
      <c r="D382" s="38"/>
      <c r="E382"/>
      <c r="F382" s="16" t="s">
        <v>5870</v>
      </c>
      <c r="H382" s="16"/>
      <c r="I382" s="16" t="s">
        <v>5847</v>
      </c>
      <c r="J382" s="16"/>
      <c r="K382" s="16"/>
      <c r="L382" s="16"/>
      <c r="AA382" s="16"/>
      <c r="AR382" s="35"/>
      <c r="AV382" s="28"/>
      <c r="AW382" s="16"/>
      <c r="AX382" s="16"/>
      <c r="BH382" s="16"/>
      <c r="BI382" s="16" t="s">
        <v>3859</v>
      </c>
      <c r="BJ382" s="16" t="s">
        <v>3860</v>
      </c>
      <c r="BK382" s="16" t="s">
        <v>3861</v>
      </c>
      <c r="BQ382" s="16"/>
      <c r="BY382" s="16" t="s">
        <v>119</v>
      </c>
      <c r="BZ382" s="16" t="s">
        <v>3197</v>
      </c>
      <c r="CA382" s="16" t="s">
        <v>3859</v>
      </c>
      <c r="CB382" s="16" t="s">
        <v>3860</v>
      </c>
      <c r="CC382" s="16" t="s">
        <v>3862</v>
      </c>
      <c r="CD382" s="16" t="s">
        <v>3863</v>
      </c>
      <c r="CE382" s="16" t="s">
        <v>3858</v>
      </c>
      <c r="CF382" s="16" t="s">
        <v>3746</v>
      </c>
      <c r="CG382" s="16" t="s">
        <v>3380</v>
      </c>
      <c r="CH382" s="16" t="s">
        <v>3320</v>
      </c>
      <c r="CL382" s="19"/>
      <c r="CO382" s="16"/>
      <c r="CT382" s="16"/>
    </row>
    <row r="383" spans="1:98" x14ac:dyDescent="0.35">
      <c r="A383" s="16" t="s">
        <v>1189</v>
      </c>
      <c r="C383" t="s">
        <v>3864</v>
      </c>
      <c r="D383" s="38"/>
      <c r="E383"/>
      <c r="F383" s="16" t="s">
        <v>5870</v>
      </c>
      <c r="H383" s="16"/>
      <c r="I383" s="16" t="s">
        <v>5847</v>
      </c>
      <c r="J383" s="16"/>
      <c r="K383" s="16"/>
      <c r="L383" s="16"/>
      <c r="AA383" s="16"/>
      <c r="AR383" s="35"/>
      <c r="AV383" s="28"/>
      <c r="AW383" s="16"/>
      <c r="AX383" s="16"/>
      <c r="BH383" s="16"/>
      <c r="BI383" s="16" t="s">
        <v>3865</v>
      </c>
      <c r="BJ383" s="16" t="s">
        <v>3866</v>
      </c>
      <c r="BK383" s="16" t="s">
        <v>3867</v>
      </c>
      <c r="BQ383" s="16"/>
      <c r="BY383" s="16" t="s">
        <v>119</v>
      </c>
      <c r="BZ383" s="16" t="s">
        <v>3197</v>
      </c>
      <c r="CA383" s="16" t="s">
        <v>3865</v>
      </c>
      <c r="CB383" s="16" t="s">
        <v>3866</v>
      </c>
      <c r="CC383" s="16" t="s">
        <v>3868</v>
      </c>
      <c r="CD383" s="16" t="s">
        <v>3869</v>
      </c>
      <c r="CE383" s="16" t="s">
        <v>3864</v>
      </c>
      <c r="CF383" s="16" t="s">
        <v>3208</v>
      </c>
      <c r="CG383" s="16" t="s">
        <v>3404</v>
      </c>
      <c r="CH383" s="16" t="s">
        <v>3870</v>
      </c>
      <c r="CL383" s="19"/>
      <c r="CO383" s="16"/>
      <c r="CT383" s="16"/>
    </row>
    <row r="384" spans="1:98" x14ac:dyDescent="0.35">
      <c r="A384" s="16" t="s">
        <v>1189</v>
      </c>
      <c r="C384" t="s">
        <v>3871</v>
      </c>
      <c r="D384" s="38"/>
      <c r="E384"/>
      <c r="F384" s="16" t="s">
        <v>5870</v>
      </c>
      <c r="H384" s="16"/>
      <c r="I384" s="16" t="s">
        <v>5847</v>
      </c>
      <c r="J384" s="16"/>
      <c r="K384" s="16"/>
      <c r="L384" s="16"/>
      <c r="AA384" s="16"/>
      <c r="AR384" s="35"/>
      <c r="AV384" s="28"/>
      <c r="AW384" s="16"/>
      <c r="AX384" s="16"/>
      <c r="BH384" s="16"/>
      <c r="BI384" s="16" t="s">
        <v>3872</v>
      </c>
      <c r="BJ384" s="16" t="s">
        <v>3873</v>
      </c>
      <c r="BK384" s="16" t="s">
        <v>3874</v>
      </c>
      <c r="BQ384" s="16"/>
      <c r="BY384" s="16" t="s">
        <v>119</v>
      </c>
      <c r="BZ384" s="16" t="s">
        <v>3197</v>
      </c>
      <c r="CA384" s="16" t="s">
        <v>3872</v>
      </c>
      <c r="CB384" s="16" t="s">
        <v>3873</v>
      </c>
      <c r="CC384" s="16" t="s">
        <v>3875</v>
      </c>
      <c r="CD384" s="16" t="s">
        <v>3876</v>
      </c>
      <c r="CE384" s="16" t="s">
        <v>3871</v>
      </c>
      <c r="CF384" s="16" t="s">
        <v>3251</v>
      </c>
      <c r="CG384" s="16" t="s">
        <v>3209</v>
      </c>
      <c r="CH384" s="16" t="s">
        <v>3877</v>
      </c>
      <c r="CL384" s="19"/>
      <c r="CO384" s="16"/>
      <c r="CT384" s="16"/>
    </row>
    <row r="385" spans="1:98" x14ac:dyDescent="0.35">
      <c r="A385" s="16" t="s">
        <v>1189</v>
      </c>
      <c r="C385" t="s">
        <v>3878</v>
      </c>
      <c r="D385" s="38"/>
      <c r="E385"/>
      <c r="F385" s="16" t="s">
        <v>5870</v>
      </c>
      <c r="H385" s="16"/>
      <c r="I385" s="16" t="s">
        <v>5847</v>
      </c>
      <c r="J385" s="16"/>
      <c r="K385" s="16"/>
      <c r="L385" s="16"/>
      <c r="AA385" s="16"/>
      <c r="AR385" s="35"/>
      <c r="AV385" s="28"/>
      <c r="AW385" s="16"/>
      <c r="AX385" s="16"/>
      <c r="BH385" s="16"/>
      <c r="BI385" s="16" t="s">
        <v>3879</v>
      </c>
      <c r="BJ385" s="16" t="s">
        <v>3880</v>
      </c>
      <c r="BK385" s="16" t="s">
        <v>3881</v>
      </c>
      <c r="BQ385" s="16"/>
      <c r="BY385" s="16" t="s">
        <v>119</v>
      </c>
      <c r="BZ385" s="16" t="s">
        <v>3197</v>
      </c>
      <c r="CA385" s="16" t="s">
        <v>3879</v>
      </c>
      <c r="CB385" s="16" t="s">
        <v>3880</v>
      </c>
      <c r="CC385" s="16" t="s">
        <v>3882</v>
      </c>
      <c r="CD385" s="16" t="s">
        <v>3883</v>
      </c>
      <c r="CE385" s="16" t="s">
        <v>3878</v>
      </c>
      <c r="CF385" s="16" t="s">
        <v>3493</v>
      </c>
      <c r="CG385" s="16" t="s">
        <v>3884</v>
      </c>
      <c r="CH385" s="16" t="s">
        <v>3885</v>
      </c>
      <c r="CL385" s="19"/>
      <c r="CO385" s="16"/>
      <c r="CT385" s="16"/>
    </row>
    <row r="386" spans="1:98" x14ac:dyDescent="0.35">
      <c r="A386" s="16" t="s">
        <v>1189</v>
      </c>
      <c r="C386" t="s">
        <v>3886</v>
      </c>
      <c r="D386" s="38"/>
      <c r="E386"/>
      <c r="F386" s="16" t="s">
        <v>5870</v>
      </c>
      <c r="H386" s="16"/>
      <c r="I386" s="16" t="s">
        <v>5847</v>
      </c>
      <c r="J386" s="16"/>
      <c r="K386" s="16"/>
      <c r="L386" s="16"/>
      <c r="AA386" s="16"/>
      <c r="AR386" s="35"/>
      <c r="AV386" s="28"/>
      <c r="AW386" s="16"/>
      <c r="AX386" s="16"/>
      <c r="BH386" s="16"/>
      <c r="BI386" s="16" t="s">
        <v>3887</v>
      </c>
      <c r="BJ386" s="16" t="s">
        <v>3888</v>
      </c>
      <c r="BK386" s="16" t="s">
        <v>3889</v>
      </c>
      <c r="BQ386" s="16"/>
      <c r="BY386" s="16" t="s">
        <v>119</v>
      </c>
      <c r="BZ386" s="16" t="s">
        <v>3197</v>
      </c>
      <c r="CA386" s="16" t="s">
        <v>3887</v>
      </c>
      <c r="CB386" s="16" t="s">
        <v>3888</v>
      </c>
      <c r="CC386" s="16" t="s">
        <v>3890</v>
      </c>
      <c r="CD386" s="16" t="s">
        <v>3891</v>
      </c>
      <c r="CE386" s="16" t="s">
        <v>3886</v>
      </c>
      <c r="CF386" s="16" t="s">
        <v>3501</v>
      </c>
      <c r="CG386" s="16" t="s">
        <v>3892</v>
      </c>
      <c r="CH386" s="16" t="s">
        <v>3893</v>
      </c>
      <c r="CL386" s="19"/>
      <c r="CO386" s="16"/>
      <c r="CT386" s="16"/>
    </row>
    <row r="387" spans="1:98" x14ac:dyDescent="0.35">
      <c r="A387" s="16" t="s">
        <v>1189</v>
      </c>
      <c r="C387" t="s">
        <v>3894</v>
      </c>
      <c r="D387" s="38"/>
      <c r="E387"/>
      <c r="F387" s="16" t="s">
        <v>5870</v>
      </c>
      <c r="H387" s="16"/>
      <c r="I387" s="16" t="s">
        <v>5847</v>
      </c>
      <c r="J387" s="16"/>
      <c r="K387" s="16"/>
      <c r="L387" s="16"/>
      <c r="AA387" s="16"/>
      <c r="AR387" s="35"/>
      <c r="AV387" s="28"/>
      <c r="AW387" s="16"/>
      <c r="AX387" s="16"/>
      <c r="BH387" s="16"/>
      <c r="BI387" s="16" t="s">
        <v>3895</v>
      </c>
      <c r="BJ387" s="16" t="s">
        <v>3896</v>
      </c>
      <c r="BK387" s="16" t="s">
        <v>3897</v>
      </c>
      <c r="BQ387" s="16"/>
      <c r="BY387" s="16" t="s">
        <v>119</v>
      </c>
      <c r="BZ387" s="16" t="s">
        <v>3197</v>
      </c>
      <c r="CA387" s="16" t="s">
        <v>3895</v>
      </c>
      <c r="CB387" s="16" t="s">
        <v>3896</v>
      </c>
      <c r="CC387" s="16" t="s">
        <v>3898</v>
      </c>
      <c r="CD387" s="16" t="s">
        <v>3899</v>
      </c>
      <c r="CE387" s="16" t="s">
        <v>3894</v>
      </c>
      <c r="CF387" s="16" t="s">
        <v>3900</v>
      </c>
      <c r="CG387" s="16" t="s">
        <v>3901</v>
      </c>
      <c r="CH387" s="16" t="s">
        <v>3253</v>
      </c>
      <c r="CL387" s="19"/>
      <c r="CO387" s="16"/>
      <c r="CT387" s="16"/>
    </row>
    <row r="388" spans="1:98" x14ac:dyDescent="0.35">
      <c r="A388" s="16" t="s">
        <v>1189</v>
      </c>
      <c r="C388" t="s">
        <v>2033</v>
      </c>
      <c r="D388" s="38"/>
      <c r="E388"/>
      <c r="F388" s="16" t="s">
        <v>736</v>
      </c>
      <c r="H388" s="16"/>
      <c r="I388" s="16"/>
      <c r="J388" s="16"/>
      <c r="K388" s="16"/>
      <c r="L388" s="16"/>
      <c r="N388" s="16" t="s">
        <v>2032</v>
      </c>
      <c r="V388" s="16" t="s">
        <v>2033</v>
      </c>
      <c r="AA388" s="16"/>
      <c r="AB388" s="16" t="s">
        <v>1252</v>
      </c>
      <c r="AC388" s="16" t="s">
        <v>1251</v>
      </c>
      <c r="AD388" s="16" t="s">
        <v>1250</v>
      </c>
      <c r="AN388" s="16">
        <f>LEN(AM388)-LEN(SUBSTITUTE(AM388,",",""))+1</f>
        <v>1</v>
      </c>
      <c r="AP388" s="16">
        <f>LEN(AO388)-LEN(SUBSTITUTE(AO388,",",""))+1</f>
        <v>1</v>
      </c>
      <c r="AR388" s="35"/>
      <c r="AV388" s="28"/>
      <c r="AW388" s="16"/>
      <c r="AX388" s="16"/>
      <c r="BH388" s="16"/>
      <c r="BQ388" s="16"/>
      <c r="CL388" s="19"/>
      <c r="CO388" s="16"/>
      <c r="CT388" s="16"/>
    </row>
    <row r="389" spans="1:98" x14ac:dyDescent="0.35">
      <c r="A389" s="16" t="s">
        <v>1189</v>
      </c>
      <c r="C389" t="s">
        <v>3902</v>
      </c>
      <c r="D389" s="38"/>
      <c r="E389"/>
      <c r="F389" s="16" t="s">
        <v>5870</v>
      </c>
      <c r="H389" s="16"/>
      <c r="I389" s="16" t="s">
        <v>5847</v>
      </c>
      <c r="J389" s="16"/>
      <c r="K389" s="16"/>
      <c r="L389" s="16"/>
      <c r="AA389" s="16"/>
      <c r="AR389" s="35"/>
      <c r="AV389" s="28"/>
      <c r="AW389" s="16"/>
      <c r="AX389" s="16"/>
      <c r="BH389" s="16"/>
      <c r="BI389" s="16" t="s">
        <v>3903</v>
      </c>
      <c r="BJ389" s="16" t="s">
        <v>3904</v>
      </c>
      <c r="BK389" s="16" t="s">
        <v>3905</v>
      </c>
      <c r="BQ389" s="16"/>
      <c r="BY389" s="16" t="s">
        <v>119</v>
      </c>
      <c r="BZ389" s="16" t="s">
        <v>3197</v>
      </c>
      <c r="CA389" s="16" t="s">
        <v>3903</v>
      </c>
      <c r="CB389" s="16" t="s">
        <v>3904</v>
      </c>
      <c r="CC389" s="16" t="s">
        <v>3906</v>
      </c>
      <c r="CD389" s="16" t="s">
        <v>3907</v>
      </c>
      <c r="CE389" s="16" t="s">
        <v>3902</v>
      </c>
      <c r="CF389" s="16" t="s">
        <v>3379</v>
      </c>
      <c r="CG389" s="16" t="s">
        <v>3908</v>
      </c>
      <c r="CH389" s="16" t="s">
        <v>3286</v>
      </c>
      <c r="CL389" s="19"/>
      <c r="CO389" s="16"/>
      <c r="CT389" s="16"/>
    </row>
    <row r="390" spans="1:98" x14ac:dyDescent="0.35">
      <c r="A390" s="16" t="s">
        <v>1189</v>
      </c>
      <c r="C390" t="s">
        <v>3909</v>
      </c>
      <c r="D390" s="38"/>
      <c r="E390"/>
      <c r="F390" s="16" t="s">
        <v>5870</v>
      </c>
      <c r="H390" s="16"/>
      <c r="I390" s="16" t="s">
        <v>5847</v>
      </c>
      <c r="J390" s="16"/>
      <c r="K390" s="16"/>
      <c r="L390" s="16"/>
      <c r="AA390" s="16"/>
      <c r="AR390" s="35"/>
      <c r="AV390" s="28"/>
      <c r="AW390" s="16"/>
      <c r="AX390" s="16"/>
      <c r="BH390" s="16"/>
      <c r="BI390" s="16" t="s">
        <v>3910</v>
      </c>
      <c r="BJ390" s="16" t="s">
        <v>3911</v>
      </c>
      <c r="BK390" s="16" t="s">
        <v>3912</v>
      </c>
      <c r="BQ390" s="16"/>
      <c r="BY390" s="16" t="s">
        <v>119</v>
      </c>
      <c r="BZ390" s="16" t="s">
        <v>3197</v>
      </c>
      <c r="CA390" s="16" t="s">
        <v>3910</v>
      </c>
      <c r="CB390" s="16" t="s">
        <v>3911</v>
      </c>
      <c r="CC390" s="16" t="s">
        <v>6162</v>
      </c>
      <c r="CD390" s="16" t="s">
        <v>3913</v>
      </c>
      <c r="CE390" s="16" t="s">
        <v>3909</v>
      </c>
      <c r="CF390" s="16" t="s">
        <v>3568</v>
      </c>
      <c r="CG390" s="16" t="s">
        <v>3285</v>
      </c>
      <c r="CH390" s="16" t="s">
        <v>3388</v>
      </c>
      <c r="CL390" s="19"/>
      <c r="CO390" s="16"/>
      <c r="CT390" s="16"/>
    </row>
    <row r="391" spans="1:98" x14ac:dyDescent="0.35">
      <c r="A391" s="16" t="s">
        <v>1189</v>
      </c>
      <c r="C391" t="s">
        <v>3914</v>
      </c>
      <c r="D391" s="38"/>
      <c r="E391"/>
      <c r="F391" s="16" t="s">
        <v>5870</v>
      </c>
      <c r="H391" s="16"/>
      <c r="I391" s="16" t="s">
        <v>5847</v>
      </c>
      <c r="J391" s="16"/>
      <c r="K391" s="16"/>
      <c r="L391" s="16"/>
      <c r="AA391" s="16"/>
      <c r="AR391" s="35"/>
      <c r="AV391" s="28"/>
      <c r="AW391" s="16"/>
      <c r="AX391" s="16"/>
      <c r="BH391" s="16"/>
      <c r="BI391" s="16" t="s">
        <v>3915</v>
      </c>
      <c r="BJ391" s="16" t="s">
        <v>3916</v>
      </c>
      <c r="BK391" s="16" t="s">
        <v>3917</v>
      </c>
      <c r="BQ391" s="16"/>
      <c r="BY391" s="16" t="s">
        <v>119</v>
      </c>
      <c r="BZ391" s="16" t="s">
        <v>3197</v>
      </c>
      <c r="CA391" s="16" t="s">
        <v>3915</v>
      </c>
      <c r="CB391" s="16" t="s">
        <v>3916</v>
      </c>
      <c r="CC391" s="16" t="s">
        <v>3918</v>
      </c>
      <c r="CD391" s="16" t="s">
        <v>3919</v>
      </c>
      <c r="CE391" s="16" t="s">
        <v>3914</v>
      </c>
      <c r="CF391" s="16" t="s">
        <v>3419</v>
      </c>
      <c r="CG391" s="16" t="s">
        <v>3920</v>
      </c>
      <c r="CH391" s="16" t="s">
        <v>3437</v>
      </c>
      <c r="CL391" s="19"/>
      <c r="CO391" s="16"/>
      <c r="CT391" s="16"/>
    </row>
    <row r="392" spans="1:98" x14ac:dyDescent="0.35">
      <c r="A392" s="16" t="s">
        <v>1189</v>
      </c>
      <c r="C392" t="s">
        <v>3921</v>
      </c>
      <c r="D392" s="38"/>
      <c r="E392"/>
      <c r="F392" s="16" t="s">
        <v>5870</v>
      </c>
      <c r="H392" s="16"/>
      <c r="I392" s="16" t="s">
        <v>5847</v>
      </c>
      <c r="J392" s="16"/>
      <c r="K392" s="16"/>
      <c r="L392" s="16"/>
      <c r="AA392" s="16"/>
      <c r="AR392" s="35"/>
      <c r="AV392" s="28"/>
      <c r="AW392" s="16"/>
      <c r="AX392" s="16"/>
      <c r="BH392" s="16"/>
      <c r="BI392" s="16" t="s">
        <v>3922</v>
      </c>
      <c r="BJ392" s="16" t="s">
        <v>3923</v>
      </c>
      <c r="BK392" s="16" t="s">
        <v>3924</v>
      </c>
      <c r="BQ392" s="16"/>
      <c r="BY392" s="16" t="s">
        <v>119</v>
      </c>
      <c r="BZ392" s="16" t="s">
        <v>3197</v>
      </c>
      <c r="CA392" s="16" t="s">
        <v>3922</v>
      </c>
      <c r="CB392" s="16" t="s">
        <v>3923</v>
      </c>
      <c r="CC392" s="16" t="s">
        <v>3925</v>
      </c>
      <c r="CD392" s="16" t="s">
        <v>3926</v>
      </c>
      <c r="CE392" s="16" t="s">
        <v>3921</v>
      </c>
      <c r="CF392" s="16" t="s">
        <v>3927</v>
      </c>
      <c r="CG392" s="16" t="s">
        <v>3569</v>
      </c>
      <c r="CH392" s="16" t="s">
        <v>3928</v>
      </c>
      <c r="CL392" s="19"/>
      <c r="CO392" s="16"/>
      <c r="CT392" s="16"/>
    </row>
    <row r="393" spans="1:98" x14ac:dyDescent="0.35">
      <c r="A393" s="16" t="s">
        <v>1189</v>
      </c>
      <c r="C393" t="s">
        <v>3929</v>
      </c>
      <c r="D393" s="38"/>
      <c r="E393"/>
      <c r="F393" s="16" t="s">
        <v>5870</v>
      </c>
      <c r="H393" s="16"/>
      <c r="I393" s="16" t="s">
        <v>5847</v>
      </c>
      <c r="J393" s="16"/>
      <c r="K393" s="16"/>
      <c r="L393" s="16"/>
      <c r="AA393" s="16"/>
      <c r="AR393" s="35"/>
      <c r="AV393" s="28"/>
      <c r="AW393" s="16"/>
      <c r="AX393" s="16"/>
      <c r="BH393" s="16"/>
      <c r="BI393" s="16" t="s">
        <v>3930</v>
      </c>
      <c r="BJ393" s="16" t="s">
        <v>3931</v>
      </c>
      <c r="BK393" s="16" t="s">
        <v>3932</v>
      </c>
      <c r="BQ393" s="16"/>
      <c r="BY393" s="16" t="s">
        <v>119</v>
      </c>
      <c r="BZ393" s="16" t="s">
        <v>3197</v>
      </c>
      <c r="CA393" s="16" t="s">
        <v>3930</v>
      </c>
      <c r="CB393" s="16" t="s">
        <v>3931</v>
      </c>
      <c r="CC393" s="16" t="s">
        <v>3933</v>
      </c>
      <c r="CD393" s="16" t="s">
        <v>3934</v>
      </c>
      <c r="CE393" s="16" t="s">
        <v>3929</v>
      </c>
      <c r="CF393" s="16" t="s">
        <v>3493</v>
      </c>
      <c r="CG393" s="16" t="s">
        <v>3935</v>
      </c>
      <c r="CH393" s="16" t="s">
        <v>3936</v>
      </c>
      <c r="CL393" s="19"/>
      <c r="CO393" s="16"/>
      <c r="CT393" s="16"/>
    </row>
    <row r="394" spans="1:98" x14ac:dyDescent="0.35">
      <c r="A394" s="16" t="s">
        <v>1189</v>
      </c>
      <c r="C394" t="s">
        <v>3937</v>
      </c>
      <c r="D394" s="38"/>
      <c r="E394"/>
      <c r="F394" s="16" t="s">
        <v>5870</v>
      </c>
      <c r="H394" s="16"/>
      <c r="I394" s="16" t="s">
        <v>5847</v>
      </c>
      <c r="J394" s="16"/>
      <c r="K394" s="16"/>
      <c r="L394" s="16"/>
      <c r="AA394" s="16"/>
      <c r="AR394" s="35"/>
      <c r="AV394" s="28"/>
      <c r="AW394" s="16"/>
      <c r="AX394" s="16"/>
      <c r="BH394" s="16"/>
      <c r="BI394" s="16" t="s">
        <v>3938</v>
      </c>
      <c r="BJ394" s="16" t="s">
        <v>3939</v>
      </c>
      <c r="BK394" s="16" t="s">
        <v>3940</v>
      </c>
      <c r="BQ394" s="16"/>
      <c r="BY394" s="16" t="s">
        <v>119</v>
      </c>
      <c r="BZ394" s="16" t="s">
        <v>3197</v>
      </c>
      <c r="CA394" s="16" t="s">
        <v>3938</v>
      </c>
      <c r="CB394" s="16" t="s">
        <v>3939</v>
      </c>
      <c r="CC394" s="16" t="s">
        <v>3941</v>
      </c>
      <c r="CD394" s="16" t="s">
        <v>3942</v>
      </c>
      <c r="CE394" s="16" t="s">
        <v>3937</v>
      </c>
      <c r="CF394" s="16" t="s">
        <v>3753</v>
      </c>
      <c r="CG394" s="16" t="s">
        <v>3943</v>
      </c>
      <c r="CH394" s="16" t="s">
        <v>3437</v>
      </c>
      <c r="CL394" s="19"/>
      <c r="CO394" s="16"/>
      <c r="CT394" s="16"/>
    </row>
    <row r="395" spans="1:98" x14ac:dyDescent="0.35">
      <c r="A395" s="16" t="s">
        <v>1189</v>
      </c>
      <c r="C395" t="s">
        <v>2258</v>
      </c>
      <c r="D395" s="38"/>
      <c r="E395"/>
      <c r="F395" s="16" t="s">
        <v>736</v>
      </c>
      <c r="H395" s="16"/>
      <c r="I395" s="16"/>
      <c r="J395" s="16"/>
      <c r="K395" s="16"/>
      <c r="L395" s="16"/>
      <c r="N395" s="16" t="s">
        <v>2257</v>
      </c>
      <c r="V395" s="16" t="s">
        <v>2258</v>
      </c>
      <c r="AA395" s="16"/>
      <c r="AB395" s="16" t="s">
        <v>1252</v>
      </c>
      <c r="AC395" s="16" t="s">
        <v>1251</v>
      </c>
      <c r="AD395" s="16" t="s">
        <v>2259</v>
      </c>
      <c r="AN395" s="16">
        <f>LEN(AM395)-LEN(SUBSTITUTE(AM395,",",""))+1</f>
        <v>1</v>
      </c>
      <c r="AR395" s="35"/>
      <c r="AV395" s="28"/>
      <c r="AW395" s="16"/>
      <c r="AX395" s="16"/>
      <c r="BH395" s="16"/>
      <c r="BQ395" s="16"/>
      <c r="CL395" s="19"/>
      <c r="CO395" s="16"/>
      <c r="CT395" s="16"/>
    </row>
    <row r="396" spans="1:98" x14ac:dyDescent="0.35">
      <c r="A396" s="16" t="s">
        <v>1189</v>
      </c>
      <c r="C396" t="s">
        <v>3944</v>
      </c>
      <c r="D396" s="38"/>
      <c r="E396"/>
      <c r="F396" s="16" t="s">
        <v>5870</v>
      </c>
      <c r="H396" s="16"/>
      <c r="I396" s="16" t="s">
        <v>5847</v>
      </c>
      <c r="J396" s="16"/>
      <c r="K396" s="16"/>
      <c r="L396" s="16"/>
      <c r="AA396" s="16"/>
      <c r="AR396" s="35"/>
      <c r="AV396" s="28"/>
      <c r="AW396" s="16"/>
      <c r="AX396" s="16"/>
      <c r="BH396" s="16"/>
      <c r="BI396" s="16" t="s">
        <v>3945</v>
      </c>
      <c r="BJ396" s="16" t="s">
        <v>3946</v>
      </c>
      <c r="BK396" s="16" t="s">
        <v>3947</v>
      </c>
      <c r="BQ396" s="16"/>
      <c r="BY396" s="16" t="s">
        <v>119</v>
      </c>
      <c r="BZ396" s="16" t="s">
        <v>3197</v>
      </c>
      <c r="CA396" s="16" t="s">
        <v>3945</v>
      </c>
      <c r="CB396" s="16" t="s">
        <v>3946</v>
      </c>
      <c r="CC396" s="16" t="s">
        <v>3948</v>
      </c>
      <c r="CD396" s="16" t="s">
        <v>3949</v>
      </c>
      <c r="CE396" s="16" t="s">
        <v>3944</v>
      </c>
      <c r="CF396" s="16" t="s">
        <v>3379</v>
      </c>
      <c r="CG396" s="16" t="s">
        <v>3950</v>
      </c>
      <c r="CH396" s="16" t="s">
        <v>3253</v>
      </c>
      <c r="CL396" s="19"/>
      <c r="CO396" s="16"/>
      <c r="CT396" s="16"/>
    </row>
    <row r="397" spans="1:98" x14ac:dyDescent="0.35">
      <c r="A397" s="16" t="s">
        <v>1189</v>
      </c>
      <c r="C397" t="s">
        <v>3951</v>
      </c>
      <c r="D397" s="38"/>
      <c r="E397"/>
      <c r="F397" s="16" t="s">
        <v>5870</v>
      </c>
      <c r="H397" s="16"/>
      <c r="I397" s="16" t="s">
        <v>5847</v>
      </c>
      <c r="J397" s="16"/>
      <c r="K397" s="16"/>
      <c r="L397" s="16"/>
      <c r="AA397" s="16"/>
      <c r="AR397" s="35"/>
      <c r="AV397" s="28"/>
      <c r="AW397" s="16"/>
      <c r="AX397" s="16"/>
      <c r="BH397" s="16"/>
      <c r="BI397" s="16" t="s">
        <v>3952</v>
      </c>
      <c r="BJ397" s="16" t="s">
        <v>3953</v>
      </c>
      <c r="BK397" s="16" t="s">
        <v>3954</v>
      </c>
      <c r="BQ397" s="16"/>
      <c r="BY397" s="16" t="s">
        <v>119</v>
      </c>
      <c r="BZ397" s="16" t="s">
        <v>3197</v>
      </c>
      <c r="CA397" s="16" t="s">
        <v>3952</v>
      </c>
      <c r="CB397" s="16" t="s">
        <v>3953</v>
      </c>
      <c r="CC397" s="16" t="s">
        <v>3955</v>
      </c>
      <c r="CD397" s="16" t="s">
        <v>3956</v>
      </c>
      <c r="CE397" s="16" t="s">
        <v>3951</v>
      </c>
      <c r="CF397" s="16" t="s">
        <v>3379</v>
      </c>
      <c r="CG397" s="16" t="s">
        <v>3901</v>
      </c>
      <c r="CH397" s="16" t="s">
        <v>3957</v>
      </c>
      <c r="CL397" s="19"/>
      <c r="CO397" s="16"/>
      <c r="CT397" s="16"/>
    </row>
    <row r="398" spans="1:98" x14ac:dyDescent="0.35">
      <c r="A398" s="16" t="s">
        <v>1189</v>
      </c>
      <c r="C398" t="s">
        <v>3958</v>
      </c>
      <c r="D398" s="38"/>
      <c r="E398"/>
      <c r="F398" s="16" t="s">
        <v>5870</v>
      </c>
      <c r="H398" s="16"/>
      <c r="I398" s="16" t="s">
        <v>5847</v>
      </c>
      <c r="J398" s="16"/>
      <c r="K398" s="16"/>
      <c r="L398" s="16"/>
      <c r="AA398" s="16"/>
      <c r="AR398" s="35"/>
      <c r="AV398" s="28"/>
      <c r="AW398" s="16"/>
      <c r="AX398" s="16"/>
      <c r="BH398" s="16"/>
      <c r="BI398" s="16" t="s">
        <v>3959</v>
      </c>
      <c r="BJ398" s="16" t="s">
        <v>3960</v>
      </c>
      <c r="BK398" s="16" t="s">
        <v>3961</v>
      </c>
      <c r="BQ398" s="16"/>
      <c r="BY398" s="16" t="s">
        <v>119</v>
      </c>
      <c r="BZ398" s="16" t="s">
        <v>3197</v>
      </c>
      <c r="CA398" s="16" t="s">
        <v>3959</v>
      </c>
      <c r="CB398" s="16" t="s">
        <v>3960</v>
      </c>
      <c r="CC398" s="16" t="s">
        <v>3962</v>
      </c>
      <c r="CD398" s="16" t="s">
        <v>3963</v>
      </c>
      <c r="CE398" s="16" t="s">
        <v>3958</v>
      </c>
      <c r="CF398" s="16" t="s">
        <v>3217</v>
      </c>
      <c r="CG398" s="16" t="s">
        <v>3218</v>
      </c>
      <c r="CH398" s="16" t="s">
        <v>3628</v>
      </c>
      <c r="CL398" s="19"/>
      <c r="CO398" s="16"/>
      <c r="CT398" s="16"/>
    </row>
    <row r="399" spans="1:98" x14ac:dyDescent="0.35">
      <c r="A399" s="16" t="s">
        <v>1189</v>
      </c>
      <c r="C399" t="s">
        <v>3964</v>
      </c>
      <c r="D399" s="38"/>
      <c r="E399"/>
      <c r="F399" s="16" t="s">
        <v>5870</v>
      </c>
      <c r="H399" s="16"/>
      <c r="I399" s="16" t="s">
        <v>5847</v>
      </c>
      <c r="J399" s="16"/>
      <c r="K399" s="16"/>
      <c r="L399" s="16"/>
      <c r="AA399" s="16"/>
      <c r="AR399" s="35"/>
      <c r="AV399" s="28"/>
      <c r="AW399" s="16"/>
      <c r="AX399" s="16"/>
      <c r="BH399" s="16"/>
      <c r="BI399" s="16" t="s">
        <v>3965</v>
      </c>
      <c r="BJ399" s="16" t="s">
        <v>3966</v>
      </c>
      <c r="BK399" s="16" t="s">
        <v>3967</v>
      </c>
      <c r="BQ399" s="16"/>
      <c r="BY399" s="16" t="s">
        <v>119</v>
      </c>
      <c r="BZ399" s="16" t="s">
        <v>3197</v>
      </c>
      <c r="CA399" s="16" t="s">
        <v>3965</v>
      </c>
      <c r="CB399" s="16" t="s">
        <v>3966</v>
      </c>
      <c r="CC399" s="16" t="s">
        <v>3968</v>
      </c>
      <c r="CD399" s="16" t="s">
        <v>3969</v>
      </c>
      <c r="CE399" s="16" t="s">
        <v>3964</v>
      </c>
      <c r="CF399" s="16" t="s">
        <v>3217</v>
      </c>
      <c r="CG399" s="16" t="s">
        <v>3970</v>
      </c>
      <c r="CH399" s="16" t="s">
        <v>3971</v>
      </c>
      <c r="CL399" s="19"/>
      <c r="CO399" s="16"/>
      <c r="CT399" s="16"/>
    </row>
    <row r="400" spans="1:98" x14ac:dyDescent="0.35">
      <c r="A400" s="16" t="s">
        <v>1189</v>
      </c>
      <c r="C400" t="s">
        <v>3972</v>
      </c>
      <c r="D400" s="38"/>
      <c r="E400"/>
      <c r="F400" s="16" t="s">
        <v>5870</v>
      </c>
      <c r="H400" s="16"/>
      <c r="I400" s="16" t="s">
        <v>5847</v>
      </c>
      <c r="J400" s="16"/>
      <c r="K400" s="16"/>
      <c r="L400" s="16"/>
      <c r="AA400" s="16"/>
      <c r="AR400" s="35"/>
      <c r="AV400" s="28"/>
      <c r="AW400" s="16"/>
      <c r="AX400" s="16"/>
      <c r="BH400" s="16"/>
      <c r="BI400" s="16" t="s">
        <v>3973</v>
      </c>
      <c r="BJ400" s="16" t="s">
        <v>3974</v>
      </c>
      <c r="BK400" s="16" t="s">
        <v>3975</v>
      </c>
      <c r="BQ400" s="16"/>
      <c r="BY400" s="16" t="s">
        <v>119</v>
      </c>
      <c r="BZ400" s="16" t="s">
        <v>3197</v>
      </c>
      <c r="CA400" s="16" t="s">
        <v>3973</v>
      </c>
      <c r="CB400" s="16" t="s">
        <v>3974</v>
      </c>
      <c r="CC400" s="16" t="s">
        <v>3976</v>
      </c>
      <c r="CD400" s="16" t="s">
        <v>3977</v>
      </c>
      <c r="CE400" s="16" t="s">
        <v>3972</v>
      </c>
      <c r="CF400" s="16" t="s">
        <v>3753</v>
      </c>
      <c r="CG400" s="16" t="s">
        <v>3747</v>
      </c>
      <c r="CH400" s="16" t="s">
        <v>3503</v>
      </c>
      <c r="CL400" s="19"/>
      <c r="CO400" s="16"/>
      <c r="CT400" s="16"/>
    </row>
    <row r="401" spans="1:100" x14ac:dyDescent="0.35">
      <c r="A401" s="16" t="s">
        <v>1189</v>
      </c>
      <c r="C401" t="s">
        <v>3978</v>
      </c>
      <c r="D401" s="38"/>
      <c r="E401"/>
      <c r="F401" s="16" t="s">
        <v>5870</v>
      </c>
      <c r="H401" s="16"/>
      <c r="I401" s="16" t="s">
        <v>5847</v>
      </c>
      <c r="J401" s="16"/>
      <c r="K401" s="16"/>
      <c r="L401" s="16"/>
      <c r="AA401" s="16"/>
      <c r="AR401" s="35"/>
      <c r="AV401" s="28"/>
      <c r="AW401" s="16"/>
      <c r="AX401" s="16"/>
      <c r="BH401" s="16"/>
      <c r="BI401" s="16" t="s">
        <v>3979</v>
      </c>
      <c r="BJ401" s="16" t="s">
        <v>3980</v>
      </c>
      <c r="BK401" s="16" t="s">
        <v>3981</v>
      </c>
      <c r="BQ401" s="16"/>
      <c r="BY401" s="16" t="s">
        <v>119</v>
      </c>
      <c r="BZ401" s="16" t="s">
        <v>3197</v>
      </c>
      <c r="CA401" s="16" t="s">
        <v>3979</v>
      </c>
      <c r="CB401" s="16" t="s">
        <v>3980</v>
      </c>
      <c r="CC401" s="16" t="s">
        <v>3982</v>
      </c>
      <c r="CD401" s="16" t="s">
        <v>3983</v>
      </c>
      <c r="CE401" s="16" t="s">
        <v>3978</v>
      </c>
      <c r="CF401" s="16" t="s">
        <v>3493</v>
      </c>
      <c r="CG401" s="16" t="s">
        <v>3387</v>
      </c>
      <c r="CH401" s="16" t="s">
        <v>3674</v>
      </c>
      <c r="CL401" s="19"/>
      <c r="CO401" s="16"/>
      <c r="CT401" s="16"/>
    </row>
    <row r="402" spans="1:100" x14ac:dyDescent="0.35">
      <c r="A402" s="16" t="s">
        <v>1189</v>
      </c>
      <c r="C402" t="s">
        <v>3068</v>
      </c>
      <c r="D402" s="38"/>
      <c r="E402"/>
      <c r="F402" s="16" t="s">
        <v>736</v>
      </c>
      <c r="H402" s="16"/>
      <c r="I402" s="16"/>
      <c r="J402" s="16"/>
      <c r="K402" s="16"/>
      <c r="L402" s="16"/>
      <c r="N402" s="16" t="s">
        <v>358</v>
      </c>
      <c r="V402" s="16" t="s">
        <v>3068</v>
      </c>
      <c r="AA402" s="16"/>
      <c r="AB402" s="16" t="s">
        <v>1252</v>
      </c>
      <c r="AC402" s="16" t="s">
        <v>1409</v>
      </c>
      <c r="AD402" s="16" t="s">
        <v>1697</v>
      </c>
      <c r="AR402" s="35"/>
      <c r="AV402" s="28"/>
      <c r="AW402" s="16"/>
      <c r="AX402" s="16"/>
      <c r="BH402" s="16"/>
      <c r="BQ402" s="16"/>
      <c r="CL402" s="19"/>
      <c r="CO402" s="16"/>
      <c r="CT402" s="16"/>
    </row>
    <row r="403" spans="1:100" x14ac:dyDescent="0.35">
      <c r="A403" s="16" t="s">
        <v>1189</v>
      </c>
      <c r="C403" t="s">
        <v>3107</v>
      </c>
      <c r="D403" s="38"/>
      <c r="E403"/>
      <c r="F403" s="16" t="s">
        <v>736</v>
      </c>
      <c r="H403" s="16"/>
      <c r="I403" s="16"/>
      <c r="J403" s="16"/>
      <c r="K403" s="16"/>
      <c r="L403" s="16"/>
      <c r="N403" s="16" t="s">
        <v>3106</v>
      </c>
      <c r="V403" s="16" t="s">
        <v>3107</v>
      </c>
      <c r="AA403" s="16"/>
      <c r="AB403" s="16" t="s">
        <v>1456</v>
      </c>
      <c r="AC403" s="16" t="s">
        <v>1409</v>
      </c>
      <c r="AD403" s="16" t="s">
        <v>3108</v>
      </c>
      <c r="AR403" s="35"/>
      <c r="AV403" s="28"/>
      <c r="AW403" s="16"/>
      <c r="AX403" s="16"/>
      <c r="BH403" s="16"/>
      <c r="BQ403" s="16"/>
      <c r="CL403" s="19"/>
      <c r="CO403" s="16"/>
      <c r="CT403" s="16"/>
    </row>
    <row r="404" spans="1:100" x14ac:dyDescent="0.35">
      <c r="A404" s="16" t="s">
        <v>1189</v>
      </c>
      <c r="C404" t="s">
        <v>3113</v>
      </c>
      <c r="D404" s="38"/>
      <c r="E404"/>
      <c r="F404" s="16" t="s">
        <v>736</v>
      </c>
      <c r="H404" s="16"/>
      <c r="I404" s="16"/>
      <c r="J404" s="16"/>
      <c r="K404" s="16"/>
      <c r="L404" s="16"/>
      <c r="N404" s="16" t="s">
        <v>3111</v>
      </c>
      <c r="V404" s="16" t="s">
        <v>3113</v>
      </c>
      <c r="AA404" s="16"/>
      <c r="AB404" s="16" t="s">
        <v>3112</v>
      </c>
      <c r="AC404" s="16" t="s">
        <v>3022</v>
      </c>
      <c r="AD404" s="16" t="s">
        <v>3114</v>
      </c>
      <c r="AR404" s="35"/>
      <c r="AV404" s="28"/>
      <c r="AW404" s="16"/>
      <c r="AX404" s="16"/>
      <c r="BH404" s="16"/>
      <c r="BQ404" s="16"/>
      <c r="CL404" s="19"/>
      <c r="CO404" s="16"/>
      <c r="CT404" s="16"/>
    </row>
    <row r="405" spans="1:100" x14ac:dyDescent="0.35">
      <c r="A405" s="16" t="s">
        <v>1189</v>
      </c>
      <c r="C405" t="s">
        <v>2668</v>
      </c>
      <c r="D405" s="38"/>
      <c r="E405"/>
      <c r="F405" s="16" t="s">
        <v>736</v>
      </c>
      <c r="H405" s="16"/>
      <c r="I405" s="16"/>
      <c r="J405" s="16"/>
      <c r="K405" s="16"/>
      <c r="L405" s="16"/>
      <c r="N405" s="16" t="s">
        <v>2667</v>
      </c>
      <c r="V405" s="16" t="s">
        <v>2668</v>
      </c>
      <c r="AA405" s="16"/>
      <c r="AB405" s="16" t="s">
        <v>2009</v>
      </c>
      <c r="AC405" s="16" t="s">
        <v>1254</v>
      </c>
      <c r="AD405" s="16" t="s">
        <v>1250</v>
      </c>
      <c r="AR405" s="35"/>
      <c r="AV405" s="28"/>
      <c r="AW405" s="16"/>
      <c r="AX405" s="16"/>
      <c r="BH405" s="16"/>
      <c r="BQ405" s="16"/>
      <c r="CL405" s="19"/>
      <c r="CO405" s="16"/>
      <c r="CT405" s="16"/>
    </row>
    <row r="406" spans="1:100" x14ac:dyDescent="0.35">
      <c r="A406" s="16" t="s">
        <v>1189</v>
      </c>
      <c r="C406" t="s">
        <v>3984</v>
      </c>
      <c r="D406" s="38"/>
      <c r="E406"/>
      <c r="F406" s="16" t="s">
        <v>5870</v>
      </c>
      <c r="H406" s="16"/>
      <c r="I406" s="16" t="s">
        <v>5847</v>
      </c>
      <c r="J406" s="16"/>
      <c r="K406" s="16"/>
      <c r="L406" s="16"/>
      <c r="AA406" s="16"/>
      <c r="AR406" s="35"/>
      <c r="AV406" s="28"/>
      <c r="AW406" s="16"/>
      <c r="AX406" s="16"/>
      <c r="BH406" s="16"/>
      <c r="BI406" s="16" t="s">
        <v>3985</v>
      </c>
      <c r="BJ406" s="16" t="s">
        <v>3986</v>
      </c>
      <c r="BK406" s="16" t="s">
        <v>3987</v>
      </c>
      <c r="BQ406" s="16"/>
      <c r="BY406" s="16" t="s">
        <v>119</v>
      </c>
      <c r="BZ406" s="16" t="s">
        <v>3197</v>
      </c>
      <c r="CA406" s="16" t="s">
        <v>3985</v>
      </c>
      <c r="CB406" s="16" t="s">
        <v>3986</v>
      </c>
      <c r="CC406" s="16" t="s">
        <v>3988</v>
      </c>
      <c r="CD406" s="16" t="s">
        <v>3989</v>
      </c>
      <c r="CE406" s="16" t="s">
        <v>3984</v>
      </c>
      <c r="CF406" s="16" t="s">
        <v>3235</v>
      </c>
      <c r="CG406" s="16" t="s">
        <v>3226</v>
      </c>
      <c r="CH406" s="16" t="s">
        <v>3990</v>
      </c>
      <c r="CL406" s="19"/>
      <c r="CO406" s="16"/>
      <c r="CT406" s="16"/>
    </row>
    <row r="407" spans="1:100" x14ac:dyDescent="0.35">
      <c r="A407" s="16" t="s">
        <v>1189</v>
      </c>
      <c r="C407" t="s">
        <v>1755</v>
      </c>
      <c r="D407" s="38"/>
      <c r="E407"/>
      <c r="F407" s="16" t="s">
        <v>736</v>
      </c>
      <c r="H407" s="16"/>
      <c r="I407" s="16"/>
      <c r="J407" s="16"/>
      <c r="K407" s="16"/>
      <c r="L407" s="16"/>
      <c r="N407" s="16" t="s">
        <v>1754</v>
      </c>
      <c r="V407" s="16" t="s">
        <v>1755</v>
      </c>
      <c r="AA407" s="16"/>
      <c r="AB407" s="16" t="s">
        <v>1352</v>
      </c>
      <c r="AC407" s="16" t="s">
        <v>1254</v>
      </c>
      <c r="AD407" s="16" t="s">
        <v>1443</v>
      </c>
      <c r="AN407" s="16">
        <f>LEN(AM407)-LEN(SUBSTITUTE(AM407,",",""))+1</f>
        <v>1</v>
      </c>
      <c r="AP407" s="16">
        <f>LEN(AO407)-LEN(SUBSTITUTE(AO407,",",""))+1</f>
        <v>1</v>
      </c>
      <c r="AQ407" s="16">
        <f>Table1[[#This Row], [no. of native regions]]+Table1[[#This Row], [no. of introduced regions]]</f>
        <v>2</v>
      </c>
      <c r="AR407" s="35">
        <f>Table1[[#This Row], [no. of introduced regions]]/Table1[[#This Row], [no. of native regions]]</f>
        <v>1</v>
      </c>
      <c r="AV407" s="28"/>
      <c r="AW407" s="16"/>
      <c r="AX407" s="16"/>
      <c r="BH407" s="16"/>
      <c r="BQ407" s="16"/>
      <c r="CL407" s="19"/>
      <c r="CO407" s="16"/>
      <c r="CT407" s="16"/>
    </row>
    <row r="408" spans="1:100" x14ac:dyDescent="0.35">
      <c r="A408" s="16" t="s">
        <v>1189</v>
      </c>
      <c r="C408" t="s">
        <v>3991</v>
      </c>
      <c r="D408" s="38"/>
      <c r="E408"/>
      <c r="F408" s="16" t="s">
        <v>5870</v>
      </c>
      <c r="H408" s="16"/>
      <c r="I408" s="16" t="s">
        <v>5847</v>
      </c>
      <c r="J408" s="16"/>
      <c r="K408" s="16"/>
      <c r="L408" s="16"/>
      <c r="AA408" s="16"/>
      <c r="AR408" s="35"/>
      <c r="AV408" s="28"/>
      <c r="AW408" s="16"/>
      <c r="AX408" s="16"/>
      <c r="BH408" s="16"/>
      <c r="BI408" s="16" t="s">
        <v>3992</v>
      </c>
      <c r="BJ408" s="16" t="s">
        <v>3993</v>
      </c>
      <c r="BK408" s="16" t="s">
        <v>3994</v>
      </c>
      <c r="BQ408" s="16"/>
      <c r="BY408" s="16" t="s">
        <v>119</v>
      </c>
      <c r="BZ408" s="16" t="s">
        <v>3197</v>
      </c>
      <c r="CA408" s="16" t="s">
        <v>3992</v>
      </c>
      <c r="CB408" s="16" t="s">
        <v>3993</v>
      </c>
      <c r="CC408" s="16" t="s">
        <v>3995</v>
      </c>
      <c r="CD408" s="16" t="s">
        <v>3996</v>
      </c>
      <c r="CE408" s="16" t="s">
        <v>3991</v>
      </c>
      <c r="CF408" s="16" t="s">
        <v>3927</v>
      </c>
      <c r="CG408" s="16" t="s">
        <v>3226</v>
      </c>
      <c r="CH408" s="16" t="s">
        <v>3843</v>
      </c>
      <c r="CL408" s="19"/>
      <c r="CO408" s="16"/>
      <c r="CT408" s="16"/>
    </row>
    <row r="409" spans="1:100" x14ac:dyDescent="0.35">
      <c r="A409" s="16" t="s">
        <v>650</v>
      </c>
      <c r="B409" s="16" t="s">
        <v>119</v>
      </c>
      <c r="C409" t="s">
        <v>250</v>
      </c>
      <c r="D409" s="21" t="s">
        <v>6563</v>
      </c>
      <c r="E409" t="s">
        <v>6492</v>
      </c>
      <c r="F409" s="16" t="s">
        <v>736</v>
      </c>
      <c r="G409" t="s">
        <v>119</v>
      </c>
      <c r="H409" s="16" t="s">
        <v>6353</v>
      </c>
      <c r="I409" s="16" t="s">
        <v>863</v>
      </c>
      <c r="J409" s="16" t="s">
        <v>6258</v>
      </c>
      <c r="K409" s="16"/>
      <c r="L409" s="16"/>
      <c r="M409" s="16" t="s">
        <v>250</v>
      </c>
      <c r="N409" s="16" t="s">
        <v>242</v>
      </c>
      <c r="O409" s="16" t="s">
        <v>680</v>
      </c>
      <c r="T409" s="22" t="s">
        <v>6337</v>
      </c>
      <c r="U409" s="22" t="s">
        <v>864</v>
      </c>
      <c r="V409" s="16" t="s">
        <v>866</v>
      </c>
      <c r="AA409" s="16"/>
      <c r="AB409" s="16" t="s">
        <v>1236</v>
      </c>
      <c r="AC409" s="16" t="s">
        <v>867</v>
      </c>
      <c r="AD409" s="16" t="s">
        <v>5995</v>
      </c>
      <c r="AI409" s="16">
        <v>35</v>
      </c>
      <c r="AJ409" s="16">
        <v>39</v>
      </c>
      <c r="AK409" s="16" t="s">
        <v>713</v>
      </c>
      <c r="AL409" s="16" t="s">
        <v>868</v>
      </c>
      <c r="AM409" s="16" t="s">
        <v>869</v>
      </c>
      <c r="AN409" s="16">
        <f>LEN(AM409)-LEN(SUBSTITUTE(AM409,",",""))+1</f>
        <v>10</v>
      </c>
      <c r="AO409" s="16" t="s">
        <v>870</v>
      </c>
      <c r="AP409" s="16">
        <f>LEN(AO409)-LEN(SUBSTITUTE(AO409,",",""))+1</f>
        <v>150</v>
      </c>
      <c r="AQ409" s="16">
        <f>Table1[[#This Row], [no. of native regions]]+Table1[[#This Row], [no. of introduced regions]]</f>
        <v>160</v>
      </c>
      <c r="AR409" s="35">
        <f>Table1[[#This Row], [no. of introduced regions]]/Table1[[#This Row], [no. of native regions]]</f>
        <v>15</v>
      </c>
      <c r="AS409" s="16" t="s">
        <v>6478</v>
      </c>
      <c r="AT409" s="16" t="s">
        <v>871</v>
      </c>
      <c r="AU409" s="16" t="s">
        <v>872</v>
      </c>
      <c r="AV409" s="28">
        <v>1</v>
      </c>
      <c r="AW409" s="16" t="s">
        <v>873</v>
      </c>
      <c r="AX409" s="16"/>
      <c r="AY409" s="16" t="s">
        <v>876</v>
      </c>
      <c r="AZ409" s="16" t="s">
        <v>6552</v>
      </c>
      <c r="BB409" s="16">
        <v>118</v>
      </c>
      <c r="BC409" s="16" t="s">
        <v>6529</v>
      </c>
      <c r="BD409" s="16" t="s">
        <v>250</v>
      </c>
      <c r="BE409" s="16" t="s">
        <v>878</v>
      </c>
      <c r="BF409" s="16" t="s">
        <v>879</v>
      </c>
      <c r="BG409" s="16" t="s">
        <v>667</v>
      </c>
      <c r="BH409" s="16" t="s">
        <v>875</v>
      </c>
      <c r="BI409" s="16" t="s">
        <v>496</v>
      </c>
      <c r="BJ409" s="16" t="s">
        <v>497</v>
      </c>
      <c r="BK409" s="16" t="s">
        <v>6391</v>
      </c>
      <c r="BL409" s="16" t="s">
        <v>880</v>
      </c>
      <c r="BN409" s="16" t="s">
        <v>498</v>
      </c>
      <c r="BO409" s="16" t="s">
        <v>499</v>
      </c>
      <c r="BQ409" s="16"/>
      <c r="BR409" s="16" t="s">
        <v>881</v>
      </c>
      <c r="BT409" s="16" t="s">
        <v>882</v>
      </c>
      <c r="BW409" s="16" t="s">
        <v>877</v>
      </c>
      <c r="CA409" s="16" t="s">
        <v>5996</v>
      </c>
      <c r="CB409" s="16" t="s">
        <v>6374</v>
      </c>
      <c r="CD409" s="16" t="s">
        <v>874</v>
      </c>
      <c r="CJ409" s="16" t="s">
        <v>119</v>
      </c>
      <c r="CK409" s="16" t="s">
        <v>119</v>
      </c>
      <c r="CL409" s="19">
        <v>1061</v>
      </c>
      <c r="CM409" s="16" t="s">
        <v>119</v>
      </c>
      <c r="CN409" s="16" t="s">
        <v>119</v>
      </c>
      <c r="CO409" s="16" t="s">
        <v>119</v>
      </c>
      <c r="CR409" s="16" t="s">
        <v>865</v>
      </c>
      <c r="CT409" s="16"/>
      <c r="CV409" s="16">
        <v>4047</v>
      </c>
    </row>
    <row r="410" spans="1:100" x14ac:dyDescent="0.35">
      <c r="A410" s="16" t="s">
        <v>6272</v>
      </c>
      <c r="C410" t="s">
        <v>6694</v>
      </c>
      <c r="D410" s="38"/>
      <c r="E410" t="s">
        <v>7016</v>
      </c>
      <c r="F410" t="s">
        <v>6941</v>
      </c>
      <c r="G410" t="s">
        <v>119</v>
      </c>
      <c r="H410" s="16" t="s">
        <v>6353</v>
      </c>
      <c r="I410" s="16"/>
      <c r="J410" s="16"/>
      <c r="K410" s="16"/>
      <c r="L410" t="s">
        <v>6583</v>
      </c>
      <c r="W410" t="s">
        <v>6694</v>
      </c>
      <c r="AA410" s="16"/>
      <c r="AD410" t="s">
        <v>6695</v>
      </c>
      <c r="AE410"/>
      <c r="AR410" s="35"/>
      <c r="AV410" s="28"/>
      <c r="AW410" s="16"/>
      <c r="AX410" s="16"/>
      <c r="BF410" s="28"/>
      <c r="BH410" s="16"/>
      <c r="BO410" s="19"/>
      <c r="BQ410" s="16"/>
      <c r="CL410" s="19"/>
      <c r="CO410" s="16"/>
      <c r="CQ410" s="19"/>
      <c r="CT410" s="16"/>
    </row>
    <row r="411" spans="1:100" x14ac:dyDescent="0.35">
      <c r="A411" s="16" t="s">
        <v>1189</v>
      </c>
      <c r="C411" t="s">
        <v>2330</v>
      </c>
      <c r="D411" s="38"/>
      <c r="E411"/>
      <c r="F411" s="16" t="s">
        <v>736</v>
      </c>
      <c r="H411" s="16"/>
      <c r="I411" s="16"/>
      <c r="J411" s="16"/>
      <c r="K411" s="16"/>
      <c r="L411" s="16"/>
      <c r="N411" s="16" t="s">
        <v>2329</v>
      </c>
      <c r="V411" s="16" t="s">
        <v>2330</v>
      </c>
      <c r="AA411" s="16"/>
      <c r="AB411" s="16" t="s">
        <v>1236</v>
      </c>
      <c r="AC411" s="16" t="s">
        <v>1254</v>
      </c>
      <c r="AD411" s="16" t="s">
        <v>2331</v>
      </c>
      <c r="AN411" s="16">
        <f>LEN(AM411)-LEN(SUBSTITUTE(AM411,",",""))+1</f>
        <v>1</v>
      </c>
      <c r="AR411" s="35"/>
      <c r="AV411" s="28"/>
      <c r="AW411" s="16"/>
      <c r="AX411" s="16"/>
      <c r="BH411" s="16"/>
      <c r="BQ411" s="16"/>
      <c r="CL411" s="19"/>
      <c r="CO411" s="16"/>
      <c r="CT411" s="16"/>
    </row>
    <row r="412" spans="1:100" x14ac:dyDescent="0.35">
      <c r="A412" s="16" t="s">
        <v>1189</v>
      </c>
      <c r="C412" t="s">
        <v>2513</v>
      </c>
      <c r="D412" s="38"/>
      <c r="E412"/>
      <c r="F412" s="16" t="s">
        <v>736</v>
      </c>
      <c r="H412" s="16"/>
      <c r="I412" s="16"/>
      <c r="J412" s="16"/>
      <c r="K412" s="16"/>
      <c r="L412" s="16"/>
      <c r="N412" s="16" t="s">
        <v>2512</v>
      </c>
      <c r="V412" s="16" t="s">
        <v>2513</v>
      </c>
      <c r="AA412" s="16"/>
      <c r="AB412" s="16" t="s">
        <v>1252</v>
      </c>
      <c r="AC412" s="16" t="s">
        <v>1409</v>
      </c>
      <c r="AD412" s="16" t="s">
        <v>1250</v>
      </c>
      <c r="AN412" s="16">
        <f>LEN(AM412)-LEN(SUBSTITUTE(AM412,",",""))+1</f>
        <v>1</v>
      </c>
      <c r="AR412" s="35"/>
      <c r="AV412" s="28"/>
      <c r="AW412" s="16"/>
      <c r="AX412" s="16"/>
      <c r="BH412" s="16"/>
      <c r="BQ412" s="16"/>
      <c r="CL412" s="19"/>
      <c r="CO412" s="16"/>
      <c r="CT412" s="16"/>
    </row>
    <row r="413" spans="1:100" x14ac:dyDescent="0.35">
      <c r="A413" s="16" t="s">
        <v>1189</v>
      </c>
      <c r="C413" t="s">
        <v>3100</v>
      </c>
      <c r="D413" s="38"/>
      <c r="E413"/>
      <c r="F413" s="16" t="s">
        <v>736</v>
      </c>
      <c r="H413" s="16"/>
      <c r="I413" s="16"/>
      <c r="J413" s="16"/>
      <c r="K413" s="16"/>
      <c r="L413" s="16"/>
      <c r="N413" s="16" t="s">
        <v>3099</v>
      </c>
      <c r="V413" s="16" t="s">
        <v>3100</v>
      </c>
      <c r="AA413" s="16"/>
      <c r="AB413" s="16" t="s">
        <v>2930</v>
      </c>
      <c r="AC413" s="16" t="s">
        <v>1251</v>
      </c>
      <c r="AD413" s="16" t="s">
        <v>2081</v>
      </c>
      <c r="AR413" s="35"/>
      <c r="AV413" s="28"/>
      <c r="AW413" s="16"/>
      <c r="AX413" s="16"/>
      <c r="BH413" s="16"/>
      <c r="BQ413" s="16"/>
      <c r="CL413" s="19"/>
      <c r="CO413" s="16"/>
      <c r="CT413" s="16"/>
    </row>
    <row r="414" spans="1:100" x14ac:dyDescent="0.35">
      <c r="A414" s="16" t="s">
        <v>1189</v>
      </c>
      <c r="C414" t="s">
        <v>2522</v>
      </c>
      <c r="D414" s="38"/>
      <c r="E414"/>
      <c r="F414" s="16" t="s">
        <v>736</v>
      </c>
      <c r="H414" s="16"/>
      <c r="I414" s="16"/>
      <c r="J414" s="16"/>
      <c r="K414" s="16"/>
      <c r="L414" s="16"/>
      <c r="N414" s="16" t="s">
        <v>2521</v>
      </c>
      <c r="V414" s="16" t="s">
        <v>2522</v>
      </c>
      <c r="AA414" s="16"/>
      <c r="AB414" s="16" t="s">
        <v>1252</v>
      </c>
      <c r="AC414" s="16" t="s">
        <v>1409</v>
      </c>
      <c r="AD414" s="16" t="s">
        <v>1343</v>
      </c>
      <c r="AN414" s="16">
        <f>LEN(AM414)-LEN(SUBSTITUTE(AM414,",",""))+1</f>
        <v>1</v>
      </c>
      <c r="AR414" s="35"/>
      <c r="AV414" s="28"/>
      <c r="AW414" s="16"/>
      <c r="AX414" s="16"/>
      <c r="BH414" s="16"/>
      <c r="BQ414" s="16"/>
      <c r="CL414" s="19"/>
      <c r="CO414" s="16"/>
      <c r="CT414" s="16"/>
    </row>
    <row r="415" spans="1:100" x14ac:dyDescent="0.35">
      <c r="A415" s="16" t="s">
        <v>6272</v>
      </c>
      <c r="C415" t="s">
        <v>252</v>
      </c>
      <c r="D415" s="38"/>
      <c r="E415"/>
      <c r="F415" s="16" t="s">
        <v>736</v>
      </c>
      <c r="H415" s="16" t="s">
        <v>6353</v>
      </c>
      <c r="I415" s="16"/>
      <c r="J415" s="16"/>
      <c r="K415" s="16"/>
      <c r="L415" s="16"/>
      <c r="N415" s="16" t="s">
        <v>253</v>
      </c>
      <c r="V415" s="16" t="s">
        <v>1353</v>
      </c>
      <c r="AA415" s="16"/>
      <c r="AB415" s="16" t="s">
        <v>1352</v>
      </c>
      <c r="AC415" s="16" t="s">
        <v>1251</v>
      </c>
      <c r="AD415" s="16" t="s">
        <v>1354</v>
      </c>
      <c r="AR415" s="35"/>
      <c r="AV415" s="28"/>
      <c r="AW415" s="16"/>
      <c r="AX415" s="16"/>
      <c r="BH415" s="16"/>
      <c r="BQ415" s="16"/>
      <c r="CL415" s="19"/>
      <c r="CM415" s="16" t="s">
        <v>119</v>
      </c>
      <c r="CO415" s="16"/>
      <c r="CT415" s="16"/>
    </row>
    <row r="416" spans="1:100" x14ac:dyDescent="0.35">
      <c r="A416" s="16" t="s">
        <v>6272</v>
      </c>
      <c r="C416" t="s">
        <v>6696</v>
      </c>
      <c r="D416" s="38"/>
      <c r="E416" t="s">
        <v>7017</v>
      </c>
      <c r="F416" t="s">
        <v>6941</v>
      </c>
      <c r="G416" t="s">
        <v>119</v>
      </c>
      <c r="H416" s="16" t="s">
        <v>6353</v>
      </c>
      <c r="I416" s="16"/>
      <c r="J416" s="16"/>
      <c r="K416" s="16"/>
      <c r="L416" t="s">
        <v>6583</v>
      </c>
      <c r="W416" t="s">
        <v>6696</v>
      </c>
      <c r="AA416" s="16"/>
      <c r="AD416" t="s">
        <v>6697</v>
      </c>
      <c r="AE416"/>
      <c r="AR416" s="35"/>
      <c r="AV416" s="28"/>
      <c r="AW416" s="16"/>
      <c r="AX416" s="16"/>
      <c r="BF416" s="28"/>
      <c r="BH416" s="16"/>
      <c r="BO416" s="19"/>
      <c r="BQ416" s="16"/>
      <c r="CL416" s="19"/>
      <c r="CO416" s="16"/>
      <c r="CQ416" s="19"/>
      <c r="CT416" s="16"/>
    </row>
    <row r="417" spans="1:107" x14ac:dyDescent="0.35">
      <c r="A417" s="16" t="s">
        <v>6272</v>
      </c>
      <c r="C417" t="s">
        <v>2953</v>
      </c>
      <c r="D417" s="38"/>
      <c r="E417" t="s">
        <v>7018</v>
      </c>
      <c r="F417" t="s">
        <v>6941</v>
      </c>
      <c r="G417" t="s">
        <v>119</v>
      </c>
      <c r="H417" s="16" t="s">
        <v>6353</v>
      </c>
      <c r="I417" s="16"/>
      <c r="J417" s="16"/>
      <c r="K417" s="16"/>
      <c r="L417" t="s">
        <v>6583</v>
      </c>
      <c r="W417" t="s">
        <v>2953</v>
      </c>
      <c r="AA417" s="16"/>
      <c r="AD417" t="s">
        <v>6583</v>
      </c>
      <c r="AE417"/>
      <c r="AR417" s="35"/>
      <c r="AV417" s="28"/>
      <c r="AW417" s="16"/>
      <c r="AX417" s="16"/>
      <c r="BF417" s="28"/>
      <c r="BH417" s="16"/>
      <c r="BO417" s="19"/>
      <c r="BQ417" s="16"/>
      <c r="CL417" s="19"/>
      <c r="CO417" s="16"/>
      <c r="CQ417" s="19"/>
      <c r="CT417" s="16"/>
    </row>
    <row r="418" spans="1:107" x14ac:dyDescent="0.35">
      <c r="A418" s="16" t="s">
        <v>1189</v>
      </c>
      <c r="C418" t="s">
        <v>2953</v>
      </c>
      <c r="D418" s="38"/>
      <c r="E418"/>
      <c r="F418" s="16" t="s">
        <v>736</v>
      </c>
      <c r="H418" s="16"/>
      <c r="I418" s="16"/>
      <c r="J418" s="16"/>
      <c r="K418" s="16"/>
      <c r="L418" s="16"/>
      <c r="N418" s="16" t="s">
        <v>2952</v>
      </c>
      <c r="V418" s="16" t="s">
        <v>2953</v>
      </c>
      <c r="AA418" s="16"/>
      <c r="AB418" s="16" t="s">
        <v>1352</v>
      </c>
      <c r="AC418" s="16" t="s">
        <v>1411</v>
      </c>
      <c r="AD418" s="16" t="s">
        <v>2954</v>
      </c>
      <c r="AR418" s="35"/>
      <c r="AV418" s="28"/>
      <c r="AW418" s="16"/>
      <c r="AX418" s="16"/>
      <c r="BH418" s="16"/>
      <c r="BQ418" s="16"/>
      <c r="CL418" s="19"/>
      <c r="CO418" s="16"/>
      <c r="CT418" s="16"/>
    </row>
    <row r="419" spans="1:107" x14ac:dyDescent="0.35">
      <c r="A419" s="16" t="s">
        <v>6272</v>
      </c>
      <c r="C419" t="s">
        <v>6698</v>
      </c>
      <c r="D419" s="38"/>
      <c r="E419" t="s">
        <v>7019</v>
      </c>
      <c r="F419" t="s">
        <v>6941</v>
      </c>
      <c r="G419" t="s">
        <v>119</v>
      </c>
      <c r="H419" s="16" t="s">
        <v>6353</v>
      </c>
      <c r="I419" s="16"/>
      <c r="J419" s="16"/>
      <c r="K419" s="16"/>
      <c r="L419" t="s">
        <v>6583</v>
      </c>
      <c r="W419" t="s">
        <v>6698</v>
      </c>
      <c r="AA419" s="16"/>
      <c r="AD419" t="s">
        <v>6583</v>
      </c>
      <c r="AE419"/>
      <c r="AR419" s="35"/>
      <c r="AV419" s="28"/>
      <c r="AW419" s="16"/>
      <c r="AX419" s="16"/>
      <c r="BF419" s="28"/>
      <c r="BH419" s="16"/>
      <c r="BO419" s="19"/>
      <c r="BQ419" s="16"/>
      <c r="CL419" s="19"/>
      <c r="CO419" s="16"/>
      <c r="CQ419" s="19"/>
      <c r="CT419" s="16"/>
    </row>
    <row r="420" spans="1:107" x14ac:dyDescent="0.35">
      <c r="A420" s="16" t="s">
        <v>1189</v>
      </c>
      <c r="C420" t="s">
        <v>3097</v>
      </c>
      <c r="D420" s="38"/>
      <c r="E420"/>
      <c r="F420" s="16" t="s">
        <v>736</v>
      </c>
      <c r="H420" s="16"/>
      <c r="I420" s="16"/>
      <c r="J420" s="16"/>
      <c r="K420" s="16"/>
      <c r="L420" s="16"/>
      <c r="N420" s="16" t="s">
        <v>3096</v>
      </c>
      <c r="V420" s="16" t="s">
        <v>3097</v>
      </c>
      <c r="AA420" s="16"/>
      <c r="AB420" s="16" t="s">
        <v>2223</v>
      </c>
      <c r="AC420" s="16" t="s">
        <v>1251</v>
      </c>
      <c r="AD420" s="16" t="s">
        <v>3098</v>
      </c>
      <c r="AR420" s="35"/>
      <c r="AV420" s="28"/>
      <c r="AW420" s="16"/>
      <c r="AX420" s="16"/>
      <c r="BH420" s="16"/>
      <c r="BQ420" s="16"/>
      <c r="CL420" s="19"/>
      <c r="CO420" s="16"/>
      <c r="CT420" s="16"/>
    </row>
    <row r="421" spans="1:107" x14ac:dyDescent="0.35">
      <c r="A421" s="16" t="s">
        <v>1189</v>
      </c>
      <c r="C421" t="s">
        <v>3997</v>
      </c>
      <c r="D421" s="38"/>
      <c r="E421"/>
      <c r="F421" s="16" t="s">
        <v>5870</v>
      </c>
      <c r="H421" s="16"/>
      <c r="I421" s="16" t="s">
        <v>5847</v>
      </c>
      <c r="J421" s="16"/>
      <c r="K421" s="16"/>
      <c r="L421" s="16"/>
      <c r="N421" s="16" t="s">
        <v>6465</v>
      </c>
      <c r="Q421" s="16" t="s">
        <v>6463</v>
      </c>
      <c r="R421" s="16" t="s">
        <v>6464</v>
      </c>
      <c r="AA421" s="16"/>
      <c r="AB421" s="16" t="s">
        <v>2223</v>
      </c>
      <c r="AR421" s="35"/>
      <c r="AV421" s="28"/>
      <c r="AW421" s="16"/>
      <c r="AX421" s="16"/>
      <c r="BH421" s="16"/>
      <c r="BI421" s="16" t="s">
        <v>3998</v>
      </c>
      <c r="BJ421" s="16" t="s">
        <v>3999</v>
      </c>
      <c r="BK421" s="16" t="s">
        <v>4000</v>
      </c>
      <c r="BQ421" s="16"/>
      <c r="BY421" s="16" t="s">
        <v>119</v>
      </c>
      <c r="BZ421" s="16" t="s">
        <v>3197</v>
      </c>
      <c r="CA421" s="16" t="s">
        <v>3998</v>
      </c>
      <c r="CB421" s="16" t="s">
        <v>3999</v>
      </c>
      <c r="CC421" s="16" t="s">
        <v>4001</v>
      </c>
      <c r="CD421" s="16" t="s">
        <v>4002</v>
      </c>
      <c r="CE421" s="16" t="s">
        <v>3997</v>
      </c>
      <c r="CF421" s="16" t="s">
        <v>3721</v>
      </c>
      <c r="CG421" s="16" t="s">
        <v>3380</v>
      </c>
      <c r="CH421" s="16" t="s">
        <v>3482</v>
      </c>
      <c r="CL421" s="19"/>
      <c r="CO421" s="16"/>
      <c r="CT421" s="16"/>
    </row>
    <row r="422" spans="1:107" x14ac:dyDescent="0.35">
      <c r="A422" s="16" t="s">
        <v>6272</v>
      </c>
      <c r="C422" t="s">
        <v>6047</v>
      </c>
      <c r="D422" s="38"/>
      <c r="E422"/>
      <c r="F422" s="16" t="s">
        <v>5891</v>
      </c>
      <c r="H422" s="16" t="s">
        <v>6353</v>
      </c>
      <c r="I422" s="16" t="s">
        <v>5847</v>
      </c>
      <c r="J422" s="16"/>
      <c r="K422" s="16"/>
      <c r="L422" s="16"/>
      <c r="N422" s="16" t="s">
        <v>5940</v>
      </c>
      <c r="O422" s="16" t="s">
        <v>5941</v>
      </c>
      <c r="T422" s="22" t="s">
        <v>6049</v>
      </c>
      <c r="U422" s="22" t="s">
        <v>5942</v>
      </c>
      <c r="Z422" s="16" t="s">
        <v>5939</v>
      </c>
      <c r="AA422" s="16" t="s">
        <v>6048</v>
      </c>
      <c r="AB422" s="16" t="s">
        <v>5943</v>
      </c>
      <c r="AC422" s="16" t="s">
        <v>5948</v>
      </c>
      <c r="AD422" s="16" t="s">
        <v>5947</v>
      </c>
      <c r="AI422" s="16">
        <v>26</v>
      </c>
      <c r="AJ422" s="16">
        <v>85</v>
      </c>
      <c r="AK422" s="16" t="s">
        <v>713</v>
      </c>
      <c r="AL422" s="16" t="s">
        <v>5944</v>
      </c>
      <c r="AM422" s="16" t="s">
        <v>5945</v>
      </c>
      <c r="AN422" s="16">
        <f>LEN(AM422)-LEN(SUBSTITUTE(AM422,",",""))+1</f>
        <v>6</v>
      </c>
      <c r="AO422" s="16" t="s">
        <v>5946</v>
      </c>
      <c r="AP422" s="16">
        <f>LEN(AO422)-LEN(SUBSTITUTE(AO422,",",""))+1</f>
        <v>23</v>
      </c>
      <c r="AQ422" s="16">
        <f>Table1[[#This Row], [no. of native regions]]+Table1[[#This Row], [no. of introduced regions]]</f>
        <v>29</v>
      </c>
      <c r="AR422" s="35">
        <f>Table1[[#This Row], [no. of introduced regions]]/Table1[[#This Row], [no. of native regions]]</f>
        <v>3.8333333333333335</v>
      </c>
      <c r="AV422" s="28"/>
      <c r="AW422" s="16"/>
      <c r="AX422" s="16"/>
      <c r="BH422" s="16"/>
      <c r="BI422" s="16" t="s">
        <v>6176</v>
      </c>
      <c r="BJ422" s="16" t="s">
        <v>3873</v>
      </c>
      <c r="BQ422" s="16"/>
      <c r="CJ422" s="16" t="s">
        <v>119</v>
      </c>
      <c r="CK422" s="16" t="s">
        <v>119</v>
      </c>
      <c r="CL422" s="19" t="s">
        <v>14</v>
      </c>
      <c r="CO422" s="16"/>
      <c r="CT422" s="16"/>
    </row>
    <row r="423" spans="1:107" x14ac:dyDescent="0.35">
      <c r="A423" s="16" t="s">
        <v>1189</v>
      </c>
      <c r="C423" t="s">
        <v>2670</v>
      </c>
      <c r="D423" s="38"/>
      <c r="E423"/>
      <c r="F423" s="16" t="s">
        <v>736</v>
      </c>
      <c r="H423" s="16"/>
      <c r="I423" s="16"/>
      <c r="J423" s="16"/>
      <c r="K423" s="16"/>
      <c r="L423" s="16"/>
      <c r="N423" s="16" t="s">
        <v>2669</v>
      </c>
      <c r="V423" s="16" t="s">
        <v>2670</v>
      </c>
      <c r="AA423" s="16"/>
      <c r="AB423" s="16" t="s">
        <v>2009</v>
      </c>
      <c r="AC423" s="16" t="s">
        <v>1254</v>
      </c>
      <c r="AD423" s="16" t="s">
        <v>1258</v>
      </c>
      <c r="AR423" s="35"/>
      <c r="AV423" s="28"/>
      <c r="AW423" s="16"/>
      <c r="AX423" s="16"/>
      <c r="BH423" s="16"/>
      <c r="BQ423" s="16"/>
      <c r="CL423" s="19"/>
      <c r="CO423" s="16"/>
      <c r="CT423" s="16"/>
    </row>
    <row r="424" spans="1:107" x14ac:dyDescent="0.35">
      <c r="A424" s="16" t="s">
        <v>1189</v>
      </c>
      <c r="C424" t="s">
        <v>2446</v>
      </c>
      <c r="D424" s="38"/>
      <c r="E424"/>
      <c r="F424" s="16" t="s">
        <v>736</v>
      </c>
      <c r="H424" s="16"/>
      <c r="I424" s="16"/>
      <c r="J424" s="16"/>
      <c r="K424" s="16"/>
      <c r="L424" s="16"/>
      <c r="N424" s="16" t="s">
        <v>2445</v>
      </c>
      <c r="V424" s="16" t="s">
        <v>2446</v>
      </c>
      <c r="AA424" s="16"/>
      <c r="AB424" s="16" t="s">
        <v>1284</v>
      </c>
      <c r="AC424" s="16" t="s">
        <v>2190</v>
      </c>
      <c r="AD424" s="16" t="s">
        <v>2447</v>
      </c>
      <c r="AN424" s="16">
        <f>LEN(AM424)-LEN(SUBSTITUTE(AM424,",",""))+1</f>
        <v>1</v>
      </c>
      <c r="AR424" s="35"/>
      <c r="AV424" s="28"/>
      <c r="AW424" s="16"/>
      <c r="AX424" s="16"/>
      <c r="BH424" s="16"/>
      <c r="BQ424" s="16"/>
      <c r="CL424" s="19"/>
      <c r="CO424" s="16"/>
      <c r="CT424" s="16"/>
    </row>
    <row r="425" spans="1:107" x14ac:dyDescent="0.35">
      <c r="A425" s="16" t="s">
        <v>6272</v>
      </c>
      <c r="C425" t="s">
        <v>6290</v>
      </c>
      <c r="D425" s="38"/>
      <c r="E425"/>
      <c r="F425" s="16" t="s">
        <v>6279</v>
      </c>
      <c r="H425" s="16" t="s">
        <v>6353</v>
      </c>
      <c r="I425" s="16"/>
      <c r="J425" s="16"/>
      <c r="K425" s="16"/>
      <c r="L425" s="16"/>
      <c r="AA425" s="16"/>
      <c r="AR425" s="35"/>
      <c r="AV425" s="28"/>
      <c r="AW425" s="16"/>
      <c r="AX425" s="16"/>
      <c r="BH425" s="16"/>
      <c r="BQ425" s="16"/>
      <c r="CL425" s="19"/>
      <c r="CN425" s="16" t="s">
        <v>119</v>
      </c>
      <c r="CO425" s="16"/>
      <c r="CT425" s="16"/>
    </row>
    <row r="426" spans="1:107" x14ac:dyDescent="0.35">
      <c r="A426" s="16" t="s">
        <v>1189</v>
      </c>
      <c r="C426" t="s">
        <v>4003</v>
      </c>
      <c r="D426" s="38"/>
      <c r="E426"/>
      <c r="F426" s="16" t="s">
        <v>5870</v>
      </c>
      <c r="H426" s="16"/>
      <c r="I426" s="16" t="s">
        <v>5847</v>
      </c>
      <c r="J426" s="16"/>
      <c r="K426" s="16"/>
      <c r="L426" s="16"/>
      <c r="AA426" s="16"/>
      <c r="AR426" s="35"/>
      <c r="AV426" s="28"/>
      <c r="AW426" s="16"/>
      <c r="AX426" s="16"/>
      <c r="BH426" s="16"/>
      <c r="BI426" s="16" t="s">
        <v>4004</v>
      </c>
      <c r="BJ426" s="16" t="s">
        <v>4005</v>
      </c>
      <c r="BK426" s="16" t="s">
        <v>4006</v>
      </c>
      <c r="BQ426" s="16"/>
      <c r="BY426" s="16" t="s">
        <v>119</v>
      </c>
      <c r="BZ426" s="16" t="s">
        <v>3197</v>
      </c>
      <c r="CA426" s="16" t="s">
        <v>4004</v>
      </c>
      <c r="CB426" s="16" t="s">
        <v>4005</v>
      </c>
      <c r="CC426" s="16" t="s">
        <v>4007</v>
      </c>
      <c r="CD426" s="16" t="s">
        <v>4008</v>
      </c>
      <c r="CE426" s="16" t="s">
        <v>4003</v>
      </c>
      <c r="CF426" s="16" t="s">
        <v>4009</v>
      </c>
      <c r="CG426" s="16" t="s">
        <v>3454</v>
      </c>
      <c r="CH426" s="16" t="s">
        <v>3277</v>
      </c>
      <c r="CL426" s="19"/>
      <c r="CO426" s="16"/>
      <c r="CT426" s="16"/>
    </row>
    <row r="427" spans="1:107" x14ac:dyDescent="0.35">
      <c r="A427" s="16" t="s">
        <v>1189</v>
      </c>
      <c r="C427" t="s">
        <v>1881</v>
      </c>
      <c r="D427" s="38"/>
      <c r="E427"/>
      <c r="F427" s="16" t="s">
        <v>736</v>
      </c>
      <c r="H427" s="16"/>
      <c r="I427" s="16"/>
      <c r="J427" s="16"/>
      <c r="K427" s="16"/>
      <c r="L427" s="16"/>
      <c r="N427" s="16" t="s">
        <v>1880</v>
      </c>
      <c r="V427" s="16" t="s">
        <v>1881</v>
      </c>
      <c r="AA427" s="16"/>
      <c r="AB427" s="16" t="s">
        <v>1337</v>
      </c>
      <c r="AC427" s="16" t="s">
        <v>1254</v>
      </c>
      <c r="AD427" s="16" t="s">
        <v>1343</v>
      </c>
      <c r="AN427" s="16">
        <f>LEN(AM427)-LEN(SUBSTITUTE(AM427,",",""))+1</f>
        <v>1</v>
      </c>
      <c r="AP427" s="16">
        <f>LEN(AO427)-LEN(SUBSTITUTE(AO427,",",""))+1</f>
        <v>1</v>
      </c>
      <c r="AR427" s="35">
        <f>Table1[[#This Row], [no. of introduced regions]]/Table1[[#This Row], [no. of native regions]]</f>
        <v>1</v>
      </c>
      <c r="AV427" s="28"/>
      <c r="AW427" s="16"/>
      <c r="AX427" s="16"/>
      <c r="BH427" s="16"/>
      <c r="BQ427" s="16"/>
      <c r="CL427" s="19"/>
      <c r="CO427" s="16"/>
      <c r="CT427" s="16"/>
    </row>
    <row r="428" spans="1:107" x14ac:dyDescent="0.35">
      <c r="A428" s="16" t="s">
        <v>6272</v>
      </c>
      <c r="C428" t="s">
        <v>1355</v>
      </c>
      <c r="D428" s="38"/>
      <c r="E428"/>
      <c r="F428" s="16" t="s">
        <v>736</v>
      </c>
      <c r="H428" s="16" t="s">
        <v>6353</v>
      </c>
      <c r="I428" s="16" t="s">
        <v>651</v>
      </c>
      <c r="J428" s="16"/>
      <c r="K428" s="16"/>
      <c r="L428" s="16"/>
      <c r="N428" s="16" t="s">
        <v>1356</v>
      </c>
      <c r="Q428" s="16" t="s">
        <v>1357</v>
      </c>
      <c r="R428" s="16" t="s">
        <v>1358</v>
      </c>
      <c r="V428" s="16" t="s">
        <v>1359</v>
      </c>
      <c r="AA428" s="16" t="s">
        <v>6291</v>
      </c>
      <c r="AB428" s="16" t="s">
        <v>965</v>
      </c>
      <c r="AC428" s="16" t="s">
        <v>1360</v>
      </c>
      <c r="AD428" s="16" t="s">
        <v>849</v>
      </c>
      <c r="AR428" s="35"/>
      <c r="AU428" s="16" t="s">
        <v>6418</v>
      </c>
      <c r="AV428" s="28">
        <v>3</v>
      </c>
      <c r="AW428" s="16" t="s">
        <v>6419</v>
      </c>
      <c r="AX428" s="16"/>
      <c r="AY428" s="16" t="s">
        <v>1361</v>
      </c>
      <c r="BH428" s="16"/>
      <c r="BQ428" s="16"/>
      <c r="CL428" s="19"/>
      <c r="CN428" s="16" t="s">
        <v>119</v>
      </c>
      <c r="CO428" s="16" t="s">
        <v>119</v>
      </c>
      <c r="CT428" s="16"/>
    </row>
    <row r="429" spans="1:107" x14ac:dyDescent="0.35">
      <c r="A429" s="16" t="s">
        <v>6272</v>
      </c>
      <c r="C429" t="s">
        <v>6699</v>
      </c>
      <c r="D429" s="38"/>
      <c r="E429" t="s">
        <v>7020</v>
      </c>
      <c r="F429" t="s">
        <v>6941</v>
      </c>
      <c r="G429" t="s">
        <v>119</v>
      </c>
      <c r="H429" s="16" t="s">
        <v>6353</v>
      </c>
      <c r="I429" s="16"/>
      <c r="J429" s="16"/>
      <c r="K429" s="16"/>
      <c r="L429" t="s">
        <v>6700</v>
      </c>
      <c r="W429" t="s">
        <v>6699</v>
      </c>
      <c r="AA429" s="16"/>
      <c r="AD429" t="s">
        <v>849</v>
      </c>
      <c r="AE429"/>
      <c r="AR429" s="35"/>
      <c r="AV429" s="28"/>
      <c r="AW429" s="16"/>
      <c r="AX429" s="16"/>
      <c r="BF429" s="28"/>
      <c r="BH429" s="16"/>
      <c r="BO429" s="19"/>
      <c r="BQ429" s="16"/>
      <c r="CL429" s="19"/>
      <c r="CO429" s="16"/>
      <c r="CQ429" s="19"/>
      <c r="CT429" s="16"/>
    </row>
    <row r="430" spans="1:107" x14ac:dyDescent="0.35">
      <c r="A430" s="16" t="s">
        <v>1189</v>
      </c>
      <c r="C430" t="s">
        <v>1986</v>
      </c>
      <c r="D430" s="38"/>
      <c r="E430"/>
      <c r="F430" s="16" t="s">
        <v>736</v>
      </c>
      <c r="H430" s="16"/>
      <c r="I430" s="16"/>
      <c r="J430" s="16"/>
      <c r="K430" s="16"/>
      <c r="L430" s="16"/>
      <c r="N430" s="16" t="s">
        <v>1985</v>
      </c>
      <c r="V430" s="16" t="s">
        <v>1986</v>
      </c>
      <c r="AA430" s="16"/>
      <c r="AB430" s="16" t="s">
        <v>1352</v>
      </c>
      <c r="AC430" s="16" t="s">
        <v>1251</v>
      </c>
      <c r="AD430" s="16" t="s">
        <v>1370</v>
      </c>
      <c r="AN430" s="16">
        <f>LEN(AM430)-LEN(SUBSTITUTE(AM430,",",""))+1</f>
        <v>1</v>
      </c>
      <c r="AP430" s="16">
        <f>LEN(AO430)-LEN(SUBSTITUTE(AO430,",",""))+1</f>
        <v>1</v>
      </c>
      <c r="AR430" s="35"/>
      <c r="AV430" s="28"/>
      <c r="AW430" s="16"/>
      <c r="AX430" s="16"/>
      <c r="BH430" s="16"/>
      <c r="BQ430" s="16"/>
      <c r="CL430" s="19"/>
      <c r="CO430" s="16"/>
      <c r="CT430" s="16"/>
    </row>
    <row r="431" spans="1:107" x14ac:dyDescent="0.35">
      <c r="A431" s="16" t="s">
        <v>1189</v>
      </c>
      <c r="C431" t="s">
        <v>2271</v>
      </c>
      <c r="D431" s="38"/>
      <c r="E431"/>
      <c r="F431" s="16" t="s">
        <v>736</v>
      </c>
      <c r="H431" s="16"/>
      <c r="I431" s="16"/>
      <c r="J431" s="16"/>
      <c r="K431" s="16"/>
      <c r="L431" s="16"/>
      <c r="N431" s="16" t="s">
        <v>2270</v>
      </c>
      <c r="V431" s="16" t="s">
        <v>2271</v>
      </c>
      <c r="AA431" s="16"/>
      <c r="AB431" s="16" t="s">
        <v>1236</v>
      </c>
      <c r="AC431" s="16" t="s">
        <v>2266</v>
      </c>
      <c r="AD431" s="16" t="s">
        <v>1247</v>
      </c>
      <c r="AN431" s="16">
        <f>LEN(AM431)-LEN(SUBSTITUTE(AM431,",",""))+1</f>
        <v>1</v>
      </c>
      <c r="AR431" s="35"/>
      <c r="AV431" s="28"/>
      <c r="AW431" s="16"/>
      <c r="AX431" s="16"/>
      <c r="BH431" s="16"/>
      <c r="BQ431" s="16"/>
      <c r="CL431" s="19"/>
      <c r="CO431" s="16"/>
      <c r="CT431" s="16"/>
    </row>
    <row r="432" spans="1:107" x14ac:dyDescent="0.35">
      <c r="A432" s="16" t="s">
        <v>650</v>
      </c>
      <c r="B432" s="16" t="s">
        <v>119</v>
      </c>
      <c r="C432" t="s">
        <v>255</v>
      </c>
      <c r="D432" s="21" t="s">
        <v>6564</v>
      </c>
      <c r="E432" t="s">
        <v>6493</v>
      </c>
      <c r="F432" s="16" t="s">
        <v>736</v>
      </c>
      <c r="G432" t="s">
        <v>119</v>
      </c>
      <c r="H432" s="16" t="s">
        <v>6353</v>
      </c>
      <c r="I432" s="16" t="s">
        <v>651</v>
      </c>
      <c r="J432" s="16" t="s">
        <v>6258</v>
      </c>
      <c r="K432" s="16"/>
      <c r="L432" s="16"/>
      <c r="M432" s="16" t="s">
        <v>255</v>
      </c>
      <c r="N432" s="16" t="s">
        <v>256</v>
      </c>
      <c r="O432" s="16" t="s">
        <v>680</v>
      </c>
      <c r="T432" s="22" t="s">
        <v>6338</v>
      </c>
      <c r="U432" s="22" t="s">
        <v>883</v>
      </c>
      <c r="V432" s="16" t="s">
        <v>255</v>
      </c>
      <c r="AA432" s="16"/>
      <c r="AB432" s="16" t="s">
        <v>1236</v>
      </c>
      <c r="AC432" s="16" t="s">
        <v>733</v>
      </c>
      <c r="AD432" s="16" t="s">
        <v>885</v>
      </c>
      <c r="AI432" s="16">
        <v>32</v>
      </c>
      <c r="AJ432" s="16">
        <v>53</v>
      </c>
      <c r="AK432" s="16" t="s">
        <v>713</v>
      </c>
      <c r="AL432" s="16" t="s">
        <v>868</v>
      </c>
      <c r="AM432" s="16" t="s">
        <v>886</v>
      </c>
      <c r="AN432" s="16">
        <f>LEN(AM432)-LEN(SUBSTITUTE(AM432,",",""))+1</f>
        <v>3</v>
      </c>
      <c r="AO432" s="16" t="s">
        <v>887</v>
      </c>
      <c r="AP432" s="16">
        <f>LEN(AO432)-LEN(SUBSTITUTE(AO432,",",""))+1</f>
        <v>26</v>
      </c>
      <c r="AQ432" s="16">
        <f>Table1[[#This Row], [no. of native regions]]+Table1[[#This Row], [no. of introduced regions]]</f>
        <v>29</v>
      </c>
      <c r="AR432" s="35">
        <f>Table1[[#This Row], [no. of introduced regions]]/Table1[[#This Row], [no. of native regions]]</f>
        <v>8.6666666666666661</v>
      </c>
      <c r="AS432" s="16" t="s">
        <v>6479</v>
      </c>
      <c r="AT432" s="16" t="s">
        <v>689</v>
      </c>
      <c r="AU432" s="16" t="s">
        <v>888</v>
      </c>
      <c r="AV432" s="28">
        <v>4</v>
      </c>
      <c r="AW432" s="16" t="s">
        <v>889</v>
      </c>
      <c r="AX432" s="16"/>
      <c r="AY432" s="16" t="s">
        <v>891</v>
      </c>
      <c r="AZ432" s="16" t="s">
        <v>6552</v>
      </c>
      <c r="BB432" s="16">
        <v>126</v>
      </c>
      <c r="BC432" s="16" t="s">
        <v>6530</v>
      </c>
      <c r="BD432" s="16" t="s">
        <v>255</v>
      </c>
      <c r="BF432" s="16" t="s">
        <v>893</v>
      </c>
      <c r="BG432" s="16" t="s">
        <v>667</v>
      </c>
      <c r="BH432" s="16"/>
      <c r="BI432" s="16" t="s">
        <v>500</v>
      </c>
      <c r="BJ432" s="16" t="s">
        <v>501</v>
      </c>
      <c r="BK432" s="16" t="s">
        <v>6392</v>
      </c>
      <c r="BN432" s="16" t="s">
        <v>502</v>
      </c>
      <c r="BO432" s="16" t="s">
        <v>503</v>
      </c>
      <c r="BQ432" s="16"/>
      <c r="BR432" s="16" t="s">
        <v>894</v>
      </c>
      <c r="BS432" s="16" t="s">
        <v>895</v>
      </c>
      <c r="BU432" s="16" t="s">
        <v>896</v>
      </c>
      <c r="BW432" s="16" t="s">
        <v>892</v>
      </c>
      <c r="CD432" s="16" t="s">
        <v>890</v>
      </c>
      <c r="CL432" s="19"/>
      <c r="CM432" s="16" t="s">
        <v>119</v>
      </c>
      <c r="CN432" s="16" t="s">
        <v>119</v>
      </c>
      <c r="CO432" s="16" t="s">
        <v>119</v>
      </c>
      <c r="CR432" s="16" t="s">
        <v>884</v>
      </c>
      <c r="CT432" s="16"/>
      <c r="CV432" s="16">
        <v>52462</v>
      </c>
      <c r="DC432" s="16" t="s">
        <v>897</v>
      </c>
    </row>
    <row r="433" spans="1:98" x14ac:dyDescent="0.35">
      <c r="A433" s="16" t="s">
        <v>6272</v>
      </c>
      <c r="C433" t="s">
        <v>6701</v>
      </c>
      <c r="D433" s="38"/>
      <c r="E433" t="s">
        <v>7021</v>
      </c>
      <c r="F433" t="s">
        <v>6941</v>
      </c>
      <c r="G433" t="s">
        <v>119</v>
      </c>
      <c r="H433" s="16" t="s">
        <v>6353</v>
      </c>
      <c r="I433" s="16"/>
      <c r="J433" s="16"/>
      <c r="K433" s="16"/>
      <c r="L433" t="s">
        <v>6583</v>
      </c>
      <c r="W433" t="s">
        <v>6701</v>
      </c>
      <c r="AA433" s="16"/>
      <c r="AD433" t="s">
        <v>6666</v>
      </c>
      <c r="AE433"/>
      <c r="AR433" s="35"/>
      <c r="AV433" s="28"/>
      <c r="AW433" s="16"/>
      <c r="AX433" s="16"/>
      <c r="BF433" s="28"/>
      <c r="BH433" s="16"/>
      <c r="BO433" s="19"/>
      <c r="BQ433" s="16"/>
      <c r="CL433" s="19"/>
      <c r="CO433" s="16"/>
      <c r="CQ433" s="19"/>
      <c r="CT433" s="16"/>
    </row>
    <row r="434" spans="1:98" x14ac:dyDescent="0.35">
      <c r="A434" s="16" t="s">
        <v>6272</v>
      </c>
      <c r="C434" t="s">
        <v>257</v>
      </c>
      <c r="D434" s="38"/>
      <c r="E434"/>
      <c r="H434" s="16" t="s">
        <v>6353</v>
      </c>
      <c r="I434" s="16" t="s">
        <v>6269</v>
      </c>
      <c r="J434" s="16"/>
      <c r="K434" s="16"/>
      <c r="L434" s="16"/>
      <c r="AA434" s="16"/>
      <c r="AR434" s="35"/>
      <c r="AV434" s="28"/>
      <c r="AW434" s="16"/>
      <c r="AX434" s="16"/>
      <c r="BH434" s="16"/>
      <c r="BQ434" s="16"/>
      <c r="CL434" s="19"/>
      <c r="CM434" s="16" t="s">
        <v>119</v>
      </c>
      <c r="CO434" s="16"/>
      <c r="CT434" s="16"/>
    </row>
    <row r="435" spans="1:98" x14ac:dyDescent="0.35">
      <c r="A435" s="16" t="s">
        <v>6272</v>
      </c>
      <c r="C435" t="s">
        <v>1362</v>
      </c>
      <c r="D435" s="38"/>
      <c r="E435"/>
      <c r="F435" s="16" t="s">
        <v>736</v>
      </c>
      <c r="H435" s="16" t="s">
        <v>6353</v>
      </c>
      <c r="I435" s="16"/>
      <c r="J435" s="16"/>
      <c r="K435" s="16"/>
      <c r="L435" s="16"/>
      <c r="N435" s="16" t="s">
        <v>1363</v>
      </c>
      <c r="V435" s="16" t="s">
        <v>1362</v>
      </c>
      <c r="AA435" s="16"/>
      <c r="AB435" s="16" t="s">
        <v>1057</v>
      </c>
      <c r="AC435" s="16" t="s">
        <v>1254</v>
      </c>
      <c r="AD435" s="16" t="s">
        <v>1364</v>
      </c>
      <c r="AN435" s="16">
        <f>LEN(AM435)-LEN(SUBSTITUTE(AM435,",",""))+1</f>
        <v>1</v>
      </c>
      <c r="AR435" s="35"/>
      <c r="AV435" s="28"/>
      <c r="AW435" s="16"/>
      <c r="AX435" s="16"/>
      <c r="BH435" s="16"/>
      <c r="BQ435" s="16"/>
      <c r="CL435" s="19"/>
      <c r="CN435" s="16" t="s">
        <v>119</v>
      </c>
      <c r="CO435" s="16"/>
      <c r="CT435" s="16"/>
    </row>
    <row r="436" spans="1:98" x14ac:dyDescent="0.35">
      <c r="A436" s="16" t="s">
        <v>1189</v>
      </c>
      <c r="C436" t="s">
        <v>2356</v>
      </c>
      <c r="D436" s="38"/>
      <c r="E436"/>
      <c r="F436" s="16" t="s">
        <v>736</v>
      </c>
      <c r="H436" s="16"/>
      <c r="I436" s="16"/>
      <c r="J436" s="16"/>
      <c r="K436" s="16"/>
      <c r="L436" s="16"/>
      <c r="N436" s="16" t="s">
        <v>2355</v>
      </c>
      <c r="V436" s="16" t="s">
        <v>2356</v>
      </c>
      <c r="AA436" s="16"/>
      <c r="AB436" s="16" t="s">
        <v>1352</v>
      </c>
      <c r="AC436" s="16" t="s">
        <v>1251</v>
      </c>
      <c r="AD436" s="16" t="s">
        <v>1832</v>
      </c>
      <c r="AN436" s="16">
        <f>LEN(AM436)-LEN(SUBSTITUTE(AM436,",",""))+1</f>
        <v>1</v>
      </c>
      <c r="AR436" s="35"/>
      <c r="AV436" s="28"/>
      <c r="AW436" s="16"/>
      <c r="AX436" s="16"/>
      <c r="BH436" s="16"/>
      <c r="BQ436" s="16"/>
      <c r="CL436" s="19"/>
      <c r="CO436" s="16"/>
      <c r="CT436" s="16"/>
    </row>
    <row r="437" spans="1:98" x14ac:dyDescent="0.35">
      <c r="A437" s="16" t="s">
        <v>1189</v>
      </c>
      <c r="C437" t="s">
        <v>4010</v>
      </c>
      <c r="D437" s="38"/>
      <c r="E437"/>
      <c r="F437" s="16" t="s">
        <v>5870</v>
      </c>
      <c r="H437" s="16"/>
      <c r="I437" s="16" t="s">
        <v>5847</v>
      </c>
      <c r="J437" s="16"/>
      <c r="K437" s="16"/>
      <c r="L437" s="16"/>
      <c r="AA437" s="16"/>
      <c r="AR437" s="35"/>
      <c r="AV437" s="28"/>
      <c r="AW437" s="16"/>
      <c r="AX437" s="16"/>
      <c r="BH437" s="16"/>
      <c r="BI437" s="16" t="s">
        <v>4011</v>
      </c>
      <c r="BJ437" s="16" t="s">
        <v>4012</v>
      </c>
      <c r="BK437" s="16" t="s">
        <v>4013</v>
      </c>
      <c r="BQ437" s="16"/>
      <c r="BY437" s="16" t="s">
        <v>119</v>
      </c>
      <c r="BZ437" s="16" t="s">
        <v>3197</v>
      </c>
      <c r="CA437" s="16" t="s">
        <v>4011</v>
      </c>
      <c r="CB437" s="16" t="s">
        <v>4012</v>
      </c>
      <c r="CC437" s="16" t="s">
        <v>4014</v>
      </c>
      <c r="CD437" s="16" t="s">
        <v>4015</v>
      </c>
      <c r="CE437" s="16" t="s">
        <v>4010</v>
      </c>
      <c r="CF437" s="16" t="s">
        <v>3318</v>
      </c>
      <c r="CG437" s="16" t="s">
        <v>4016</v>
      </c>
      <c r="CH437" s="16" t="s">
        <v>4017</v>
      </c>
      <c r="CL437" s="19"/>
      <c r="CO437" s="16"/>
      <c r="CT437" s="16"/>
    </row>
    <row r="438" spans="1:98" x14ac:dyDescent="0.35">
      <c r="A438" s="16" t="s">
        <v>6272</v>
      </c>
      <c r="C438" t="s">
        <v>6702</v>
      </c>
      <c r="D438" s="38"/>
      <c r="E438" t="s">
        <v>7022</v>
      </c>
      <c r="F438" t="s">
        <v>6941</v>
      </c>
      <c r="G438" t="s">
        <v>119</v>
      </c>
      <c r="H438" s="16" t="s">
        <v>6353</v>
      </c>
      <c r="I438" s="16"/>
      <c r="J438" s="16"/>
      <c r="K438" s="16"/>
      <c r="L438" t="s">
        <v>6583</v>
      </c>
      <c r="W438" t="s">
        <v>6702</v>
      </c>
      <c r="AA438" s="16"/>
      <c r="AD438" t="s">
        <v>6703</v>
      </c>
      <c r="AE438"/>
      <c r="AR438" s="35"/>
      <c r="AV438" s="28"/>
      <c r="AW438" s="16"/>
      <c r="AX438" s="16"/>
      <c r="BF438" s="28"/>
      <c r="BH438" s="16"/>
      <c r="BO438" s="19"/>
      <c r="BQ438" s="16"/>
      <c r="CL438" s="19"/>
      <c r="CO438" s="16"/>
      <c r="CQ438" s="19"/>
      <c r="CT438" s="16"/>
    </row>
    <row r="439" spans="1:98" x14ac:dyDescent="0.35">
      <c r="A439" s="16" t="s">
        <v>1189</v>
      </c>
      <c r="C439" t="s">
        <v>1847</v>
      </c>
      <c r="D439" s="38"/>
      <c r="E439"/>
      <c r="F439" s="16" t="s">
        <v>736</v>
      </c>
      <c r="H439" s="16"/>
      <c r="I439" s="16"/>
      <c r="J439" s="16"/>
      <c r="K439" s="16"/>
      <c r="L439" s="16"/>
      <c r="N439" s="16" t="s">
        <v>1846</v>
      </c>
      <c r="V439" s="16" t="s">
        <v>1847</v>
      </c>
      <c r="AA439" s="16"/>
      <c r="AB439" s="16" t="s">
        <v>1337</v>
      </c>
      <c r="AC439" s="16" t="s">
        <v>1831</v>
      </c>
      <c r="AD439" s="16" t="s">
        <v>1832</v>
      </c>
      <c r="AN439" s="16">
        <f>LEN(AM439)-LEN(SUBSTITUTE(AM439,",",""))+1</f>
        <v>1</v>
      </c>
      <c r="AP439" s="16">
        <f>LEN(AO439)-LEN(SUBSTITUTE(AO439,",",""))+1</f>
        <v>1</v>
      </c>
      <c r="AQ439" s="16">
        <f>Table1[[#This Row], [no. of native regions]]+Table1[[#This Row], [no. of introduced regions]]</f>
        <v>2</v>
      </c>
      <c r="AR439" s="35">
        <f>Table1[[#This Row], [no. of introduced regions]]/Table1[[#This Row], [no. of native regions]]</f>
        <v>1</v>
      </c>
      <c r="AV439" s="28"/>
      <c r="AW439" s="16"/>
      <c r="AX439" s="16"/>
      <c r="BH439" s="16"/>
      <c r="BQ439" s="16"/>
      <c r="CL439" s="19"/>
      <c r="CO439" s="16"/>
      <c r="CT439" s="16"/>
    </row>
    <row r="440" spans="1:98" x14ac:dyDescent="0.35">
      <c r="A440" s="16" t="s">
        <v>1189</v>
      </c>
      <c r="C440" t="s">
        <v>4018</v>
      </c>
      <c r="D440" s="38"/>
      <c r="E440"/>
      <c r="F440" s="16" t="s">
        <v>5870</v>
      </c>
      <c r="H440" s="16"/>
      <c r="I440" s="16" t="s">
        <v>5847</v>
      </c>
      <c r="J440" s="16"/>
      <c r="K440" s="16"/>
      <c r="L440" s="16"/>
      <c r="AA440" s="16"/>
      <c r="AR440" s="35"/>
      <c r="AV440" s="28"/>
      <c r="AW440" s="16"/>
      <c r="AX440" s="16"/>
      <c r="BH440" s="16"/>
      <c r="BI440" s="16" t="s">
        <v>4019</v>
      </c>
      <c r="BJ440" s="16" t="s">
        <v>4020</v>
      </c>
      <c r="BK440" s="16" t="s">
        <v>4021</v>
      </c>
      <c r="BQ440" s="16"/>
      <c r="BY440" s="16" t="s">
        <v>119</v>
      </c>
      <c r="BZ440" s="16" t="s">
        <v>3197</v>
      </c>
      <c r="CA440" s="16" t="s">
        <v>4019</v>
      </c>
      <c r="CB440" s="16" t="s">
        <v>4020</v>
      </c>
      <c r="CC440" s="16" t="s">
        <v>6163</v>
      </c>
      <c r="CD440" s="16" t="s">
        <v>4022</v>
      </c>
      <c r="CE440" s="16" t="s">
        <v>4018</v>
      </c>
      <c r="CF440" s="16" t="s">
        <v>3403</v>
      </c>
      <c r="CG440" s="16" t="s">
        <v>3404</v>
      </c>
      <c r="CH440" s="16" t="s">
        <v>4023</v>
      </c>
      <c r="CL440" s="19"/>
      <c r="CO440" s="16"/>
      <c r="CT440" s="16"/>
    </row>
    <row r="441" spans="1:98" x14ac:dyDescent="0.35">
      <c r="A441" s="16" t="s">
        <v>1189</v>
      </c>
      <c r="C441" t="s">
        <v>2886</v>
      </c>
      <c r="D441" s="38"/>
      <c r="E441"/>
      <c r="F441" s="16" t="s">
        <v>736</v>
      </c>
      <c r="H441" s="16"/>
      <c r="I441" s="16"/>
      <c r="J441" s="16"/>
      <c r="K441" s="16"/>
      <c r="L441" s="16"/>
      <c r="N441" s="16" t="s">
        <v>2885</v>
      </c>
      <c r="V441" s="16" t="s">
        <v>2886</v>
      </c>
      <c r="AA441" s="16"/>
      <c r="AB441" s="16" t="s">
        <v>1216</v>
      </c>
      <c r="AC441" s="16" t="s">
        <v>1616</v>
      </c>
      <c r="AD441" s="16" t="s">
        <v>2887</v>
      </c>
      <c r="AR441" s="35"/>
      <c r="AV441" s="28"/>
      <c r="AW441" s="16"/>
      <c r="AX441" s="16"/>
      <c r="BH441" s="16"/>
      <c r="BQ441" s="16"/>
      <c r="CL441" s="19"/>
      <c r="CO441" s="16"/>
      <c r="CT441" s="16"/>
    </row>
    <row r="442" spans="1:98" x14ac:dyDescent="0.35">
      <c r="A442" s="16" t="s">
        <v>1189</v>
      </c>
      <c r="C442" t="s">
        <v>3091</v>
      </c>
      <c r="D442" s="38"/>
      <c r="E442"/>
      <c r="F442" s="16" t="s">
        <v>736</v>
      </c>
      <c r="H442" s="16"/>
      <c r="I442" s="16"/>
      <c r="J442" s="16"/>
      <c r="K442" s="16"/>
      <c r="L442" s="16"/>
      <c r="N442" s="16" t="s">
        <v>3089</v>
      </c>
      <c r="V442" s="16" t="s">
        <v>3091</v>
      </c>
      <c r="AA442" s="16"/>
      <c r="AB442" s="16" t="s">
        <v>3090</v>
      </c>
      <c r="AC442" s="16" t="s">
        <v>733</v>
      </c>
      <c r="AD442" s="16" t="s">
        <v>1247</v>
      </c>
      <c r="AR442" s="35"/>
      <c r="AV442" s="28"/>
      <c r="AW442" s="16"/>
      <c r="AX442" s="16"/>
      <c r="BH442" s="16"/>
      <c r="BQ442" s="16"/>
      <c r="CL442" s="19"/>
      <c r="CO442" s="16"/>
      <c r="CT442" s="16"/>
    </row>
    <row r="443" spans="1:98" x14ac:dyDescent="0.35">
      <c r="A443" s="16" t="s">
        <v>1189</v>
      </c>
      <c r="C443" t="s">
        <v>3032</v>
      </c>
      <c r="D443" s="38"/>
      <c r="E443"/>
      <c r="F443" s="16" t="s">
        <v>736</v>
      </c>
      <c r="H443" s="16"/>
      <c r="I443" s="16"/>
      <c r="J443" s="16"/>
      <c r="K443" s="16"/>
      <c r="L443" s="16"/>
      <c r="N443" s="16" t="s">
        <v>3031</v>
      </c>
      <c r="V443" s="16" t="s">
        <v>3032</v>
      </c>
      <c r="AA443" s="16"/>
      <c r="AB443" s="16" t="s">
        <v>1352</v>
      </c>
      <c r="AC443" s="16" t="s">
        <v>2190</v>
      </c>
      <c r="AD443" s="16" t="s">
        <v>2801</v>
      </c>
      <c r="AR443" s="35"/>
      <c r="AV443" s="28"/>
      <c r="AW443" s="16"/>
      <c r="AX443" s="16"/>
      <c r="BH443" s="16"/>
      <c r="BI443" s="16" t="s">
        <v>4025</v>
      </c>
      <c r="BJ443" s="16" t="s">
        <v>4026</v>
      </c>
      <c r="BK443" s="16" t="s">
        <v>4027</v>
      </c>
      <c r="BQ443" s="16"/>
      <c r="BY443" s="16" t="s">
        <v>119</v>
      </c>
      <c r="BZ443" s="16" t="s">
        <v>3197</v>
      </c>
      <c r="CA443" s="16" t="s">
        <v>4025</v>
      </c>
      <c r="CB443" s="16" t="s">
        <v>4026</v>
      </c>
      <c r="CC443" s="16" t="s">
        <v>4028</v>
      </c>
      <c r="CD443" s="16" t="s">
        <v>4029</v>
      </c>
      <c r="CE443" s="16" t="s">
        <v>4024</v>
      </c>
      <c r="CF443" s="16" t="s">
        <v>3251</v>
      </c>
      <c r="CG443" s="16" t="s">
        <v>3371</v>
      </c>
      <c r="CH443" s="16" t="s">
        <v>3482</v>
      </c>
      <c r="CL443" s="19"/>
      <c r="CO443" s="16"/>
      <c r="CT443" s="16"/>
    </row>
    <row r="444" spans="1:98" x14ac:dyDescent="0.35">
      <c r="A444" s="16" t="s">
        <v>1189</v>
      </c>
      <c r="C444" t="s">
        <v>4030</v>
      </c>
      <c r="D444" s="38"/>
      <c r="E444"/>
      <c r="F444" s="16" t="s">
        <v>5870</v>
      </c>
      <c r="H444" s="16"/>
      <c r="I444" s="16" t="s">
        <v>5847</v>
      </c>
      <c r="J444" s="16"/>
      <c r="K444" s="16"/>
      <c r="L444" s="16"/>
      <c r="AA444" s="16"/>
      <c r="AR444" s="35"/>
      <c r="AV444" s="28"/>
      <c r="AW444" s="16"/>
      <c r="AX444" s="16"/>
      <c r="BH444" s="16"/>
      <c r="BI444" s="16" t="s">
        <v>4031</v>
      </c>
      <c r="BJ444" s="16" t="s">
        <v>4032</v>
      </c>
      <c r="BK444" s="16" t="s">
        <v>4033</v>
      </c>
      <c r="BQ444" s="16"/>
      <c r="BY444" s="16" t="s">
        <v>119</v>
      </c>
      <c r="BZ444" s="16" t="s">
        <v>3197</v>
      </c>
      <c r="CA444" s="16" t="s">
        <v>4031</v>
      </c>
      <c r="CB444" s="16" t="s">
        <v>4032</v>
      </c>
      <c r="CC444" s="16" t="s">
        <v>4034</v>
      </c>
      <c r="CD444" s="16" t="s">
        <v>4035</v>
      </c>
      <c r="CE444" s="16" t="s">
        <v>4030</v>
      </c>
      <c r="CF444" s="16" t="s">
        <v>3721</v>
      </c>
      <c r="CG444" s="16" t="s">
        <v>3218</v>
      </c>
      <c r="CH444" s="16" t="s">
        <v>3244</v>
      </c>
      <c r="CL444" s="19"/>
      <c r="CO444" s="16"/>
      <c r="CT444" s="16"/>
    </row>
    <row r="445" spans="1:98" x14ac:dyDescent="0.35">
      <c r="A445" s="16" t="s">
        <v>6272</v>
      </c>
      <c r="C445" t="s">
        <v>6120</v>
      </c>
      <c r="D445" s="38"/>
      <c r="E445"/>
      <c r="F445" s="16" t="s">
        <v>5891</v>
      </c>
      <c r="H445" s="16" t="s">
        <v>6353</v>
      </c>
      <c r="I445" s="16" t="s">
        <v>733</v>
      </c>
      <c r="J445" s="16"/>
      <c r="K445" s="16"/>
      <c r="L445" s="16"/>
      <c r="N445" s="16" t="s">
        <v>6121</v>
      </c>
      <c r="O445" s="16" t="s">
        <v>680</v>
      </c>
      <c r="U445" s="16" t="s">
        <v>6122</v>
      </c>
      <c r="AA445" s="16"/>
      <c r="AB445" s="16" t="s">
        <v>1346</v>
      </c>
      <c r="AC445" s="16" t="s">
        <v>733</v>
      </c>
      <c r="AD445" s="16" t="s">
        <v>1258</v>
      </c>
      <c r="AF445" s="16" t="s">
        <v>6126</v>
      </c>
      <c r="AI445" s="16">
        <v>33</v>
      </c>
      <c r="AJ445" s="16">
        <v>44</v>
      </c>
      <c r="AK445" s="16" t="s">
        <v>5919</v>
      </c>
      <c r="AL445" s="16" t="s">
        <v>6123</v>
      </c>
      <c r="AM445" s="16" t="s">
        <v>6124</v>
      </c>
      <c r="AN445" s="16">
        <f>LEN(AM445)-LEN(SUBSTITUTE(AM445,",",""))+1</f>
        <v>6</v>
      </c>
      <c r="AO445" s="16" t="s">
        <v>6125</v>
      </c>
      <c r="AP445" s="16">
        <f>LEN(AO445)-LEN(SUBSTITUTE(AO445,",",""))+1</f>
        <v>49</v>
      </c>
      <c r="AQ445" s="16">
        <f>Table1[[#This Row], [no. of native regions]]+Table1[[#This Row], [no. of introduced regions]]</f>
        <v>55</v>
      </c>
      <c r="AR445" s="35">
        <f>Table1[[#This Row], [no. of introduced regions]]/Table1[[#This Row], [no. of native regions]]</f>
        <v>8.1666666666666661</v>
      </c>
      <c r="AV445" s="28"/>
      <c r="AW445" s="16"/>
      <c r="AX445" s="16"/>
      <c r="BH445" s="16"/>
      <c r="BI445" s="16" t="s">
        <v>6205</v>
      </c>
      <c r="BJ445" s="16" t="s">
        <v>6206</v>
      </c>
      <c r="BQ445" s="16"/>
      <c r="CJ445" s="16" t="s">
        <v>119</v>
      </c>
      <c r="CK445" s="16" t="s">
        <v>119</v>
      </c>
      <c r="CL445" s="19">
        <v>300</v>
      </c>
      <c r="CO445" s="16"/>
      <c r="CT445" s="16"/>
    </row>
    <row r="446" spans="1:98" x14ac:dyDescent="0.35">
      <c r="A446" s="16" t="s">
        <v>1189</v>
      </c>
      <c r="C446" t="s">
        <v>4036</v>
      </c>
      <c r="D446" s="38"/>
      <c r="E446"/>
      <c r="F446" s="16" t="s">
        <v>5870</v>
      </c>
      <c r="H446" s="16"/>
      <c r="I446" s="16" t="s">
        <v>5847</v>
      </c>
      <c r="J446" s="16"/>
      <c r="K446" s="16"/>
      <c r="L446" s="16"/>
      <c r="AA446" s="16"/>
      <c r="AR446" s="35"/>
      <c r="AV446" s="28"/>
      <c r="AW446" s="16"/>
      <c r="AX446" s="16"/>
      <c r="BH446" s="16"/>
      <c r="BI446" s="16" t="s">
        <v>4037</v>
      </c>
      <c r="BJ446" s="16" t="s">
        <v>4038</v>
      </c>
      <c r="BK446" s="16" t="s">
        <v>4039</v>
      </c>
      <c r="BQ446" s="16"/>
      <c r="BY446" s="16" t="s">
        <v>119</v>
      </c>
      <c r="BZ446" s="16" t="s">
        <v>3197</v>
      </c>
      <c r="CA446" s="16" t="s">
        <v>4037</v>
      </c>
      <c r="CB446" s="16" t="s">
        <v>4038</v>
      </c>
      <c r="CC446" s="16" t="s">
        <v>4040</v>
      </c>
      <c r="CD446" s="16" t="s">
        <v>4041</v>
      </c>
      <c r="CE446" s="16" t="s">
        <v>4036</v>
      </c>
      <c r="CF446" s="16" t="s">
        <v>3419</v>
      </c>
      <c r="CG446" s="16" t="s">
        <v>3561</v>
      </c>
      <c r="CH446" s="16" t="s">
        <v>3546</v>
      </c>
      <c r="CL446" s="19"/>
      <c r="CO446" s="16"/>
      <c r="CT446" s="16"/>
    </row>
    <row r="447" spans="1:98" x14ac:dyDescent="0.35">
      <c r="A447" s="16" t="s">
        <v>1189</v>
      </c>
      <c r="C447" t="s">
        <v>1994</v>
      </c>
      <c r="D447" s="38"/>
      <c r="E447"/>
      <c r="F447" s="16" t="s">
        <v>736</v>
      </c>
      <c r="H447" s="16"/>
      <c r="I447" s="16"/>
      <c r="J447" s="16"/>
      <c r="K447" s="16"/>
      <c r="L447" s="16"/>
      <c r="N447" s="16" t="s">
        <v>1993</v>
      </c>
      <c r="V447" s="16" t="s">
        <v>1994</v>
      </c>
      <c r="AA447" s="16"/>
      <c r="AB447" s="16" t="s">
        <v>1352</v>
      </c>
      <c r="AC447" s="16" t="s">
        <v>1251</v>
      </c>
      <c r="AD447" s="16" t="s">
        <v>1198</v>
      </c>
      <c r="AN447" s="16">
        <f>LEN(AM447)-LEN(SUBSTITUTE(AM447,",",""))+1</f>
        <v>1</v>
      </c>
      <c r="AP447" s="16">
        <f>LEN(AO447)-LEN(SUBSTITUTE(AO447,",",""))+1</f>
        <v>1</v>
      </c>
      <c r="AR447" s="35"/>
      <c r="AV447" s="28"/>
      <c r="AW447" s="16"/>
      <c r="AX447" s="16"/>
      <c r="BH447" s="16"/>
      <c r="BQ447" s="16"/>
      <c r="CL447" s="19"/>
      <c r="CO447" s="16"/>
      <c r="CT447" s="16"/>
    </row>
    <row r="448" spans="1:98" x14ac:dyDescent="0.35">
      <c r="A448" s="16" t="s">
        <v>1189</v>
      </c>
      <c r="C448" t="s">
        <v>4042</v>
      </c>
      <c r="D448" s="38"/>
      <c r="E448"/>
      <c r="F448" s="16" t="s">
        <v>5870</v>
      </c>
      <c r="H448" s="16"/>
      <c r="I448" s="16" t="s">
        <v>5847</v>
      </c>
      <c r="J448" s="16"/>
      <c r="K448" s="16"/>
      <c r="L448" s="16"/>
      <c r="AA448" s="16"/>
      <c r="AR448" s="35"/>
      <c r="AV448" s="28"/>
      <c r="AW448" s="16"/>
      <c r="AX448" s="16"/>
      <c r="BH448" s="16"/>
      <c r="BI448" s="16" t="s">
        <v>4043</v>
      </c>
      <c r="BJ448" s="16" t="s">
        <v>4044</v>
      </c>
      <c r="BK448" s="16" t="s">
        <v>4045</v>
      </c>
      <c r="BQ448" s="16"/>
      <c r="BY448" s="16" t="s">
        <v>119</v>
      </c>
      <c r="BZ448" s="16" t="s">
        <v>3197</v>
      </c>
      <c r="CA448" s="16" t="s">
        <v>4043</v>
      </c>
      <c r="CB448" s="16" t="s">
        <v>4044</v>
      </c>
      <c r="CC448" s="16" t="s">
        <v>4046</v>
      </c>
      <c r="CD448" s="16" t="s">
        <v>4047</v>
      </c>
      <c r="CE448" s="16" t="s">
        <v>4042</v>
      </c>
      <c r="CF448" s="16" t="s">
        <v>4048</v>
      </c>
      <c r="CG448" s="16" t="s">
        <v>4049</v>
      </c>
      <c r="CH448" s="16" t="s">
        <v>3201</v>
      </c>
      <c r="CL448" s="19"/>
      <c r="CO448" s="16"/>
      <c r="CT448" s="16"/>
    </row>
    <row r="449" spans="1:100" x14ac:dyDescent="0.35">
      <c r="A449" s="16" t="s">
        <v>1189</v>
      </c>
      <c r="C449" t="s">
        <v>4050</v>
      </c>
      <c r="D449" s="38"/>
      <c r="E449"/>
      <c r="F449" s="16" t="s">
        <v>5870</v>
      </c>
      <c r="H449" s="16"/>
      <c r="I449" s="16" t="s">
        <v>5847</v>
      </c>
      <c r="J449" s="16"/>
      <c r="K449" s="16"/>
      <c r="L449" s="16"/>
      <c r="AA449" s="16"/>
      <c r="AR449" s="35"/>
      <c r="AV449" s="28"/>
      <c r="AW449" s="16"/>
      <c r="AX449" s="16"/>
      <c r="BH449" s="16"/>
      <c r="BI449" s="16" t="s">
        <v>4051</v>
      </c>
      <c r="BJ449" s="16" t="s">
        <v>4052</v>
      </c>
      <c r="BK449" s="16" t="s">
        <v>4053</v>
      </c>
      <c r="BQ449" s="16"/>
      <c r="BY449" s="16" t="s">
        <v>119</v>
      </c>
      <c r="BZ449" s="16" t="s">
        <v>3197</v>
      </c>
      <c r="CA449" s="16" t="s">
        <v>4051</v>
      </c>
      <c r="CB449" s="16" t="s">
        <v>4052</v>
      </c>
      <c r="CC449" s="16" t="s">
        <v>4054</v>
      </c>
      <c r="CD449" s="16" t="s">
        <v>4055</v>
      </c>
      <c r="CE449" s="16" t="s">
        <v>4050</v>
      </c>
      <c r="CF449" s="16" t="s">
        <v>3927</v>
      </c>
      <c r="CG449" s="16" t="s">
        <v>4056</v>
      </c>
      <c r="CH449" s="16" t="s">
        <v>4057</v>
      </c>
      <c r="CL449" s="19"/>
      <c r="CO449" s="16"/>
      <c r="CT449" s="16"/>
    </row>
    <row r="450" spans="1:100" x14ac:dyDescent="0.35">
      <c r="A450" s="16" t="s">
        <v>1189</v>
      </c>
      <c r="C450" t="s">
        <v>4058</v>
      </c>
      <c r="D450" s="38"/>
      <c r="E450"/>
      <c r="F450" s="16" t="s">
        <v>5870</v>
      </c>
      <c r="H450" s="16"/>
      <c r="I450" s="16" t="s">
        <v>5847</v>
      </c>
      <c r="J450" s="16"/>
      <c r="K450" s="16"/>
      <c r="L450" s="16"/>
      <c r="AA450" s="16"/>
      <c r="AR450" s="35"/>
      <c r="AV450" s="28"/>
      <c r="AW450" s="16"/>
      <c r="AX450" s="16"/>
      <c r="BH450" s="16"/>
      <c r="BI450" s="16" t="s">
        <v>4059</v>
      </c>
      <c r="BJ450" s="16" t="s">
        <v>4060</v>
      </c>
      <c r="BK450" s="16" t="s">
        <v>4061</v>
      </c>
      <c r="BQ450" s="16"/>
      <c r="BY450" s="16" t="s">
        <v>119</v>
      </c>
      <c r="BZ450" s="16" t="s">
        <v>3197</v>
      </c>
      <c r="CA450" s="16" t="s">
        <v>4059</v>
      </c>
      <c r="CB450" s="16" t="s">
        <v>4060</v>
      </c>
      <c r="CC450" s="16" t="s">
        <v>4062</v>
      </c>
      <c r="CD450" s="16" t="s">
        <v>4063</v>
      </c>
      <c r="CE450" s="16" t="s">
        <v>4058</v>
      </c>
      <c r="CF450" s="16" t="s">
        <v>3927</v>
      </c>
      <c r="CG450" s="16" t="s">
        <v>4064</v>
      </c>
      <c r="CH450" s="16" t="s">
        <v>3320</v>
      </c>
      <c r="CL450" s="19"/>
      <c r="CO450" s="16"/>
      <c r="CT450" s="16"/>
    </row>
    <row r="451" spans="1:100" x14ac:dyDescent="0.35">
      <c r="A451" s="16" t="s">
        <v>1189</v>
      </c>
      <c r="C451" t="s">
        <v>2221</v>
      </c>
      <c r="D451" s="38"/>
      <c r="E451"/>
      <c r="F451" s="16" t="s">
        <v>736</v>
      </c>
      <c r="H451" s="16"/>
      <c r="I451" s="16"/>
      <c r="J451" s="16"/>
      <c r="K451" s="16"/>
      <c r="L451" s="16"/>
      <c r="N451" s="16" t="s">
        <v>2220</v>
      </c>
      <c r="V451" s="16" t="s">
        <v>2221</v>
      </c>
      <c r="AA451" s="16"/>
      <c r="AB451" s="16" t="s">
        <v>2055</v>
      </c>
      <c r="AC451" s="16" t="s">
        <v>1251</v>
      </c>
      <c r="AD451" s="16" t="s">
        <v>1247</v>
      </c>
      <c r="AN451" s="16">
        <f>LEN(AM451)-LEN(SUBSTITUTE(AM451,",",""))+1</f>
        <v>1</v>
      </c>
      <c r="AR451" s="35"/>
      <c r="AV451" s="28"/>
      <c r="AW451" s="16"/>
      <c r="AX451" s="16"/>
      <c r="BH451" s="16"/>
      <c r="BQ451" s="16"/>
      <c r="CL451" s="19"/>
      <c r="CO451" s="16"/>
      <c r="CT451" s="16"/>
    </row>
    <row r="452" spans="1:100" x14ac:dyDescent="0.35">
      <c r="A452" s="16" t="s">
        <v>1189</v>
      </c>
      <c r="C452" t="s">
        <v>4065</v>
      </c>
      <c r="D452" s="38"/>
      <c r="E452"/>
      <c r="F452" s="16" t="s">
        <v>5870</v>
      </c>
      <c r="H452" s="16"/>
      <c r="I452" s="16" t="s">
        <v>5847</v>
      </c>
      <c r="J452" s="16"/>
      <c r="K452" s="16"/>
      <c r="L452" s="16"/>
      <c r="AA452" s="16"/>
      <c r="AR452" s="35"/>
      <c r="AV452" s="28"/>
      <c r="AW452" s="16"/>
      <c r="AX452" s="16"/>
      <c r="BH452" s="16"/>
      <c r="BI452" s="16" t="s">
        <v>4066</v>
      </c>
      <c r="BJ452" s="16" t="s">
        <v>4067</v>
      </c>
      <c r="BK452" s="16" t="s">
        <v>4068</v>
      </c>
      <c r="BQ452" s="16"/>
      <c r="BY452" s="16" t="s">
        <v>119</v>
      </c>
      <c r="BZ452" s="16" t="s">
        <v>3197</v>
      </c>
      <c r="CA452" s="16" t="s">
        <v>4066</v>
      </c>
      <c r="CB452" s="16" t="s">
        <v>4067</v>
      </c>
      <c r="CC452" s="16" t="s">
        <v>4069</v>
      </c>
      <c r="CD452" s="16" t="s">
        <v>4070</v>
      </c>
      <c r="CE452" s="16" t="s">
        <v>4065</v>
      </c>
      <c r="CF452" s="16" t="s">
        <v>3364</v>
      </c>
      <c r="CG452" s="16" t="s">
        <v>3349</v>
      </c>
      <c r="CH452" s="16" t="s">
        <v>4071</v>
      </c>
      <c r="CL452" s="19"/>
      <c r="CO452" s="16"/>
      <c r="CT452" s="16"/>
    </row>
    <row r="453" spans="1:100" x14ac:dyDescent="0.35">
      <c r="A453" s="16" t="s">
        <v>1189</v>
      </c>
      <c r="C453" t="s">
        <v>4072</v>
      </c>
      <c r="D453" s="38"/>
      <c r="E453"/>
      <c r="F453" s="16" t="s">
        <v>5870</v>
      </c>
      <c r="H453" s="16"/>
      <c r="I453" s="16" t="s">
        <v>5847</v>
      </c>
      <c r="J453" s="16"/>
      <c r="K453" s="16"/>
      <c r="L453" s="16"/>
      <c r="AA453" s="16"/>
      <c r="AR453" s="35"/>
      <c r="AV453" s="28"/>
      <c r="AW453" s="16"/>
      <c r="AX453" s="16"/>
      <c r="BH453" s="16"/>
      <c r="BI453" s="16" t="s">
        <v>4073</v>
      </c>
      <c r="BJ453" s="16" t="s">
        <v>4074</v>
      </c>
      <c r="BK453" s="16" t="s">
        <v>4075</v>
      </c>
      <c r="BQ453" s="16"/>
      <c r="BY453" s="16" t="s">
        <v>119</v>
      </c>
      <c r="BZ453" s="16" t="s">
        <v>3197</v>
      </c>
      <c r="CA453" s="16" t="s">
        <v>4073</v>
      </c>
      <c r="CB453" s="16" t="s">
        <v>4074</v>
      </c>
      <c r="CC453" s="16" t="s">
        <v>4076</v>
      </c>
      <c r="CD453" s="16" t="s">
        <v>4077</v>
      </c>
      <c r="CE453" s="16" t="s">
        <v>4072</v>
      </c>
      <c r="CF453" s="16" t="s">
        <v>3309</v>
      </c>
      <c r="CG453" s="16" t="s">
        <v>3209</v>
      </c>
      <c r="CH453" s="16" t="s">
        <v>4078</v>
      </c>
      <c r="CL453" s="19"/>
      <c r="CO453" s="16"/>
      <c r="CT453" s="16"/>
    </row>
    <row r="454" spans="1:100" x14ac:dyDescent="0.35">
      <c r="A454" s="16" t="s">
        <v>1189</v>
      </c>
      <c r="C454" t="s">
        <v>4079</v>
      </c>
      <c r="D454" s="38"/>
      <c r="E454"/>
      <c r="F454" s="16" t="s">
        <v>5870</v>
      </c>
      <c r="H454" s="16"/>
      <c r="I454" s="16" t="s">
        <v>5847</v>
      </c>
      <c r="J454" s="16"/>
      <c r="K454" s="16"/>
      <c r="L454" s="16"/>
      <c r="AA454" s="16"/>
      <c r="AR454" s="35"/>
      <c r="AV454" s="28"/>
      <c r="AW454" s="16"/>
      <c r="AX454" s="16"/>
      <c r="BH454" s="16"/>
      <c r="BI454" s="16" t="s">
        <v>4080</v>
      </c>
      <c r="BJ454" s="16" t="s">
        <v>4081</v>
      </c>
      <c r="BK454" s="16" t="s">
        <v>4082</v>
      </c>
      <c r="BQ454" s="16"/>
      <c r="BY454" s="16" t="s">
        <v>119</v>
      </c>
      <c r="BZ454" s="16" t="s">
        <v>3197</v>
      </c>
      <c r="CA454" s="16" t="s">
        <v>4080</v>
      </c>
      <c r="CB454" s="16" t="s">
        <v>4081</v>
      </c>
      <c r="CC454" s="16" t="s">
        <v>4083</v>
      </c>
      <c r="CD454" s="16" t="s">
        <v>4084</v>
      </c>
      <c r="CE454" s="16" t="s">
        <v>4079</v>
      </c>
      <c r="CF454" s="16" t="s">
        <v>3927</v>
      </c>
      <c r="CG454" s="16" t="s">
        <v>4056</v>
      </c>
      <c r="CH454" s="16" t="s">
        <v>4085</v>
      </c>
      <c r="CL454" s="19"/>
      <c r="CO454" s="16"/>
      <c r="CT454" s="16"/>
    </row>
    <row r="455" spans="1:100" x14ac:dyDescent="0.35">
      <c r="A455" s="16" t="s">
        <v>1189</v>
      </c>
      <c r="C455" t="s">
        <v>1899</v>
      </c>
      <c r="D455" s="38"/>
      <c r="E455"/>
      <c r="F455" s="16" t="s">
        <v>736</v>
      </c>
      <c r="H455" s="16"/>
      <c r="I455" s="16"/>
      <c r="J455" s="16"/>
      <c r="K455" s="16"/>
      <c r="L455" s="16"/>
      <c r="N455" s="16" t="s">
        <v>1897</v>
      </c>
      <c r="V455" s="16" t="s">
        <v>1899</v>
      </c>
      <c r="AA455" s="16"/>
      <c r="AB455" s="16" t="s">
        <v>1898</v>
      </c>
      <c r="AC455" s="16" t="s">
        <v>1900</v>
      </c>
      <c r="AD455" s="16" t="s">
        <v>1901</v>
      </c>
      <c r="AN455" s="16">
        <f>LEN(AM455)-LEN(SUBSTITUTE(AM455,",",""))+1</f>
        <v>1</v>
      </c>
      <c r="AP455" s="16">
        <f>LEN(AO455)-LEN(SUBSTITUTE(AO455,",",""))+1</f>
        <v>1</v>
      </c>
      <c r="AR455" s="35">
        <f>Table1[[#This Row], [no. of introduced regions]]/Table1[[#This Row], [no. of native regions]]</f>
        <v>1</v>
      </c>
      <c r="AV455" s="28"/>
      <c r="AW455" s="16"/>
      <c r="AX455" s="16"/>
      <c r="BH455" s="16"/>
      <c r="BQ455" s="16"/>
      <c r="CL455" s="19"/>
      <c r="CO455" s="16"/>
      <c r="CT455" s="16"/>
    </row>
    <row r="456" spans="1:100" x14ac:dyDescent="0.35">
      <c r="A456" s="16" t="s">
        <v>650</v>
      </c>
      <c r="B456" s="16" t="s">
        <v>119</v>
      </c>
      <c r="C456" t="s">
        <v>259</v>
      </c>
      <c r="D456" s="21" t="s">
        <v>6565</v>
      </c>
      <c r="E456" t="s">
        <v>6507</v>
      </c>
      <c r="F456" s="16" t="s">
        <v>736</v>
      </c>
      <c r="H456" s="16" t="s">
        <v>6353</v>
      </c>
      <c r="I456" s="16" t="s">
        <v>863</v>
      </c>
      <c r="J456" s="16" t="s">
        <v>6258</v>
      </c>
      <c r="K456" s="16"/>
      <c r="L456" s="16"/>
      <c r="M456" s="16" t="s">
        <v>259</v>
      </c>
      <c r="N456" s="16" t="s">
        <v>260</v>
      </c>
      <c r="O456" s="16" t="s">
        <v>680</v>
      </c>
      <c r="T456" s="22" t="s">
        <v>6339</v>
      </c>
      <c r="U456" s="22" t="s">
        <v>898</v>
      </c>
      <c r="V456" s="16" t="s">
        <v>900</v>
      </c>
      <c r="AA456" s="16"/>
      <c r="AB456" s="16" t="s">
        <v>1236</v>
      </c>
      <c r="AC456" s="16" t="s">
        <v>867</v>
      </c>
      <c r="AD456" s="16" t="s">
        <v>901</v>
      </c>
      <c r="AI456" s="16">
        <v>28</v>
      </c>
      <c r="AJ456" s="16">
        <v>30</v>
      </c>
      <c r="AK456" s="16" t="s">
        <v>902</v>
      </c>
      <c r="AL456" s="16" t="s">
        <v>901</v>
      </c>
      <c r="AM456" s="16" t="s">
        <v>903</v>
      </c>
      <c r="AN456" s="16">
        <f>LEN(AM456)-LEN(SUBSTITUTE(AM456,",",""))+1</f>
        <v>11</v>
      </c>
      <c r="AO456" s="16" t="s">
        <v>904</v>
      </c>
      <c r="AP456" s="16">
        <f>LEN(AO456)-LEN(SUBSTITUTE(AO456,",",""))+1</f>
        <v>134</v>
      </c>
      <c r="AQ456" s="16">
        <f>Table1[[#This Row], [no. of native regions]]+Table1[[#This Row], [no. of introduced regions]]</f>
        <v>145</v>
      </c>
      <c r="AR456" s="35">
        <f>Table1[[#This Row], [no. of introduced regions]]/Table1[[#This Row], [no. of native regions]]</f>
        <v>12.181818181818182</v>
      </c>
      <c r="AS456" s="16" t="s">
        <v>601</v>
      </c>
      <c r="AT456" s="16" t="s">
        <v>905</v>
      </c>
      <c r="AU456" s="16" t="s">
        <v>6420</v>
      </c>
      <c r="AV456" s="28">
        <v>1</v>
      </c>
      <c r="AW456" s="16" t="s">
        <v>6421</v>
      </c>
      <c r="AX456" s="16"/>
      <c r="AY456" s="16" t="s">
        <v>667</v>
      </c>
      <c r="AZ456" s="16" t="s">
        <v>6552</v>
      </c>
      <c r="BB456" s="16">
        <v>70</v>
      </c>
      <c r="BC456" s="16" t="s">
        <v>6531</v>
      </c>
      <c r="BD456" s="16" t="s">
        <v>259</v>
      </c>
      <c r="BH456" s="16" t="s">
        <v>907</v>
      </c>
      <c r="BI456" s="16" t="s">
        <v>504</v>
      </c>
      <c r="BJ456" s="16" t="s">
        <v>505</v>
      </c>
      <c r="BK456" s="16" t="s">
        <v>6393</v>
      </c>
      <c r="BN456" s="16" t="s">
        <v>506</v>
      </c>
      <c r="BO456" s="16" t="s">
        <v>507</v>
      </c>
      <c r="BQ456" s="16"/>
      <c r="BR456" s="16" t="s">
        <v>909</v>
      </c>
      <c r="BW456" s="16" t="s">
        <v>908</v>
      </c>
      <c r="CB456" s="16">
        <v>1261</v>
      </c>
      <c r="CD456" s="16" t="s">
        <v>906</v>
      </c>
      <c r="CL456" s="19"/>
      <c r="CM456" s="16" t="s">
        <v>119</v>
      </c>
      <c r="CN456" s="16" t="s">
        <v>119</v>
      </c>
      <c r="CO456" s="16" t="s">
        <v>119</v>
      </c>
      <c r="CR456" s="16" t="s">
        <v>899</v>
      </c>
      <c r="CT456" s="16"/>
      <c r="CV456" s="16">
        <v>40922</v>
      </c>
    </row>
    <row r="457" spans="1:100" x14ac:dyDescent="0.35">
      <c r="A457" s="16" t="s">
        <v>1189</v>
      </c>
      <c r="C457" t="s">
        <v>2444</v>
      </c>
      <c r="D457" s="38"/>
      <c r="E457"/>
      <c r="F457" s="16" t="s">
        <v>736</v>
      </c>
      <c r="H457" s="16"/>
      <c r="I457" s="16"/>
      <c r="J457" s="16"/>
      <c r="K457" s="16"/>
      <c r="L457" s="16"/>
      <c r="N457" s="16" t="s">
        <v>2443</v>
      </c>
      <c r="V457" s="16" t="s">
        <v>2444</v>
      </c>
      <c r="AA457" s="16"/>
      <c r="AB457" s="16" t="s">
        <v>1284</v>
      </c>
      <c r="AC457" s="16" t="s">
        <v>2067</v>
      </c>
      <c r="AD457" s="16" t="s">
        <v>2081</v>
      </c>
      <c r="AN457" s="16">
        <f>LEN(AM457)-LEN(SUBSTITUTE(AM457,",",""))+1</f>
        <v>1</v>
      </c>
      <c r="AR457" s="35"/>
      <c r="AV457" s="28"/>
      <c r="AW457" s="16"/>
      <c r="AX457" s="16"/>
      <c r="BH457" s="16"/>
      <c r="BQ457" s="16"/>
      <c r="CL457" s="19"/>
      <c r="CO457" s="16"/>
      <c r="CT457" s="16"/>
    </row>
    <row r="458" spans="1:100" x14ac:dyDescent="0.35">
      <c r="A458" s="16" t="s">
        <v>1189</v>
      </c>
      <c r="C458" t="s">
        <v>2653</v>
      </c>
      <c r="D458" s="38"/>
      <c r="E458"/>
      <c r="F458" s="16" t="s">
        <v>736</v>
      </c>
      <c r="H458" s="16"/>
      <c r="I458" s="16"/>
      <c r="J458" s="16"/>
      <c r="K458" s="16"/>
      <c r="L458" s="16"/>
      <c r="N458" s="16" t="s">
        <v>2652</v>
      </c>
      <c r="V458" s="16" t="s">
        <v>2653</v>
      </c>
      <c r="AA458" s="16"/>
      <c r="AB458" s="16" t="s">
        <v>1252</v>
      </c>
      <c r="AC458" s="16" t="s">
        <v>1251</v>
      </c>
      <c r="AD458" s="16" t="s">
        <v>2654</v>
      </c>
      <c r="AN458" s="16">
        <f>LEN(AM458)-LEN(SUBSTITUTE(AM458,",",""))+1</f>
        <v>1</v>
      </c>
      <c r="AR458" s="35"/>
      <c r="AV458" s="28"/>
      <c r="AW458" s="16"/>
      <c r="AX458" s="16"/>
      <c r="BH458" s="16"/>
      <c r="BQ458" s="16"/>
      <c r="CL458" s="19"/>
      <c r="CO458" s="16"/>
      <c r="CT458" s="16"/>
    </row>
    <row r="459" spans="1:100" x14ac:dyDescent="0.35">
      <c r="A459" s="16" t="s">
        <v>1189</v>
      </c>
      <c r="C459" t="s">
        <v>4086</v>
      </c>
      <c r="D459" s="38"/>
      <c r="E459"/>
      <c r="F459" s="16" t="s">
        <v>5870</v>
      </c>
      <c r="H459" s="16"/>
      <c r="I459" s="16" t="s">
        <v>5847</v>
      </c>
      <c r="J459" s="16"/>
      <c r="K459" s="16"/>
      <c r="L459" s="16"/>
      <c r="AA459" s="16"/>
      <c r="AR459" s="35"/>
      <c r="AV459" s="28"/>
      <c r="AW459" s="16"/>
      <c r="AX459" s="16"/>
      <c r="BH459" s="16"/>
      <c r="BI459" s="16" t="s">
        <v>4087</v>
      </c>
      <c r="BJ459" s="16" t="s">
        <v>4088</v>
      </c>
      <c r="BK459" s="16" t="s">
        <v>4089</v>
      </c>
      <c r="BQ459" s="16"/>
      <c r="BY459" s="16" t="s">
        <v>119</v>
      </c>
      <c r="BZ459" s="16" t="s">
        <v>3197</v>
      </c>
      <c r="CA459" s="16" t="s">
        <v>4087</v>
      </c>
      <c r="CB459" s="16" t="s">
        <v>4088</v>
      </c>
      <c r="CC459" s="16" t="s">
        <v>6164</v>
      </c>
      <c r="CD459" s="16" t="s">
        <v>4090</v>
      </c>
      <c r="CE459" s="16" t="s">
        <v>4086</v>
      </c>
      <c r="CF459" s="16" t="s">
        <v>3403</v>
      </c>
      <c r="CG459" s="16" t="s">
        <v>3529</v>
      </c>
      <c r="CH459" s="16" t="s">
        <v>4091</v>
      </c>
      <c r="CL459" s="19"/>
      <c r="CO459" s="16"/>
      <c r="CT459" s="16"/>
    </row>
    <row r="460" spans="1:100" x14ac:dyDescent="0.35">
      <c r="A460" s="16" t="s">
        <v>1189</v>
      </c>
      <c r="C460" t="s">
        <v>4092</v>
      </c>
      <c r="D460" s="38"/>
      <c r="E460"/>
      <c r="F460" s="16" t="s">
        <v>5870</v>
      </c>
      <c r="H460" s="16"/>
      <c r="I460" s="16" t="s">
        <v>5847</v>
      </c>
      <c r="J460" s="16"/>
      <c r="K460" s="16"/>
      <c r="L460" s="16"/>
      <c r="AA460" s="16"/>
      <c r="AR460" s="35"/>
      <c r="AV460" s="28"/>
      <c r="AW460" s="16"/>
      <c r="AX460" s="16"/>
      <c r="BH460" s="16"/>
      <c r="BI460" s="16" t="s">
        <v>4093</v>
      </c>
      <c r="BJ460" s="16" t="s">
        <v>4094</v>
      </c>
      <c r="BK460" s="16" t="s">
        <v>4095</v>
      </c>
      <c r="BQ460" s="16"/>
      <c r="BY460" s="16" t="s">
        <v>119</v>
      </c>
      <c r="BZ460" s="16" t="s">
        <v>3197</v>
      </c>
      <c r="CA460" s="16" t="s">
        <v>4093</v>
      </c>
      <c r="CB460" s="16" t="s">
        <v>4094</v>
      </c>
      <c r="CC460" s="16" t="s">
        <v>4096</v>
      </c>
      <c r="CD460" s="16" t="s">
        <v>4097</v>
      </c>
      <c r="CE460" s="16" t="s">
        <v>4092</v>
      </c>
      <c r="CF460" s="16" t="s">
        <v>3927</v>
      </c>
      <c r="CG460" s="16" t="s">
        <v>3642</v>
      </c>
      <c r="CH460" s="16" t="s">
        <v>3286</v>
      </c>
      <c r="CL460" s="19"/>
      <c r="CO460" s="16"/>
      <c r="CT460" s="16"/>
    </row>
    <row r="461" spans="1:100" x14ac:dyDescent="0.35">
      <c r="A461" s="16" t="s">
        <v>1189</v>
      </c>
      <c r="C461" t="s">
        <v>4098</v>
      </c>
      <c r="D461" s="38"/>
      <c r="E461"/>
      <c r="F461" s="16" t="s">
        <v>5870</v>
      </c>
      <c r="H461" s="16"/>
      <c r="I461" s="16" t="s">
        <v>5847</v>
      </c>
      <c r="J461" s="16"/>
      <c r="K461" s="16"/>
      <c r="L461" s="16"/>
      <c r="AA461" s="16"/>
      <c r="AR461" s="35"/>
      <c r="AV461" s="28"/>
      <c r="AW461" s="16"/>
      <c r="AX461" s="16"/>
      <c r="BH461" s="16"/>
      <c r="BI461" s="16" t="s">
        <v>4099</v>
      </c>
      <c r="BJ461" s="16" t="s">
        <v>4100</v>
      </c>
      <c r="BK461" s="16" t="s">
        <v>4101</v>
      </c>
      <c r="BQ461" s="16"/>
      <c r="BY461" s="16" t="s">
        <v>119</v>
      </c>
      <c r="BZ461" s="16" t="s">
        <v>3197</v>
      </c>
      <c r="CA461" s="16" t="s">
        <v>4099</v>
      </c>
      <c r="CB461" s="16" t="s">
        <v>4100</v>
      </c>
      <c r="CC461" s="16" t="s">
        <v>4102</v>
      </c>
      <c r="CD461" s="16" t="s">
        <v>4103</v>
      </c>
      <c r="CE461" s="16" t="s">
        <v>4098</v>
      </c>
      <c r="CF461" s="16" t="s">
        <v>3199</v>
      </c>
      <c r="CG461" s="16" t="s">
        <v>4104</v>
      </c>
      <c r="CH461" s="16" t="s">
        <v>3201</v>
      </c>
      <c r="CL461" s="19"/>
      <c r="CO461" s="16"/>
      <c r="CT461" s="16"/>
    </row>
    <row r="462" spans="1:100" x14ac:dyDescent="0.35">
      <c r="A462" s="16" t="s">
        <v>1189</v>
      </c>
      <c r="C462" t="s">
        <v>1941</v>
      </c>
      <c r="D462" s="38"/>
      <c r="E462"/>
      <c r="F462" s="16" t="s">
        <v>736</v>
      </c>
      <c r="H462" s="16"/>
      <c r="I462" s="16"/>
      <c r="J462" s="16"/>
      <c r="K462" s="16"/>
      <c r="L462" s="16"/>
      <c r="N462" s="16" t="s">
        <v>1940</v>
      </c>
      <c r="V462" s="16" t="s">
        <v>1941</v>
      </c>
      <c r="AA462" s="16"/>
      <c r="AB462" s="16" t="s">
        <v>1236</v>
      </c>
      <c r="AC462" s="16" t="s">
        <v>1942</v>
      </c>
      <c r="AD462" s="16" t="s">
        <v>1943</v>
      </c>
      <c r="AN462" s="16">
        <f>LEN(AM462)-LEN(SUBSTITUTE(AM462,",",""))+1</f>
        <v>1</v>
      </c>
      <c r="AP462" s="16">
        <f>LEN(AO462)-LEN(SUBSTITUTE(AO462,",",""))+1</f>
        <v>1</v>
      </c>
      <c r="AR462" s="35">
        <f>Table1[[#This Row], [no. of introduced regions]]/Table1[[#This Row], [no. of native regions]]</f>
        <v>1</v>
      </c>
      <c r="AV462" s="28"/>
      <c r="AW462" s="16"/>
      <c r="AX462" s="16"/>
      <c r="BH462" s="16"/>
      <c r="BQ462" s="16"/>
      <c r="CL462" s="19"/>
      <c r="CO462" s="16"/>
      <c r="CT462" s="16"/>
    </row>
    <row r="463" spans="1:100" x14ac:dyDescent="0.35">
      <c r="A463" s="16" t="s">
        <v>1189</v>
      </c>
      <c r="C463" t="s">
        <v>4105</v>
      </c>
      <c r="D463" s="38"/>
      <c r="E463"/>
      <c r="F463" s="16" t="s">
        <v>5870</v>
      </c>
      <c r="H463" s="16"/>
      <c r="I463" s="16" t="s">
        <v>5847</v>
      </c>
      <c r="J463" s="16"/>
      <c r="K463" s="16"/>
      <c r="L463" s="16"/>
      <c r="AA463" s="16"/>
      <c r="AR463" s="35"/>
      <c r="AV463" s="28"/>
      <c r="AW463" s="16"/>
      <c r="AX463" s="16"/>
      <c r="BH463" s="16"/>
      <c r="BI463" s="16" t="s">
        <v>4106</v>
      </c>
      <c r="BJ463" s="16" t="s">
        <v>4107</v>
      </c>
      <c r="BK463" s="16" t="s">
        <v>4108</v>
      </c>
      <c r="BQ463" s="16"/>
      <c r="BY463" s="16" t="s">
        <v>119</v>
      </c>
      <c r="BZ463" s="16" t="s">
        <v>3197</v>
      </c>
      <c r="CA463" s="16" t="s">
        <v>4106</v>
      </c>
      <c r="CB463" s="16" t="s">
        <v>4107</v>
      </c>
      <c r="CC463" s="16" t="s">
        <v>4109</v>
      </c>
      <c r="CD463" s="16" t="s">
        <v>4110</v>
      </c>
      <c r="CE463" s="16" t="s">
        <v>4105</v>
      </c>
      <c r="CF463" s="16" t="s">
        <v>3599</v>
      </c>
      <c r="CG463" s="16" t="s">
        <v>3226</v>
      </c>
      <c r="CH463" s="16" t="s">
        <v>4111</v>
      </c>
      <c r="CL463" s="19"/>
      <c r="CO463" s="16"/>
      <c r="CT463" s="16"/>
    </row>
    <row r="464" spans="1:100" x14ac:dyDescent="0.35">
      <c r="A464" s="16" t="s">
        <v>1189</v>
      </c>
      <c r="C464" t="s">
        <v>4112</v>
      </c>
      <c r="D464" s="38"/>
      <c r="E464"/>
      <c r="F464" s="16" t="s">
        <v>5870</v>
      </c>
      <c r="H464" s="16"/>
      <c r="I464" s="16" t="s">
        <v>5847</v>
      </c>
      <c r="J464" s="16"/>
      <c r="K464" s="16"/>
      <c r="L464" s="16"/>
      <c r="AA464" s="16"/>
      <c r="AR464" s="35"/>
      <c r="AV464" s="28"/>
      <c r="AW464" s="16"/>
      <c r="AX464" s="16"/>
      <c r="BH464" s="16"/>
      <c r="BI464" s="16" t="s">
        <v>4113</v>
      </c>
      <c r="BJ464" s="16" t="s">
        <v>4114</v>
      </c>
      <c r="BK464" s="16" t="s">
        <v>4115</v>
      </c>
      <c r="BQ464" s="16"/>
      <c r="BY464" s="16" t="s">
        <v>119</v>
      </c>
      <c r="BZ464" s="16" t="s">
        <v>3197</v>
      </c>
      <c r="CA464" s="16" t="s">
        <v>4113</v>
      </c>
      <c r="CB464" s="16" t="s">
        <v>4114</v>
      </c>
      <c r="CC464" s="16" t="s">
        <v>6165</v>
      </c>
      <c r="CD464" s="16" t="s">
        <v>4116</v>
      </c>
      <c r="CE464" s="16" t="s">
        <v>4112</v>
      </c>
      <c r="CF464" s="16" t="s">
        <v>3379</v>
      </c>
      <c r="CG464" s="16" t="s">
        <v>3658</v>
      </c>
      <c r="CH464" s="16" t="s">
        <v>3635</v>
      </c>
      <c r="CL464" s="19"/>
      <c r="CO464" s="16"/>
      <c r="CT464" s="16"/>
    </row>
    <row r="465" spans="1:98" x14ac:dyDescent="0.35">
      <c r="A465" s="16" t="s">
        <v>1189</v>
      </c>
      <c r="C465" t="s">
        <v>2732</v>
      </c>
      <c r="D465" s="38"/>
      <c r="E465"/>
      <c r="F465" s="16" t="s">
        <v>736</v>
      </c>
      <c r="H465" s="16"/>
      <c r="I465" s="16"/>
      <c r="J465" s="16"/>
      <c r="K465" s="16"/>
      <c r="L465" s="16"/>
      <c r="N465" s="16" t="s">
        <v>2731</v>
      </c>
      <c r="V465" s="16" t="s">
        <v>2732</v>
      </c>
      <c r="AA465" s="16"/>
      <c r="AB465" s="16" t="s">
        <v>801</v>
      </c>
      <c r="AC465" s="16" t="s">
        <v>2730</v>
      </c>
      <c r="AD465" s="16" t="s">
        <v>1370</v>
      </c>
      <c r="AR465" s="35"/>
      <c r="AV465" s="28"/>
      <c r="AW465" s="16"/>
      <c r="AX465" s="16"/>
      <c r="BH465" s="16"/>
      <c r="BQ465" s="16"/>
      <c r="CL465" s="19"/>
      <c r="CO465" s="16"/>
      <c r="CT465" s="16"/>
    </row>
    <row r="466" spans="1:98" x14ac:dyDescent="0.35">
      <c r="A466" s="16" t="s">
        <v>6272</v>
      </c>
      <c r="C466" t="s">
        <v>5864</v>
      </c>
      <c r="D466" s="38"/>
      <c r="E466"/>
      <c r="F466" s="16" t="s">
        <v>5891</v>
      </c>
      <c r="H466" s="16" t="s">
        <v>6353</v>
      </c>
      <c r="I466" s="16" t="s">
        <v>5847</v>
      </c>
      <c r="J466" s="16"/>
      <c r="K466" s="16"/>
      <c r="L466" s="16"/>
      <c r="N466" s="16" t="s">
        <v>5865</v>
      </c>
      <c r="O466" s="16" t="s">
        <v>5866</v>
      </c>
      <c r="Q466" s="16" t="s">
        <v>5997</v>
      </c>
      <c r="R466" s="16" t="s">
        <v>5998</v>
      </c>
      <c r="U466" s="22" t="s">
        <v>4118</v>
      </c>
      <c r="AA466" s="16"/>
      <c r="AB466" s="16" t="s">
        <v>1346</v>
      </c>
      <c r="AC466" s="16" t="s">
        <v>1262</v>
      </c>
      <c r="AD466" s="16" t="s">
        <v>4117</v>
      </c>
      <c r="AF466" s="16" t="s">
        <v>849</v>
      </c>
      <c r="AI466" s="16">
        <v>-1</v>
      </c>
      <c r="AJ466" s="16">
        <v>101</v>
      </c>
      <c r="AK466" s="16" t="s">
        <v>713</v>
      </c>
      <c r="AL466" s="16" t="s">
        <v>849</v>
      </c>
      <c r="AM466" s="16" t="s">
        <v>5875</v>
      </c>
      <c r="AN466" s="16">
        <f>LEN(AM466)-LEN(SUBSTITUTE(AM466,",",""))+1</f>
        <v>1</v>
      </c>
      <c r="AO466" s="16" t="s">
        <v>667</v>
      </c>
      <c r="AP466" s="16">
        <f>LEN(AO466)-LEN(SUBSTITUTE(AO466,",",""))+1</f>
        <v>1</v>
      </c>
      <c r="AQ466" s="16">
        <f>Table1[[#This Row], [no. of native regions]]+Table1[[#This Row], [no. of introduced regions]]</f>
        <v>2</v>
      </c>
      <c r="AR466" s="35">
        <f>Table1[[#This Row], [no. of introduced regions]]/Table1[[#This Row], [no. of native regions]]</f>
        <v>1</v>
      </c>
      <c r="AT466" s="16" t="s">
        <v>5868</v>
      </c>
      <c r="AV466" s="28"/>
      <c r="AW466" s="16"/>
      <c r="AX466" s="16"/>
      <c r="BH466" s="16"/>
      <c r="BI466" s="16" t="s">
        <v>4119</v>
      </c>
      <c r="BJ466" s="16" t="s">
        <v>4120</v>
      </c>
      <c r="BK466" s="16" t="s">
        <v>4121</v>
      </c>
      <c r="BQ466" s="16"/>
      <c r="BY466" s="16" t="s">
        <v>119</v>
      </c>
      <c r="BZ466" s="16" t="s">
        <v>3197</v>
      </c>
      <c r="CA466" s="16" t="s">
        <v>4119</v>
      </c>
      <c r="CB466" s="16" t="s">
        <v>4120</v>
      </c>
      <c r="CC466" s="16" t="s">
        <v>4122</v>
      </c>
      <c r="CD466" s="16" t="s">
        <v>4123</v>
      </c>
      <c r="CF466" s="16" t="s">
        <v>4124</v>
      </c>
      <c r="CG466" s="16" t="s">
        <v>3780</v>
      </c>
      <c r="CH466" s="16" t="s">
        <v>3244</v>
      </c>
      <c r="CJ466" s="16" t="s">
        <v>119</v>
      </c>
      <c r="CK466" s="16" t="s">
        <v>119</v>
      </c>
      <c r="CL466" s="19">
        <v>659</v>
      </c>
      <c r="CO466" s="16"/>
      <c r="CT466" s="16"/>
    </row>
    <row r="467" spans="1:98" x14ac:dyDescent="0.35">
      <c r="A467" s="16" t="s">
        <v>6272</v>
      </c>
      <c r="C467" t="s">
        <v>6704</v>
      </c>
      <c r="D467" s="38"/>
      <c r="E467" t="s">
        <v>7023</v>
      </c>
      <c r="F467" t="s">
        <v>6941</v>
      </c>
      <c r="G467" t="s">
        <v>119</v>
      </c>
      <c r="H467" s="16" t="s">
        <v>6353</v>
      </c>
      <c r="I467" s="16"/>
      <c r="J467" s="16"/>
      <c r="K467" s="16"/>
      <c r="W467" t="s">
        <v>6704</v>
      </c>
      <c r="AA467" s="16"/>
      <c r="AD467" t="s">
        <v>6705</v>
      </c>
      <c r="AE467"/>
      <c r="AR467" s="35"/>
      <c r="AV467" s="28"/>
      <c r="AW467" s="16"/>
      <c r="AX467" s="16"/>
      <c r="BF467" s="28"/>
      <c r="BH467" s="16"/>
      <c r="BO467" s="19"/>
      <c r="BQ467" s="16"/>
      <c r="CL467" s="19"/>
      <c r="CO467" s="16"/>
      <c r="CQ467" s="19"/>
      <c r="CT467" s="16"/>
    </row>
    <row r="468" spans="1:98" x14ac:dyDescent="0.35">
      <c r="A468" s="16" t="s">
        <v>1189</v>
      </c>
      <c r="C468" t="s">
        <v>4125</v>
      </c>
      <c r="D468" s="38"/>
      <c r="E468"/>
      <c r="F468" s="16" t="s">
        <v>5870</v>
      </c>
      <c r="H468" s="16"/>
      <c r="I468" s="16" t="s">
        <v>5847</v>
      </c>
      <c r="J468" s="16"/>
      <c r="K468" s="16"/>
      <c r="L468" s="16"/>
      <c r="AA468" s="16"/>
      <c r="AR468" s="35"/>
      <c r="AV468" s="28"/>
      <c r="AW468" s="16"/>
      <c r="AX468" s="16"/>
      <c r="BH468" s="16"/>
      <c r="BI468" s="16" t="s">
        <v>4126</v>
      </c>
      <c r="BJ468" s="16" t="s">
        <v>4127</v>
      </c>
      <c r="BK468" s="16" t="s">
        <v>4128</v>
      </c>
      <c r="BQ468" s="16"/>
      <c r="BY468" s="16" t="s">
        <v>119</v>
      </c>
      <c r="BZ468" s="16" t="s">
        <v>3197</v>
      </c>
      <c r="CA468" s="16" t="s">
        <v>4126</v>
      </c>
      <c r="CB468" s="16" t="s">
        <v>4127</v>
      </c>
      <c r="CC468" s="16" t="s">
        <v>4129</v>
      </c>
      <c r="CD468" s="16" t="s">
        <v>4130</v>
      </c>
      <c r="CE468" s="16" t="s">
        <v>4125</v>
      </c>
      <c r="CF468" s="16" t="s">
        <v>3208</v>
      </c>
      <c r="CG468" s="16" t="s">
        <v>3276</v>
      </c>
      <c r="CH468" s="16" t="s">
        <v>4131</v>
      </c>
      <c r="CL468" s="19"/>
      <c r="CO468" s="16"/>
      <c r="CT468" s="16"/>
    </row>
    <row r="469" spans="1:98" x14ac:dyDescent="0.35">
      <c r="A469" s="16" t="s">
        <v>1189</v>
      </c>
      <c r="C469" t="s">
        <v>2253</v>
      </c>
      <c r="D469" s="38"/>
      <c r="E469"/>
      <c r="F469" s="16" t="s">
        <v>736</v>
      </c>
      <c r="H469" s="16"/>
      <c r="I469" s="16"/>
      <c r="J469" s="16"/>
      <c r="K469" s="16"/>
      <c r="L469" s="16"/>
      <c r="N469" s="16" t="s">
        <v>2252</v>
      </c>
      <c r="V469" s="16" t="s">
        <v>2253</v>
      </c>
      <c r="AA469" s="16"/>
      <c r="AB469" s="16" t="s">
        <v>2247</v>
      </c>
      <c r="AC469" s="16" t="s">
        <v>1900</v>
      </c>
      <c r="AD469" s="16" t="s">
        <v>1458</v>
      </c>
      <c r="AN469" s="16">
        <f>LEN(AM469)-LEN(SUBSTITUTE(AM469,",",""))+1</f>
        <v>1</v>
      </c>
      <c r="AR469" s="35"/>
      <c r="AV469" s="28"/>
      <c r="AW469" s="16"/>
      <c r="AX469" s="16"/>
      <c r="BH469" s="16"/>
      <c r="BQ469" s="16"/>
      <c r="CL469" s="19"/>
      <c r="CO469" s="16"/>
      <c r="CT469" s="16"/>
    </row>
    <row r="470" spans="1:98" x14ac:dyDescent="0.35">
      <c r="A470" s="16" t="s">
        <v>1189</v>
      </c>
      <c r="C470" t="s">
        <v>1868</v>
      </c>
      <c r="D470" s="38"/>
      <c r="E470"/>
      <c r="F470" s="16" t="s">
        <v>736</v>
      </c>
      <c r="H470" s="16"/>
      <c r="I470" s="16"/>
      <c r="J470" s="16"/>
      <c r="K470" s="16"/>
      <c r="L470" s="16"/>
      <c r="N470" s="16" t="s">
        <v>1867</v>
      </c>
      <c r="V470" s="16" t="s">
        <v>1868</v>
      </c>
      <c r="AA470" s="16"/>
      <c r="AB470" s="16" t="s">
        <v>1337</v>
      </c>
      <c r="AC470" s="16" t="s">
        <v>1397</v>
      </c>
      <c r="AD470" s="16" t="s">
        <v>1289</v>
      </c>
      <c r="AN470" s="16">
        <f>LEN(AM470)-LEN(SUBSTITUTE(AM470,",",""))+1</f>
        <v>1</v>
      </c>
      <c r="AP470" s="16">
        <f>LEN(AO470)-LEN(SUBSTITUTE(AO470,",",""))+1</f>
        <v>1</v>
      </c>
      <c r="AR470" s="35">
        <f>Table1[[#This Row], [no. of introduced regions]]/Table1[[#This Row], [no. of native regions]]</f>
        <v>1</v>
      </c>
      <c r="AV470" s="28"/>
      <c r="AW470" s="16"/>
      <c r="AX470" s="16"/>
      <c r="BH470" s="16"/>
      <c r="BQ470" s="16"/>
      <c r="CL470" s="19"/>
      <c r="CO470" s="16"/>
      <c r="CT470" s="16"/>
    </row>
    <row r="471" spans="1:98" x14ac:dyDescent="0.35">
      <c r="A471" s="16" t="s">
        <v>1189</v>
      </c>
      <c r="C471" t="s">
        <v>2027</v>
      </c>
      <c r="D471" s="38"/>
      <c r="E471"/>
      <c r="F471" s="16" t="s">
        <v>736</v>
      </c>
      <c r="H471" s="16"/>
      <c r="I471" s="16"/>
      <c r="J471" s="16"/>
      <c r="K471" s="16"/>
      <c r="L471" s="16"/>
      <c r="N471" s="16" t="s">
        <v>2026</v>
      </c>
      <c r="V471" s="16" t="s">
        <v>2027</v>
      </c>
      <c r="AA471" s="16"/>
      <c r="AB471" s="16" t="s">
        <v>1252</v>
      </c>
      <c r="AC471" s="16" t="s">
        <v>1251</v>
      </c>
      <c r="AD471" s="16" t="s">
        <v>1258</v>
      </c>
      <c r="AN471" s="16">
        <f>LEN(AM471)-LEN(SUBSTITUTE(AM471,",",""))+1</f>
        <v>1</v>
      </c>
      <c r="AP471" s="16">
        <f>LEN(AO471)-LEN(SUBSTITUTE(AO471,",",""))+1</f>
        <v>1</v>
      </c>
      <c r="AR471" s="35"/>
      <c r="AV471" s="28"/>
      <c r="AW471" s="16"/>
      <c r="AX471" s="16"/>
      <c r="BH471" s="16"/>
      <c r="BQ471" s="16"/>
      <c r="CL471" s="19"/>
      <c r="CO471" s="16"/>
      <c r="CT471" s="16"/>
    </row>
    <row r="472" spans="1:98" x14ac:dyDescent="0.35">
      <c r="A472" s="16" t="s">
        <v>1189</v>
      </c>
      <c r="C472" t="s">
        <v>4132</v>
      </c>
      <c r="D472" s="38"/>
      <c r="E472"/>
      <c r="F472" s="16" t="s">
        <v>5870</v>
      </c>
      <c r="H472" s="16"/>
      <c r="I472" s="16" t="s">
        <v>5847</v>
      </c>
      <c r="J472" s="16"/>
      <c r="K472" s="16"/>
      <c r="L472" s="16"/>
      <c r="AA472" s="16"/>
      <c r="AR472" s="35"/>
      <c r="AV472" s="28"/>
      <c r="AW472" s="16"/>
      <c r="AX472" s="16"/>
      <c r="BH472" s="16"/>
      <c r="BI472" s="16" t="s">
        <v>4133</v>
      </c>
      <c r="BJ472" s="16" t="s">
        <v>4134</v>
      </c>
      <c r="BK472" s="16" t="s">
        <v>4135</v>
      </c>
      <c r="BQ472" s="16"/>
      <c r="BY472" s="16" t="s">
        <v>119</v>
      </c>
      <c r="BZ472" s="16" t="s">
        <v>3197</v>
      </c>
      <c r="CA472" s="16" t="s">
        <v>4133</v>
      </c>
      <c r="CB472" s="16" t="s">
        <v>4134</v>
      </c>
      <c r="CC472" s="16" t="s">
        <v>4136</v>
      </c>
      <c r="CD472" s="16" t="s">
        <v>4137</v>
      </c>
      <c r="CE472" s="16" t="s">
        <v>4132</v>
      </c>
      <c r="CF472" s="16" t="s">
        <v>3364</v>
      </c>
      <c r="CG472" s="16" t="s">
        <v>4138</v>
      </c>
      <c r="CH472" s="16" t="s">
        <v>3739</v>
      </c>
      <c r="CL472" s="19"/>
      <c r="CO472" s="16"/>
      <c r="CT472" s="16"/>
    </row>
    <row r="473" spans="1:98" x14ac:dyDescent="0.35">
      <c r="A473" s="16" t="s">
        <v>1189</v>
      </c>
      <c r="C473" t="s">
        <v>2368</v>
      </c>
      <c r="D473" s="38"/>
      <c r="E473"/>
      <c r="F473" s="16" t="s">
        <v>736</v>
      </c>
      <c r="H473" s="16"/>
      <c r="I473" s="16"/>
      <c r="J473" s="16"/>
      <c r="K473" s="16"/>
      <c r="L473" s="16"/>
      <c r="N473" s="16" t="s">
        <v>2367</v>
      </c>
      <c r="V473" s="16" t="s">
        <v>2368</v>
      </c>
      <c r="AA473" s="16"/>
      <c r="AB473" s="16" t="s">
        <v>2358</v>
      </c>
      <c r="AC473" s="16" t="s">
        <v>1537</v>
      </c>
      <c r="AD473" s="16" t="s">
        <v>1745</v>
      </c>
      <c r="AN473" s="16">
        <f>LEN(AM473)-LEN(SUBSTITUTE(AM473,",",""))+1</f>
        <v>1</v>
      </c>
      <c r="AR473" s="35"/>
      <c r="AV473" s="28"/>
      <c r="AW473" s="16"/>
      <c r="AX473" s="16"/>
      <c r="BH473" s="16"/>
      <c r="BQ473" s="16"/>
      <c r="CL473" s="19"/>
      <c r="CO473" s="16"/>
      <c r="CT473" s="16"/>
    </row>
    <row r="474" spans="1:98" x14ac:dyDescent="0.35">
      <c r="A474" s="16" t="s">
        <v>1189</v>
      </c>
      <c r="C474" t="s">
        <v>4139</v>
      </c>
      <c r="D474" s="38"/>
      <c r="E474"/>
      <c r="F474" s="16" t="s">
        <v>5870</v>
      </c>
      <c r="H474" s="16"/>
      <c r="I474" s="16" t="s">
        <v>5847</v>
      </c>
      <c r="J474" s="16"/>
      <c r="K474" s="16"/>
      <c r="L474" s="16"/>
      <c r="AA474" s="16"/>
      <c r="AR474" s="35"/>
      <c r="AV474" s="28"/>
      <c r="AW474" s="16"/>
      <c r="AX474" s="16"/>
      <c r="BH474" s="16"/>
      <c r="BI474" s="16" t="s">
        <v>4140</v>
      </c>
      <c r="BJ474" s="16" t="s">
        <v>4141</v>
      </c>
      <c r="BK474" s="16" t="s">
        <v>4142</v>
      </c>
      <c r="BQ474" s="16"/>
      <c r="BY474" s="16" t="s">
        <v>119</v>
      </c>
      <c r="BZ474" s="16" t="s">
        <v>3197</v>
      </c>
      <c r="CA474" s="16" t="s">
        <v>4140</v>
      </c>
      <c r="CB474" s="16" t="s">
        <v>4141</v>
      </c>
      <c r="CC474" s="16" t="s">
        <v>4143</v>
      </c>
      <c r="CD474" s="16" t="s">
        <v>4144</v>
      </c>
      <c r="CE474" s="16" t="s">
        <v>4139</v>
      </c>
      <c r="CF474" s="16" t="s">
        <v>3251</v>
      </c>
      <c r="CG474" s="16" t="s">
        <v>3209</v>
      </c>
      <c r="CH474" s="16" t="s">
        <v>3357</v>
      </c>
      <c r="CL474" s="19"/>
      <c r="CO474" s="16"/>
      <c r="CT474" s="16"/>
    </row>
    <row r="475" spans="1:98" x14ac:dyDescent="0.35">
      <c r="A475" s="16" t="s">
        <v>6272</v>
      </c>
      <c r="C475" t="s">
        <v>6706</v>
      </c>
      <c r="D475" s="38"/>
      <c r="E475" t="s">
        <v>6944</v>
      </c>
      <c r="F475" t="s">
        <v>6941</v>
      </c>
      <c r="G475" t="s">
        <v>119</v>
      </c>
      <c r="H475" s="16" t="s">
        <v>6353</v>
      </c>
      <c r="I475" s="16"/>
      <c r="J475" s="16"/>
      <c r="K475" s="16"/>
      <c r="L475" t="s">
        <v>6583</v>
      </c>
      <c r="W475" t="s">
        <v>6706</v>
      </c>
      <c r="AA475" s="16"/>
      <c r="AD475" t="s">
        <v>6583</v>
      </c>
      <c r="AE475"/>
      <c r="AR475" s="35"/>
      <c r="AV475" s="28"/>
      <c r="AW475" s="16"/>
      <c r="AX475" s="16"/>
      <c r="BF475" s="28"/>
      <c r="BH475" s="16"/>
      <c r="BO475" s="19"/>
      <c r="BQ475" s="16"/>
      <c r="CL475" s="19"/>
      <c r="CO475" s="16"/>
      <c r="CQ475" s="19"/>
      <c r="CT475" s="16"/>
    </row>
    <row r="476" spans="1:98" x14ac:dyDescent="0.35">
      <c r="A476" s="16" t="s">
        <v>1189</v>
      </c>
      <c r="C476" t="s">
        <v>4145</v>
      </c>
      <c r="D476" s="38"/>
      <c r="E476"/>
      <c r="F476" s="16" t="s">
        <v>5870</v>
      </c>
      <c r="H476" s="16"/>
      <c r="I476" s="16" t="s">
        <v>5847</v>
      </c>
      <c r="J476" s="16"/>
      <c r="K476" s="16"/>
      <c r="L476" s="16"/>
      <c r="AA476" s="16"/>
      <c r="AR476" s="35"/>
      <c r="AV476" s="28"/>
      <c r="AW476" s="16"/>
      <c r="AX476" s="16"/>
      <c r="BH476" s="16"/>
      <c r="BI476" s="16" t="s">
        <v>4146</v>
      </c>
      <c r="BJ476" s="16" t="s">
        <v>4147</v>
      </c>
      <c r="BK476" s="16" t="s">
        <v>4148</v>
      </c>
      <c r="BQ476" s="16"/>
      <c r="BY476" s="16" t="s">
        <v>119</v>
      </c>
      <c r="BZ476" s="16" t="s">
        <v>3197</v>
      </c>
      <c r="CA476" s="16" t="s">
        <v>4146</v>
      </c>
      <c r="CB476" s="16" t="s">
        <v>4147</v>
      </c>
      <c r="CC476" s="16" t="s">
        <v>4149</v>
      </c>
      <c r="CD476" s="16" t="s">
        <v>4150</v>
      </c>
      <c r="CE476" s="16" t="s">
        <v>4145</v>
      </c>
      <c r="CF476" s="16" t="s">
        <v>3199</v>
      </c>
      <c r="CG476" s="16" t="s">
        <v>3200</v>
      </c>
      <c r="CH476" s="16" t="s">
        <v>4091</v>
      </c>
      <c r="CL476" s="19"/>
      <c r="CO476" s="16"/>
      <c r="CT476" s="16"/>
    </row>
    <row r="477" spans="1:98" x14ac:dyDescent="0.35">
      <c r="A477" s="16" t="s">
        <v>1189</v>
      </c>
      <c r="C477" t="s">
        <v>2203</v>
      </c>
      <c r="D477" s="38"/>
      <c r="E477"/>
      <c r="F477" s="16" t="s">
        <v>736</v>
      </c>
      <c r="H477" s="16"/>
      <c r="I477" s="16"/>
      <c r="J477" s="16"/>
      <c r="K477" s="16"/>
      <c r="L477" s="16"/>
      <c r="N477" s="16" t="s">
        <v>2202</v>
      </c>
      <c r="V477" s="16" t="s">
        <v>2203</v>
      </c>
      <c r="AA477" s="16"/>
      <c r="AB477" s="16" t="s">
        <v>1452</v>
      </c>
      <c r="AC477" s="16" t="s">
        <v>1254</v>
      </c>
      <c r="AD477" s="16" t="s">
        <v>1970</v>
      </c>
      <c r="AN477" s="16">
        <f>LEN(AM477)-LEN(SUBSTITUTE(AM477,",",""))+1</f>
        <v>1</v>
      </c>
      <c r="AR477" s="35"/>
      <c r="AV477" s="28"/>
      <c r="AW477" s="16"/>
      <c r="AX477" s="16"/>
      <c r="BH477" s="16"/>
      <c r="BQ477" s="16"/>
      <c r="CL477" s="19"/>
      <c r="CO477" s="16"/>
      <c r="CT477" s="16"/>
    </row>
    <row r="478" spans="1:98" x14ac:dyDescent="0.35">
      <c r="A478" s="16" t="s">
        <v>1189</v>
      </c>
      <c r="C478" t="s">
        <v>2543</v>
      </c>
      <c r="D478" s="38"/>
      <c r="E478"/>
      <c r="F478" s="16" t="s">
        <v>736</v>
      </c>
      <c r="H478" s="16"/>
      <c r="I478" s="16"/>
      <c r="J478" s="16"/>
      <c r="K478" s="16"/>
      <c r="L478" s="16"/>
      <c r="N478" s="16" t="s">
        <v>2542</v>
      </c>
      <c r="V478" s="16" t="s">
        <v>2543</v>
      </c>
      <c r="AA478" s="16"/>
      <c r="AB478" s="16" t="s">
        <v>1252</v>
      </c>
      <c r="AC478" s="16" t="s">
        <v>1409</v>
      </c>
      <c r="AD478" s="16" t="s">
        <v>2544</v>
      </c>
      <c r="AN478" s="16">
        <f>LEN(AM478)-LEN(SUBSTITUTE(AM478,",",""))+1</f>
        <v>1</v>
      </c>
      <c r="AR478" s="35"/>
      <c r="AV478" s="28"/>
      <c r="AW478" s="16"/>
      <c r="AX478" s="16"/>
      <c r="BH478" s="16"/>
      <c r="BQ478" s="16"/>
      <c r="CL478" s="19"/>
      <c r="CO478" s="16"/>
      <c r="CT478" s="16"/>
    </row>
    <row r="479" spans="1:98" x14ac:dyDescent="0.35">
      <c r="A479" s="16" t="s">
        <v>6272</v>
      </c>
      <c r="C479" t="s">
        <v>6707</v>
      </c>
      <c r="D479" s="38"/>
      <c r="E479" t="s">
        <v>7024</v>
      </c>
      <c r="F479" t="s">
        <v>6941</v>
      </c>
      <c r="G479" t="s">
        <v>119</v>
      </c>
      <c r="H479" s="16" t="s">
        <v>6353</v>
      </c>
      <c r="I479" s="16"/>
      <c r="J479" s="16"/>
      <c r="K479" s="16"/>
      <c r="L479" t="s">
        <v>6583</v>
      </c>
      <c r="W479" t="s">
        <v>6707</v>
      </c>
      <c r="AA479" s="16"/>
      <c r="AD479" t="s">
        <v>6583</v>
      </c>
      <c r="AE479"/>
      <c r="AR479" s="35"/>
      <c r="AV479" s="28"/>
      <c r="AW479" s="16"/>
      <c r="AX479" s="16"/>
      <c r="BF479" s="28"/>
      <c r="BH479" s="16"/>
      <c r="BO479" s="19"/>
      <c r="BQ479" s="16"/>
      <c r="CL479" s="19"/>
      <c r="CO479" s="16"/>
      <c r="CQ479" s="19"/>
      <c r="CT479" s="16"/>
    </row>
    <row r="480" spans="1:98" x14ac:dyDescent="0.35">
      <c r="A480" s="16" t="s">
        <v>1189</v>
      </c>
      <c r="C480" t="s">
        <v>1824</v>
      </c>
      <c r="D480" s="38"/>
      <c r="E480"/>
      <c r="F480" s="16" t="s">
        <v>736</v>
      </c>
      <c r="H480" s="16"/>
      <c r="I480" s="16"/>
      <c r="J480" s="16"/>
      <c r="K480" s="16"/>
      <c r="L480" s="16"/>
      <c r="N480" s="16" t="s">
        <v>1823</v>
      </c>
      <c r="V480" s="16" t="s">
        <v>1824</v>
      </c>
      <c r="AA480" s="16"/>
      <c r="AB480" s="16" t="s">
        <v>1337</v>
      </c>
      <c r="AC480" s="16" t="s">
        <v>1825</v>
      </c>
      <c r="AD480" s="16" t="s">
        <v>1826</v>
      </c>
      <c r="AN480" s="16">
        <f>LEN(AM480)-LEN(SUBSTITUTE(AM480,",",""))+1</f>
        <v>1</v>
      </c>
      <c r="AP480" s="16">
        <f>LEN(AO480)-LEN(SUBSTITUTE(AO480,",",""))+1</f>
        <v>1</v>
      </c>
      <c r="AQ480" s="16">
        <f>Table1[[#This Row], [no. of native regions]]+Table1[[#This Row], [no. of introduced regions]]</f>
        <v>2</v>
      </c>
      <c r="AR480" s="35">
        <f>Table1[[#This Row], [no. of introduced regions]]/Table1[[#This Row], [no. of native regions]]</f>
        <v>1</v>
      </c>
      <c r="AV480" s="28"/>
      <c r="AW480" s="16"/>
      <c r="AX480" s="16"/>
      <c r="BH480" s="16"/>
      <c r="BQ480" s="16"/>
      <c r="CL480" s="19"/>
      <c r="CO480" s="16"/>
      <c r="CT480" s="16"/>
    </row>
    <row r="481" spans="1:98" x14ac:dyDescent="0.35">
      <c r="A481" s="16" t="s">
        <v>6272</v>
      </c>
      <c r="C481" t="s">
        <v>6708</v>
      </c>
      <c r="D481" s="38"/>
      <c r="E481" t="s">
        <v>7025</v>
      </c>
      <c r="F481" t="s">
        <v>6941</v>
      </c>
      <c r="G481" t="s">
        <v>119</v>
      </c>
      <c r="H481" s="16" t="s">
        <v>6353</v>
      </c>
      <c r="I481" s="16"/>
      <c r="J481" s="16"/>
      <c r="K481" s="16"/>
      <c r="L481" t="s">
        <v>6583</v>
      </c>
      <c r="W481" t="s">
        <v>6708</v>
      </c>
      <c r="AA481" s="16"/>
      <c r="AD481" t="s">
        <v>6583</v>
      </c>
      <c r="AE481"/>
      <c r="AR481" s="35"/>
      <c r="AV481" s="28"/>
      <c r="AW481" s="16"/>
      <c r="AX481" s="16"/>
      <c r="BF481" s="28"/>
      <c r="BH481" s="16"/>
      <c r="BO481" s="19"/>
      <c r="BQ481" s="16"/>
      <c r="CL481" s="19"/>
      <c r="CO481" s="16"/>
      <c r="CQ481" s="19"/>
      <c r="CT481" s="16"/>
    </row>
    <row r="482" spans="1:98" x14ac:dyDescent="0.35">
      <c r="A482" s="16" t="s">
        <v>1189</v>
      </c>
      <c r="C482" t="s">
        <v>1936</v>
      </c>
      <c r="D482" s="38"/>
      <c r="E482"/>
      <c r="F482" s="16" t="s">
        <v>736</v>
      </c>
      <c r="H482" s="16"/>
      <c r="I482" s="16"/>
      <c r="J482" s="16"/>
      <c r="K482" s="16"/>
      <c r="L482" s="16"/>
      <c r="N482" s="16" t="s">
        <v>1935</v>
      </c>
      <c r="V482" s="16" t="s">
        <v>1936</v>
      </c>
      <c r="AA482" s="16"/>
      <c r="AB482" s="16" t="s">
        <v>754</v>
      </c>
      <c r="AC482" s="16" t="s">
        <v>1537</v>
      </c>
      <c r="AD482" s="16" t="s">
        <v>1198</v>
      </c>
      <c r="AN482" s="16">
        <f>LEN(AM482)-LEN(SUBSTITUTE(AM482,",",""))+1</f>
        <v>1</v>
      </c>
      <c r="AP482" s="16">
        <f>LEN(AO482)-LEN(SUBSTITUTE(AO482,",",""))+1</f>
        <v>1</v>
      </c>
      <c r="AR482" s="35">
        <f>Table1[[#This Row], [no. of introduced regions]]/Table1[[#This Row], [no. of native regions]]</f>
        <v>1</v>
      </c>
      <c r="AV482" s="28"/>
      <c r="AW482" s="16"/>
      <c r="AX482" s="16"/>
      <c r="BH482" s="16"/>
      <c r="BQ482" s="16"/>
      <c r="CL482" s="19"/>
      <c r="CO482" s="16"/>
      <c r="CT482" s="16"/>
    </row>
    <row r="483" spans="1:98" x14ac:dyDescent="0.35">
      <c r="A483" s="16" t="s">
        <v>1189</v>
      </c>
      <c r="C483" t="s">
        <v>2933</v>
      </c>
      <c r="D483" s="38"/>
      <c r="E483"/>
      <c r="F483" s="16" t="s">
        <v>736</v>
      </c>
      <c r="H483" s="16"/>
      <c r="I483" s="16"/>
      <c r="J483" s="16"/>
      <c r="K483" s="16"/>
      <c r="L483" s="16"/>
      <c r="N483" s="16" t="s">
        <v>2932</v>
      </c>
      <c r="V483" s="16" t="s">
        <v>2933</v>
      </c>
      <c r="AA483" s="16"/>
      <c r="AB483" s="16" t="s">
        <v>2930</v>
      </c>
      <c r="AC483" s="16" t="s">
        <v>1615</v>
      </c>
      <c r="AD483" s="16" t="s">
        <v>2934</v>
      </c>
      <c r="AR483" s="35"/>
      <c r="AV483" s="28"/>
      <c r="AW483" s="16"/>
      <c r="AX483" s="16"/>
      <c r="BH483" s="16"/>
      <c r="BQ483" s="16"/>
      <c r="CL483" s="19"/>
      <c r="CO483" s="16"/>
      <c r="CT483" s="16"/>
    </row>
    <row r="484" spans="1:98" x14ac:dyDescent="0.35">
      <c r="A484" s="16" t="s">
        <v>6272</v>
      </c>
      <c r="C484" t="s">
        <v>6709</v>
      </c>
      <c r="D484" s="38"/>
      <c r="E484" t="s">
        <v>7026</v>
      </c>
      <c r="F484" t="s">
        <v>6941</v>
      </c>
      <c r="G484" t="s">
        <v>119</v>
      </c>
      <c r="H484" s="16" t="s">
        <v>6353</v>
      </c>
      <c r="I484" s="16"/>
      <c r="J484" s="16"/>
      <c r="K484" s="16"/>
      <c r="L484" t="s">
        <v>6583</v>
      </c>
      <c r="W484" t="s">
        <v>6709</v>
      </c>
      <c r="AA484" s="16"/>
      <c r="AD484" t="s">
        <v>6710</v>
      </c>
      <c r="AE484"/>
      <c r="AR484" s="35"/>
      <c r="AV484" s="28"/>
      <c r="AW484" s="16"/>
      <c r="AX484" s="16"/>
      <c r="BF484" s="28"/>
      <c r="BH484" s="16"/>
      <c r="BO484" s="19"/>
      <c r="BQ484" s="16"/>
      <c r="CL484" s="19"/>
      <c r="CO484" s="16"/>
      <c r="CQ484" s="19"/>
      <c r="CT484" s="16"/>
    </row>
    <row r="485" spans="1:98" x14ac:dyDescent="0.35">
      <c r="A485" s="16" t="s">
        <v>1189</v>
      </c>
      <c r="C485" t="s">
        <v>2402</v>
      </c>
      <c r="D485" s="38"/>
      <c r="E485"/>
      <c r="F485" s="16" t="s">
        <v>736</v>
      </c>
      <c r="H485" s="16"/>
      <c r="I485" s="16"/>
      <c r="J485" s="16"/>
      <c r="K485" s="16"/>
      <c r="L485" s="16"/>
      <c r="N485" s="16" t="s">
        <v>2401</v>
      </c>
      <c r="V485" s="16" t="s">
        <v>2402</v>
      </c>
      <c r="AA485" s="16"/>
      <c r="AB485" s="16" t="s">
        <v>1352</v>
      </c>
      <c r="AC485" s="16" t="s">
        <v>948</v>
      </c>
      <c r="AD485" s="16" t="s">
        <v>1758</v>
      </c>
      <c r="AN485" s="16">
        <f>LEN(AM485)-LEN(SUBSTITUTE(AM485,",",""))+1</f>
        <v>1</v>
      </c>
      <c r="AR485" s="35"/>
      <c r="AV485" s="28"/>
      <c r="AW485" s="16"/>
      <c r="AX485" s="16"/>
      <c r="BH485" s="16"/>
      <c r="BQ485" s="16"/>
      <c r="CL485" s="19"/>
      <c r="CO485" s="16"/>
      <c r="CT485" s="16"/>
    </row>
    <row r="486" spans="1:98" x14ac:dyDescent="0.35">
      <c r="A486" s="16" t="s">
        <v>6272</v>
      </c>
      <c r="C486" t="s">
        <v>6711</v>
      </c>
      <c r="D486" s="38"/>
      <c r="E486" t="s">
        <v>7027</v>
      </c>
      <c r="F486" t="s">
        <v>6941</v>
      </c>
      <c r="G486" t="s">
        <v>119</v>
      </c>
      <c r="H486" s="16" t="s">
        <v>6353</v>
      </c>
      <c r="I486" s="16"/>
      <c r="J486" s="16"/>
      <c r="K486" s="16"/>
      <c r="W486" t="s">
        <v>6711</v>
      </c>
      <c r="AA486" s="16"/>
      <c r="AD486" t="s">
        <v>6712</v>
      </c>
      <c r="AE486"/>
      <c r="AR486" s="35"/>
      <c r="AV486" s="28"/>
      <c r="AW486" s="16"/>
      <c r="AX486" s="16"/>
      <c r="BF486" s="28"/>
      <c r="BH486" s="16"/>
      <c r="BO486" s="19"/>
      <c r="BQ486" s="16"/>
      <c r="CL486" s="19"/>
      <c r="CO486" s="16"/>
      <c r="CQ486" s="19"/>
      <c r="CT486" s="16"/>
    </row>
    <row r="487" spans="1:98" x14ac:dyDescent="0.35">
      <c r="A487" s="16" t="s">
        <v>1189</v>
      </c>
      <c r="C487" t="s">
        <v>2726</v>
      </c>
      <c r="D487" s="38"/>
      <c r="E487"/>
      <c r="F487" s="16" t="s">
        <v>736</v>
      </c>
      <c r="H487" s="16"/>
      <c r="I487" s="16"/>
      <c r="J487" s="16"/>
      <c r="K487" s="16"/>
      <c r="L487" s="16"/>
      <c r="N487" s="16" t="s">
        <v>2725</v>
      </c>
      <c r="V487" s="16" t="s">
        <v>2726</v>
      </c>
      <c r="AA487" s="16"/>
      <c r="AB487" s="16" t="s">
        <v>1818</v>
      </c>
      <c r="AC487" s="16" t="s">
        <v>733</v>
      </c>
      <c r="AD487" s="16" t="s">
        <v>1255</v>
      </c>
      <c r="AR487" s="35"/>
      <c r="AV487" s="28"/>
      <c r="AW487" s="16"/>
      <c r="AX487" s="16"/>
      <c r="BH487" s="16"/>
      <c r="BQ487" s="16"/>
      <c r="CL487" s="19"/>
      <c r="CO487" s="16"/>
      <c r="CT487" s="16"/>
    </row>
    <row r="488" spans="1:98" x14ac:dyDescent="0.35">
      <c r="A488" s="16" t="s">
        <v>1189</v>
      </c>
      <c r="C488" t="s">
        <v>2085</v>
      </c>
      <c r="D488" s="38"/>
      <c r="E488"/>
      <c r="F488" s="16" t="s">
        <v>736</v>
      </c>
      <c r="H488" s="16"/>
      <c r="I488" s="16"/>
      <c r="J488" s="16"/>
      <c r="K488" s="16"/>
      <c r="L488" s="16"/>
      <c r="N488" s="16" t="s">
        <v>2084</v>
      </c>
      <c r="V488" s="16" t="s">
        <v>2085</v>
      </c>
      <c r="AA488" s="16"/>
      <c r="AB488" s="16" t="s">
        <v>1352</v>
      </c>
      <c r="AC488" s="16" t="s">
        <v>1254</v>
      </c>
      <c r="AD488" s="16" t="s">
        <v>1258</v>
      </c>
      <c r="AN488" s="16">
        <f>LEN(AM488)-LEN(SUBSTITUTE(AM488,",",""))+1</f>
        <v>1</v>
      </c>
      <c r="AR488" s="35"/>
      <c r="AV488" s="28"/>
      <c r="AW488" s="16"/>
      <c r="AX488" s="16"/>
      <c r="BH488" s="16"/>
      <c r="BQ488" s="16"/>
      <c r="CL488" s="19"/>
      <c r="CO488" s="16"/>
      <c r="CT488" s="16"/>
    </row>
    <row r="489" spans="1:98" x14ac:dyDescent="0.35">
      <c r="A489" s="16" t="s">
        <v>1189</v>
      </c>
      <c r="C489" t="s">
        <v>2699</v>
      </c>
      <c r="D489" s="38"/>
      <c r="E489"/>
      <c r="F489" s="16" t="s">
        <v>736</v>
      </c>
      <c r="H489" s="16"/>
      <c r="I489" s="16"/>
      <c r="J489" s="16"/>
      <c r="K489" s="16"/>
      <c r="L489" s="16"/>
      <c r="N489" s="16" t="s">
        <v>2698</v>
      </c>
      <c r="V489" s="16" t="s">
        <v>2699</v>
      </c>
      <c r="AA489" s="16"/>
      <c r="AB489" s="16" t="s">
        <v>2692</v>
      </c>
      <c r="AC489" s="16" t="s">
        <v>1254</v>
      </c>
      <c r="AD489" s="16" t="s">
        <v>2626</v>
      </c>
      <c r="AR489" s="35"/>
      <c r="AV489" s="28"/>
      <c r="AW489" s="16"/>
      <c r="AX489" s="16"/>
      <c r="BH489" s="16"/>
      <c r="BQ489" s="16"/>
      <c r="CL489" s="19"/>
      <c r="CO489" s="16"/>
      <c r="CT489" s="16"/>
    </row>
    <row r="490" spans="1:98" x14ac:dyDescent="0.35">
      <c r="A490" s="16" t="s">
        <v>1189</v>
      </c>
      <c r="C490" t="s">
        <v>1747</v>
      </c>
      <c r="D490" s="38"/>
      <c r="E490"/>
      <c r="F490" s="16" t="s">
        <v>736</v>
      </c>
      <c r="H490" s="16"/>
      <c r="I490" s="16"/>
      <c r="J490" s="16"/>
      <c r="K490" s="16"/>
      <c r="L490" s="16"/>
      <c r="N490" s="16" t="s">
        <v>1746</v>
      </c>
      <c r="V490" s="16" t="s">
        <v>1747</v>
      </c>
      <c r="AA490" s="16"/>
      <c r="AB490" s="16" t="s">
        <v>1352</v>
      </c>
      <c r="AC490" s="16" t="s">
        <v>1409</v>
      </c>
      <c r="AD490" s="16" t="s">
        <v>1343</v>
      </c>
      <c r="AN490" s="16">
        <f>LEN(AM490)-LEN(SUBSTITUTE(AM490,",",""))+1</f>
        <v>1</v>
      </c>
      <c r="AP490" s="16">
        <f>LEN(AO490)-LEN(SUBSTITUTE(AO490,",",""))+1</f>
        <v>1</v>
      </c>
      <c r="AQ490" s="16">
        <f>Table1[[#This Row], [no. of native regions]]+Table1[[#This Row], [no. of introduced regions]]</f>
        <v>2</v>
      </c>
      <c r="AR490" s="35">
        <f>Table1[[#This Row], [no. of introduced regions]]/Table1[[#This Row], [no. of native regions]]</f>
        <v>1</v>
      </c>
      <c r="AV490" s="28"/>
      <c r="AW490" s="16"/>
      <c r="AX490" s="16"/>
      <c r="BH490" s="16"/>
      <c r="BQ490" s="16"/>
      <c r="CL490" s="19"/>
      <c r="CO490" s="16"/>
      <c r="CT490" s="16"/>
    </row>
    <row r="491" spans="1:98" x14ac:dyDescent="0.35">
      <c r="A491" s="16" t="s">
        <v>1189</v>
      </c>
      <c r="C491" t="s">
        <v>4157</v>
      </c>
      <c r="D491" s="38"/>
      <c r="E491"/>
      <c r="F491" s="16" t="s">
        <v>5870</v>
      </c>
      <c r="H491" s="16"/>
      <c r="I491" s="16" t="s">
        <v>5847</v>
      </c>
      <c r="J491" s="16"/>
      <c r="K491" s="16"/>
      <c r="L491" s="16"/>
      <c r="AA491" s="16"/>
      <c r="AR491" s="35"/>
      <c r="AV491" s="28"/>
      <c r="AW491" s="16"/>
      <c r="AX491" s="16"/>
      <c r="BH491" s="16"/>
      <c r="BI491" s="16" t="s">
        <v>4158</v>
      </c>
      <c r="BJ491" s="16" t="s">
        <v>4159</v>
      </c>
      <c r="BK491" s="16" t="s">
        <v>4160</v>
      </c>
      <c r="BQ491" s="16"/>
      <c r="BY491" s="16" t="s">
        <v>119</v>
      </c>
      <c r="BZ491" s="16" t="s">
        <v>3197</v>
      </c>
      <c r="CA491" s="16" t="s">
        <v>4158</v>
      </c>
      <c r="CB491" s="16" t="s">
        <v>4159</v>
      </c>
      <c r="CC491" s="16" t="s">
        <v>4161</v>
      </c>
      <c r="CD491" s="16" t="s">
        <v>4162</v>
      </c>
      <c r="CE491" s="16" t="s">
        <v>4157</v>
      </c>
      <c r="CF491" s="16" t="s">
        <v>3927</v>
      </c>
      <c r="CG491" s="16" t="s">
        <v>3642</v>
      </c>
      <c r="CH491" s="16" t="s">
        <v>4163</v>
      </c>
      <c r="CL491" s="19"/>
      <c r="CO491" s="16"/>
      <c r="CT491" s="16"/>
    </row>
    <row r="492" spans="1:98" x14ac:dyDescent="0.35">
      <c r="A492" s="16" t="s">
        <v>6272</v>
      </c>
      <c r="C492" t="s">
        <v>6292</v>
      </c>
      <c r="D492" s="38"/>
      <c r="E492"/>
      <c r="F492" s="16" t="s">
        <v>6279</v>
      </c>
      <c r="H492" s="16" t="s">
        <v>6353</v>
      </c>
      <c r="I492" s="16"/>
      <c r="J492" s="16"/>
      <c r="K492" s="16"/>
      <c r="L492" s="16"/>
      <c r="U492" s="22"/>
      <c r="AA492" s="16"/>
      <c r="AR492" s="35"/>
      <c r="AV492" s="28"/>
      <c r="AW492" s="16"/>
      <c r="AX492" s="16"/>
      <c r="BH492" s="16"/>
      <c r="BQ492" s="16"/>
      <c r="CL492" s="19"/>
      <c r="CN492" s="16" t="s">
        <v>119</v>
      </c>
      <c r="CO492" s="16"/>
      <c r="CT492" s="16"/>
    </row>
    <row r="493" spans="1:98" x14ac:dyDescent="0.35">
      <c r="A493" s="16" t="s">
        <v>1189</v>
      </c>
      <c r="C493" t="s">
        <v>4171</v>
      </c>
      <c r="D493" s="38"/>
      <c r="E493"/>
      <c r="F493" s="16" t="s">
        <v>5870</v>
      </c>
      <c r="H493" s="16"/>
      <c r="I493" s="16" t="s">
        <v>5847</v>
      </c>
      <c r="J493" s="16"/>
      <c r="K493" s="16"/>
      <c r="L493" s="16"/>
      <c r="AA493" s="16"/>
      <c r="AR493" s="35"/>
      <c r="AV493" s="28"/>
      <c r="AW493" s="16"/>
      <c r="AX493" s="16"/>
      <c r="BH493" s="16"/>
      <c r="BI493" s="16" t="s">
        <v>4172</v>
      </c>
      <c r="BJ493" s="16" t="s">
        <v>4173</v>
      </c>
      <c r="BK493" s="16" t="s">
        <v>4174</v>
      </c>
      <c r="BQ493" s="16"/>
      <c r="BY493" s="16" t="s">
        <v>119</v>
      </c>
      <c r="BZ493" s="16" t="s">
        <v>3197</v>
      </c>
      <c r="CA493" s="16" t="s">
        <v>4172</v>
      </c>
      <c r="CB493" s="16" t="s">
        <v>4173</v>
      </c>
      <c r="CC493" s="16" t="s">
        <v>4175</v>
      </c>
      <c r="CD493" s="16" t="s">
        <v>4176</v>
      </c>
      <c r="CE493" s="16" t="s">
        <v>4171</v>
      </c>
      <c r="CF493" s="16" t="s">
        <v>3403</v>
      </c>
      <c r="CG493" s="16" t="s">
        <v>3920</v>
      </c>
      <c r="CH493" s="16" t="s">
        <v>4177</v>
      </c>
      <c r="CL493" s="19"/>
      <c r="CO493" s="16"/>
      <c r="CT493" s="16"/>
    </row>
    <row r="494" spans="1:98" x14ac:dyDescent="0.35">
      <c r="A494" s="16" t="s">
        <v>1189</v>
      </c>
      <c r="C494" t="s">
        <v>4164</v>
      </c>
      <c r="D494" s="38"/>
      <c r="E494"/>
      <c r="F494" s="16" t="s">
        <v>5870</v>
      </c>
      <c r="H494" s="16"/>
      <c r="I494" s="16" t="s">
        <v>5847</v>
      </c>
      <c r="J494" s="16"/>
      <c r="K494" s="16"/>
      <c r="L494" s="16"/>
      <c r="AA494" s="16"/>
      <c r="AR494" s="35"/>
      <c r="AV494" s="28"/>
      <c r="AW494" s="16"/>
      <c r="AX494" s="16"/>
      <c r="BH494" s="16"/>
      <c r="BI494" s="16" t="s">
        <v>4165</v>
      </c>
      <c r="BJ494" s="16" t="s">
        <v>4166</v>
      </c>
      <c r="BK494" s="16" t="s">
        <v>4167</v>
      </c>
      <c r="BQ494" s="16"/>
      <c r="BY494" s="16" t="s">
        <v>119</v>
      </c>
      <c r="BZ494" s="16" t="s">
        <v>3197</v>
      </c>
      <c r="CA494" s="16" t="s">
        <v>4165</v>
      </c>
      <c r="CB494" s="16" t="s">
        <v>4166</v>
      </c>
      <c r="CC494" s="16" t="s">
        <v>4168</v>
      </c>
      <c r="CD494" s="16" t="s">
        <v>4169</v>
      </c>
      <c r="CE494" s="16" t="s">
        <v>4164</v>
      </c>
      <c r="CF494" s="16" t="s">
        <v>3318</v>
      </c>
      <c r="CG494" s="16" t="s">
        <v>3226</v>
      </c>
      <c r="CH494" s="16" t="s">
        <v>4170</v>
      </c>
      <c r="CL494" s="19"/>
      <c r="CO494" s="16"/>
      <c r="CT494" s="16"/>
    </row>
    <row r="495" spans="1:98" x14ac:dyDescent="0.35">
      <c r="A495" s="16" t="s">
        <v>1189</v>
      </c>
      <c r="C495" t="s">
        <v>4178</v>
      </c>
      <c r="D495" s="38"/>
      <c r="E495"/>
      <c r="F495" s="16" t="s">
        <v>5870</v>
      </c>
      <c r="H495" s="16"/>
      <c r="I495" s="16" t="s">
        <v>5847</v>
      </c>
      <c r="J495" s="16"/>
      <c r="K495" s="16"/>
      <c r="L495" s="16"/>
      <c r="AA495" s="16"/>
      <c r="AR495" s="35"/>
      <c r="AV495" s="28"/>
      <c r="AW495" s="16"/>
      <c r="AX495" s="16"/>
      <c r="BH495" s="16"/>
      <c r="BI495" s="16" t="s">
        <v>4179</v>
      </c>
      <c r="BJ495" s="16" t="s">
        <v>4180</v>
      </c>
      <c r="BK495" s="16" t="s">
        <v>4181</v>
      </c>
      <c r="BQ495" s="16"/>
      <c r="BY495" s="16" t="s">
        <v>119</v>
      </c>
      <c r="BZ495" s="16" t="s">
        <v>3197</v>
      </c>
      <c r="CA495" s="16" t="s">
        <v>4179</v>
      </c>
      <c r="CB495" s="16" t="s">
        <v>4180</v>
      </c>
      <c r="CC495" s="16" t="s">
        <v>4182</v>
      </c>
      <c r="CD495" s="16" t="s">
        <v>4183</v>
      </c>
      <c r="CE495" s="16" t="s">
        <v>4178</v>
      </c>
      <c r="CF495" s="16" t="s">
        <v>3927</v>
      </c>
      <c r="CG495" s="16" t="s">
        <v>3529</v>
      </c>
      <c r="CH495" s="16" t="s">
        <v>3320</v>
      </c>
      <c r="CL495" s="19"/>
      <c r="CO495" s="16"/>
      <c r="CT495" s="16"/>
    </row>
    <row r="496" spans="1:98" x14ac:dyDescent="0.35">
      <c r="A496" s="16" t="s">
        <v>1189</v>
      </c>
      <c r="C496" t="s">
        <v>1365</v>
      </c>
      <c r="D496" s="38"/>
      <c r="E496"/>
      <c r="F496" s="16" t="s">
        <v>736</v>
      </c>
      <c r="H496" s="16"/>
      <c r="I496" s="16"/>
      <c r="J496" s="16"/>
      <c r="K496" s="16"/>
      <c r="L496" s="16"/>
      <c r="N496" s="16" t="s">
        <v>1366</v>
      </c>
      <c r="V496" s="16" t="s">
        <v>1367</v>
      </c>
      <c r="AA496" s="16"/>
      <c r="AB496" s="16" t="s">
        <v>754</v>
      </c>
      <c r="AC496" s="16" t="s">
        <v>999</v>
      </c>
      <c r="AD496" s="16" t="s">
        <v>1368</v>
      </c>
      <c r="AN496" s="16">
        <f>LEN(AM496)-LEN(SUBSTITUTE(AM496,",",""))+1</f>
        <v>1</v>
      </c>
      <c r="AP496" s="16">
        <f>LEN(AO496)-LEN(SUBSTITUTE(AO496,",",""))+1</f>
        <v>1</v>
      </c>
      <c r="AQ496" s="16">
        <f>Table1[[#This Row], [no. of native regions]]+Table1[[#This Row], [no. of introduced regions]]</f>
        <v>2</v>
      </c>
      <c r="AR496" s="35">
        <f>Table1[[#This Row], [no. of introduced regions]]/Table1[[#This Row], [no. of native regions]]</f>
        <v>1</v>
      </c>
      <c r="AV496" s="28"/>
      <c r="AW496" s="16"/>
      <c r="AX496" s="16"/>
      <c r="BH496" s="16"/>
      <c r="BQ496" s="16"/>
      <c r="CL496" s="19"/>
      <c r="CO496" s="16"/>
      <c r="CT496" s="16"/>
    </row>
    <row r="497" spans="1:108" x14ac:dyDescent="0.35">
      <c r="A497" s="16" t="s">
        <v>6272</v>
      </c>
      <c r="C497" t="s">
        <v>6713</v>
      </c>
      <c r="D497" s="38"/>
      <c r="E497" t="s">
        <v>7028</v>
      </c>
      <c r="F497" t="s">
        <v>6941</v>
      </c>
      <c r="G497" t="s">
        <v>119</v>
      </c>
      <c r="H497" s="16" t="s">
        <v>6353</v>
      </c>
      <c r="I497" s="16"/>
      <c r="J497" s="16"/>
      <c r="K497" s="16"/>
      <c r="L497" t="s">
        <v>6583</v>
      </c>
      <c r="W497" t="s">
        <v>6713</v>
      </c>
      <c r="AA497" s="16"/>
      <c r="AD497" t="s">
        <v>6714</v>
      </c>
      <c r="AE497"/>
      <c r="AR497" s="35"/>
      <c r="AV497" s="28"/>
      <c r="AW497" s="16"/>
      <c r="AX497" s="16"/>
      <c r="BF497" s="28"/>
      <c r="BH497" s="16"/>
      <c r="BO497" s="19"/>
      <c r="BQ497" s="16"/>
      <c r="CL497" s="19"/>
      <c r="CO497" s="16"/>
      <c r="CQ497" s="19"/>
      <c r="CT497" s="16"/>
    </row>
    <row r="498" spans="1:108" x14ac:dyDescent="0.35">
      <c r="A498" s="16" t="s">
        <v>6272</v>
      </c>
      <c r="C498" t="s">
        <v>6715</v>
      </c>
      <c r="D498" s="38"/>
      <c r="E498" t="s">
        <v>6955</v>
      </c>
      <c r="F498" t="s">
        <v>6941</v>
      </c>
      <c r="G498" t="s">
        <v>119</v>
      </c>
      <c r="H498" s="16" t="s">
        <v>6353</v>
      </c>
      <c r="I498" s="16"/>
      <c r="J498" s="16"/>
      <c r="K498" s="16"/>
      <c r="L498" t="s">
        <v>6583</v>
      </c>
      <c r="W498" t="s">
        <v>6715</v>
      </c>
      <c r="AA498" s="16"/>
      <c r="AD498" t="s">
        <v>6583</v>
      </c>
      <c r="AE498"/>
      <c r="AR498" s="35"/>
      <c r="AV498" s="28"/>
      <c r="AW498" s="16"/>
      <c r="AX498" s="16"/>
      <c r="BF498" s="28"/>
      <c r="BH498" s="16"/>
      <c r="BO498" s="19"/>
      <c r="BQ498" s="16"/>
      <c r="CL498" s="19"/>
      <c r="CO498" s="16"/>
      <c r="CQ498" s="19"/>
      <c r="CT498" s="16"/>
    </row>
    <row r="499" spans="1:108" x14ac:dyDescent="0.35">
      <c r="A499" s="16" t="s">
        <v>1189</v>
      </c>
      <c r="C499" t="s">
        <v>3065</v>
      </c>
      <c r="D499" s="38"/>
      <c r="E499"/>
      <c r="F499" s="16" t="s">
        <v>736</v>
      </c>
      <c r="H499" s="16"/>
      <c r="I499" s="16"/>
      <c r="J499" s="16"/>
      <c r="K499" s="16"/>
      <c r="L499" s="16"/>
      <c r="N499" s="16" t="s">
        <v>3064</v>
      </c>
      <c r="V499" s="16" t="s">
        <v>3065</v>
      </c>
      <c r="AA499" s="16"/>
      <c r="AB499" s="16" t="s">
        <v>1252</v>
      </c>
      <c r="AC499" s="16" t="s">
        <v>1251</v>
      </c>
      <c r="AD499" s="16" t="s">
        <v>1984</v>
      </c>
      <c r="AR499" s="35"/>
      <c r="AV499" s="28"/>
      <c r="AW499" s="16"/>
      <c r="AX499" s="16"/>
      <c r="BH499" s="16"/>
      <c r="BQ499" s="16"/>
      <c r="CL499" s="19"/>
      <c r="CO499" s="16"/>
      <c r="CT499" s="16"/>
    </row>
    <row r="500" spans="1:108" x14ac:dyDescent="0.35">
      <c r="A500" s="16" t="s">
        <v>1189</v>
      </c>
      <c r="C500" t="s">
        <v>4151</v>
      </c>
      <c r="D500" s="38"/>
      <c r="E500"/>
      <c r="F500" s="16" t="s">
        <v>5870</v>
      </c>
      <c r="H500" s="16"/>
      <c r="I500" s="16" t="s">
        <v>5847</v>
      </c>
      <c r="J500" s="16"/>
      <c r="K500" s="16"/>
      <c r="L500" s="16"/>
      <c r="AA500" s="16"/>
      <c r="AR500" s="35"/>
      <c r="AV500" s="28"/>
      <c r="AW500" s="16"/>
      <c r="AX500" s="16"/>
      <c r="BH500" s="16"/>
      <c r="BI500" s="16" t="s">
        <v>4152</v>
      </c>
      <c r="BJ500" s="16" t="s">
        <v>4153</v>
      </c>
      <c r="BK500" s="16" t="s">
        <v>4154</v>
      </c>
      <c r="BQ500" s="16"/>
      <c r="BY500" s="16" t="s">
        <v>119</v>
      </c>
      <c r="BZ500" s="16" t="s">
        <v>3197</v>
      </c>
      <c r="CA500" s="16" t="s">
        <v>4152</v>
      </c>
      <c r="CB500" s="16" t="s">
        <v>4153</v>
      </c>
      <c r="CC500" s="16" t="s">
        <v>4155</v>
      </c>
      <c r="CD500" s="16" t="s">
        <v>4156</v>
      </c>
      <c r="CE500" s="16" t="s">
        <v>4151</v>
      </c>
      <c r="CF500" s="16" t="s">
        <v>3927</v>
      </c>
      <c r="CG500" s="16" t="s">
        <v>3642</v>
      </c>
      <c r="CH500" s="16" t="s">
        <v>3320</v>
      </c>
      <c r="CL500" s="19"/>
      <c r="CO500" s="16"/>
      <c r="CT500" s="16"/>
    </row>
    <row r="501" spans="1:108" x14ac:dyDescent="0.35">
      <c r="A501" s="16" t="s">
        <v>1189</v>
      </c>
      <c r="C501" t="s">
        <v>4184</v>
      </c>
      <c r="D501" s="38"/>
      <c r="E501"/>
      <c r="F501" s="16" t="s">
        <v>5870</v>
      </c>
      <c r="H501" s="16"/>
      <c r="I501" s="16" t="s">
        <v>5847</v>
      </c>
      <c r="J501" s="16"/>
      <c r="K501" s="16"/>
      <c r="L501" s="16"/>
      <c r="AA501" s="16"/>
      <c r="AR501" s="35"/>
      <c r="AV501" s="28"/>
      <c r="AW501" s="16"/>
      <c r="AX501" s="16"/>
      <c r="BH501" s="16"/>
      <c r="BI501" s="16" t="s">
        <v>4185</v>
      </c>
      <c r="BJ501" s="16" t="s">
        <v>4186</v>
      </c>
      <c r="BK501" s="16" t="s">
        <v>4187</v>
      </c>
      <c r="BQ501" s="16"/>
      <c r="BY501" s="16" t="s">
        <v>119</v>
      </c>
      <c r="BZ501" s="16" t="s">
        <v>3197</v>
      </c>
      <c r="CA501" s="16" t="s">
        <v>4185</v>
      </c>
      <c r="CB501" s="16" t="s">
        <v>4186</v>
      </c>
      <c r="CC501" s="16" t="s">
        <v>4188</v>
      </c>
      <c r="CD501" s="16" t="s">
        <v>4189</v>
      </c>
      <c r="CE501" s="16" t="s">
        <v>4184</v>
      </c>
      <c r="CF501" s="16" t="s">
        <v>4124</v>
      </c>
      <c r="CG501" s="16" t="s">
        <v>3681</v>
      </c>
      <c r="CH501" s="16" t="s">
        <v>3253</v>
      </c>
      <c r="CL501" s="19"/>
      <c r="CO501" s="16"/>
      <c r="CT501" s="16"/>
    </row>
    <row r="502" spans="1:108" x14ac:dyDescent="0.35">
      <c r="A502" s="16" t="s">
        <v>1189</v>
      </c>
      <c r="C502" t="s">
        <v>4190</v>
      </c>
      <c r="D502" s="38"/>
      <c r="E502"/>
      <c r="F502" s="16" t="s">
        <v>5870</v>
      </c>
      <c r="H502" s="16"/>
      <c r="I502" s="16" t="s">
        <v>5847</v>
      </c>
      <c r="J502" s="16"/>
      <c r="K502" s="16"/>
      <c r="L502" s="16"/>
      <c r="AA502" s="16"/>
      <c r="AR502" s="35"/>
      <c r="AV502" s="28"/>
      <c r="AW502" s="16"/>
      <c r="AX502" s="16"/>
      <c r="BH502" s="16"/>
      <c r="BI502" s="16" t="s">
        <v>4191</v>
      </c>
      <c r="BJ502" s="16" t="s">
        <v>4192</v>
      </c>
      <c r="BK502" s="16" t="s">
        <v>4193</v>
      </c>
      <c r="BQ502" s="16"/>
      <c r="BY502" s="16" t="s">
        <v>119</v>
      </c>
      <c r="BZ502" s="16" t="s">
        <v>3197</v>
      </c>
      <c r="CA502" s="16" t="s">
        <v>4191</v>
      </c>
      <c r="CB502" s="16" t="s">
        <v>4192</v>
      </c>
      <c r="CC502" s="16" t="s">
        <v>4194</v>
      </c>
      <c r="CD502" s="16" t="s">
        <v>4195</v>
      </c>
      <c r="CE502" s="16" t="s">
        <v>4190</v>
      </c>
      <c r="CF502" s="16" t="s">
        <v>3251</v>
      </c>
      <c r="CG502" s="16" t="s">
        <v>4196</v>
      </c>
      <c r="CH502" s="16" t="s">
        <v>3277</v>
      </c>
      <c r="CL502" s="19"/>
      <c r="CO502" s="16"/>
      <c r="CT502" s="16"/>
    </row>
    <row r="503" spans="1:108" x14ac:dyDescent="0.35">
      <c r="A503" s="16" t="s">
        <v>6272</v>
      </c>
      <c r="C503" t="s">
        <v>6716</v>
      </c>
      <c r="D503" s="38"/>
      <c r="E503" t="s">
        <v>7029</v>
      </c>
      <c r="F503" t="s">
        <v>6941</v>
      </c>
      <c r="G503" t="s">
        <v>119</v>
      </c>
      <c r="H503" s="16" t="s">
        <v>6353</v>
      </c>
      <c r="I503" s="16"/>
      <c r="J503" s="16"/>
      <c r="K503" s="16"/>
      <c r="L503" t="s">
        <v>6583</v>
      </c>
      <c r="W503" t="s">
        <v>6716</v>
      </c>
      <c r="AA503" s="16"/>
      <c r="AD503" t="s">
        <v>6583</v>
      </c>
      <c r="AE503"/>
      <c r="AR503" s="35"/>
      <c r="AV503" s="28"/>
      <c r="AW503" s="16"/>
      <c r="AX503" s="16"/>
      <c r="BF503" s="28"/>
      <c r="BH503" s="16"/>
      <c r="BO503" s="19"/>
      <c r="BQ503" s="16"/>
      <c r="CL503" s="19"/>
      <c r="CO503" s="16"/>
      <c r="CQ503" s="19"/>
      <c r="CT503" s="16"/>
    </row>
    <row r="504" spans="1:108" x14ac:dyDescent="0.35">
      <c r="A504" s="16" t="s">
        <v>1189</v>
      </c>
      <c r="C504" t="s">
        <v>2379</v>
      </c>
      <c r="D504" s="38"/>
      <c r="E504"/>
      <c r="F504" s="16" t="s">
        <v>736</v>
      </c>
      <c r="H504" s="16"/>
      <c r="I504" s="16"/>
      <c r="J504" s="16"/>
      <c r="K504" s="16"/>
      <c r="L504" s="16"/>
      <c r="N504" s="16" t="s">
        <v>2378</v>
      </c>
      <c r="V504" s="16" t="s">
        <v>2379</v>
      </c>
      <c r="AA504" s="16"/>
      <c r="AB504" s="16" t="s">
        <v>1352</v>
      </c>
      <c r="AC504" s="16" t="s">
        <v>1537</v>
      </c>
      <c r="AD504" s="16" t="s">
        <v>2380</v>
      </c>
      <c r="AN504" s="16">
        <f>LEN(AM504)-LEN(SUBSTITUTE(AM504,",",""))+1</f>
        <v>1</v>
      </c>
      <c r="AR504" s="35"/>
      <c r="AV504" s="28"/>
      <c r="AW504" s="16"/>
      <c r="AX504" s="16"/>
      <c r="BH504" s="16"/>
      <c r="BQ504" s="16"/>
      <c r="CL504" s="19"/>
      <c r="CO504" s="16"/>
      <c r="CT504" s="16"/>
    </row>
    <row r="505" spans="1:108" x14ac:dyDescent="0.35">
      <c r="A505" s="16" t="s">
        <v>6272</v>
      </c>
      <c r="C505" t="s">
        <v>1263</v>
      </c>
      <c r="D505" s="38"/>
      <c r="E505" t="s">
        <v>6943</v>
      </c>
      <c r="F505" t="s">
        <v>6941</v>
      </c>
      <c r="G505" t="s">
        <v>119</v>
      </c>
      <c r="H505" s="16" t="s">
        <v>6353</v>
      </c>
      <c r="I505" s="16"/>
      <c r="J505" s="16"/>
      <c r="K505" s="16"/>
      <c r="L505" t="s">
        <v>6583</v>
      </c>
      <c r="W505" t="s">
        <v>1263</v>
      </c>
      <c r="AA505" s="16"/>
      <c r="AD505" t="s">
        <v>6583</v>
      </c>
      <c r="AE505"/>
      <c r="AR505" s="35"/>
      <c r="AV505" s="28"/>
      <c r="AW505" s="16"/>
      <c r="AX505" s="16"/>
      <c r="BF505" s="28"/>
      <c r="BH505" s="16"/>
      <c r="BO505" s="19"/>
      <c r="BQ505" s="16"/>
      <c r="CL505" s="19"/>
      <c r="CO505" s="16"/>
      <c r="CQ505" s="19"/>
      <c r="CT505" s="16"/>
    </row>
    <row r="506" spans="1:108" x14ac:dyDescent="0.35">
      <c r="A506" s="16" t="s">
        <v>1189</v>
      </c>
      <c r="C506" t="s">
        <v>2644</v>
      </c>
      <c r="D506" s="38"/>
      <c r="E506"/>
      <c r="F506" s="16" t="s">
        <v>736</v>
      </c>
      <c r="H506" s="16"/>
      <c r="I506" s="16"/>
      <c r="J506" s="16"/>
      <c r="K506" s="16"/>
      <c r="L506" s="16"/>
      <c r="N506" s="16" t="s">
        <v>2643</v>
      </c>
      <c r="V506" s="16" t="s">
        <v>2644</v>
      </c>
      <c r="AA506" s="16"/>
      <c r="AB506" s="16" t="s">
        <v>779</v>
      </c>
      <c r="AC506" s="16" t="s">
        <v>826</v>
      </c>
      <c r="AD506" s="16" t="s">
        <v>2642</v>
      </c>
      <c r="AN506" s="16">
        <f>LEN(AM506)-LEN(SUBSTITUTE(AM506,",",""))+1</f>
        <v>1</v>
      </c>
      <c r="AR506" s="35"/>
      <c r="AV506" s="28"/>
      <c r="AW506" s="16"/>
      <c r="AX506" s="16"/>
      <c r="BH506" s="16"/>
      <c r="BQ506" s="16"/>
      <c r="CL506" s="19"/>
      <c r="CO506" s="16"/>
      <c r="CT506" s="16"/>
    </row>
    <row r="507" spans="1:108" x14ac:dyDescent="0.35">
      <c r="A507" s="16" t="s">
        <v>1189</v>
      </c>
      <c r="C507" t="s">
        <v>2945</v>
      </c>
      <c r="D507" s="38"/>
      <c r="E507"/>
      <c r="F507" s="16" t="s">
        <v>736</v>
      </c>
      <c r="H507" s="16"/>
      <c r="I507" s="16"/>
      <c r="J507" s="16"/>
      <c r="K507" s="16"/>
      <c r="L507" s="16"/>
      <c r="N507" s="16" t="s">
        <v>2944</v>
      </c>
      <c r="V507" s="16" t="s">
        <v>2945</v>
      </c>
      <c r="AA507" s="16"/>
      <c r="AB507" s="16" t="s">
        <v>1236</v>
      </c>
      <c r="AC507" s="16" t="s">
        <v>2804</v>
      </c>
      <c r="AD507" s="16" t="s">
        <v>2946</v>
      </c>
      <c r="AR507" s="35"/>
      <c r="AV507" s="28"/>
      <c r="AW507" s="16"/>
      <c r="AX507" s="16"/>
      <c r="BH507" s="16"/>
      <c r="BQ507" s="16"/>
      <c r="CL507" s="19"/>
      <c r="CO507" s="16"/>
      <c r="CT507" s="16"/>
    </row>
    <row r="508" spans="1:108" x14ac:dyDescent="0.35">
      <c r="A508" s="16" t="s">
        <v>1189</v>
      </c>
      <c r="C508" t="s">
        <v>4197</v>
      </c>
      <c r="D508" s="38"/>
      <c r="E508"/>
      <c r="F508" s="16" t="s">
        <v>5870</v>
      </c>
      <c r="H508" s="16"/>
      <c r="I508" s="16" t="s">
        <v>5847</v>
      </c>
      <c r="J508" s="16"/>
      <c r="K508" s="16"/>
      <c r="L508" s="16"/>
      <c r="AA508" s="16"/>
      <c r="AR508" s="35"/>
      <c r="AV508" s="28"/>
      <c r="AW508" s="16"/>
      <c r="AX508" s="16"/>
      <c r="BH508" s="16"/>
      <c r="BI508" s="16" t="s">
        <v>4198</v>
      </c>
      <c r="BJ508" s="16" t="s">
        <v>4199</v>
      </c>
      <c r="BK508" s="16" t="s">
        <v>4200</v>
      </c>
      <c r="BQ508" s="16"/>
      <c r="BY508" s="16" t="s">
        <v>119</v>
      </c>
      <c r="BZ508" s="16" t="s">
        <v>3197</v>
      </c>
      <c r="CA508" s="16" t="s">
        <v>4198</v>
      </c>
      <c r="CB508" s="16" t="s">
        <v>4199</v>
      </c>
      <c r="CC508" s="16" t="s">
        <v>4201</v>
      </c>
      <c r="CD508" s="16" t="s">
        <v>4202</v>
      </c>
      <c r="CE508" s="16" t="s">
        <v>4197</v>
      </c>
      <c r="CF508" s="16" t="s">
        <v>3493</v>
      </c>
      <c r="CG508" s="16" t="s">
        <v>3218</v>
      </c>
      <c r="CH508" s="16" t="s">
        <v>3201</v>
      </c>
      <c r="CL508" s="19"/>
      <c r="CO508" s="16"/>
      <c r="CT508" s="16"/>
    </row>
    <row r="509" spans="1:108" x14ac:dyDescent="0.35">
      <c r="A509" s="16" t="s">
        <v>650</v>
      </c>
      <c r="B509" s="16" t="s">
        <v>119</v>
      </c>
      <c r="C509" t="s">
        <v>262</v>
      </c>
      <c r="D509" s="21" t="s">
        <v>6566</v>
      </c>
      <c r="E509" t="s">
        <v>6506</v>
      </c>
      <c r="F509" s="16" t="s">
        <v>736</v>
      </c>
      <c r="H509" s="16" t="s">
        <v>6353</v>
      </c>
      <c r="I509" s="16" t="s">
        <v>910</v>
      </c>
      <c r="J509" s="16" t="s">
        <v>6258</v>
      </c>
      <c r="K509" s="16"/>
      <c r="L509" s="16"/>
      <c r="M509" s="16" t="s">
        <v>262</v>
      </c>
      <c r="N509" s="16" t="s">
        <v>263</v>
      </c>
      <c r="O509" s="16" t="s">
        <v>911</v>
      </c>
      <c r="T509" s="22" t="s">
        <v>6340</v>
      </c>
      <c r="U509" s="22" t="s">
        <v>912</v>
      </c>
      <c r="V509" s="16" t="s">
        <v>262</v>
      </c>
      <c r="AA509" s="16"/>
      <c r="AB509" s="16" t="s">
        <v>1236</v>
      </c>
      <c r="AC509" s="16" t="s">
        <v>867</v>
      </c>
      <c r="AD509" s="16" t="s">
        <v>1258</v>
      </c>
      <c r="AI509" s="16">
        <v>29</v>
      </c>
      <c r="AJ509" s="16">
        <v>42</v>
      </c>
      <c r="AK509" s="16" t="s">
        <v>902</v>
      </c>
      <c r="AL509" s="16" t="s">
        <v>914</v>
      </c>
      <c r="AM509" s="16" t="s">
        <v>915</v>
      </c>
      <c r="AN509" s="16">
        <f>LEN(AM509)-LEN(SUBSTITUTE(AM509,",",""))+1</f>
        <v>45</v>
      </c>
      <c r="AO509" s="16" t="s">
        <v>916</v>
      </c>
      <c r="AP509" s="16">
        <f>LEN(AO509)-LEN(SUBSTITUTE(AO509,",",""))+1</f>
        <v>125</v>
      </c>
      <c r="AQ509" s="16">
        <f>Table1[[#This Row], [no. of native regions]]+Table1[[#This Row], [no. of introduced regions]]</f>
        <v>170</v>
      </c>
      <c r="AR509" s="35">
        <f>Table1[[#This Row], [no. of introduced regions]]/Table1[[#This Row], [no. of native regions]]</f>
        <v>2.7777777777777777</v>
      </c>
      <c r="AS509" s="16" t="s">
        <v>6480</v>
      </c>
      <c r="AT509" s="16" t="s">
        <v>917</v>
      </c>
      <c r="AU509" s="16" t="s">
        <v>918</v>
      </c>
      <c r="AV509" s="28">
        <v>1</v>
      </c>
      <c r="AW509" s="16" t="s">
        <v>919</v>
      </c>
      <c r="AX509" s="16"/>
      <c r="AY509" s="16" t="s">
        <v>923</v>
      </c>
      <c r="AZ509" s="16" t="s">
        <v>6552</v>
      </c>
      <c r="BB509" s="16">
        <v>140</v>
      </c>
      <c r="BC509" s="16" t="s">
        <v>6532</v>
      </c>
      <c r="BD509" s="16" t="s">
        <v>262</v>
      </c>
      <c r="BF509" s="16" t="s">
        <v>926</v>
      </c>
      <c r="BG509" s="16" t="s">
        <v>667</v>
      </c>
      <c r="BH509" s="16" t="s">
        <v>922</v>
      </c>
      <c r="BI509" s="16" t="s">
        <v>508</v>
      </c>
      <c r="BJ509" s="16" t="s">
        <v>509</v>
      </c>
      <c r="BK509" s="16" t="s">
        <v>6406</v>
      </c>
      <c r="BL509" s="16" t="s">
        <v>927</v>
      </c>
      <c r="BM509" s="16" t="s">
        <v>6220</v>
      </c>
      <c r="BN509" s="16" t="s">
        <v>510</v>
      </c>
      <c r="BO509" s="16" t="s">
        <v>511</v>
      </c>
      <c r="BQ509" s="16"/>
      <c r="BR509" s="16" t="s">
        <v>928</v>
      </c>
      <c r="BS509" s="16" t="s">
        <v>929</v>
      </c>
      <c r="BT509" s="16" t="s">
        <v>930</v>
      </c>
      <c r="BV509" s="16" t="s">
        <v>924</v>
      </c>
      <c r="BW509" s="16" t="s">
        <v>925</v>
      </c>
      <c r="BY509" s="16" t="s">
        <v>119</v>
      </c>
      <c r="BZ509" s="16" t="s">
        <v>3197</v>
      </c>
      <c r="CA509" s="16" t="s">
        <v>921</v>
      </c>
      <c r="CB509" s="16" t="s">
        <v>6373</v>
      </c>
      <c r="CC509" s="16" t="s">
        <v>6155</v>
      </c>
      <c r="CD509" s="16" t="s">
        <v>5857</v>
      </c>
      <c r="CE509" s="16" t="s">
        <v>920</v>
      </c>
      <c r="CF509" s="16" t="s">
        <v>3516</v>
      </c>
      <c r="CG509" s="16" t="s">
        <v>3404</v>
      </c>
      <c r="CH509" s="16" t="s">
        <v>4203</v>
      </c>
      <c r="CJ509" s="16" t="s">
        <v>119</v>
      </c>
      <c r="CK509" s="16" t="s">
        <v>119</v>
      </c>
      <c r="CL509" s="19">
        <v>659</v>
      </c>
      <c r="CM509" s="16" t="s">
        <v>119</v>
      </c>
      <c r="CN509" s="16" t="s">
        <v>119</v>
      </c>
      <c r="CO509" s="16" t="s">
        <v>119</v>
      </c>
      <c r="CR509" s="16" t="s">
        <v>913</v>
      </c>
      <c r="CT509" s="16"/>
      <c r="CV509" s="16">
        <v>2849586</v>
      </c>
      <c r="CX509" s="16" t="s">
        <v>931</v>
      </c>
      <c r="CY509" s="16" t="s">
        <v>932</v>
      </c>
      <c r="CZ509" s="16" t="s">
        <v>262</v>
      </c>
      <c r="DB509" s="16" t="s">
        <v>933</v>
      </c>
      <c r="DD509" s="16" t="s">
        <v>5858</v>
      </c>
    </row>
    <row r="510" spans="1:108" x14ac:dyDescent="0.35">
      <c r="A510" s="16" t="s">
        <v>650</v>
      </c>
      <c r="B510" s="16" t="s">
        <v>119</v>
      </c>
      <c r="C510" t="s">
        <v>265</v>
      </c>
      <c r="D510" s="21" t="s">
        <v>6567</v>
      </c>
      <c r="E510" t="s">
        <v>6505</v>
      </c>
      <c r="F510" s="16" t="s">
        <v>736</v>
      </c>
      <c r="H510" s="16" t="s">
        <v>6353</v>
      </c>
      <c r="I510" s="16" t="s">
        <v>863</v>
      </c>
      <c r="J510" s="16" t="s">
        <v>6258</v>
      </c>
      <c r="K510" s="16"/>
      <c r="L510" s="16"/>
      <c r="M510" s="16" t="s">
        <v>265</v>
      </c>
      <c r="N510" s="16" t="s">
        <v>266</v>
      </c>
      <c r="O510" s="16" t="s">
        <v>680</v>
      </c>
      <c r="T510" s="22" t="s">
        <v>6341</v>
      </c>
      <c r="U510" s="22" t="s">
        <v>934</v>
      </c>
      <c r="V510" s="16" t="s">
        <v>265</v>
      </c>
      <c r="AA510" s="16"/>
      <c r="AB510" s="16" t="s">
        <v>5908</v>
      </c>
      <c r="AC510" s="16" t="s">
        <v>936</v>
      </c>
      <c r="AD510" s="16" t="s">
        <v>3082</v>
      </c>
      <c r="AI510" s="16">
        <v>33</v>
      </c>
      <c r="AJ510" s="16">
        <v>67</v>
      </c>
      <c r="AK510" s="16" t="s">
        <v>713</v>
      </c>
      <c r="AL510" s="16" t="s">
        <v>868</v>
      </c>
      <c r="AM510" s="16" t="s">
        <v>937</v>
      </c>
      <c r="AN510" s="16">
        <f>LEN(AM510)-LEN(SUBSTITUTE(AM510,",",""))+1</f>
        <v>4</v>
      </c>
      <c r="AO510" s="16" t="s">
        <v>938</v>
      </c>
      <c r="AP510" s="16">
        <f>LEN(AO510)-LEN(SUBSTITUTE(AO510,",",""))+1</f>
        <v>68</v>
      </c>
      <c r="AQ510" s="16">
        <f>Table1[[#This Row], [no. of native regions]]+Table1[[#This Row], [no. of introduced regions]]</f>
        <v>72</v>
      </c>
      <c r="AR510" s="35">
        <f>Table1[[#This Row], [no. of introduced regions]]/Table1[[#This Row], [no. of native regions]]</f>
        <v>17</v>
      </c>
      <c r="AS510" s="16" t="s">
        <v>601</v>
      </c>
      <c r="AT510" s="16" t="s">
        <v>6369</v>
      </c>
      <c r="AU510" s="16" t="s">
        <v>6422</v>
      </c>
      <c r="AV510" s="28">
        <v>2</v>
      </c>
      <c r="AW510" s="16" t="s">
        <v>6423</v>
      </c>
      <c r="AX510" s="16"/>
      <c r="AY510" s="16" t="s">
        <v>939</v>
      </c>
      <c r="AZ510" s="16" t="s">
        <v>6552</v>
      </c>
      <c r="BB510" s="16">
        <v>278</v>
      </c>
      <c r="BC510" s="16" t="s">
        <v>6533</v>
      </c>
      <c r="BD510" s="16" t="s">
        <v>265</v>
      </c>
      <c r="BG510" s="16" t="s">
        <v>941</v>
      </c>
      <c r="BH510" s="16"/>
      <c r="BI510" s="16" t="s">
        <v>512</v>
      </c>
      <c r="BJ510" s="16" t="s">
        <v>513</v>
      </c>
      <c r="BK510" s="16" t="s">
        <v>6394</v>
      </c>
      <c r="BN510" s="16" t="s">
        <v>514</v>
      </c>
      <c r="BO510" s="16" t="s">
        <v>515</v>
      </c>
      <c r="BQ510" s="16"/>
      <c r="BR510" s="16" t="s">
        <v>942</v>
      </c>
      <c r="BS510" s="16" t="s">
        <v>943</v>
      </c>
      <c r="BW510" s="16" t="s">
        <v>940</v>
      </c>
      <c r="BX510" s="22" t="s">
        <v>6370</v>
      </c>
      <c r="CJ510" s="16" t="s">
        <v>119</v>
      </c>
      <c r="CK510" s="16" t="s">
        <v>119</v>
      </c>
      <c r="CL510" s="19">
        <v>1061</v>
      </c>
      <c r="CM510" s="16" t="s">
        <v>119</v>
      </c>
      <c r="CN510" s="16" t="s">
        <v>119</v>
      </c>
      <c r="CO510" s="16" t="s">
        <v>119</v>
      </c>
      <c r="CR510" s="16" t="s">
        <v>935</v>
      </c>
      <c r="CT510" s="16"/>
      <c r="CV510" s="16">
        <v>78534</v>
      </c>
      <c r="DB510" s="16" t="s">
        <v>5861</v>
      </c>
    </row>
    <row r="511" spans="1:108" x14ac:dyDescent="0.35">
      <c r="A511" s="16" t="s">
        <v>1189</v>
      </c>
      <c r="C511" t="s">
        <v>4204</v>
      </c>
      <c r="D511" s="38"/>
      <c r="E511"/>
      <c r="F511" s="16" t="s">
        <v>5870</v>
      </c>
      <c r="H511" s="16"/>
      <c r="I511" s="16" t="s">
        <v>5847</v>
      </c>
      <c r="J511" s="16"/>
      <c r="K511" s="16"/>
      <c r="L511" s="16"/>
      <c r="AA511" s="16"/>
      <c r="AR511" s="35"/>
      <c r="AV511" s="28"/>
      <c r="AW511" s="16"/>
      <c r="AX511" s="16"/>
      <c r="BH511" s="16"/>
      <c r="BI511" s="16" t="s">
        <v>4205</v>
      </c>
      <c r="BJ511" s="16" t="s">
        <v>4206</v>
      </c>
      <c r="BK511" s="16" t="s">
        <v>4207</v>
      </c>
      <c r="BQ511" s="16"/>
      <c r="BY511" s="16" t="s">
        <v>119</v>
      </c>
      <c r="BZ511" s="16" t="s">
        <v>3197</v>
      </c>
      <c r="CA511" s="16" t="s">
        <v>4205</v>
      </c>
      <c r="CB511" s="16" t="s">
        <v>4206</v>
      </c>
      <c r="CC511" s="16" t="s">
        <v>6139</v>
      </c>
      <c r="CD511" s="16" t="s">
        <v>4208</v>
      </c>
      <c r="CE511" s="16" t="s">
        <v>4204</v>
      </c>
      <c r="CF511" s="16" t="s">
        <v>3753</v>
      </c>
      <c r="CG511" s="16" t="s">
        <v>4209</v>
      </c>
      <c r="CH511" s="16" t="s">
        <v>3350</v>
      </c>
      <c r="CL511" s="19"/>
      <c r="CO511" s="16"/>
      <c r="CT511" s="16"/>
    </row>
    <row r="512" spans="1:108" x14ac:dyDescent="0.35">
      <c r="A512" s="16" t="s">
        <v>1189</v>
      </c>
      <c r="C512" t="s">
        <v>2469</v>
      </c>
      <c r="D512" s="38"/>
      <c r="E512"/>
      <c r="F512" s="16" t="s">
        <v>736</v>
      </c>
      <c r="H512" s="16"/>
      <c r="I512" s="16"/>
      <c r="J512" s="16"/>
      <c r="K512" s="16"/>
      <c r="L512" s="16"/>
      <c r="N512" s="16" t="s">
        <v>2468</v>
      </c>
      <c r="V512" s="16" t="s">
        <v>2469</v>
      </c>
      <c r="AA512" s="16"/>
      <c r="AB512" s="16" t="s">
        <v>1456</v>
      </c>
      <c r="AC512" s="16" t="s">
        <v>1409</v>
      </c>
      <c r="AD512" s="16" t="s">
        <v>1772</v>
      </c>
      <c r="AN512" s="16">
        <f>LEN(AM512)-LEN(SUBSTITUTE(AM512,",",""))+1</f>
        <v>1</v>
      </c>
      <c r="AR512" s="35"/>
      <c r="AV512" s="28"/>
      <c r="AW512" s="16"/>
      <c r="AX512" s="16"/>
      <c r="BH512" s="16"/>
      <c r="BQ512" s="16"/>
      <c r="CL512" s="19"/>
      <c r="CO512" s="16"/>
      <c r="CT512" s="16"/>
    </row>
    <row r="513" spans="1:98" x14ac:dyDescent="0.35">
      <c r="A513" s="16" t="s">
        <v>1189</v>
      </c>
      <c r="C513" t="s">
        <v>1855</v>
      </c>
      <c r="D513" s="38"/>
      <c r="E513"/>
      <c r="F513" s="16" t="s">
        <v>736</v>
      </c>
      <c r="H513" s="16"/>
      <c r="I513" s="16"/>
      <c r="J513" s="16"/>
      <c r="K513" s="16"/>
      <c r="L513" s="16"/>
      <c r="N513" s="16" t="s">
        <v>1854</v>
      </c>
      <c r="V513" s="16" t="s">
        <v>1855</v>
      </c>
      <c r="AA513" s="16"/>
      <c r="AB513" s="16" t="s">
        <v>1337</v>
      </c>
      <c r="AC513" s="16" t="s">
        <v>1831</v>
      </c>
      <c r="AD513" s="16" t="s">
        <v>1554</v>
      </c>
      <c r="AN513" s="16">
        <f>LEN(AM513)-LEN(SUBSTITUTE(AM513,",",""))+1</f>
        <v>1</v>
      </c>
      <c r="AP513" s="16">
        <f>LEN(AO513)-LEN(SUBSTITUTE(AO513,",",""))+1</f>
        <v>1</v>
      </c>
      <c r="AQ513" s="16">
        <f>Table1[[#This Row], [no. of native regions]]+Table1[[#This Row], [no. of introduced regions]]</f>
        <v>2</v>
      </c>
      <c r="AR513" s="35">
        <f>Table1[[#This Row], [no. of introduced regions]]/Table1[[#This Row], [no. of native regions]]</f>
        <v>1</v>
      </c>
      <c r="AV513" s="28"/>
      <c r="AW513" s="16"/>
      <c r="AX513" s="16"/>
      <c r="BH513" s="16"/>
      <c r="BQ513" s="16"/>
      <c r="CL513" s="19"/>
      <c r="CO513" s="16"/>
      <c r="CT513" s="16"/>
    </row>
    <row r="514" spans="1:98" x14ac:dyDescent="0.35">
      <c r="A514" s="16" t="s">
        <v>1189</v>
      </c>
      <c r="C514" t="s">
        <v>1851</v>
      </c>
      <c r="D514" s="38"/>
      <c r="E514"/>
      <c r="F514" s="16" t="s">
        <v>736</v>
      </c>
      <c r="H514" s="16"/>
      <c r="I514" s="16"/>
      <c r="J514" s="16"/>
      <c r="K514" s="16"/>
      <c r="L514" s="16"/>
      <c r="N514" s="16" t="s">
        <v>1850</v>
      </c>
      <c r="V514" s="16" t="s">
        <v>1851</v>
      </c>
      <c r="AA514" s="16"/>
      <c r="AB514" s="16" t="s">
        <v>1337</v>
      </c>
      <c r="AC514" s="16" t="s">
        <v>1831</v>
      </c>
      <c r="AD514" s="16" t="s">
        <v>1343</v>
      </c>
      <c r="AN514" s="16">
        <f>LEN(AM514)-LEN(SUBSTITUTE(AM514,",",""))+1</f>
        <v>1</v>
      </c>
      <c r="AP514" s="16">
        <f>LEN(AO514)-LEN(SUBSTITUTE(AO514,",",""))+1</f>
        <v>1</v>
      </c>
      <c r="AQ514" s="16">
        <f>Table1[[#This Row], [no. of native regions]]+Table1[[#This Row], [no. of introduced regions]]</f>
        <v>2</v>
      </c>
      <c r="AR514" s="35">
        <f>Table1[[#This Row], [no. of introduced regions]]/Table1[[#This Row], [no. of native regions]]</f>
        <v>1</v>
      </c>
      <c r="AV514" s="28"/>
      <c r="AW514" s="16"/>
      <c r="AX514" s="16"/>
      <c r="BH514" s="16"/>
      <c r="BQ514" s="16"/>
      <c r="CL514" s="19"/>
      <c r="CO514" s="16"/>
      <c r="CT514" s="16"/>
    </row>
    <row r="515" spans="1:98" x14ac:dyDescent="0.35">
      <c r="A515" s="16" t="s">
        <v>6272</v>
      </c>
      <c r="C515" t="s">
        <v>5961</v>
      </c>
      <c r="D515" s="38"/>
      <c r="E515"/>
      <c r="F515" s="16" t="s">
        <v>5891</v>
      </c>
      <c r="H515" s="16" t="s">
        <v>6353</v>
      </c>
      <c r="I515" s="16" t="s">
        <v>5962</v>
      </c>
      <c r="J515" s="16"/>
      <c r="K515" s="16"/>
      <c r="L515" s="16"/>
      <c r="N515" s="16" t="s">
        <v>5959</v>
      </c>
      <c r="O515" s="16" t="s">
        <v>680</v>
      </c>
      <c r="U515" s="22" t="s">
        <v>5960</v>
      </c>
      <c r="AA515" s="16"/>
      <c r="AB515" s="16" t="s">
        <v>1284</v>
      </c>
      <c r="AC515" s="16" t="s">
        <v>999</v>
      </c>
      <c r="AD515" s="16" t="s">
        <v>1343</v>
      </c>
      <c r="AI515" s="16">
        <v>39</v>
      </c>
      <c r="AJ515" s="16">
        <v>35</v>
      </c>
      <c r="AK515" s="16" t="s">
        <v>737</v>
      </c>
      <c r="AL515" s="16" t="s">
        <v>5965</v>
      </c>
      <c r="AM515" s="16" t="s">
        <v>5964</v>
      </c>
      <c r="AN515" s="16">
        <f>LEN(AM515)-LEN(SUBSTITUTE(AM515,",",""))+1</f>
        <v>21</v>
      </c>
      <c r="AO515" s="16" t="s">
        <v>5963</v>
      </c>
      <c r="AP515" s="16">
        <f>LEN(AO515)-LEN(SUBSTITUTE(AO515,",",""))+1</f>
        <v>202</v>
      </c>
      <c r="AQ515" s="16">
        <f>Table1[[#This Row], [no. of native regions]]+Table1[[#This Row], [no. of introduced regions]]</f>
        <v>223</v>
      </c>
      <c r="AR515" s="35">
        <f>Table1[[#This Row], [no. of introduced regions]]/Table1[[#This Row], [no. of native regions]]</f>
        <v>9.6190476190476186</v>
      </c>
      <c r="AV515" s="28"/>
      <c r="AW515" s="16"/>
      <c r="AX515" s="16"/>
      <c r="BH515" s="16"/>
      <c r="BI515" s="16" t="s">
        <v>6178</v>
      </c>
      <c r="BJ515" s="16" t="s">
        <v>6179</v>
      </c>
      <c r="BQ515" s="16"/>
      <c r="CA515" s="25" t="s">
        <v>6180</v>
      </c>
      <c r="CB515" s="16" t="s">
        <v>6181</v>
      </c>
      <c r="CJ515" s="16" t="s">
        <v>119</v>
      </c>
      <c r="CK515" s="16" t="s">
        <v>119</v>
      </c>
      <c r="CL515" s="19">
        <v>659</v>
      </c>
      <c r="CO515" s="16"/>
      <c r="CT515" s="16"/>
    </row>
    <row r="516" spans="1:98" x14ac:dyDescent="0.35">
      <c r="A516" s="16" t="s">
        <v>1189</v>
      </c>
      <c r="C516" t="s">
        <v>4210</v>
      </c>
      <c r="D516" s="38"/>
      <c r="E516"/>
      <c r="F516" s="16" t="s">
        <v>5870</v>
      </c>
      <c r="H516" s="16"/>
      <c r="I516" s="16" t="s">
        <v>5847</v>
      </c>
      <c r="J516" s="16"/>
      <c r="K516" s="16"/>
      <c r="L516" s="16"/>
      <c r="AA516" s="16"/>
      <c r="AR516" s="35"/>
      <c r="AV516" s="28"/>
      <c r="AW516" s="16"/>
      <c r="AX516" s="16"/>
      <c r="BH516" s="16"/>
      <c r="BI516" s="16" t="s">
        <v>4211</v>
      </c>
      <c r="BJ516" s="16" t="s">
        <v>4212</v>
      </c>
      <c r="BK516" s="16" t="s">
        <v>4213</v>
      </c>
      <c r="BQ516" s="16"/>
      <c r="BY516" s="16" t="s">
        <v>119</v>
      </c>
      <c r="BZ516" s="16" t="s">
        <v>3197</v>
      </c>
      <c r="CA516" s="16" t="s">
        <v>4211</v>
      </c>
      <c r="CB516" s="16" t="s">
        <v>4212</v>
      </c>
      <c r="CC516" s="16" t="s">
        <v>4214</v>
      </c>
      <c r="CD516" s="16" t="s">
        <v>4215</v>
      </c>
      <c r="CE516" s="16" t="s">
        <v>4210</v>
      </c>
      <c r="CF516" s="16" t="s">
        <v>3614</v>
      </c>
      <c r="CG516" s="16" t="s">
        <v>4104</v>
      </c>
      <c r="CH516" s="16" t="s">
        <v>3227</v>
      </c>
      <c r="CL516" s="19"/>
      <c r="CO516" s="16"/>
      <c r="CT516" s="16"/>
    </row>
    <row r="517" spans="1:98" x14ac:dyDescent="0.35">
      <c r="A517" s="16" t="s">
        <v>6272</v>
      </c>
      <c r="C517" t="s">
        <v>6127</v>
      </c>
      <c r="D517" s="38"/>
      <c r="E517"/>
      <c r="F517" s="16" t="s">
        <v>5891</v>
      </c>
      <c r="H517" s="16" t="s">
        <v>6353</v>
      </c>
      <c r="I517" s="16" t="s">
        <v>733</v>
      </c>
      <c r="J517" s="16"/>
      <c r="K517" s="16"/>
      <c r="L517" s="16"/>
      <c r="N517" s="16" t="s">
        <v>6128</v>
      </c>
      <c r="O517" s="16" t="s">
        <v>680</v>
      </c>
      <c r="U517" s="22" t="s">
        <v>6129</v>
      </c>
      <c r="AA517" s="16"/>
      <c r="AB517" s="16" t="s">
        <v>2005</v>
      </c>
      <c r="AC517" s="16" t="s">
        <v>733</v>
      </c>
      <c r="AD517" s="16" t="s">
        <v>1258</v>
      </c>
      <c r="AF517" s="16" t="s">
        <v>2375</v>
      </c>
      <c r="AI517" s="16">
        <v>36</v>
      </c>
      <c r="AJ517" s="16">
        <v>51</v>
      </c>
      <c r="AK517" s="16" t="s">
        <v>713</v>
      </c>
      <c r="AL517" s="16" t="s">
        <v>6132</v>
      </c>
      <c r="AM517" s="16" t="s">
        <v>6130</v>
      </c>
      <c r="AN517" s="16">
        <f>LEN(AM517)-LEN(SUBSTITUTE(AM517,",",""))+1</f>
        <v>15</v>
      </c>
      <c r="AO517" s="16" t="s">
        <v>6131</v>
      </c>
      <c r="AP517" s="16">
        <f>LEN(AO517)-LEN(SUBSTITUTE(AO517,",",""))+1</f>
        <v>83</v>
      </c>
      <c r="AQ517" s="16">
        <f>Table1[[#This Row], [no. of native regions]]+Table1[[#This Row], [no. of introduced regions]]</f>
        <v>98</v>
      </c>
      <c r="AR517" s="35">
        <f>Table1[[#This Row], [no. of introduced regions]]/Table1[[#This Row], [no. of native regions]]</f>
        <v>5.5333333333333332</v>
      </c>
      <c r="AV517" s="28"/>
      <c r="AW517" s="16"/>
      <c r="AX517" s="16"/>
      <c r="BH517" s="16"/>
      <c r="BI517" s="16" t="s">
        <v>6189</v>
      </c>
      <c r="BJ517" s="16" t="s">
        <v>6190</v>
      </c>
      <c r="BL517" s="16" t="s">
        <v>6191</v>
      </c>
      <c r="BQ517" s="16"/>
      <c r="CJ517" s="16" t="s">
        <v>119</v>
      </c>
      <c r="CK517" s="16" t="s">
        <v>119</v>
      </c>
      <c r="CL517" s="19">
        <v>1407</v>
      </c>
      <c r="CO517" s="16"/>
      <c r="CT517" s="16"/>
    </row>
    <row r="518" spans="1:98" x14ac:dyDescent="0.35">
      <c r="A518" s="16" t="s">
        <v>1189</v>
      </c>
      <c r="C518" t="s">
        <v>4216</v>
      </c>
      <c r="D518" s="38"/>
      <c r="E518"/>
      <c r="F518" s="16" t="s">
        <v>5870</v>
      </c>
      <c r="H518" s="16"/>
      <c r="I518" s="16" t="s">
        <v>5847</v>
      </c>
      <c r="J518" s="16"/>
      <c r="K518" s="16"/>
      <c r="L518" s="16"/>
      <c r="AA518" s="16"/>
      <c r="AR518" s="35"/>
      <c r="AV518" s="28"/>
      <c r="AW518" s="16"/>
      <c r="AX518" s="16"/>
      <c r="BH518" s="16"/>
      <c r="BI518" s="16" t="s">
        <v>4217</v>
      </c>
      <c r="BJ518" s="16" t="s">
        <v>4218</v>
      </c>
      <c r="BK518" s="16" t="s">
        <v>4219</v>
      </c>
      <c r="BQ518" s="16"/>
      <c r="BY518" s="16" t="s">
        <v>119</v>
      </c>
      <c r="BZ518" s="16" t="s">
        <v>3197</v>
      </c>
      <c r="CA518" s="16" t="s">
        <v>4217</v>
      </c>
      <c r="CB518" s="16" t="s">
        <v>4218</v>
      </c>
      <c r="CC518" s="16" t="s">
        <v>4220</v>
      </c>
      <c r="CD518" s="16" t="s">
        <v>4221</v>
      </c>
      <c r="CE518" s="16" t="s">
        <v>4216</v>
      </c>
      <c r="CF518" s="16" t="s">
        <v>3301</v>
      </c>
      <c r="CG518" s="16" t="s">
        <v>4222</v>
      </c>
      <c r="CH518" s="16" t="s">
        <v>3822</v>
      </c>
      <c r="CL518" s="19"/>
      <c r="CO518" s="16"/>
      <c r="CT518" s="16"/>
    </row>
    <row r="519" spans="1:98" x14ac:dyDescent="0.35">
      <c r="A519" s="16" t="s">
        <v>1189</v>
      </c>
      <c r="C519" t="s">
        <v>4225</v>
      </c>
      <c r="D519" s="38"/>
      <c r="E519"/>
      <c r="F519" s="16" t="s">
        <v>5870</v>
      </c>
      <c r="H519" s="16"/>
      <c r="I519" s="16" t="s">
        <v>5847</v>
      </c>
      <c r="J519" s="16"/>
      <c r="K519" s="16"/>
      <c r="L519" s="16"/>
      <c r="U519" s="16" t="s">
        <v>4224</v>
      </c>
      <c r="AA519" s="16"/>
      <c r="AL519" s="16" t="s">
        <v>4223</v>
      </c>
      <c r="AR519" s="35"/>
      <c r="AV519" s="28"/>
      <c r="AW519" s="16"/>
      <c r="AX519" s="16"/>
      <c r="BH519" s="16"/>
      <c r="BI519" s="16" t="s">
        <v>4226</v>
      </c>
      <c r="BJ519" s="16" t="s">
        <v>4227</v>
      </c>
      <c r="BK519" s="16" t="s">
        <v>4228</v>
      </c>
      <c r="BQ519" s="16"/>
      <c r="BY519" s="16" t="s">
        <v>119</v>
      </c>
      <c r="BZ519" s="16" t="s">
        <v>3197</v>
      </c>
      <c r="CA519" s="16" t="s">
        <v>4226</v>
      </c>
      <c r="CB519" s="16" t="s">
        <v>4227</v>
      </c>
      <c r="CC519" s="16" t="s">
        <v>4229</v>
      </c>
      <c r="CD519" s="16" t="s">
        <v>4230</v>
      </c>
      <c r="CE519" s="16" t="s">
        <v>4225</v>
      </c>
      <c r="CF519" s="16" t="s">
        <v>3444</v>
      </c>
      <c r="CG519" s="16" t="s">
        <v>3209</v>
      </c>
      <c r="CH519" s="16" t="s">
        <v>4231</v>
      </c>
      <c r="CL519" s="19"/>
      <c r="CO519" s="16"/>
      <c r="CT519" s="16"/>
    </row>
    <row r="520" spans="1:98" x14ac:dyDescent="0.35">
      <c r="A520" s="16" t="s">
        <v>1189</v>
      </c>
      <c r="C520" t="s">
        <v>2174</v>
      </c>
      <c r="D520" s="38"/>
      <c r="E520"/>
      <c r="F520" s="16" t="s">
        <v>736</v>
      </c>
      <c r="H520" s="16"/>
      <c r="I520" s="16"/>
      <c r="J520" s="16"/>
      <c r="K520" s="16"/>
      <c r="L520" s="16"/>
      <c r="N520" s="16" t="s">
        <v>2173</v>
      </c>
      <c r="V520" s="16" t="s">
        <v>2174</v>
      </c>
      <c r="AA520" s="16"/>
      <c r="AB520" s="16" t="s">
        <v>2167</v>
      </c>
      <c r="AC520" s="16" t="s">
        <v>999</v>
      </c>
      <c r="AD520" s="16" t="s">
        <v>2175</v>
      </c>
      <c r="AN520" s="16">
        <f>LEN(AM520)-LEN(SUBSTITUTE(AM520,",",""))+1</f>
        <v>1</v>
      </c>
      <c r="AR520" s="35"/>
      <c r="AV520" s="28"/>
      <c r="AW520" s="16"/>
      <c r="AX520" s="16"/>
      <c r="BH520" s="16"/>
      <c r="BQ520" s="16"/>
      <c r="CL520" s="19"/>
      <c r="CO520" s="16"/>
      <c r="CT520" s="16"/>
    </row>
    <row r="521" spans="1:98" x14ac:dyDescent="0.35">
      <c r="A521" s="16" t="s">
        <v>1189</v>
      </c>
      <c r="C521" t="s">
        <v>4232</v>
      </c>
      <c r="D521" s="38"/>
      <c r="E521"/>
      <c r="F521" s="16" t="s">
        <v>5870</v>
      </c>
      <c r="H521" s="16"/>
      <c r="I521" s="16" t="s">
        <v>5847</v>
      </c>
      <c r="J521" s="16"/>
      <c r="K521" s="16"/>
      <c r="L521" s="16"/>
      <c r="AA521" s="16"/>
      <c r="AR521" s="35"/>
      <c r="AV521" s="28"/>
      <c r="AW521" s="16"/>
      <c r="AX521" s="16"/>
      <c r="BH521" s="16"/>
      <c r="BI521" s="16" t="s">
        <v>4233</v>
      </c>
      <c r="BJ521" s="16" t="s">
        <v>4234</v>
      </c>
      <c r="BK521" s="16" t="s">
        <v>4235</v>
      </c>
      <c r="BQ521" s="16"/>
      <c r="BY521" s="16" t="s">
        <v>119</v>
      </c>
      <c r="BZ521" s="16" t="s">
        <v>3197</v>
      </c>
      <c r="CA521" s="16" t="s">
        <v>4233</v>
      </c>
      <c r="CB521" s="16" t="s">
        <v>4234</v>
      </c>
      <c r="CC521" s="16" t="s">
        <v>4236</v>
      </c>
      <c r="CD521" s="16" t="s">
        <v>4237</v>
      </c>
      <c r="CE521" s="16" t="s">
        <v>4232</v>
      </c>
      <c r="CF521" s="16" t="s">
        <v>3403</v>
      </c>
      <c r="CG521" s="16" t="s">
        <v>3270</v>
      </c>
      <c r="CH521" s="16" t="s">
        <v>3546</v>
      </c>
      <c r="CL521" s="19"/>
      <c r="CO521" s="16"/>
      <c r="CT521" s="16"/>
    </row>
    <row r="522" spans="1:98" x14ac:dyDescent="0.35">
      <c r="A522" s="16" t="s">
        <v>1189</v>
      </c>
      <c r="C522" t="s">
        <v>4238</v>
      </c>
      <c r="D522" s="38"/>
      <c r="E522"/>
      <c r="F522" s="16" t="s">
        <v>5870</v>
      </c>
      <c r="H522" s="16"/>
      <c r="I522" s="16" t="s">
        <v>5847</v>
      </c>
      <c r="J522" s="16"/>
      <c r="K522" s="16"/>
      <c r="L522" s="16"/>
      <c r="AA522" s="16"/>
      <c r="AR522" s="35"/>
      <c r="AV522" s="28"/>
      <c r="AW522" s="16"/>
      <c r="AX522" s="16"/>
      <c r="BH522" s="16"/>
      <c r="BI522" s="16" t="s">
        <v>4239</v>
      </c>
      <c r="BJ522" s="16" t="s">
        <v>4240</v>
      </c>
      <c r="BK522" s="16" t="s">
        <v>4241</v>
      </c>
      <c r="BQ522" s="16"/>
      <c r="BY522" s="16" t="s">
        <v>119</v>
      </c>
      <c r="BZ522" s="16" t="s">
        <v>3197</v>
      </c>
      <c r="CA522" s="16" t="s">
        <v>4239</v>
      </c>
      <c r="CB522" s="16" t="s">
        <v>4240</v>
      </c>
      <c r="CC522" s="16" t="s">
        <v>4242</v>
      </c>
      <c r="CD522" s="16" t="s">
        <v>4243</v>
      </c>
      <c r="CE522" s="16" t="s">
        <v>4238</v>
      </c>
      <c r="CF522" s="16" t="s">
        <v>3208</v>
      </c>
      <c r="CG522" s="16" t="s">
        <v>4244</v>
      </c>
      <c r="CH522" s="16" t="s">
        <v>4245</v>
      </c>
      <c r="CL522" s="19"/>
      <c r="CO522" s="16"/>
      <c r="CT522" s="16"/>
    </row>
    <row r="523" spans="1:98" x14ac:dyDescent="0.35">
      <c r="A523" s="16" t="s">
        <v>6272</v>
      </c>
      <c r="C523" t="s">
        <v>6293</v>
      </c>
      <c r="D523" s="38"/>
      <c r="E523"/>
      <c r="F523" s="16" t="s">
        <v>6279</v>
      </c>
      <c r="H523" s="16" t="s">
        <v>6353</v>
      </c>
      <c r="I523" s="16"/>
      <c r="J523" s="16"/>
      <c r="K523" s="16"/>
      <c r="L523" s="16"/>
      <c r="AA523" s="16"/>
      <c r="AR523" s="35"/>
      <c r="AV523" s="28"/>
      <c r="AW523" s="16"/>
      <c r="AX523" s="16"/>
      <c r="BH523" s="16"/>
      <c r="BQ523" s="16"/>
      <c r="CL523" s="19"/>
      <c r="CN523" s="16" t="s">
        <v>119</v>
      </c>
      <c r="CO523" s="16"/>
      <c r="CT523" s="16"/>
    </row>
    <row r="524" spans="1:98" x14ac:dyDescent="0.35">
      <c r="A524" s="16" t="s">
        <v>1189</v>
      </c>
      <c r="C524" t="s">
        <v>2020</v>
      </c>
      <c r="D524" s="38"/>
      <c r="E524"/>
      <c r="F524" s="16" t="s">
        <v>736</v>
      </c>
      <c r="H524" s="16"/>
      <c r="I524" s="16"/>
      <c r="J524" s="16"/>
      <c r="K524" s="16"/>
      <c r="L524" s="16"/>
      <c r="N524" s="16" t="s">
        <v>2019</v>
      </c>
      <c r="V524" s="16" t="s">
        <v>2020</v>
      </c>
      <c r="AA524" s="16"/>
      <c r="AB524" s="16" t="s">
        <v>754</v>
      </c>
      <c r="AC524" s="16" t="s">
        <v>2021</v>
      </c>
      <c r="AD524" s="16" t="s">
        <v>1255</v>
      </c>
      <c r="AN524" s="16">
        <f>LEN(AM524)-LEN(SUBSTITUTE(AM524,",",""))+1</f>
        <v>1</v>
      </c>
      <c r="AP524" s="16">
        <f>LEN(AO524)-LEN(SUBSTITUTE(AO524,",",""))+1</f>
        <v>1</v>
      </c>
      <c r="AR524" s="35"/>
      <c r="AV524" s="28"/>
      <c r="AW524" s="16"/>
      <c r="AX524" s="16"/>
      <c r="BH524" s="16"/>
      <c r="BQ524" s="16"/>
      <c r="CL524" s="19"/>
      <c r="CO524" s="16"/>
      <c r="CT524" s="16"/>
    </row>
    <row r="525" spans="1:98" x14ac:dyDescent="0.35">
      <c r="A525" s="16" t="s">
        <v>1189</v>
      </c>
      <c r="C525" t="s">
        <v>2388</v>
      </c>
      <c r="D525" s="38"/>
      <c r="E525"/>
      <c r="F525" s="16" t="s">
        <v>736</v>
      </c>
      <c r="H525" s="16"/>
      <c r="I525" s="16"/>
      <c r="J525" s="16"/>
      <c r="K525" s="16"/>
      <c r="L525" s="16"/>
      <c r="N525" s="16" t="s">
        <v>2386</v>
      </c>
      <c r="V525" s="16" t="s">
        <v>2388</v>
      </c>
      <c r="AA525" s="16"/>
      <c r="AB525" s="16" t="s">
        <v>2387</v>
      </c>
      <c r="AC525" s="16" t="s">
        <v>1409</v>
      </c>
      <c r="AD525" s="16" t="s">
        <v>1437</v>
      </c>
      <c r="AN525" s="16">
        <f>LEN(AM525)-LEN(SUBSTITUTE(AM525,",",""))+1</f>
        <v>1</v>
      </c>
      <c r="AR525" s="35"/>
      <c r="AV525" s="28"/>
      <c r="AW525" s="16"/>
      <c r="AX525" s="16"/>
      <c r="BH525" s="16"/>
      <c r="BQ525" s="16"/>
      <c r="CL525" s="19"/>
      <c r="CO525" s="16"/>
      <c r="CT525" s="16"/>
    </row>
    <row r="526" spans="1:98" x14ac:dyDescent="0.35">
      <c r="A526" s="16" t="s">
        <v>1189</v>
      </c>
      <c r="C526" t="s">
        <v>2404</v>
      </c>
      <c r="D526" s="38"/>
      <c r="E526"/>
      <c r="F526" s="16" t="s">
        <v>736</v>
      </c>
      <c r="H526" s="16"/>
      <c r="I526" s="16"/>
      <c r="J526" s="16"/>
      <c r="K526" s="16"/>
      <c r="L526" s="16"/>
      <c r="N526" s="16" t="s">
        <v>2403</v>
      </c>
      <c r="V526" s="16" t="s">
        <v>2404</v>
      </c>
      <c r="AA526" s="16"/>
      <c r="AB526" s="16" t="s">
        <v>1031</v>
      </c>
      <c r="AC526" s="16" t="s">
        <v>948</v>
      </c>
      <c r="AD526" s="16" t="s">
        <v>1343</v>
      </c>
      <c r="AN526" s="16">
        <f>LEN(AM526)-LEN(SUBSTITUTE(AM526,",",""))+1</f>
        <v>1</v>
      </c>
      <c r="AR526" s="35"/>
      <c r="AV526" s="28"/>
      <c r="AW526" s="16"/>
      <c r="AX526" s="16"/>
      <c r="BH526" s="16"/>
      <c r="BQ526" s="16"/>
      <c r="CL526" s="19"/>
      <c r="CO526" s="16"/>
      <c r="CT526" s="16"/>
    </row>
    <row r="527" spans="1:98" x14ac:dyDescent="0.35">
      <c r="A527" s="16" t="s">
        <v>1189</v>
      </c>
      <c r="C527" t="s">
        <v>4246</v>
      </c>
      <c r="D527" s="38"/>
      <c r="E527"/>
      <c r="F527" s="16" t="s">
        <v>5870</v>
      </c>
      <c r="H527" s="16"/>
      <c r="I527" s="16" t="s">
        <v>5847</v>
      </c>
      <c r="J527" s="16"/>
      <c r="K527" s="16"/>
      <c r="L527" s="16"/>
      <c r="AA527" s="16"/>
      <c r="AR527" s="35"/>
      <c r="AV527" s="28"/>
      <c r="AW527" s="16"/>
      <c r="AX527" s="16"/>
      <c r="BH527" s="16"/>
      <c r="BI527" s="16" t="s">
        <v>4247</v>
      </c>
      <c r="BJ527" s="16" t="s">
        <v>4248</v>
      </c>
      <c r="BK527" s="16" t="s">
        <v>4249</v>
      </c>
      <c r="BQ527" s="16"/>
      <c r="BY527" s="16" t="s">
        <v>119</v>
      </c>
      <c r="BZ527" s="16" t="s">
        <v>3197</v>
      </c>
      <c r="CA527" s="16" t="s">
        <v>4247</v>
      </c>
      <c r="CB527" s="16" t="s">
        <v>4248</v>
      </c>
      <c r="CC527" s="16" t="s">
        <v>6140</v>
      </c>
      <c r="CD527" s="16" t="s">
        <v>4250</v>
      </c>
      <c r="CE527" s="16" t="s">
        <v>4246</v>
      </c>
      <c r="CF527" s="16" t="s">
        <v>3927</v>
      </c>
      <c r="CG527" s="16" t="s">
        <v>3642</v>
      </c>
      <c r="CH527" s="16" t="s">
        <v>3320</v>
      </c>
      <c r="CL527" s="19"/>
      <c r="CO527" s="16"/>
      <c r="CT527" s="16"/>
    </row>
    <row r="528" spans="1:98" x14ac:dyDescent="0.35">
      <c r="A528" s="16" t="s">
        <v>6272</v>
      </c>
      <c r="C528" t="s">
        <v>1371</v>
      </c>
      <c r="D528" s="38"/>
      <c r="E528"/>
      <c r="H528" s="16" t="s">
        <v>6353</v>
      </c>
      <c r="I528" s="16"/>
      <c r="J528" s="16"/>
      <c r="K528" s="16"/>
      <c r="L528" s="16"/>
      <c r="AA528" s="16"/>
      <c r="AR528" s="35"/>
      <c r="AV528" s="28"/>
      <c r="AW528" s="16"/>
      <c r="AX528" s="16"/>
      <c r="BH528" s="16"/>
      <c r="BQ528" s="16"/>
      <c r="CL528" s="19"/>
      <c r="CO528" s="16"/>
      <c r="CT528" s="16"/>
    </row>
    <row r="529" spans="1:108" x14ac:dyDescent="0.35">
      <c r="A529" s="16" t="s">
        <v>1189</v>
      </c>
      <c r="C529" t="s">
        <v>4251</v>
      </c>
      <c r="D529" s="38"/>
      <c r="E529"/>
      <c r="F529" s="16" t="s">
        <v>5870</v>
      </c>
      <c r="H529" s="16"/>
      <c r="I529" s="16" t="s">
        <v>5847</v>
      </c>
      <c r="J529" s="16"/>
      <c r="K529" s="16"/>
      <c r="L529" s="16"/>
      <c r="AA529" s="16"/>
      <c r="AR529" s="35"/>
      <c r="AV529" s="28"/>
      <c r="AW529" s="16"/>
      <c r="AX529" s="16"/>
      <c r="BH529" s="16"/>
      <c r="BI529" s="16" t="s">
        <v>4252</v>
      </c>
      <c r="BJ529" s="16" t="s">
        <v>4253</v>
      </c>
      <c r="BK529" s="16" t="s">
        <v>4254</v>
      </c>
      <c r="BQ529" s="16"/>
      <c r="BY529" s="16" t="s">
        <v>119</v>
      </c>
      <c r="BZ529" s="16" t="s">
        <v>3197</v>
      </c>
      <c r="CA529" s="16" t="s">
        <v>4252</v>
      </c>
      <c r="CB529" s="16" t="s">
        <v>4253</v>
      </c>
      <c r="CC529" s="16" t="s">
        <v>4255</v>
      </c>
      <c r="CD529" s="16" t="s">
        <v>4256</v>
      </c>
      <c r="CE529" s="16" t="s">
        <v>4251</v>
      </c>
      <c r="CF529" s="16" t="s">
        <v>4257</v>
      </c>
      <c r="CG529" s="16" t="s">
        <v>3642</v>
      </c>
      <c r="CH529" s="16" t="s">
        <v>3237</v>
      </c>
      <c r="CL529" s="19"/>
      <c r="CO529" s="16"/>
      <c r="CT529" s="16"/>
    </row>
    <row r="530" spans="1:108" x14ac:dyDescent="0.35">
      <c r="A530" s="16" t="s">
        <v>1189</v>
      </c>
      <c r="C530" t="s">
        <v>4258</v>
      </c>
      <c r="D530" s="38"/>
      <c r="E530"/>
      <c r="F530" s="16" t="s">
        <v>5870</v>
      </c>
      <c r="H530" s="16"/>
      <c r="I530" s="16" t="s">
        <v>5847</v>
      </c>
      <c r="J530" s="16"/>
      <c r="K530" s="16"/>
      <c r="L530" s="16"/>
      <c r="AA530" s="16"/>
      <c r="AR530" s="35"/>
      <c r="AV530" s="28"/>
      <c r="AW530" s="16"/>
      <c r="AX530" s="16"/>
      <c r="BH530" s="16"/>
      <c r="BI530" s="16" t="s">
        <v>4259</v>
      </c>
      <c r="BJ530" s="16" t="s">
        <v>4260</v>
      </c>
      <c r="BK530" s="16" t="s">
        <v>4261</v>
      </c>
      <c r="BQ530" s="16"/>
      <c r="BY530" s="16" t="s">
        <v>119</v>
      </c>
      <c r="BZ530" s="16" t="s">
        <v>3197</v>
      </c>
      <c r="CA530" s="16" t="s">
        <v>4259</v>
      </c>
      <c r="CB530" s="16" t="s">
        <v>4260</v>
      </c>
      <c r="CC530" s="16" t="s">
        <v>4262</v>
      </c>
      <c r="CD530" s="16" t="s">
        <v>4263</v>
      </c>
      <c r="CE530" s="16" t="s">
        <v>4258</v>
      </c>
      <c r="CF530" s="16" t="s">
        <v>3334</v>
      </c>
      <c r="CG530" s="16" t="s">
        <v>3688</v>
      </c>
      <c r="CH530" s="16" t="s">
        <v>3475</v>
      </c>
      <c r="CL530" s="19"/>
      <c r="CO530" s="16"/>
      <c r="CT530" s="16"/>
    </row>
    <row r="531" spans="1:108" x14ac:dyDescent="0.35">
      <c r="A531" s="16" t="s">
        <v>1189</v>
      </c>
      <c r="C531" t="s">
        <v>4271</v>
      </c>
      <c r="D531" s="38"/>
      <c r="E531"/>
      <c r="F531" s="16" t="s">
        <v>5870</v>
      </c>
      <c r="H531" s="16"/>
      <c r="I531" s="16" t="s">
        <v>5847</v>
      </c>
      <c r="J531" s="16"/>
      <c r="K531" s="16"/>
      <c r="L531" s="16"/>
      <c r="AA531" s="16"/>
      <c r="AR531" s="35"/>
      <c r="AV531" s="28"/>
      <c r="AW531" s="16"/>
      <c r="AX531" s="16"/>
      <c r="BH531" s="16"/>
      <c r="BI531" s="16" t="s">
        <v>4272</v>
      </c>
      <c r="BJ531" s="16" t="s">
        <v>4273</v>
      </c>
      <c r="BK531" s="16" t="s">
        <v>4274</v>
      </c>
      <c r="BQ531" s="16"/>
      <c r="BY531" s="16" t="s">
        <v>119</v>
      </c>
      <c r="BZ531" s="16" t="s">
        <v>3197</v>
      </c>
      <c r="CA531" s="16" t="s">
        <v>4272</v>
      </c>
      <c r="CB531" s="16" t="s">
        <v>4273</v>
      </c>
      <c r="CC531" s="16" t="s">
        <v>4275</v>
      </c>
      <c r="CD531" s="16" t="s">
        <v>4276</v>
      </c>
      <c r="CE531" s="16" t="s">
        <v>4271</v>
      </c>
      <c r="CF531" s="16" t="s">
        <v>3501</v>
      </c>
      <c r="CG531" s="16" t="s">
        <v>4277</v>
      </c>
      <c r="CH531" s="16" t="s">
        <v>3412</v>
      </c>
      <c r="CL531" s="19"/>
      <c r="CO531" s="16"/>
      <c r="CT531" s="16"/>
    </row>
    <row r="532" spans="1:108" x14ac:dyDescent="0.35">
      <c r="A532" s="16" t="s">
        <v>1189</v>
      </c>
      <c r="C532" t="s">
        <v>4264</v>
      </c>
      <c r="D532" s="38"/>
      <c r="E532"/>
      <c r="F532" s="16" t="s">
        <v>5870</v>
      </c>
      <c r="H532" s="16"/>
      <c r="I532" s="16" t="s">
        <v>5847</v>
      </c>
      <c r="J532" s="16"/>
      <c r="K532" s="16"/>
      <c r="L532" s="16"/>
      <c r="AA532" s="16"/>
      <c r="AR532" s="35"/>
      <c r="AV532" s="28"/>
      <c r="AW532" s="16"/>
      <c r="AX532" s="16"/>
      <c r="BH532" s="16"/>
      <c r="BI532" s="16" t="s">
        <v>4265</v>
      </c>
      <c r="BJ532" s="16" t="s">
        <v>4266</v>
      </c>
      <c r="BK532" s="16" t="s">
        <v>4267</v>
      </c>
      <c r="BQ532" s="16"/>
      <c r="BY532" s="16" t="s">
        <v>119</v>
      </c>
      <c r="BZ532" s="16" t="s">
        <v>3197</v>
      </c>
      <c r="CA532" s="16" t="s">
        <v>4265</v>
      </c>
      <c r="CB532" s="16" t="s">
        <v>4266</v>
      </c>
      <c r="CC532" s="16" t="s">
        <v>4268</v>
      </c>
      <c r="CD532" s="16" t="s">
        <v>4269</v>
      </c>
      <c r="CE532" s="16" t="s">
        <v>4264</v>
      </c>
      <c r="CF532" s="16" t="s">
        <v>4124</v>
      </c>
      <c r="CG532" s="16" t="s">
        <v>4270</v>
      </c>
      <c r="CH532" s="16" t="s">
        <v>3320</v>
      </c>
      <c r="CL532" s="19"/>
      <c r="CO532" s="16"/>
      <c r="CT532" s="16"/>
    </row>
    <row r="533" spans="1:108" x14ac:dyDescent="0.35">
      <c r="A533" s="16" t="s">
        <v>1189</v>
      </c>
      <c r="C533" t="s">
        <v>4278</v>
      </c>
      <c r="D533" s="38"/>
      <c r="E533"/>
      <c r="F533" s="16" t="s">
        <v>5870</v>
      </c>
      <c r="H533" s="16"/>
      <c r="I533" s="16" t="s">
        <v>5847</v>
      </c>
      <c r="J533" s="16"/>
      <c r="K533" s="16"/>
      <c r="L533" s="16"/>
      <c r="AA533" s="16"/>
      <c r="AR533" s="35"/>
      <c r="AV533" s="28"/>
      <c r="AW533" s="16"/>
      <c r="AX533" s="16"/>
      <c r="BH533" s="16"/>
      <c r="BI533" s="16" t="s">
        <v>4279</v>
      </c>
      <c r="BJ533" s="16" t="s">
        <v>4280</v>
      </c>
      <c r="BK533" s="16" t="s">
        <v>4281</v>
      </c>
      <c r="BQ533" s="16"/>
      <c r="BY533" s="16" t="s">
        <v>119</v>
      </c>
      <c r="BZ533" s="16" t="s">
        <v>3197</v>
      </c>
      <c r="CA533" s="16" t="s">
        <v>4279</v>
      </c>
      <c r="CB533" s="16" t="s">
        <v>4280</v>
      </c>
      <c r="CC533" s="16" t="s">
        <v>4282</v>
      </c>
      <c r="CD533" s="16" t="s">
        <v>4283</v>
      </c>
      <c r="CE533" s="16" t="s">
        <v>4278</v>
      </c>
      <c r="CF533" s="16" t="s">
        <v>3364</v>
      </c>
      <c r="CG533" s="16" t="s">
        <v>3349</v>
      </c>
      <c r="CH533" s="16" t="s">
        <v>3350</v>
      </c>
      <c r="CL533" s="19"/>
      <c r="CO533" s="16"/>
      <c r="CT533" s="16"/>
    </row>
    <row r="534" spans="1:108" x14ac:dyDescent="0.35">
      <c r="A534" s="16" t="s">
        <v>1189</v>
      </c>
      <c r="C534" t="s">
        <v>4284</v>
      </c>
      <c r="D534" s="38"/>
      <c r="E534"/>
      <c r="F534" s="16" t="s">
        <v>5870</v>
      </c>
      <c r="H534" s="16"/>
      <c r="I534" s="16" t="s">
        <v>5847</v>
      </c>
      <c r="J534" s="16"/>
      <c r="K534" s="16"/>
      <c r="L534" s="16"/>
      <c r="AA534" s="16"/>
      <c r="AR534" s="35"/>
      <c r="AV534" s="28"/>
      <c r="AW534" s="16"/>
      <c r="AX534" s="16"/>
      <c r="BH534" s="16"/>
      <c r="BI534" s="16" t="s">
        <v>4285</v>
      </c>
      <c r="BJ534" s="16" t="s">
        <v>4286</v>
      </c>
      <c r="BK534" s="16" t="s">
        <v>4287</v>
      </c>
      <c r="BQ534" s="16"/>
      <c r="BY534" s="16" t="s">
        <v>119</v>
      </c>
      <c r="BZ534" s="16" t="s">
        <v>3197</v>
      </c>
      <c r="CA534" s="16" t="s">
        <v>4285</v>
      </c>
      <c r="CB534" s="16" t="s">
        <v>4286</v>
      </c>
      <c r="CC534" s="16" t="s">
        <v>4288</v>
      </c>
      <c r="CD534" s="16" t="s">
        <v>4289</v>
      </c>
      <c r="CE534" s="16" t="s">
        <v>4284</v>
      </c>
      <c r="CF534" s="16" t="s">
        <v>3592</v>
      </c>
      <c r="CG534" s="16" t="s">
        <v>3209</v>
      </c>
      <c r="CH534" s="16" t="s">
        <v>4290</v>
      </c>
      <c r="CL534" s="19"/>
      <c r="CO534" s="16"/>
      <c r="CT534" s="16"/>
    </row>
    <row r="535" spans="1:108" x14ac:dyDescent="0.35">
      <c r="A535" s="16" t="s">
        <v>1189</v>
      </c>
      <c r="C535" t="s">
        <v>2558</v>
      </c>
      <c r="D535" s="38"/>
      <c r="E535"/>
      <c r="F535" s="16" t="s">
        <v>736</v>
      </c>
      <c r="H535" s="16"/>
      <c r="I535" s="16"/>
      <c r="J535" s="16"/>
      <c r="K535" s="16"/>
      <c r="L535" s="16"/>
      <c r="N535" s="16" t="s">
        <v>2557</v>
      </c>
      <c r="V535" s="16" t="s">
        <v>2558</v>
      </c>
      <c r="AA535" s="16"/>
      <c r="AB535" s="16" t="s">
        <v>1252</v>
      </c>
      <c r="AC535" s="16" t="s">
        <v>1409</v>
      </c>
      <c r="AD535" s="16" t="s">
        <v>2559</v>
      </c>
      <c r="AN535" s="16">
        <f>LEN(AM535)-LEN(SUBSTITUTE(AM535,",",""))+1</f>
        <v>1</v>
      </c>
      <c r="AR535" s="35"/>
      <c r="AV535" s="28"/>
      <c r="AW535" s="16"/>
      <c r="AX535" s="16"/>
      <c r="BH535" s="16"/>
      <c r="BQ535" s="16"/>
      <c r="CL535" s="19"/>
      <c r="CO535" s="16"/>
      <c r="CT535" s="16"/>
    </row>
    <row r="536" spans="1:108" x14ac:dyDescent="0.35">
      <c r="A536" s="16" t="s">
        <v>1189</v>
      </c>
      <c r="C536" t="s">
        <v>2679</v>
      </c>
      <c r="D536" s="38"/>
      <c r="E536"/>
      <c r="F536" s="16" t="s">
        <v>736</v>
      </c>
      <c r="H536" s="16"/>
      <c r="I536" s="16"/>
      <c r="J536" s="16"/>
      <c r="K536" s="16"/>
      <c r="L536" s="16"/>
      <c r="N536" s="16" t="s">
        <v>2678</v>
      </c>
      <c r="V536" s="16" t="s">
        <v>2679</v>
      </c>
      <c r="AA536" s="16"/>
      <c r="AB536" s="16" t="s">
        <v>2674</v>
      </c>
      <c r="AC536" s="16" t="s">
        <v>2680</v>
      </c>
      <c r="AD536" s="16" t="s">
        <v>2553</v>
      </c>
      <c r="AR536" s="35"/>
      <c r="AV536" s="28"/>
      <c r="AW536" s="16"/>
      <c r="AX536" s="16"/>
      <c r="BH536" s="16"/>
      <c r="BQ536" s="16"/>
      <c r="CL536" s="19"/>
      <c r="CO536" s="16"/>
      <c r="CT536" s="16"/>
    </row>
    <row r="537" spans="1:108" x14ac:dyDescent="0.35">
      <c r="A537" s="16" t="s">
        <v>1189</v>
      </c>
      <c r="C537" t="s">
        <v>4291</v>
      </c>
      <c r="D537" s="38"/>
      <c r="E537"/>
      <c r="F537" s="16" t="s">
        <v>5870</v>
      </c>
      <c r="H537" s="16"/>
      <c r="I537" s="16" t="s">
        <v>5847</v>
      </c>
      <c r="J537" s="16"/>
      <c r="K537" s="16"/>
      <c r="L537" s="16"/>
      <c r="AA537" s="16"/>
      <c r="AR537" s="35"/>
      <c r="AV537" s="28"/>
      <c r="AW537" s="16"/>
      <c r="AX537" s="16"/>
      <c r="BH537" s="16"/>
      <c r="BI537" s="16" t="s">
        <v>4292</v>
      </c>
      <c r="BJ537" s="16" t="s">
        <v>4293</v>
      </c>
      <c r="BK537" s="16" t="s">
        <v>4294</v>
      </c>
      <c r="BQ537" s="16"/>
      <c r="BY537" s="16" t="s">
        <v>119</v>
      </c>
      <c r="BZ537" s="16" t="s">
        <v>3197</v>
      </c>
      <c r="CA537" s="16" t="s">
        <v>4292</v>
      </c>
      <c r="CB537" s="16" t="s">
        <v>4293</v>
      </c>
      <c r="CC537" s="16" t="s">
        <v>4295</v>
      </c>
      <c r="CD537" s="16" t="s">
        <v>4296</v>
      </c>
      <c r="CE537" s="16" t="s">
        <v>4291</v>
      </c>
      <c r="CF537" s="16" t="s">
        <v>3364</v>
      </c>
      <c r="CG537" s="16" t="s">
        <v>3349</v>
      </c>
      <c r="CH537" s="16" t="s">
        <v>3350</v>
      </c>
      <c r="CL537" s="19"/>
      <c r="CO537" s="16"/>
      <c r="CT537" s="16"/>
    </row>
    <row r="538" spans="1:108" x14ac:dyDescent="0.35">
      <c r="A538" s="16" t="s">
        <v>1189</v>
      </c>
      <c r="C538" t="s">
        <v>2869</v>
      </c>
      <c r="D538" s="38"/>
      <c r="E538"/>
      <c r="F538" s="16" t="s">
        <v>736</v>
      </c>
      <c r="H538" s="16"/>
      <c r="I538" s="16"/>
      <c r="J538" s="16"/>
      <c r="K538" s="16"/>
      <c r="L538" s="16"/>
      <c r="N538" s="16" t="s">
        <v>2868</v>
      </c>
      <c r="V538" s="16" t="s">
        <v>2869</v>
      </c>
      <c r="AA538" s="16"/>
      <c r="AB538" s="16" t="s">
        <v>1493</v>
      </c>
      <c r="AC538" s="16" t="s">
        <v>733</v>
      </c>
      <c r="AD538" s="16" t="s">
        <v>2586</v>
      </c>
      <c r="AR538" s="35"/>
      <c r="AV538" s="28"/>
      <c r="AW538" s="16"/>
      <c r="AX538" s="16"/>
      <c r="BH538" s="16"/>
      <c r="BQ538" s="16"/>
      <c r="CL538" s="19"/>
      <c r="CO538" s="16"/>
      <c r="CT538" s="16"/>
    </row>
    <row r="539" spans="1:108" x14ac:dyDescent="0.35">
      <c r="A539" s="16" t="s">
        <v>1189</v>
      </c>
      <c r="C539" t="s">
        <v>4297</v>
      </c>
      <c r="D539" s="38"/>
      <c r="E539"/>
      <c r="F539" s="16" t="s">
        <v>5870</v>
      </c>
      <c r="H539" s="16"/>
      <c r="I539" s="16" t="s">
        <v>5847</v>
      </c>
      <c r="J539" s="16"/>
      <c r="K539" s="16"/>
      <c r="L539" s="16"/>
      <c r="AA539" s="16"/>
      <c r="AR539" s="35"/>
      <c r="AV539" s="28"/>
      <c r="AW539" s="16"/>
      <c r="AX539" s="16"/>
      <c r="BH539" s="16"/>
      <c r="BI539" s="16" t="s">
        <v>4298</v>
      </c>
      <c r="BJ539" s="16" t="s">
        <v>4299</v>
      </c>
      <c r="BK539" s="16" t="s">
        <v>4300</v>
      </c>
      <c r="BQ539" s="16"/>
      <c r="BY539" s="16" t="s">
        <v>119</v>
      </c>
      <c r="BZ539" s="16" t="s">
        <v>3197</v>
      </c>
      <c r="CA539" s="16" t="s">
        <v>4298</v>
      </c>
      <c r="CB539" s="16" t="s">
        <v>4299</v>
      </c>
      <c r="CC539" s="16" t="s">
        <v>4301</v>
      </c>
      <c r="CD539" s="16" t="s">
        <v>4302</v>
      </c>
      <c r="CE539" s="16" t="s">
        <v>4297</v>
      </c>
      <c r="CF539" s="16" t="s">
        <v>3251</v>
      </c>
      <c r="CG539" s="16" t="s">
        <v>3209</v>
      </c>
      <c r="CH539" s="16" t="s">
        <v>3437</v>
      </c>
      <c r="CL539" s="19"/>
      <c r="CO539" s="16"/>
      <c r="CT539" s="16"/>
    </row>
    <row r="540" spans="1:108" x14ac:dyDescent="0.35">
      <c r="A540" s="16" t="s">
        <v>6272</v>
      </c>
      <c r="C540" t="s">
        <v>571</v>
      </c>
      <c r="D540" s="38"/>
      <c r="E540"/>
      <c r="F540" s="16" t="s">
        <v>5891</v>
      </c>
      <c r="H540" s="16" t="s">
        <v>6353</v>
      </c>
      <c r="I540" s="16" t="s">
        <v>1193</v>
      </c>
      <c r="J540" s="16"/>
      <c r="K540" s="16"/>
      <c r="L540" s="16"/>
      <c r="N540" s="16" t="s">
        <v>570</v>
      </c>
      <c r="O540" s="16" t="s">
        <v>1372</v>
      </c>
      <c r="Q540" s="16" t="s">
        <v>5954</v>
      </c>
      <c r="R540" s="16" t="s">
        <v>1373</v>
      </c>
      <c r="S540" s="16" t="s">
        <v>1374</v>
      </c>
      <c r="U540" s="22" t="s">
        <v>1375</v>
      </c>
      <c r="V540" s="16" t="s">
        <v>1378</v>
      </c>
      <c r="AA540" s="16"/>
      <c r="AB540" s="16" t="s">
        <v>1377</v>
      </c>
      <c r="AC540" s="16" t="s">
        <v>1262</v>
      </c>
      <c r="AD540" s="16" t="s">
        <v>1379</v>
      </c>
      <c r="AF540" s="16" t="s">
        <v>5930</v>
      </c>
      <c r="AI540" s="16">
        <v>12</v>
      </c>
      <c r="AJ540" s="16">
        <v>51</v>
      </c>
      <c r="AK540" s="16" t="s">
        <v>5919</v>
      </c>
      <c r="AL540" s="16" t="s">
        <v>6034</v>
      </c>
      <c r="AM540" s="16" t="s">
        <v>1380</v>
      </c>
      <c r="AN540" s="16">
        <f>LEN(AM540)-LEN(SUBSTITUTE(AM540,",",""))+1</f>
        <v>3</v>
      </c>
      <c r="AO540" s="16" t="s">
        <v>667</v>
      </c>
      <c r="AP540" s="16">
        <f>LEN(AO540)-LEN(SUBSTITUTE(AO540,",",""))+1</f>
        <v>1</v>
      </c>
      <c r="AQ540" s="16">
        <f>Table1[[#This Row], [no. of native regions]]+Table1[[#This Row], [no. of introduced regions]]</f>
        <v>4</v>
      </c>
      <c r="AR540" s="35">
        <f>Table1[[#This Row], [no. of introduced regions]]/Table1[[#This Row], [no. of native regions]]</f>
        <v>0.33333333333333331</v>
      </c>
      <c r="AV540" s="28"/>
      <c r="AW540" s="16" t="s">
        <v>1381</v>
      </c>
      <c r="AX540" s="16"/>
      <c r="AY540" s="16" t="s">
        <v>1384</v>
      </c>
      <c r="BB540" s="16" t="s">
        <v>1226</v>
      </c>
      <c r="BD540" s="16" t="s">
        <v>571</v>
      </c>
      <c r="BG540" s="16" t="s">
        <v>667</v>
      </c>
      <c r="BH540" s="16"/>
      <c r="BI540" s="16" t="s">
        <v>159</v>
      </c>
      <c r="BJ540" s="16" t="s">
        <v>572</v>
      </c>
      <c r="BK540" s="16" t="s">
        <v>4303</v>
      </c>
      <c r="BL540" s="16" t="s">
        <v>1385</v>
      </c>
      <c r="BN540" s="16" t="s">
        <v>573</v>
      </c>
      <c r="BO540" s="16" t="s">
        <v>574</v>
      </c>
      <c r="BP540" s="16" t="s">
        <v>1386</v>
      </c>
      <c r="BQ540" s="16" t="s">
        <v>1387</v>
      </c>
      <c r="BR540" s="16" t="s">
        <v>1388</v>
      </c>
      <c r="BV540" s="16" t="s">
        <v>1390</v>
      </c>
      <c r="BY540" s="16" t="s">
        <v>119</v>
      </c>
      <c r="BZ540" s="16" t="s">
        <v>3197</v>
      </c>
      <c r="CA540" s="16" t="s">
        <v>159</v>
      </c>
      <c r="CB540" s="16" t="s">
        <v>572</v>
      </c>
      <c r="CC540" s="16" t="s">
        <v>4304</v>
      </c>
      <c r="CD540" s="16" t="s">
        <v>1382</v>
      </c>
      <c r="CE540" s="16" t="s">
        <v>1383</v>
      </c>
      <c r="CF540" s="16" t="s">
        <v>4048</v>
      </c>
      <c r="CG540" s="16" t="s">
        <v>3276</v>
      </c>
      <c r="CH540" s="16" t="s">
        <v>3600</v>
      </c>
      <c r="CJ540" s="16" t="s">
        <v>119</v>
      </c>
      <c r="CK540" s="16" t="s">
        <v>119</v>
      </c>
      <c r="CL540" s="19">
        <v>540</v>
      </c>
      <c r="CO540" s="16"/>
      <c r="CR540" s="16" t="s">
        <v>1376</v>
      </c>
      <c r="CT540" s="16"/>
      <c r="DD540" s="16" t="s">
        <v>1389</v>
      </c>
    </row>
    <row r="541" spans="1:108" x14ac:dyDescent="0.35">
      <c r="A541" s="16" t="s">
        <v>6272</v>
      </c>
      <c r="C541" t="s">
        <v>6717</v>
      </c>
      <c r="D541" s="38"/>
      <c r="E541" t="s">
        <v>7030</v>
      </c>
      <c r="F541" t="s">
        <v>6941</v>
      </c>
      <c r="G541" t="s">
        <v>119</v>
      </c>
      <c r="H541" s="16" t="s">
        <v>6353</v>
      </c>
      <c r="I541" s="16"/>
      <c r="J541" s="16"/>
      <c r="K541" s="16"/>
      <c r="W541" t="s">
        <v>6717</v>
      </c>
      <c r="AA541" s="16"/>
      <c r="AD541" t="s">
        <v>6718</v>
      </c>
      <c r="AE541"/>
      <c r="AR541" s="35"/>
      <c r="AV541" s="28"/>
      <c r="AW541" s="16"/>
      <c r="AX541" s="16"/>
      <c r="BF541" s="28"/>
      <c r="BH541" s="16"/>
      <c r="BO541" s="19"/>
      <c r="BQ541" s="16"/>
      <c r="CL541" s="19"/>
      <c r="CO541" s="16"/>
      <c r="CQ541" s="19"/>
      <c r="CT541" s="16"/>
    </row>
    <row r="542" spans="1:108" x14ac:dyDescent="0.35">
      <c r="A542" s="16" t="s">
        <v>1189</v>
      </c>
      <c r="C542" t="s">
        <v>2435</v>
      </c>
      <c r="D542" s="38"/>
      <c r="E542"/>
      <c r="F542" s="16" t="s">
        <v>736</v>
      </c>
      <c r="H542" s="16"/>
      <c r="I542" s="16"/>
      <c r="J542" s="16"/>
      <c r="K542" s="16"/>
      <c r="L542" s="16"/>
      <c r="N542" s="16" t="s">
        <v>2434</v>
      </c>
      <c r="V542" s="16" t="s">
        <v>2435</v>
      </c>
      <c r="AA542" s="16"/>
      <c r="AB542" s="16" t="s">
        <v>1252</v>
      </c>
      <c r="AC542" s="16" t="s">
        <v>1251</v>
      </c>
      <c r="AD542" s="16" t="s">
        <v>1832</v>
      </c>
      <c r="AN542" s="16">
        <f>LEN(AM542)-LEN(SUBSTITUTE(AM542,",",""))+1</f>
        <v>1</v>
      </c>
      <c r="AR542" s="35"/>
      <c r="AV542" s="28"/>
      <c r="AW542" s="16"/>
      <c r="AX542" s="16"/>
      <c r="BH542" s="16"/>
      <c r="BQ542" s="16"/>
      <c r="CL542" s="19"/>
      <c r="CO542" s="16"/>
      <c r="CT542" s="16"/>
    </row>
    <row r="543" spans="1:108" x14ac:dyDescent="0.35">
      <c r="A543" s="16" t="s">
        <v>1189</v>
      </c>
      <c r="C543" t="s">
        <v>2893</v>
      </c>
      <c r="D543" s="38"/>
      <c r="E543"/>
      <c r="F543" s="16" t="s">
        <v>736</v>
      </c>
      <c r="H543" s="16"/>
      <c r="I543" s="16"/>
      <c r="J543" s="16"/>
      <c r="K543" s="16"/>
      <c r="L543" s="16"/>
      <c r="N543" s="16" t="s">
        <v>2892</v>
      </c>
      <c r="V543" s="16" t="s">
        <v>2893</v>
      </c>
      <c r="AA543" s="16"/>
      <c r="AB543" s="16" t="s">
        <v>1216</v>
      </c>
      <c r="AC543" s="16" t="s">
        <v>1616</v>
      </c>
      <c r="AD543" s="16" t="s">
        <v>1554</v>
      </c>
      <c r="AR543" s="35"/>
      <c r="AV543" s="28"/>
      <c r="AW543" s="16"/>
      <c r="AX543" s="16"/>
      <c r="BH543" s="16"/>
      <c r="BQ543" s="16"/>
      <c r="CL543" s="19"/>
      <c r="CO543" s="16"/>
      <c r="CT543" s="16"/>
    </row>
    <row r="544" spans="1:108" x14ac:dyDescent="0.35">
      <c r="A544" s="16" t="s">
        <v>1189</v>
      </c>
      <c r="C544" t="s">
        <v>2910</v>
      </c>
      <c r="D544" s="38"/>
      <c r="E544"/>
      <c r="F544" s="16" t="s">
        <v>736</v>
      </c>
      <c r="H544" s="16"/>
      <c r="I544" s="16"/>
      <c r="J544" s="16"/>
      <c r="K544" s="16"/>
      <c r="L544" s="16"/>
      <c r="N544" s="16" t="s">
        <v>2909</v>
      </c>
      <c r="V544" s="16" t="s">
        <v>2910</v>
      </c>
      <c r="AA544" s="16"/>
      <c r="AB544" s="16" t="s">
        <v>2715</v>
      </c>
      <c r="AC544" s="16" t="s">
        <v>1254</v>
      </c>
      <c r="AD544" s="16" t="s">
        <v>1250</v>
      </c>
      <c r="AR544" s="35"/>
      <c r="AV544" s="28"/>
      <c r="AW544" s="16"/>
      <c r="AX544" s="16"/>
      <c r="BH544" s="16"/>
      <c r="BQ544" s="16"/>
      <c r="CL544" s="19"/>
      <c r="CO544" s="16"/>
      <c r="CT544" s="16"/>
    </row>
    <row r="545" spans="1:98" x14ac:dyDescent="0.35">
      <c r="A545" s="16" t="s">
        <v>1189</v>
      </c>
      <c r="C545" t="s">
        <v>4305</v>
      </c>
      <c r="D545" s="38"/>
      <c r="E545"/>
      <c r="F545" s="16" t="s">
        <v>5870</v>
      </c>
      <c r="H545" s="16"/>
      <c r="I545" s="16" t="s">
        <v>5847</v>
      </c>
      <c r="J545" s="16"/>
      <c r="K545" s="16"/>
      <c r="L545" s="16"/>
      <c r="N545" s="16" t="s">
        <v>272</v>
      </c>
      <c r="AA545" s="16"/>
      <c r="AR545" s="35"/>
      <c r="AV545" s="28"/>
      <c r="AW545" s="16"/>
      <c r="AX545" s="16"/>
      <c r="BH545" s="16"/>
      <c r="BI545" s="16" t="s">
        <v>4306</v>
      </c>
      <c r="BJ545" s="16" t="s">
        <v>4307</v>
      </c>
      <c r="BK545" s="16" t="s">
        <v>4308</v>
      </c>
      <c r="BQ545" s="16"/>
      <c r="BY545" s="16" t="s">
        <v>119</v>
      </c>
      <c r="BZ545" s="16" t="s">
        <v>3197</v>
      </c>
      <c r="CA545" s="16" t="s">
        <v>4306</v>
      </c>
      <c r="CB545" s="16" t="s">
        <v>4307</v>
      </c>
      <c r="CC545" s="16" t="s">
        <v>4309</v>
      </c>
      <c r="CD545" s="16" t="s">
        <v>4310</v>
      </c>
      <c r="CE545" s="16" t="s">
        <v>4305</v>
      </c>
      <c r="CF545" s="16" t="s">
        <v>3403</v>
      </c>
      <c r="CG545" s="16" t="s">
        <v>3270</v>
      </c>
      <c r="CH545" s="16" t="s">
        <v>3857</v>
      </c>
      <c r="CL545" s="19"/>
      <c r="CO545" s="16"/>
      <c r="CT545" s="16"/>
    </row>
    <row r="546" spans="1:98" x14ac:dyDescent="0.35">
      <c r="A546" s="16" t="s">
        <v>1189</v>
      </c>
      <c r="C546" t="s">
        <v>2915</v>
      </c>
      <c r="D546" s="38"/>
      <c r="E546"/>
      <c r="F546" s="16" t="s">
        <v>736</v>
      </c>
      <c r="H546" s="16"/>
      <c r="I546" s="16"/>
      <c r="J546" s="16"/>
      <c r="K546" s="16"/>
      <c r="L546" s="16"/>
      <c r="N546" s="16" t="s">
        <v>2914</v>
      </c>
      <c r="V546" s="16" t="s">
        <v>2915</v>
      </c>
      <c r="AA546" s="16"/>
      <c r="AB546" s="16" t="s">
        <v>1057</v>
      </c>
      <c r="AC546" s="16" t="s">
        <v>1251</v>
      </c>
      <c r="AD546" s="16" t="s">
        <v>1258</v>
      </c>
      <c r="AR546" s="35"/>
      <c r="AV546" s="28"/>
      <c r="AW546" s="16"/>
      <c r="AX546" s="16"/>
      <c r="BH546" s="16"/>
      <c r="BQ546" s="16"/>
      <c r="CL546" s="19"/>
      <c r="CO546" s="16"/>
      <c r="CT546" s="16"/>
    </row>
    <row r="547" spans="1:98" x14ac:dyDescent="0.35">
      <c r="A547" s="16" t="s">
        <v>1189</v>
      </c>
      <c r="C547" t="s">
        <v>2363</v>
      </c>
      <c r="D547" s="38"/>
      <c r="E547"/>
      <c r="F547" s="16" t="s">
        <v>736</v>
      </c>
      <c r="H547" s="16"/>
      <c r="I547" s="16"/>
      <c r="J547" s="16"/>
      <c r="K547" s="16"/>
      <c r="L547" s="16"/>
      <c r="N547" s="16" t="s">
        <v>2362</v>
      </c>
      <c r="V547" s="16" t="s">
        <v>2363</v>
      </c>
      <c r="AA547" s="16"/>
      <c r="AB547" s="16" t="s">
        <v>2358</v>
      </c>
      <c r="AC547" s="16" t="s">
        <v>1537</v>
      </c>
      <c r="AD547" s="16" t="s">
        <v>1198</v>
      </c>
      <c r="AN547" s="16">
        <f>LEN(AM547)-LEN(SUBSTITUTE(AM547,",",""))+1</f>
        <v>1</v>
      </c>
      <c r="AR547" s="35"/>
      <c r="AV547" s="28"/>
      <c r="AW547" s="16"/>
      <c r="AX547" s="16"/>
      <c r="BH547" s="16"/>
      <c r="BQ547" s="16"/>
      <c r="CL547" s="19"/>
      <c r="CO547" s="16"/>
      <c r="CT547" s="16"/>
    </row>
    <row r="548" spans="1:98" x14ac:dyDescent="0.35">
      <c r="A548" s="16" t="s">
        <v>6272</v>
      </c>
      <c r="C548" t="s">
        <v>6719</v>
      </c>
      <c r="D548" s="38"/>
      <c r="E548" t="s">
        <v>7031</v>
      </c>
      <c r="F548" t="s">
        <v>6941</v>
      </c>
      <c r="G548" t="s">
        <v>119</v>
      </c>
      <c r="H548" s="16" t="s">
        <v>6353</v>
      </c>
      <c r="I548" s="16"/>
      <c r="J548" s="16"/>
      <c r="K548" s="16"/>
      <c r="L548" t="s">
        <v>6583</v>
      </c>
      <c r="W548" t="s">
        <v>6719</v>
      </c>
      <c r="AA548" s="16"/>
      <c r="AD548" t="s">
        <v>6583</v>
      </c>
      <c r="AE548"/>
      <c r="AR548" s="35"/>
      <c r="AV548" s="28"/>
      <c r="AW548" s="16"/>
      <c r="AX548" s="16"/>
      <c r="BF548" s="28"/>
      <c r="BH548" s="16"/>
      <c r="BO548" s="19"/>
      <c r="BQ548" s="16"/>
      <c r="CL548" s="19"/>
      <c r="CO548" s="16"/>
      <c r="CQ548" s="19"/>
      <c r="CT548" s="16"/>
    </row>
    <row r="549" spans="1:98" x14ac:dyDescent="0.35">
      <c r="A549" s="16" t="s">
        <v>6272</v>
      </c>
      <c r="C549" t="s">
        <v>1391</v>
      </c>
      <c r="D549" s="38"/>
      <c r="E549"/>
      <c r="F549" s="16" t="s">
        <v>736</v>
      </c>
      <c r="H549" s="16" t="s">
        <v>6353</v>
      </c>
      <c r="I549" s="16"/>
      <c r="J549" s="16"/>
      <c r="K549" s="16"/>
      <c r="L549" s="16"/>
      <c r="N549" s="16" t="s">
        <v>1392</v>
      </c>
      <c r="O549" s="16" t="s">
        <v>1393</v>
      </c>
      <c r="Q549" s="16" t="s">
        <v>2283</v>
      </c>
      <c r="V549" s="16" t="s">
        <v>1391</v>
      </c>
      <c r="AA549" s="16"/>
      <c r="AB549" s="16" t="s">
        <v>1236</v>
      </c>
      <c r="AC549" s="16" t="s">
        <v>2281</v>
      </c>
      <c r="AD549" s="16" t="s">
        <v>2282</v>
      </c>
      <c r="AN549" s="16">
        <f>LEN(AM549)-LEN(SUBSTITUTE(AM549,",",""))+1</f>
        <v>1</v>
      </c>
      <c r="AR549" s="35"/>
      <c r="AV549" s="28"/>
      <c r="AW549" s="16"/>
      <c r="AX549" s="16"/>
      <c r="AY549" s="16" t="s">
        <v>1394</v>
      </c>
      <c r="BH549" s="16"/>
      <c r="BQ549" s="16"/>
      <c r="CL549" s="19"/>
      <c r="CO549" s="16"/>
      <c r="CT549" s="16"/>
    </row>
    <row r="550" spans="1:98" x14ac:dyDescent="0.35">
      <c r="A550" s="16" t="s">
        <v>6272</v>
      </c>
      <c r="C550" t="s">
        <v>6720</v>
      </c>
      <c r="D550" s="38"/>
      <c r="E550" t="s">
        <v>7032</v>
      </c>
      <c r="F550" t="s">
        <v>6941</v>
      </c>
      <c r="G550" t="s">
        <v>119</v>
      </c>
      <c r="H550" s="16" t="s">
        <v>6353</v>
      </c>
      <c r="I550" s="16"/>
      <c r="J550" s="16"/>
      <c r="K550" s="16"/>
      <c r="L550" t="s">
        <v>6583</v>
      </c>
      <c r="W550" t="s">
        <v>6720</v>
      </c>
      <c r="AA550" s="16"/>
      <c r="AD550" t="s">
        <v>2375</v>
      </c>
      <c r="AE550"/>
      <c r="AR550" s="35"/>
      <c r="AV550" s="28"/>
      <c r="AW550" s="16"/>
      <c r="AX550" s="16"/>
      <c r="BF550" s="28"/>
      <c r="BH550" s="16"/>
      <c r="BO550" s="19"/>
      <c r="BQ550" s="16"/>
      <c r="CL550" s="19"/>
      <c r="CO550" s="16"/>
      <c r="CQ550" s="19"/>
      <c r="CT550" s="16"/>
    </row>
    <row r="551" spans="1:98" x14ac:dyDescent="0.35">
      <c r="A551" s="16" t="s">
        <v>6272</v>
      </c>
      <c r="C551" t="s">
        <v>6294</v>
      </c>
      <c r="D551" s="38"/>
      <c r="E551"/>
      <c r="F551" s="16" t="s">
        <v>6279</v>
      </c>
      <c r="H551" s="16" t="s">
        <v>6353</v>
      </c>
      <c r="I551" s="16"/>
      <c r="J551" s="16"/>
      <c r="K551" s="16"/>
      <c r="L551" s="16"/>
      <c r="AA551" s="16"/>
      <c r="AR551" s="35"/>
      <c r="AV551" s="28"/>
      <c r="AW551" s="16"/>
      <c r="AX551" s="16"/>
      <c r="BH551" s="16"/>
      <c r="BQ551" s="16"/>
      <c r="CL551" s="19"/>
      <c r="CN551" s="16" t="s">
        <v>119</v>
      </c>
      <c r="CO551" s="16"/>
      <c r="CT551" s="16"/>
    </row>
    <row r="552" spans="1:98" x14ac:dyDescent="0.35">
      <c r="A552" s="16" t="s">
        <v>1189</v>
      </c>
      <c r="C552" t="s">
        <v>2473</v>
      </c>
      <c r="D552" s="38"/>
      <c r="E552"/>
      <c r="F552" s="16" t="s">
        <v>736</v>
      </c>
      <c r="H552" s="16"/>
      <c r="I552" s="16"/>
      <c r="J552" s="16"/>
      <c r="K552" s="16"/>
      <c r="L552" s="16"/>
      <c r="N552" s="16" t="s">
        <v>2472</v>
      </c>
      <c r="V552" s="16" t="s">
        <v>2473</v>
      </c>
      <c r="AA552" s="16"/>
      <c r="AB552" s="16" t="s">
        <v>1456</v>
      </c>
      <c r="AC552" s="16" t="s">
        <v>1254</v>
      </c>
      <c r="AD552" s="16" t="s">
        <v>1772</v>
      </c>
      <c r="AN552" s="16">
        <f>LEN(AM552)-LEN(SUBSTITUTE(AM552,",",""))+1</f>
        <v>1</v>
      </c>
      <c r="AR552" s="35"/>
      <c r="AV552" s="28"/>
      <c r="AW552" s="16"/>
      <c r="AX552" s="16"/>
      <c r="BH552" s="16"/>
      <c r="BQ552" s="16"/>
      <c r="CL552" s="19"/>
      <c r="CO552" s="16"/>
      <c r="CT552" s="16"/>
    </row>
    <row r="553" spans="1:98" x14ac:dyDescent="0.35">
      <c r="A553" s="16" t="s">
        <v>1189</v>
      </c>
      <c r="C553" t="s">
        <v>4313</v>
      </c>
      <c r="D553" s="38"/>
      <c r="E553"/>
      <c r="F553" s="16" t="s">
        <v>5870</v>
      </c>
      <c r="H553" s="16"/>
      <c r="I553" s="16" t="s">
        <v>5847</v>
      </c>
      <c r="J553" s="16"/>
      <c r="K553" s="16"/>
      <c r="L553" s="16"/>
      <c r="AA553" s="16"/>
      <c r="AR553" s="35"/>
      <c r="AV553" s="28"/>
      <c r="AW553" s="16"/>
      <c r="AX553" s="16"/>
      <c r="BH553" s="16"/>
      <c r="BI553" s="16" t="s">
        <v>4314</v>
      </c>
      <c r="BJ553" s="16" t="s">
        <v>4315</v>
      </c>
      <c r="BK553" s="16" t="s">
        <v>4316</v>
      </c>
      <c r="BQ553" s="16"/>
      <c r="BY553" s="16" t="s">
        <v>119</v>
      </c>
      <c r="BZ553" s="16" t="s">
        <v>3197</v>
      </c>
      <c r="CA553" s="16" t="s">
        <v>4314</v>
      </c>
      <c r="CB553" s="16" t="s">
        <v>4315</v>
      </c>
      <c r="CC553" s="16" t="s">
        <v>4317</v>
      </c>
      <c r="CD553" s="16" t="s">
        <v>4318</v>
      </c>
      <c r="CE553" s="16" t="s">
        <v>4313</v>
      </c>
      <c r="CF553" s="16" t="s">
        <v>3199</v>
      </c>
      <c r="CG553" s="16" t="s">
        <v>3761</v>
      </c>
      <c r="CH553" s="16" t="s">
        <v>3554</v>
      </c>
      <c r="CL553" s="19"/>
      <c r="CO553" s="16"/>
      <c r="CT553" s="16"/>
    </row>
    <row r="554" spans="1:98" x14ac:dyDescent="0.35">
      <c r="A554" s="16" t="s">
        <v>1189</v>
      </c>
      <c r="C554" t="s">
        <v>2311</v>
      </c>
      <c r="D554" s="38"/>
      <c r="E554"/>
      <c r="F554" s="16" t="s">
        <v>736</v>
      </c>
      <c r="H554" s="16"/>
      <c r="I554" s="16"/>
      <c r="J554" s="16"/>
      <c r="K554" s="16"/>
      <c r="L554" s="16"/>
      <c r="N554" s="16" t="s">
        <v>2310</v>
      </c>
      <c r="V554" s="16" t="s">
        <v>2311</v>
      </c>
      <c r="AA554" s="16"/>
      <c r="AB554" s="16" t="s">
        <v>2301</v>
      </c>
      <c r="AC554" s="16" t="s">
        <v>733</v>
      </c>
      <c r="AD554" s="16" t="s">
        <v>2312</v>
      </c>
      <c r="AN554" s="16">
        <f>LEN(AM554)-LEN(SUBSTITUTE(AM554,",",""))+1</f>
        <v>1</v>
      </c>
      <c r="AR554" s="35"/>
      <c r="AV554" s="28"/>
      <c r="AW554" s="16"/>
      <c r="AX554" s="16"/>
      <c r="BH554" s="16"/>
      <c r="BQ554" s="16"/>
      <c r="CL554" s="19"/>
      <c r="CO554" s="16"/>
      <c r="CT554" s="16"/>
    </row>
    <row r="555" spans="1:98" x14ac:dyDescent="0.35">
      <c r="A555" s="16" t="s">
        <v>6272</v>
      </c>
      <c r="C555" t="s">
        <v>6721</v>
      </c>
      <c r="D555" s="38"/>
      <c r="E555" t="s">
        <v>7033</v>
      </c>
      <c r="F555" t="s">
        <v>6941</v>
      </c>
      <c r="G555" t="s">
        <v>119</v>
      </c>
      <c r="H555" s="16" t="s">
        <v>6353</v>
      </c>
      <c r="I555" s="16"/>
      <c r="J555" s="16"/>
      <c r="K555" s="16"/>
      <c r="L555" t="s">
        <v>6583</v>
      </c>
      <c r="W555" t="s">
        <v>6721</v>
      </c>
      <c r="AA555" s="16"/>
      <c r="AD555" t="s">
        <v>6583</v>
      </c>
      <c r="AE555"/>
      <c r="AR555" s="35"/>
      <c r="AV555" s="28"/>
      <c r="AW555" s="16"/>
      <c r="AX555" s="16"/>
      <c r="BF555" s="28"/>
      <c r="BH555" s="16"/>
      <c r="BO555" s="19"/>
      <c r="BQ555" s="16"/>
      <c r="CL555" s="19"/>
      <c r="CO555" s="16"/>
      <c r="CQ555" s="19"/>
      <c r="CT555" s="16"/>
    </row>
    <row r="556" spans="1:98" x14ac:dyDescent="0.35">
      <c r="A556" s="16" t="s">
        <v>1189</v>
      </c>
      <c r="C556" t="s">
        <v>4319</v>
      </c>
      <c r="D556" s="38"/>
      <c r="E556"/>
      <c r="F556" s="16" t="s">
        <v>5870</v>
      </c>
      <c r="H556" s="16"/>
      <c r="I556" s="16" t="s">
        <v>5847</v>
      </c>
      <c r="J556" s="16"/>
      <c r="K556" s="16"/>
      <c r="L556" s="16"/>
      <c r="AA556" s="16"/>
      <c r="AR556" s="35"/>
      <c r="AV556" s="28"/>
      <c r="AW556" s="16"/>
      <c r="AX556" s="16"/>
      <c r="BH556" s="16"/>
      <c r="BI556" s="16" t="s">
        <v>4320</v>
      </c>
      <c r="BJ556" s="16" t="s">
        <v>4321</v>
      </c>
      <c r="BK556" s="16" t="s">
        <v>4322</v>
      </c>
      <c r="BQ556" s="16"/>
      <c r="BY556" s="16" t="s">
        <v>119</v>
      </c>
      <c r="BZ556" s="16" t="s">
        <v>3197</v>
      </c>
      <c r="CA556" s="16" t="s">
        <v>4320</v>
      </c>
      <c r="CB556" s="16" t="s">
        <v>4321</v>
      </c>
      <c r="CC556" s="16" t="s">
        <v>4323</v>
      </c>
      <c r="CD556" s="16" t="s">
        <v>4324</v>
      </c>
      <c r="CE556" s="16" t="s">
        <v>4319</v>
      </c>
      <c r="CF556" s="16" t="s">
        <v>3900</v>
      </c>
      <c r="CG556" s="16" t="s">
        <v>4325</v>
      </c>
      <c r="CH556" s="16" t="s">
        <v>3503</v>
      </c>
      <c r="CL556" s="19"/>
      <c r="CO556" s="16"/>
      <c r="CT556" s="16"/>
    </row>
    <row r="557" spans="1:98" x14ac:dyDescent="0.35">
      <c r="A557" s="16" t="s">
        <v>1189</v>
      </c>
      <c r="C557" t="s">
        <v>4326</v>
      </c>
      <c r="D557" s="38"/>
      <c r="E557"/>
      <c r="F557" s="16" t="s">
        <v>5870</v>
      </c>
      <c r="H557" s="16"/>
      <c r="I557" s="16" t="s">
        <v>5847</v>
      </c>
      <c r="J557" s="16"/>
      <c r="K557" s="16"/>
      <c r="L557" s="16"/>
      <c r="AA557" s="16"/>
      <c r="AR557" s="35"/>
      <c r="AV557" s="28"/>
      <c r="AW557" s="16"/>
      <c r="AX557" s="16"/>
      <c r="BH557" s="16"/>
      <c r="BI557" s="16" t="s">
        <v>4327</v>
      </c>
      <c r="BJ557" s="16" t="s">
        <v>4328</v>
      </c>
      <c r="BK557" s="16" t="s">
        <v>4329</v>
      </c>
      <c r="BQ557" s="16"/>
      <c r="BY557" s="16" t="s">
        <v>119</v>
      </c>
      <c r="BZ557" s="16" t="s">
        <v>3197</v>
      </c>
      <c r="CA557" s="16" t="s">
        <v>4327</v>
      </c>
      <c r="CB557" s="16" t="s">
        <v>4328</v>
      </c>
      <c r="CC557" s="16" t="s">
        <v>4330</v>
      </c>
      <c r="CD557" s="16" t="s">
        <v>4331</v>
      </c>
      <c r="CE557" s="16" t="s">
        <v>4326</v>
      </c>
      <c r="CF557" s="16" t="s">
        <v>3614</v>
      </c>
      <c r="CG557" s="16" t="s">
        <v>4332</v>
      </c>
      <c r="CH557" s="16" t="s">
        <v>3525</v>
      </c>
      <c r="CL557" s="19"/>
      <c r="CO557" s="16"/>
      <c r="CT557" s="16"/>
    </row>
    <row r="558" spans="1:98" x14ac:dyDescent="0.35">
      <c r="A558" s="16" t="s">
        <v>1189</v>
      </c>
      <c r="C558" t="s">
        <v>2314</v>
      </c>
      <c r="D558" s="38"/>
      <c r="E558"/>
      <c r="F558" s="16" t="s">
        <v>736</v>
      </c>
      <c r="H558" s="16"/>
      <c r="I558" s="16"/>
      <c r="J558" s="16"/>
      <c r="K558" s="16"/>
      <c r="L558" s="16"/>
      <c r="N558" s="16" t="s">
        <v>2313</v>
      </c>
      <c r="V558" s="16" t="s">
        <v>2314</v>
      </c>
      <c r="AA558" s="16"/>
      <c r="AB558" s="16" t="s">
        <v>1348</v>
      </c>
      <c r="AC558" s="16" t="s">
        <v>1615</v>
      </c>
      <c r="AD558" s="16" t="s">
        <v>1060</v>
      </c>
      <c r="AN558" s="16">
        <f t="shared" ref="AN558:AN564" si="2">LEN(AM558)-LEN(SUBSTITUTE(AM558,",",""))+1</f>
        <v>1</v>
      </c>
      <c r="AR558" s="35"/>
      <c r="AV558" s="28"/>
      <c r="AW558" s="16"/>
      <c r="AX558" s="16"/>
      <c r="BH558" s="16"/>
      <c r="BQ558" s="16"/>
      <c r="CL558" s="19"/>
      <c r="CO558" s="16"/>
      <c r="CT558" s="16"/>
    </row>
    <row r="559" spans="1:98" x14ac:dyDescent="0.35">
      <c r="A559" s="16" t="s">
        <v>6272</v>
      </c>
      <c r="C559" t="s">
        <v>1395</v>
      </c>
      <c r="D559" s="38"/>
      <c r="E559"/>
      <c r="F559" s="16" t="s">
        <v>736</v>
      </c>
      <c r="H559" s="16" t="s">
        <v>6353</v>
      </c>
      <c r="I559" s="16"/>
      <c r="J559" s="16"/>
      <c r="K559" s="16"/>
      <c r="L559" s="16"/>
      <c r="N559" s="16" t="s">
        <v>1396</v>
      </c>
      <c r="V559" s="16" t="s">
        <v>1395</v>
      </c>
      <c r="AA559" s="16"/>
      <c r="AB559" s="16" t="s">
        <v>1337</v>
      </c>
      <c r="AC559" s="16" t="s">
        <v>1397</v>
      </c>
      <c r="AD559" s="16" t="s">
        <v>1398</v>
      </c>
      <c r="AN559" s="16">
        <f t="shared" si="2"/>
        <v>1</v>
      </c>
      <c r="AP559" s="16">
        <f>LEN(AO559)-LEN(SUBSTITUTE(AO559,",",""))+1</f>
        <v>1</v>
      </c>
      <c r="AR559" s="35">
        <f>Table1[[#This Row], [no. of introduced regions]]/Table1[[#This Row], [no. of native regions]]</f>
        <v>1</v>
      </c>
      <c r="AU559" s="16" t="s">
        <v>6424</v>
      </c>
      <c r="AV559" s="28" t="s">
        <v>6426</v>
      </c>
      <c r="AW559" s="16" t="s">
        <v>6425</v>
      </c>
      <c r="AX559" s="16"/>
      <c r="BH559" s="16"/>
      <c r="BQ559" s="16"/>
      <c r="CL559" s="19"/>
      <c r="CN559" s="16" t="s">
        <v>119</v>
      </c>
      <c r="CO559" s="16" t="s">
        <v>119</v>
      </c>
      <c r="CT559" s="16"/>
    </row>
    <row r="560" spans="1:98" x14ac:dyDescent="0.35">
      <c r="A560" s="16" t="s">
        <v>1189</v>
      </c>
      <c r="C560" t="s">
        <v>1800</v>
      </c>
      <c r="D560" s="38"/>
      <c r="E560"/>
      <c r="F560" s="16" t="s">
        <v>736</v>
      </c>
      <c r="H560" s="16"/>
      <c r="I560" s="16"/>
      <c r="J560" s="16"/>
      <c r="K560" s="16"/>
      <c r="L560" s="16"/>
      <c r="N560" s="16" t="s">
        <v>1799</v>
      </c>
      <c r="V560" s="16" t="s">
        <v>1800</v>
      </c>
      <c r="AA560" s="16"/>
      <c r="AB560" s="16" t="s">
        <v>1796</v>
      </c>
      <c r="AC560" s="16" t="s">
        <v>1798</v>
      </c>
      <c r="AD560" s="16" t="s">
        <v>1779</v>
      </c>
      <c r="AN560" s="16">
        <f t="shared" si="2"/>
        <v>1</v>
      </c>
      <c r="AP560" s="16">
        <f>LEN(AO560)-LEN(SUBSTITUTE(AO560,",",""))+1</f>
        <v>1</v>
      </c>
      <c r="AQ560" s="16">
        <f>Table1[[#This Row], [no. of native regions]]+Table1[[#This Row], [no. of introduced regions]]</f>
        <v>2</v>
      </c>
      <c r="AR560" s="35">
        <f>Table1[[#This Row], [no. of introduced regions]]/Table1[[#This Row], [no. of native regions]]</f>
        <v>1</v>
      </c>
      <c r="AV560" s="28"/>
      <c r="AW560" s="16"/>
      <c r="AX560" s="16"/>
      <c r="BH560" s="16"/>
      <c r="BQ560" s="16"/>
      <c r="CL560" s="19"/>
      <c r="CO560" s="16"/>
      <c r="CT560" s="16"/>
    </row>
    <row r="561" spans="1:100" x14ac:dyDescent="0.35">
      <c r="A561" s="16" t="s">
        <v>1189</v>
      </c>
      <c r="C561" t="s">
        <v>1872</v>
      </c>
      <c r="D561" s="38"/>
      <c r="E561"/>
      <c r="F561" s="16" t="s">
        <v>736</v>
      </c>
      <c r="H561" s="16"/>
      <c r="I561" s="16"/>
      <c r="J561" s="16"/>
      <c r="K561" s="16"/>
      <c r="L561" s="16"/>
      <c r="N561" s="16" t="s">
        <v>1871</v>
      </c>
      <c r="V561" s="16" t="s">
        <v>1872</v>
      </c>
      <c r="AA561" s="16"/>
      <c r="AB561" s="16" t="s">
        <v>1337</v>
      </c>
      <c r="AC561" s="16" t="s">
        <v>1254</v>
      </c>
      <c r="AD561" s="16" t="s">
        <v>1198</v>
      </c>
      <c r="AN561" s="16">
        <f t="shared" si="2"/>
        <v>1</v>
      </c>
      <c r="AP561" s="16">
        <f>LEN(AO561)-LEN(SUBSTITUTE(AO561,",",""))+1</f>
        <v>1</v>
      </c>
      <c r="AR561" s="35">
        <f>Table1[[#This Row], [no. of introduced regions]]/Table1[[#This Row], [no. of native regions]]</f>
        <v>1</v>
      </c>
      <c r="AV561" s="28"/>
      <c r="AW561" s="16"/>
      <c r="AX561" s="16"/>
      <c r="BH561" s="16"/>
      <c r="BQ561" s="16"/>
      <c r="CL561" s="19"/>
      <c r="CO561" s="16"/>
      <c r="CT561" s="16"/>
    </row>
    <row r="562" spans="1:100" x14ac:dyDescent="0.35">
      <c r="A562" s="16" t="s">
        <v>1189</v>
      </c>
      <c r="C562" t="s">
        <v>1821</v>
      </c>
      <c r="D562" s="38"/>
      <c r="E562"/>
      <c r="F562" s="16" t="s">
        <v>736</v>
      </c>
      <c r="H562" s="16"/>
      <c r="I562" s="16"/>
      <c r="J562" s="16"/>
      <c r="K562" s="16"/>
      <c r="L562" s="16"/>
      <c r="N562" s="16" t="s">
        <v>1820</v>
      </c>
      <c r="V562" s="16" t="s">
        <v>1821</v>
      </c>
      <c r="AA562" s="16"/>
      <c r="AB562" s="16" t="s">
        <v>1284</v>
      </c>
      <c r="AC562" s="16" t="s">
        <v>1254</v>
      </c>
      <c r="AD562" s="16" t="s">
        <v>1822</v>
      </c>
      <c r="AN562" s="16">
        <f t="shared" si="2"/>
        <v>1</v>
      </c>
      <c r="AP562" s="16">
        <f>LEN(AO562)-LEN(SUBSTITUTE(AO562,",",""))+1</f>
        <v>1</v>
      </c>
      <c r="AQ562" s="16">
        <f>Table1[[#This Row], [no. of native regions]]+Table1[[#This Row], [no. of introduced regions]]</f>
        <v>2</v>
      </c>
      <c r="AR562" s="35">
        <f>Table1[[#This Row], [no. of introduced regions]]/Table1[[#This Row], [no. of native regions]]</f>
        <v>1</v>
      </c>
      <c r="AV562" s="28"/>
      <c r="AW562" s="16"/>
      <c r="AX562" s="16"/>
      <c r="BH562" s="16"/>
      <c r="BQ562" s="16"/>
      <c r="CL562" s="19"/>
      <c r="CO562" s="16"/>
      <c r="CT562" s="16"/>
    </row>
    <row r="563" spans="1:100" x14ac:dyDescent="0.35">
      <c r="A563" s="16" t="s">
        <v>1189</v>
      </c>
      <c r="C563" t="s">
        <v>2183</v>
      </c>
      <c r="D563" s="38"/>
      <c r="E563"/>
      <c r="F563" s="16" t="s">
        <v>736</v>
      </c>
      <c r="H563" s="16"/>
      <c r="I563" s="16"/>
      <c r="J563" s="16"/>
      <c r="K563" s="16"/>
      <c r="L563" s="16"/>
      <c r="N563" s="16" t="s">
        <v>2182</v>
      </c>
      <c r="V563" s="16" t="s">
        <v>2183</v>
      </c>
      <c r="AA563" s="16"/>
      <c r="AB563" s="16" t="s">
        <v>1316</v>
      </c>
      <c r="AC563" s="16" t="s">
        <v>733</v>
      </c>
      <c r="AD563" s="16" t="s">
        <v>1782</v>
      </c>
      <c r="AN563" s="16">
        <f t="shared" si="2"/>
        <v>1</v>
      </c>
      <c r="AR563" s="35"/>
      <c r="AV563" s="28"/>
      <c r="AW563" s="16"/>
      <c r="AX563" s="16"/>
      <c r="BH563" s="16"/>
      <c r="BQ563" s="16"/>
      <c r="CL563" s="19"/>
      <c r="CO563" s="16"/>
      <c r="CT563" s="16"/>
    </row>
    <row r="564" spans="1:100" x14ac:dyDescent="0.35">
      <c r="A564" s="16" t="s">
        <v>1189</v>
      </c>
      <c r="C564" t="s">
        <v>2163</v>
      </c>
      <c r="D564" s="38"/>
      <c r="E564"/>
      <c r="F564" s="16" t="s">
        <v>736</v>
      </c>
      <c r="H564" s="16"/>
      <c r="I564" s="16"/>
      <c r="J564" s="16"/>
      <c r="K564" s="16"/>
      <c r="L564" s="16"/>
      <c r="N564" s="16" t="s">
        <v>2162</v>
      </c>
      <c r="V564" s="16" t="s">
        <v>2163</v>
      </c>
      <c r="AA564" s="16"/>
      <c r="AB564" s="16" t="s">
        <v>1294</v>
      </c>
      <c r="AC564" s="16" t="s">
        <v>999</v>
      </c>
      <c r="AD564" s="16" t="s">
        <v>1772</v>
      </c>
      <c r="AN564" s="16">
        <f t="shared" si="2"/>
        <v>1</v>
      </c>
      <c r="AR564" s="35"/>
      <c r="AV564" s="28"/>
      <c r="AW564" s="16"/>
      <c r="AX564" s="16"/>
      <c r="BH564" s="16"/>
      <c r="BQ564" s="16"/>
      <c r="CL564" s="19"/>
      <c r="CO564" s="16"/>
      <c r="CT564" s="16"/>
    </row>
    <row r="565" spans="1:100" x14ac:dyDescent="0.35">
      <c r="A565" s="16" t="s">
        <v>1189</v>
      </c>
      <c r="C565" t="s">
        <v>2855</v>
      </c>
      <c r="D565" s="38"/>
      <c r="E565"/>
      <c r="F565" s="16" t="s">
        <v>736</v>
      </c>
      <c r="H565" s="16"/>
      <c r="I565" s="16"/>
      <c r="J565" s="16"/>
      <c r="K565" s="16"/>
      <c r="L565" s="16"/>
      <c r="N565" s="16" t="s">
        <v>2853</v>
      </c>
      <c r="V565" s="16" t="s">
        <v>2855</v>
      </c>
      <c r="AA565" s="16"/>
      <c r="AB565" s="16" t="s">
        <v>2854</v>
      </c>
      <c r="AC565" s="16" t="s">
        <v>1251</v>
      </c>
      <c r="AD565" s="16" t="s">
        <v>1772</v>
      </c>
      <c r="AR565" s="35"/>
      <c r="AV565" s="28"/>
      <c r="AW565" s="16"/>
      <c r="AX565" s="16"/>
      <c r="BH565" s="16"/>
      <c r="BQ565" s="16"/>
      <c r="CL565" s="19"/>
      <c r="CO565" s="16"/>
      <c r="CT565" s="16"/>
    </row>
    <row r="566" spans="1:100" x14ac:dyDescent="0.35">
      <c r="A566" s="16" t="s">
        <v>1189</v>
      </c>
      <c r="C566" t="s">
        <v>1977</v>
      </c>
      <c r="D566" s="38"/>
      <c r="E566"/>
      <c r="F566" s="16" t="s">
        <v>736</v>
      </c>
      <c r="H566" s="16"/>
      <c r="I566" s="16"/>
      <c r="J566" s="16"/>
      <c r="K566" s="16"/>
      <c r="L566" s="16"/>
      <c r="N566" s="16" t="s">
        <v>1976</v>
      </c>
      <c r="V566" s="16" t="s">
        <v>1977</v>
      </c>
      <c r="AA566" s="16"/>
      <c r="AB566" s="16" t="s">
        <v>1352</v>
      </c>
      <c r="AC566" s="16" t="s">
        <v>1254</v>
      </c>
      <c r="AD566" s="16" t="s">
        <v>1343</v>
      </c>
      <c r="AN566" s="16">
        <f>LEN(AM566)-LEN(SUBSTITUTE(AM566,",",""))+1</f>
        <v>1</v>
      </c>
      <c r="AP566" s="16">
        <f>LEN(AO566)-LEN(SUBSTITUTE(AO566,",",""))+1</f>
        <v>1</v>
      </c>
      <c r="AR566" s="35">
        <f>Table1[[#This Row], [no. of introduced regions]]/Table1[[#This Row], [no. of native regions]]</f>
        <v>1</v>
      </c>
      <c r="AV566" s="28"/>
      <c r="AW566" s="16"/>
      <c r="AX566" s="16"/>
      <c r="BH566" s="16"/>
      <c r="BQ566" s="16"/>
      <c r="CL566" s="19"/>
      <c r="CO566" s="16"/>
      <c r="CT566" s="16"/>
    </row>
    <row r="567" spans="1:100" x14ac:dyDescent="0.35">
      <c r="A567" s="16" t="s">
        <v>1189</v>
      </c>
      <c r="C567" t="s">
        <v>2491</v>
      </c>
      <c r="D567" s="38"/>
      <c r="E567"/>
      <c r="F567" s="16" t="s">
        <v>736</v>
      </c>
      <c r="H567" s="16"/>
      <c r="I567" s="16"/>
      <c r="J567" s="16"/>
      <c r="K567" s="16"/>
      <c r="L567" s="16"/>
      <c r="N567" s="16" t="s">
        <v>2490</v>
      </c>
      <c r="V567" s="16" t="s">
        <v>2491</v>
      </c>
      <c r="AA567" s="16"/>
      <c r="AB567" s="16" t="s">
        <v>1352</v>
      </c>
      <c r="AC567" s="16" t="s">
        <v>1251</v>
      </c>
      <c r="AD567" s="16" t="s">
        <v>1343</v>
      </c>
      <c r="AN567" s="16">
        <f>LEN(AM567)-LEN(SUBSTITUTE(AM567,",",""))+1</f>
        <v>1</v>
      </c>
      <c r="AR567" s="35"/>
      <c r="AV567" s="28"/>
      <c r="AW567" s="16"/>
      <c r="AX567" s="16"/>
      <c r="BH567" s="16"/>
      <c r="BQ567" s="16"/>
      <c r="CL567" s="19"/>
      <c r="CO567" s="16"/>
      <c r="CT567" s="16"/>
    </row>
    <row r="568" spans="1:100" x14ac:dyDescent="0.35">
      <c r="A568" s="16" t="s">
        <v>1189</v>
      </c>
      <c r="C568" t="s">
        <v>4333</v>
      </c>
      <c r="D568" s="38"/>
      <c r="E568"/>
      <c r="F568" s="16" t="s">
        <v>5870</v>
      </c>
      <c r="H568" s="16"/>
      <c r="I568" s="16" t="s">
        <v>5847</v>
      </c>
      <c r="J568" s="16"/>
      <c r="K568" s="16"/>
      <c r="L568" s="16"/>
      <c r="AA568" s="16"/>
      <c r="AR568" s="35"/>
      <c r="AV568" s="28"/>
      <c r="AW568" s="16"/>
      <c r="AX568" s="16"/>
      <c r="BH568" s="16"/>
      <c r="BI568" s="16" t="s">
        <v>4334</v>
      </c>
      <c r="BJ568" s="16" t="s">
        <v>4335</v>
      </c>
      <c r="BK568" s="16" t="s">
        <v>4336</v>
      </c>
      <c r="BQ568" s="16"/>
      <c r="BY568" s="16" t="s">
        <v>119</v>
      </c>
      <c r="BZ568" s="16" t="s">
        <v>3197</v>
      </c>
      <c r="CA568" s="16" t="s">
        <v>4334</v>
      </c>
      <c r="CB568" s="16" t="s">
        <v>4335</v>
      </c>
      <c r="CC568" s="16" t="s">
        <v>4337</v>
      </c>
      <c r="CD568" s="16" t="s">
        <v>4338</v>
      </c>
      <c r="CE568" s="16" t="s">
        <v>4333</v>
      </c>
      <c r="CF568" s="16" t="s">
        <v>3584</v>
      </c>
      <c r="CG568" s="16" t="s">
        <v>3226</v>
      </c>
      <c r="CH568" s="16" t="s">
        <v>3486</v>
      </c>
      <c r="CL568" s="19"/>
      <c r="CO568" s="16"/>
      <c r="CT568" s="16"/>
    </row>
    <row r="569" spans="1:100" x14ac:dyDescent="0.35">
      <c r="A569" s="16" t="s">
        <v>6272</v>
      </c>
      <c r="C569" t="s">
        <v>6722</v>
      </c>
      <c r="D569" s="38"/>
      <c r="E569" t="s">
        <v>6944</v>
      </c>
      <c r="F569" t="s">
        <v>6941</v>
      </c>
      <c r="G569" t="s">
        <v>119</v>
      </c>
      <c r="H569" s="16" t="s">
        <v>6353</v>
      </c>
      <c r="I569" s="16"/>
      <c r="J569" s="16"/>
      <c r="K569" s="16"/>
      <c r="L569" t="s">
        <v>6583</v>
      </c>
      <c r="W569" t="s">
        <v>6722</v>
      </c>
      <c r="AA569" s="16"/>
      <c r="AD569" t="s">
        <v>6583</v>
      </c>
      <c r="AE569"/>
      <c r="AR569" s="35"/>
      <c r="AV569" s="28"/>
      <c r="AW569" s="16"/>
      <c r="AX569" s="16"/>
      <c r="BF569" s="28"/>
      <c r="BH569" s="16"/>
      <c r="BO569" s="19"/>
      <c r="BQ569" s="16"/>
      <c r="CL569" s="19"/>
      <c r="CO569" s="16"/>
      <c r="CQ569" s="19"/>
      <c r="CT569" s="16"/>
    </row>
    <row r="570" spans="1:100" x14ac:dyDescent="0.35">
      <c r="A570" s="16" t="s">
        <v>6272</v>
      </c>
      <c r="C570" t="s">
        <v>6723</v>
      </c>
      <c r="D570" s="38"/>
      <c r="E570" t="s">
        <v>7034</v>
      </c>
      <c r="F570" t="s">
        <v>6941</v>
      </c>
      <c r="G570" t="s">
        <v>119</v>
      </c>
      <c r="H570" s="16" t="s">
        <v>6353</v>
      </c>
      <c r="I570" s="16"/>
      <c r="J570" s="16"/>
      <c r="K570" s="16"/>
      <c r="L570" t="s">
        <v>6583</v>
      </c>
      <c r="W570" t="s">
        <v>6723</v>
      </c>
      <c r="AA570" s="16"/>
      <c r="AD570" t="s">
        <v>6724</v>
      </c>
      <c r="AE570"/>
      <c r="AR570" s="35"/>
      <c r="AV570" s="28"/>
      <c r="AW570" s="16"/>
      <c r="AX570" s="16"/>
      <c r="BF570" s="28"/>
      <c r="BH570" s="16"/>
      <c r="BO570" s="19"/>
      <c r="BQ570" s="16"/>
      <c r="CL570" s="19"/>
      <c r="CO570" s="16"/>
      <c r="CQ570" s="19"/>
      <c r="CT570" s="16"/>
    </row>
    <row r="571" spans="1:100" x14ac:dyDescent="0.35">
      <c r="A571" s="16" t="s">
        <v>1189</v>
      </c>
      <c r="C571" t="s">
        <v>4339</v>
      </c>
      <c r="D571" s="38"/>
      <c r="E571"/>
      <c r="F571" s="16" t="s">
        <v>5870</v>
      </c>
      <c r="H571" s="16"/>
      <c r="I571" s="16" t="s">
        <v>5847</v>
      </c>
      <c r="J571" s="16"/>
      <c r="K571" s="16"/>
      <c r="L571" s="16"/>
      <c r="AA571" s="16"/>
      <c r="AR571" s="35"/>
      <c r="AV571" s="28"/>
      <c r="AW571" s="16"/>
      <c r="AX571" s="16"/>
      <c r="BH571" s="16"/>
      <c r="BI571" s="16" t="s">
        <v>4340</v>
      </c>
      <c r="BJ571" s="16" t="s">
        <v>4341</v>
      </c>
      <c r="BK571" s="16" t="s">
        <v>4342</v>
      </c>
      <c r="BQ571" s="16"/>
      <c r="BY571" s="16" t="s">
        <v>119</v>
      </c>
      <c r="BZ571" s="16" t="s">
        <v>3197</v>
      </c>
      <c r="CA571" s="16" t="s">
        <v>4340</v>
      </c>
      <c r="CB571" s="16" t="s">
        <v>4341</v>
      </c>
      <c r="CC571" s="16" t="s">
        <v>4343</v>
      </c>
      <c r="CD571" s="16" t="s">
        <v>4344</v>
      </c>
      <c r="CE571" s="16" t="s">
        <v>4339</v>
      </c>
      <c r="CF571" s="16" t="s">
        <v>3326</v>
      </c>
      <c r="CG571" s="16" t="s">
        <v>4345</v>
      </c>
      <c r="CH571" s="16" t="s">
        <v>4346</v>
      </c>
      <c r="CL571" s="19"/>
      <c r="CO571" s="16"/>
      <c r="CT571" s="16"/>
    </row>
    <row r="572" spans="1:100" x14ac:dyDescent="0.35">
      <c r="A572" s="16" t="s">
        <v>1189</v>
      </c>
      <c r="C572" t="s">
        <v>1841</v>
      </c>
      <c r="D572" s="38"/>
      <c r="E572"/>
      <c r="F572" s="16" t="s">
        <v>736</v>
      </c>
      <c r="H572" s="16"/>
      <c r="I572" s="16"/>
      <c r="J572" s="16"/>
      <c r="K572" s="16"/>
      <c r="L572" s="16"/>
      <c r="N572" s="16" t="s">
        <v>1840</v>
      </c>
      <c r="V572" s="16" t="s">
        <v>1841</v>
      </c>
      <c r="AA572" s="16"/>
      <c r="AB572" s="16" t="s">
        <v>1337</v>
      </c>
      <c r="AC572" s="16" t="s">
        <v>1397</v>
      </c>
      <c r="AD572" s="16" t="s">
        <v>1289</v>
      </c>
      <c r="AN572" s="16">
        <f>LEN(AM572)-LEN(SUBSTITUTE(AM572,",",""))+1</f>
        <v>1</v>
      </c>
      <c r="AP572" s="16">
        <f>LEN(AO572)-LEN(SUBSTITUTE(AO572,",",""))+1</f>
        <v>1</v>
      </c>
      <c r="AQ572" s="16">
        <f>Table1[[#This Row], [no. of native regions]]+Table1[[#This Row], [no. of introduced regions]]</f>
        <v>2</v>
      </c>
      <c r="AR572" s="35">
        <f>Table1[[#This Row], [no. of introduced regions]]/Table1[[#This Row], [no. of native regions]]</f>
        <v>1</v>
      </c>
      <c r="AV572" s="28"/>
      <c r="AW572" s="16"/>
      <c r="AX572" s="16"/>
      <c r="BH572" s="16"/>
      <c r="BQ572" s="16"/>
      <c r="CL572" s="19"/>
      <c r="CO572" s="16"/>
      <c r="CT572" s="16"/>
    </row>
    <row r="573" spans="1:100" x14ac:dyDescent="0.35">
      <c r="A573" s="16" t="s">
        <v>1189</v>
      </c>
      <c r="C573" t="s">
        <v>4347</v>
      </c>
      <c r="D573" s="38"/>
      <c r="E573"/>
      <c r="F573" s="16" t="s">
        <v>5870</v>
      </c>
      <c r="H573" s="16"/>
      <c r="I573" s="16" t="s">
        <v>5847</v>
      </c>
      <c r="J573" s="16"/>
      <c r="K573" s="16"/>
      <c r="L573" s="16"/>
      <c r="AA573" s="16"/>
      <c r="AR573" s="35"/>
      <c r="AV573" s="28"/>
      <c r="AW573" s="16"/>
      <c r="AX573" s="16"/>
      <c r="BH573" s="16"/>
      <c r="BI573" s="16" t="s">
        <v>4348</v>
      </c>
      <c r="BJ573" s="16" t="s">
        <v>4349</v>
      </c>
      <c r="BK573" s="16" t="s">
        <v>4350</v>
      </c>
      <c r="BQ573" s="16"/>
      <c r="BY573" s="16" t="s">
        <v>119</v>
      </c>
      <c r="BZ573" s="16" t="s">
        <v>3197</v>
      </c>
      <c r="CA573" s="16" t="s">
        <v>4348</v>
      </c>
      <c r="CB573" s="16" t="s">
        <v>4349</v>
      </c>
      <c r="CC573" s="16" t="s">
        <v>4351</v>
      </c>
      <c r="CD573" s="16" t="s">
        <v>4352</v>
      </c>
      <c r="CE573" s="16" t="s">
        <v>4347</v>
      </c>
      <c r="CF573" s="16" t="s">
        <v>3260</v>
      </c>
      <c r="CG573" s="16" t="s">
        <v>3561</v>
      </c>
      <c r="CH573" s="16" t="s">
        <v>4353</v>
      </c>
      <c r="CL573" s="19"/>
      <c r="CO573" s="16"/>
      <c r="CT573" s="16"/>
    </row>
    <row r="574" spans="1:100" x14ac:dyDescent="0.35">
      <c r="A574" s="16" t="s">
        <v>6272</v>
      </c>
      <c r="C574" t="s">
        <v>6725</v>
      </c>
      <c r="D574" s="38"/>
      <c r="E574" t="s">
        <v>7035</v>
      </c>
      <c r="F574" t="s">
        <v>6941</v>
      </c>
      <c r="G574" t="s">
        <v>119</v>
      </c>
      <c r="H574" s="16" t="s">
        <v>6353</v>
      </c>
      <c r="I574" s="16"/>
      <c r="J574" s="16"/>
      <c r="K574" s="16"/>
      <c r="L574" t="s">
        <v>6583</v>
      </c>
      <c r="W574" t="s">
        <v>6725</v>
      </c>
      <c r="AA574" s="16"/>
      <c r="AD574" t="s">
        <v>6583</v>
      </c>
      <c r="AE574"/>
      <c r="AR574" s="35"/>
      <c r="AV574" s="28"/>
      <c r="AW574" s="16"/>
      <c r="AX574" s="16"/>
      <c r="BF574" s="28"/>
      <c r="BH574" s="16"/>
      <c r="BO574" s="19"/>
      <c r="BQ574" s="16"/>
      <c r="CL574" s="19"/>
      <c r="CO574" s="16"/>
      <c r="CQ574" s="19"/>
      <c r="CT574" s="16"/>
    </row>
    <row r="575" spans="1:100" x14ac:dyDescent="0.35">
      <c r="A575" s="16" t="s">
        <v>650</v>
      </c>
      <c r="B575" s="16" t="s">
        <v>119</v>
      </c>
      <c r="C575" t="s">
        <v>271</v>
      </c>
      <c r="D575" s="21" t="s">
        <v>6568</v>
      </c>
      <c r="E575" t="s">
        <v>6504</v>
      </c>
      <c r="F575" s="16" t="s">
        <v>736</v>
      </c>
      <c r="G575" t="s">
        <v>119</v>
      </c>
      <c r="H575" s="16" t="s">
        <v>6353</v>
      </c>
      <c r="I575" s="16" t="s">
        <v>651</v>
      </c>
      <c r="J575" s="16" t="s">
        <v>6327</v>
      </c>
      <c r="K575" s="16"/>
      <c r="L575" s="16"/>
      <c r="M575" s="16" t="s">
        <v>6267</v>
      </c>
      <c r="N575" s="16" t="s">
        <v>272</v>
      </c>
      <c r="O575" s="16" t="s">
        <v>944</v>
      </c>
      <c r="T575" s="22" t="s">
        <v>6342</v>
      </c>
      <c r="U575" s="22" t="s">
        <v>945</v>
      </c>
      <c r="V575" s="16" t="s">
        <v>947</v>
      </c>
      <c r="AA575" s="16"/>
      <c r="AB575" s="16" t="s">
        <v>754</v>
      </c>
      <c r="AC575" s="16" t="s">
        <v>948</v>
      </c>
      <c r="AD575" s="16" t="s">
        <v>949</v>
      </c>
      <c r="AI575" s="16">
        <v>24</v>
      </c>
      <c r="AJ575" s="16">
        <v>95</v>
      </c>
      <c r="AK575" s="16" t="s">
        <v>713</v>
      </c>
      <c r="AL575" s="16" t="s">
        <v>595</v>
      </c>
      <c r="AM575" s="16" t="s">
        <v>950</v>
      </c>
      <c r="AN575" s="16">
        <f>LEN(AM575)-LEN(SUBSTITUTE(AM575,",",""))+1</f>
        <v>4</v>
      </c>
      <c r="AO575" s="16" t="s">
        <v>951</v>
      </c>
      <c r="AP575" s="16">
        <f>LEN(AO575)-LEN(SUBSTITUTE(AO575,",",""))+1</f>
        <v>35</v>
      </c>
      <c r="AQ575" s="16">
        <f>Table1[[#This Row], [no. of native regions]]+Table1[[#This Row], [no. of introduced regions]]</f>
        <v>39</v>
      </c>
      <c r="AR575" s="35">
        <f>Table1[[#This Row], [no. of introduced regions]]/Table1[[#This Row], [no. of native regions]]</f>
        <v>8.75</v>
      </c>
      <c r="AS575" s="16" t="s">
        <v>6481</v>
      </c>
      <c r="AT575" s="16" t="s">
        <v>952</v>
      </c>
      <c r="AU575" s="16" t="s">
        <v>953</v>
      </c>
      <c r="AV575" s="28">
        <v>7</v>
      </c>
      <c r="AW575" s="16" t="s">
        <v>954</v>
      </c>
      <c r="AX575" s="16"/>
      <c r="AY575" s="16" t="s">
        <v>958</v>
      </c>
      <c r="AZ575" s="16" t="s">
        <v>6552</v>
      </c>
      <c r="BB575" s="16">
        <v>288</v>
      </c>
      <c r="BC575" s="16" t="s">
        <v>6534</v>
      </c>
      <c r="BD575" s="16" t="s">
        <v>271</v>
      </c>
      <c r="BF575" s="16" t="s">
        <v>960</v>
      </c>
      <c r="BG575" s="16" t="s">
        <v>960</v>
      </c>
      <c r="BH575" s="16"/>
      <c r="BI575" s="16" t="s">
        <v>516</v>
      </c>
      <c r="BJ575" s="16" t="s">
        <v>517</v>
      </c>
      <c r="BK575" s="16" t="s">
        <v>6395</v>
      </c>
      <c r="BN575" s="16" t="s">
        <v>518</v>
      </c>
      <c r="BO575" s="16" t="s">
        <v>519</v>
      </c>
      <c r="BQ575" s="16"/>
      <c r="BR575" s="16" t="s">
        <v>961</v>
      </c>
      <c r="BW575" s="16" t="s">
        <v>959</v>
      </c>
      <c r="BY575" s="16" t="s">
        <v>119</v>
      </c>
      <c r="BZ575" s="16" t="s">
        <v>3197</v>
      </c>
      <c r="CA575" s="16" t="s">
        <v>957</v>
      </c>
      <c r="CB575" s="16" t="s">
        <v>517</v>
      </c>
      <c r="CC575" s="16" t="s">
        <v>5879</v>
      </c>
      <c r="CD575" s="16" t="s">
        <v>955</v>
      </c>
      <c r="CE575" s="16" t="s">
        <v>956</v>
      </c>
      <c r="CI575" s="16" t="s">
        <v>119</v>
      </c>
      <c r="CJ575" s="16" t="s">
        <v>119</v>
      </c>
      <c r="CK575" s="16" t="s">
        <v>1226</v>
      </c>
      <c r="CL575" s="19" t="s">
        <v>14</v>
      </c>
      <c r="CM575" s="16" t="s">
        <v>119</v>
      </c>
      <c r="CN575" s="16" t="s">
        <v>119</v>
      </c>
      <c r="CO575" s="16" t="s">
        <v>119</v>
      </c>
      <c r="CR575" s="16" t="s">
        <v>946</v>
      </c>
      <c r="CT575" s="16"/>
      <c r="CV575" s="16">
        <v>94328</v>
      </c>
    </row>
    <row r="576" spans="1:100" x14ac:dyDescent="0.35">
      <c r="A576" s="16" t="s">
        <v>6272</v>
      </c>
      <c r="C576" t="s">
        <v>6726</v>
      </c>
      <c r="D576" s="38"/>
      <c r="E576" t="s">
        <v>7036</v>
      </c>
      <c r="F576" t="s">
        <v>6941</v>
      </c>
      <c r="G576" t="s">
        <v>119</v>
      </c>
      <c r="H576" s="16" t="s">
        <v>6353</v>
      </c>
      <c r="I576" s="16"/>
      <c r="J576" s="16"/>
      <c r="K576" s="16"/>
      <c r="L576" t="s">
        <v>6727</v>
      </c>
      <c r="W576" t="s">
        <v>6726</v>
      </c>
      <c r="AA576" s="16"/>
      <c r="AD576" t="s">
        <v>1060</v>
      </c>
      <c r="AE576"/>
      <c r="AR576" s="35"/>
      <c r="AV576" s="28"/>
      <c r="AW576" s="16"/>
      <c r="AX576" s="16"/>
      <c r="BF576" s="28"/>
      <c r="BH576" s="16"/>
      <c r="BO576" s="19"/>
      <c r="BQ576" s="16"/>
      <c r="CL576" s="19"/>
      <c r="CO576" s="16"/>
      <c r="CQ576" s="19"/>
      <c r="CT576" s="16"/>
    </row>
    <row r="577" spans="1:98" x14ac:dyDescent="0.35">
      <c r="A577" s="16" t="s">
        <v>1189</v>
      </c>
      <c r="C577" t="s">
        <v>2207</v>
      </c>
      <c r="D577" s="38"/>
      <c r="E577"/>
      <c r="F577" s="16" t="s">
        <v>736</v>
      </c>
      <c r="H577" s="16"/>
      <c r="I577" s="16"/>
      <c r="J577" s="16"/>
      <c r="K577" s="16"/>
      <c r="L577" s="16"/>
      <c r="N577" s="16" t="s">
        <v>2206</v>
      </c>
      <c r="V577" s="16" t="s">
        <v>2207</v>
      </c>
      <c r="AA577" s="16"/>
      <c r="AB577" s="16" t="s">
        <v>1452</v>
      </c>
      <c r="AC577" s="16" t="s">
        <v>1254</v>
      </c>
      <c r="AD577" s="16" t="s">
        <v>1728</v>
      </c>
      <c r="AN577" s="16">
        <f>LEN(AM577)-LEN(SUBSTITUTE(AM577,",",""))+1</f>
        <v>1</v>
      </c>
      <c r="AR577" s="35"/>
      <c r="AV577" s="28"/>
      <c r="AW577" s="16"/>
      <c r="AX577" s="16"/>
      <c r="BH577" s="16"/>
      <c r="BQ577" s="16"/>
      <c r="CL577" s="19"/>
      <c r="CO577" s="16"/>
      <c r="CT577" s="16"/>
    </row>
    <row r="578" spans="1:98" x14ac:dyDescent="0.35">
      <c r="A578" s="16" t="s">
        <v>1189</v>
      </c>
      <c r="C578" t="s">
        <v>2179</v>
      </c>
      <c r="D578" s="38"/>
      <c r="E578"/>
      <c r="F578" s="16" t="s">
        <v>736</v>
      </c>
      <c r="H578" s="16"/>
      <c r="I578" s="16"/>
      <c r="J578" s="16"/>
      <c r="K578" s="16"/>
      <c r="L578" s="16"/>
      <c r="N578" s="16" t="s">
        <v>2178</v>
      </c>
      <c r="V578" s="16" t="s">
        <v>2179</v>
      </c>
      <c r="AA578" s="16"/>
      <c r="AB578" s="16" t="s">
        <v>754</v>
      </c>
      <c r="AC578" s="16" t="s">
        <v>948</v>
      </c>
      <c r="AD578" s="16" t="s">
        <v>1255</v>
      </c>
      <c r="AN578" s="16">
        <f>LEN(AM578)-LEN(SUBSTITUTE(AM578,",",""))+1</f>
        <v>1</v>
      </c>
      <c r="AR578" s="35"/>
      <c r="AV578" s="28"/>
      <c r="AW578" s="16"/>
      <c r="AX578" s="16"/>
      <c r="BH578" s="16"/>
      <c r="BQ578" s="16"/>
      <c r="CL578" s="19"/>
      <c r="CO578" s="16"/>
      <c r="CT578" s="16"/>
    </row>
    <row r="579" spans="1:98" x14ac:dyDescent="0.35">
      <c r="A579" s="16" t="s">
        <v>6272</v>
      </c>
      <c r="C579" t="s">
        <v>6728</v>
      </c>
      <c r="D579" s="38"/>
      <c r="E579" t="s">
        <v>7037</v>
      </c>
      <c r="F579" t="s">
        <v>6941</v>
      </c>
      <c r="G579" t="s">
        <v>119</v>
      </c>
      <c r="H579" s="16" t="s">
        <v>6353</v>
      </c>
      <c r="I579" s="16"/>
      <c r="J579" s="16"/>
      <c r="K579" s="16"/>
      <c r="L579" t="s">
        <v>6583</v>
      </c>
      <c r="W579" t="s">
        <v>6728</v>
      </c>
      <c r="AA579" s="16"/>
      <c r="AD579" t="s">
        <v>6729</v>
      </c>
      <c r="AE579"/>
      <c r="AR579" s="35"/>
      <c r="AV579" s="28"/>
      <c r="AW579" s="16"/>
      <c r="AX579" s="16"/>
      <c r="BF579" s="28"/>
      <c r="BH579" s="16"/>
      <c r="BO579" s="19"/>
      <c r="BQ579" s="16"/>
      <c r="CL579" s="19"/>
      <c r="CO579" s="16"/>
      <c r="CQ579" s="19"/>
      <c r="CT579" s="16"/>
    </row>
    <row r="580" spans="1:98" x14ac:dyDescent="0.35">
      <c r="A580" s="16" t="s">
        <v>1189</v>
      </c>
      <c r="C580" t="s">
        <v>2325</v>
      </c>
      <c r="D580" s="38"/>
      <c r="E580"/>
      <c r="F580" s="16" t="s">
        <v>736</v>
      </c>
      <c r="H580" s="16"/>
      <c r="I580" s="16"/>
      <c r="J580" s="16"/>
      <c r="K580" s="16"/>
      <c r="L580" s="16"/>
      <c r="N580" s="16" t="s">
        <v>2323</v>
      </c>
      <c r="V580" s="16" t="s">
        <v>2325</v>
      </c>
      <c r="AA580" s="16"/>
      <c r="AB580" s="16" t="s">
        <v>2324</v>
      </c>
      <c r="AC580" s="16" t="s">
        <v>999</v>
      </c>
      <c r="AD580" s="16" t="s">
        <v>2326</v>
      </c>
      <c r="AN580" s="16">
        <f>LEN(AM580)-LEN(SUBSTITUTE(AM580,",",""))+1</f>
        <v>1</v>
      </c>
      <c r="AR580" s="35"/>
      <c r="AV580" s="28"/>
      <c r="AW580" s="16"/>
      <c r="AX580" s="16"/>
      <c r="BH580" s="16"/>
      <c r="BQ580" s="16"/>
      <c r="CL580" s="19"/>
      <c r="CO580" s="16"/>
      <c r="CT580" s="16"/>
    </row>
    <row r="581" spans="1:98" x14ac:dyDescent="0.35">
      <c r="A581" s="16" t="s">
        <v>1189</v>
      </c>
      <c r="C581" t="s">
        <v>4354</v>
      </c>
      <c r="D581" s="38"/>
      <c r="E581"/>
      <c r="F581" s="16" t="s">
        <v>5870</v>
      </c>
      <c r="H581" s="16"/>
      <c r="I581" s="16" t="s">
        <v>5847</v>
      </c>
      <c r="J581" s="16"/>
      <c r="K581" s="16"/>
      <c r="L581" s="16"/>
      <c r="AA581" s="16"/>
      <c r="AR581" s="35"/>
      <c r="AV581" s="28"/>
      <c r="AW581" s="16"/>
      <c r="AX581" s="16"/>
      <c r="BH581" s="16"/>
      <c r="BI581" s="16" t="s">
        <v>4355</v>
      </c>
      <c r="BJ581" s="16" t="s">
        <v>4356</v>
      </c>
      <c r="BK581" s="16" t="s">
        <v>4357</v>
      </c>
      <c r="BQ581" s="16"/>
      <c r="BY581" s="16" t="s">
        <v>119</v>
      </c>
      <c r="BZ581" s="16" t="s">
        <v>3197</v>
      </c>
      <c r="CA581" s="16" t="s">
        <v>4355</v>
      </c>
      <c r="CB581" s="16" t="s">
        <v>4356</v>
      </c>
      <c r="CC581" s="16" t="s">
        <v>4358</v>
      </c>
      <c r="CD581" s="16" t="s">
        <v>4359</v>
      </c>
      <c r="CE581" s="16" t="s">
        <v>4354</v>
      </c>
      <c r="CF581" s="16" t="s">
        <v>3419</v>
      </c>
      <c r="CG581" s="16" t="s">
        <v>4360</v>
      </c>
      <c r="CH581" s="16" t="s">
        <v>4170</v>
      </c>
      <c r="CL581" s="19"/>
      <c r="CO581" s="16"/>
      <c r="CT581" s="16"/>
    </row>
    <row r="582" spans="1:98" x14ac:dyDescent="0.35">
      <c r="A582" s="16" t="s">
        <v>1189</v>
      </c>
      <c r="C582" t="s">
        <v>4361</v>
      </c>
      <c r="D582" s="38"/>
      <c r="E582"/>
      <c r="F582" s="16" t="s">
        <v>5870</v>
      </c>
      <c r="H582" s="16"/>
      <c r="I582" s="16" t="s">
        <v>5847</v>
      </c>
      <c r="J582" s="16"/>
      <c r="K582" s="16"/>
      <c r="L582" s="16"/>
      <c r="AA582" s="16"/>
      <c r="AR582" s="35"/>
      <c r="AV582" s="28"/>
      <c r="AW582" s="16"/>
      <c r="AX582" s="16"/>
      <c r="BH582" s="16"/>
      <c r="BI582" s="16" t="s">
        <v>4362</v>
      </c>
      <c r="BJ582" s="16" t="s">
        <v>4363</v>
      </c>
      <c r="BK582" s="16" t="s">
        <v>4364</v>
      </c>
      <c r="BQ582" s="16"/>
      <c r="BY582" s="16" t="s">
        <v>119</v>
      </c>
      <c r="BZ582" s="16" t="s">
        <v>3197</v>
      </c>
      <c r="CA582" s="16" t="s">
        <v>4362</v>
      </c>
      <c r="CB582" s="16" t="s">
        <v>4363</v>
      </c>
      <c r="CC582" s="16" t="s">
        <v>4365</v>
      </c>
      <c r="CD582" s="16" t="s">
        <v>4366</v>
      </c>
      <c r="CE582" s="16" t="s">
        <v>4361</v>
      </c>
      <c r="CF582" s="16" t="s">
        <v>3419</v>
      </c>
      <c r="CG582" s="16" t="s">
        <v>4367</v>
      </c>
      <c r="CH582" s="16" t="s">
        <v>3437</v>
      </c>
      <c r="CL582" s="19"/>
      <c r="CO582" s="16"/>
      <c r="CT582" s="16"/>
    </row>
    <row r="583" spans="1:98" x14ac:dyDescent="0.35">
      <c r="A583" s="16" t="s">
        <v>6272</v>
      </c>
      <c r="C583" t="s">
        <v>4374</v>
      </c>
      <c r="D583" s="38"/>
      <c r="E583" t="s">
        <v>7038</v>
      </c>
      <c r="F583" t="s">
        <v>6941</v>
      </c>
      <c r="G583" t="s">
        <v>119</v>
      </c>
      <c r="H583" s="16" t="s">
        <v>6353</v>
      </c>
      <c r="I583" s="16"/>
      <c r="J583" s="16"/>
      <c r="K583" s="16"/>
      <c r="L583" t="s">
        <v>6731</v>
      </c>
      <c r="W583" t="s">
        <v>4374</v>
      </c>
      <c r="AA583" s="16"/>
      <c r="AD583" t="s">
        <v>6730</v>
      </c>
      <c r="AE583"/>
      <c r="AR583" s="35"/>
      <c r="AV583" s="28"/>
      <c r="AW583" s="16"/>
      <c r="AX583" s="16"/>
      <c r="BF583" s="28"/>
      <c r="BH583" s="16"/>
      <c r="BO583" s="19"/>
      <c r="BQ583" s="16"/>
      <c r="CL583" s="19"/>
      <c r="CO583" s="16"/>
      <c r="CQ583" s="19"/>
      <c r="CT583" s="16"/>
    </row>
    <row r="584" spans="1:98" x14ac:dyDescent="0.35">
      <c r="A584" s="16" t="s">
        <v>1189</v>
      </c>
      <c r="C584" t="s">
        <v>4374</v>
      </c>
      <c r="D584" s="38"/>
      <c r="E584"/>
      <c r="F584" s="16" t="s">
        <v>5870</v>
      </c>
      <c r="H584" s="16"/>
      <c r="I584" s="16" t="s">
        <v>5847</v>
      </c>
      <c r="J584" s="16"/>
      <c r="K584" s="16"/>
      <c r="L584" s="16"/>
      <c r="AA584" s="16"/>
      <c r="AR584" s="35"/>
      <c r="AV584" s="28"/>
      <c r="AW584" s="16"/>
      <c r="AX584" s="16"/>
      <c r="BH584" s="16"/>
      <c r="BI584" s="16" t="s">
        <v>4375</v>
      </c>
      <c r="BJ584" s="16" t="s">
        <v>4376</v>
      </c>
      <c r="BK584" s="16" t="s">
        <v>4377</v>
      </c>
      <c r="BQ584" s="16"/>
      <c r="BY584" s="16" t="s">
        <v>119</v>
      </c>
      <c r="BZ584" s="16" t="s">
        <v>3197</v>
      </c>
      <c r="CA584" s="16" t="s">
        <v>4375</v>
      </c>
      <c r="CB584" s="16" t="s">
        <v>4376</v>
      </c>
      <c r="CC584" s="16" t="s">
        <v>4378</v>
      </c>
      <c r="CD584" s="16" t="s">
        <v>4379</v>
      </c>
      <c r="CE584" s="16" t="s">
        <v>4374</v>
      </c>
      <c r="CF584" s="16" t="s">
        <v>3235</v>
      </c>
      <c r="CG584" s="16" t="s">
        <v>4380</v>
      </c>
      <c r="CH584" s="16" t="s">
        <v>3530</v>
      </c>
      <c r="CL584" s="19"/>
      <c r="CO584" s="16"/>
      <c r="CT584" s="16"/>
    </row>
    <row r="585" spans="1:98" x14ac:dyDescent="0.35">
      <c r="A585" s="16" t="s">
        <v>1189</v>
      </c>
      <c r="C585" t="s">
        <v>4368</v>
      </c>
      <c r="D585" s="38"/>
      <c r="E585"/>
      <c r="F585" s="16" t="s">
        <v>5870</v>
      </c>
      <c r="H585" s="16"/>
      <c r="I585" s="16" t="s">
        <v>5847</v>
      </c>
      <c r="J585" s="16"/>
      <c r="K585" s="16"/>
      <c r="L585" s="16"/>
      <c r="AA585" s="16"/>
      <c r="AR585" s="35"/>
      <c r="AV585" s="28"/>
      <c r="AW585" s="16"/>
      <c r="AX585" s="16"/>
      <c r="BH585" s="16"/>
      <c r="BI585" s="16" t="s">
        <v>4369</v>
      </c>
      <c r="BJ585" s="16" t="s">
        <v>4370</v>
      </c>
      <c r="BK585" s="16" t="s">
        <v>4371</v>
      </c>
      <c r="BQ585" s="16"/>
      <c r="BY585" s="16" t="s">
        <v>119</v>
      </c>
      <c r="BZ585" s="16" t="s">
        <v>3197</v>
      </c>
      <c r="CA585" s="16" t="s">
        <v>4369</v>
      </c>
      <c r="CB585" s="16" t="s">
        <v>4370</v>
      </c>
      <c r="CC585" s="16" t="s">
        <v>4372</v>
      </c>
      <c r="CD585" s="16" t="s">
        <v>4373</v>
      </c>
      <c r="CE585" s="16" t="s">
        <v>4368</v>
      </c>
      <c r="CF585" s="16" t="s">
        <v>3235</v>
      </c>
      <c r="CG585" s="16" t="s">
        <v>3884</v>
      </c>
      <c r="CH585" s="16" t="s">
        <v>3350</v>
      </c>
      <c r="CL585" s="19"/>
      <c r="CO585" s="16"/>
      <c r="CT585" s="16"/>
    </row>
    <row r="586" spans="1:98" x14ac:dyDescent="0.35">
      <c r="A586" s="16" t="s">
        <v>6272</v>
      </c>
      <c r="C586" t="s">
        <v>6732</v>
      </c>
      <c r="D586" s="38"/>
      <c r="E586" t="s">
        <v>7039</v>
      </c>
      <c r="F586" t="s">
        <v>6941</v>
      </c>
      <c r="G586" t="s">
        <v>119</v>
      </c>
      <c r="H586" s="16" t="s">
        <v>6353</v>
      </c>
      <c r="I586" s="16"/>
      <c r="J586" s="16"/>
      <c r="K586" s="16"/>
      <c r="L586" t="s">
        <v>6583</v>
      </c>
      <c r="W586" t="s">
        <v>6732</v>
      </c>
      <c r="AA586" s="16"/>
      <c r="AD586" t="s">
        <v>6583</v>
      </c>
      <c r="AE586"/>
      <c r="AR586" s="35"/>
      <c r="AV586" s="28"/>
      <c r="AW586" s="16"/>
      <c r="AX586" s="16"/>
      <c r="BF586" s="28"/>
      <c r="BH586" s="16"/>
      <c r="BO586" s="19"/>
      <c r="BQ586" s="16"/>
      <c r="CL586" s="19"/>
      <c r="CO586" s="16"/>
      <c r="CQ586" s="19"/>
      <c r="CT586" s="16"/>
    </row>
    <row r="587" spans="1:98" x14ac:dyDescent="0.35">
      <c r="A587" s="16" t="s">
        <v>1189</v>
      </c>
      <c r="C587" t="s">
        <v>4381</v>
      </c>
      <c r="D587" s="38"/>
      <c r="E587"/>
      <c r="F587" s="16" t="s">
        <v>5870</v>
      </c>
      <c r="H587" s="16"/>
      <c r="I587" s="16" t="s">
        <v>5847</v>
      </c>
      <c r="J587" s="16"/>
      <c r="K587" s="16"/>
      <c r="L587" s="16"/>
      <c r="AA587" s="16"/>
      <c r="AR587" s="35"/>
      <c r="AV587" s="28"/>
      <c r="AW587" s="16"/>
      <c r="AX587" s="16"/>
      <c r="BH587" s="16"/>
      <c r="BI587" s="16" t="s">
        <v>4382</v>
      </c>
      <c r="BJ587" s="16" t="s">
        <v>4383</v>
      </c>
      <c r="BK587" s="16" t="s">
        <v>4384</v>
      </c>
      <c r="BQ587" s="16"/>
      <c r="BY587" s="16" t="s">
        <v>119</v>
      </c>
      <c r="BZ587" s="16" t="s">
        <v>3197</v>
      </c>
      <c r="CA587" s="16" t="s">
        <v>4382</v>
      </c>
      <c r="CB587" s="16" t="s">
        <v>4383</v>
      </c>
      <c r="CC587" s="16" t="s">
        <v>4385</v>
      </c>
      <c r="CD587" s="16" t="s">
        <v>4386</v>
      </c>
      <c r="CE587" s="16" t="s">
        <v>4381</v>
      </c>
      <c r="CF587" s="16" t="s">
        <v>3251</v>
      </c>
      <c r="CG587" s="16" t="s">
        <v>3802</v>
      </c>
      <c r="CH587" s="16" t="s">
        <v>3482</v>
      </c>
      <c r="CL587" s="19"/>
      <c r="CO587" s="16"/>
      <c r="CT587" s="16"/>
    </row>
    <row r="588" spans="1:98" x14ac:dyDescent="0.35">
      <c r="A588" s="16" t="s">
        <v>1189</v>
      </c>
      <c r="C588" t="s">
        <v>4387</v>
      </c>
      <c r="D588" s="38"/>
      <c r="E588"/>
      <c r="F588" s="16" t="s">
        <v>5870</v>
      </c>
      <c r="H588" s="16"/>
      <c r="I588" s="16" t="s">
        <v>5847</v>
      </c>
      <c r="J588" s="16"/>
      <c r="K588" s="16"/>
      <c r="L588" s="16"/>
      <c r="AA588" s="16"/>
      <c r="AR588" s="35"/>
      <c r="AV588" s="28"/>
      <c r="AW588" s="16"/>
      <c r="AX588" s="16"/>
      <c r="BH588" s="16"/>
      <c r="BI588" s="16" t="s">
        <v>4388</v>
      </c>
      <c r="BJ588" s="16" t="s">
        <v>4389</v>
      </c>
      <c r="BK588" s="16" t="s">
        <v>4390</v>
      </c>
      <c r="BQ588" s="16"/>
      <c r="BY588" s="16" t="s">
        <v>119</v>
      </c>
      <c r="BZ588" s="16" t="s">
        <v>3197</v>
      </c>
      <c r="CA588" s="16" t="s">
        <v>4388</v>
      </c>
      <c r="CB588" s="16" t="s">
        <v>4389</v>
      </c>
      <c r="CC588" s="16" t="s">
        <v>4391</v>
      </c>
      <c r="CD588" s="16" t="s">
        <v>4392</v>
      </c>
      <c r="CE588" s="16" t="s">
        <v>4387</v>
      </c>
      <c r="CF588" s="16" t="s">
        <v>3301</v>
      </c>
      <c r="CG588" s="16" t="s">
        <v>4393</v>
      </c>
      <c r="CH588" s="16" t="s">
        <v>3227</v>
      </c>
      <c r="CL588" s="19"/>
      <c r="CO588" s="16"/>
      <c r="CT588" s="16"/>
    </row>
    <row r="589" spans="1:98" x14ac:dyDescent="0.35">
      <c r="A589" s="16" t="s">
        <v>1189</v>
      </c>
      <c r="C589" t="s">
        <v>1979</v>
      </c>
      <c r="D589" s="38"/>
      <c r="E589"/>
      <c r="F589" s="16" t="s">
        <v>736</v>
      </c>
      <c r="H589" s="16"/>
      <c r="I589" s="16"/>
      <c r="J589" s="16"/>
      <c r="K589" s="16"/>
      <c r="L589" s="16"/>
      <c r="N589" s="16" t="s">
        <v>1978</v>
      </c>
      <c r="V589" s="16" t="s">
        <v>1979</v>
      </c>
      <c r="AA589" s="16"/>
      <c r="AB589" s="16" t="s">
        <v>1352</v>
      </c>
      <c r="AC589" s="16" t="s">
        <v>1254</v>
      </c>
      <c r="AD589" s="16" t="s">
        <v>1343</v>
      </c>
      <c r="AN589" s="16">
        <f>LEN(AM589)-LEN(SUBSTITUTE(AM589,",",""))+1</f>
        <v>1</v>
      </c>
      <c r="AP589" s="16">
        <f>LEN(AO589)-LEN(SUBSTITUTE(AO589,",",""))+1</f>
        <v>1</v>
      </c>
      <c r="AR589" s="35">
        <f>Table1[[#This Row], [no. of introduced regions]]/Table1[[#This Row], [no. of native regions]]</f>
        <v>1</v>
      </c>
      <c r="AV589" s="28"/>
      <c r="AW589" s="16"/>
      <c r="AX589" s="16"/>
      <c r="BH589" s="16"/>
      <c r="BQ589" s="16"/>
      <c r="CL589" s="19"/>
      <c r="CO589" s="16"/>
      <c r="CT589" s="16"/>
    </row>
    <row r="590" spans="1:98" x14ac:dyDescent="0.35">
      <c r="A590" s="16" t="s">
        <v>1189</v>
      </c>
      <c r="C590" t="s">
        <v>4394</v>
      </c>
      <c r="D590" s="38"/>
      <c r="E590"/>
      <c r="F590" s="16" t="s">
        <v>5870</v>
      </c>
      <c r="H590" s="16"/>
      <c r="I590" s="16" t="s">
        <v>5847</v>
      </c>
      <c r="J590" s="16"/>
      <c r="K590" s="16"/>
      <c r="L590" s="16"/>
      <c r="AA590" s="16"/>
      <c r="AR590" s="35"/>
      <c r="AV590" s="28"/>
      <c r="AW590" s="16"/>
      <c r="AX590" s="16"/>
      <c r="BH590" s="16"/>
      <c r="BI590" s="16" t="s">
        <v>4395</v>
      </c>
      <c r="BJ590" s="16" t="s">
        <v>4396</v>
      </c>
      <c r="BK590" s="16" t="s">
        <v>4397</v>
      </c>
      <c r="BQ590" s="16"/>
      <c r="BY590" s="16" t="s">
        <v>119</v>
      </c>
      <c r="BZ590" s="16" t="s">
        <v>3197</v>
      </c>
      <c r="CA590" s="16" t="s">
        <v>4395</v>
      </c>
      <c r="CB590" s="16" t="s">
        <v>4396</v>
      </c>
      <c r="CC590" s="16" t="s">
        <v>4398</v>
      </c>
      <c r="CD590" s="16" t="s">
        <v>4399</v>
      </c>
      <c r="CE590" s="16" t="s">
        <v>4394</v>
      </c>
      <c r="CF590" s="16" t="s">
        <v>3235</v>
      </c>
      <c r="CG590" s="16" t="s">
        <v>4400</v>
      </c>
      <c r="CH590" s="16" t="s">
        <v>4401</v>
      </c>
      <c r="CL590" s="19"/>
      <c r="CO590" s="16"/>
      <c r="CT590" s="16"/>
    </row>
    <row r="591" spans="1:98" x14ac:dyDescent="0.35">
      <c r="A591" s="16" t="s">
        <v>1189</v>
      </c>
      <c r="C591" t="s">
        <v>4402</v>
      </c>
      <c r="D591" s="38"/>
      <c r="E591"/>
      <c r="F591" s="16" t="s">
        <v>5870</v>
      </c>
      <c r="H591" s="16"/>
      <c r="I591" s="16" t="s">
        <v>5847</v>
      </c>
      <c r="J591" s="16"/>
      <c r="K591" s="16"/>
      <c r="L591" s="16"/>
      <c r="AA591" s="16"/>
      <c r="AR591" s="35"/>
      <c r="AV591" s="28"/>
      <c r="AW591" s="16"/>
      <c r="AX591" s="16"/>
      <c r="BH591" s="16"/>
      <c r="BI591" s="16" t="s">
        <v>4403</v>
      </c>
      <c r="BJ591" s="16" t="s">
        <v>4404</v>
      </c>
      <c r="BK591" s="16" t="s">
        <v>4405</v>
      </c>
      <c r="BQ591" s="16"/>
      <c r="BY591" s="16" t="s">
        <v>119</v>
      </c>
      <c r="BZ591" s="16" t="s">
        <v>3197</v>
      </c>
      <c r="CA591" s="16" t="s">
        <v>4403</v>
      </c>
      <c r="CB591" s="16" t="s">
        <v>4404</v>
      </c>
      <c r="CC591" s="16" t="s">
        <v>4406</v>
      </c>
      <c r="CD591" s="16" t="s">
        <v>4407</v>
      </c>
      <c r="CE591" s="16" t="s">
        <v>4402</v>
      </c>
      <c r="CF591" s="16" t="s">
        <v>3364</v>
      </c>
      <c r="CG591" s="16" t="s">
        <v>4104</v>
      </c>
      <c r="CH591" s="16" t="s">
        <v>3320</v>
      </c>
      <c r="CL591" s="19"/>
      <c r="CO591" s="16"/>
      <c r="CT591" s="16"/>
    </row>
    <row r="592" spans="1:98" x14ac:dyDescent="0.35">
      <c r="A592" s="16" t="s">
        <v>1189</v>
      </c>
      <c r="C592" t="s">
        <v>4408</v>
      </c>
      <c r="D592" s="38"/>
      <c r="E592"/>
      <c r="F592" s="16" t="s">
        <v>5870</v>
      </c>
      <c r="H592" s="16"/>
      <c r="I592" s="16" t="s">
        <v>5847</v>
      </c>
      <c r="J592" s="16"/>
      <c r="K592" s="16"/>
      <c r="L592" s="16"/>
      <c r="AA592" s="16"/>
      <c r="AR592" s="35"/>
      <c r="AV592" s="28"/>
      <c r="AW592" s="16"/>
      <c r="AX592" s="16"/>
      <c r="BH592" s="16"/>
      <c r="BI592" s="16" t="s">
        <v>4409</v>
      </c>
      <c r="BJ592" s="16" t="s">
        <v>4410</v>
      </c>
      <c r="BK592" s="16" t="s">
        <v>4411</v>
      </c>
      <c r="BQ592" s="16"/>
      <c r="BY592" s="16" t="s">
        <v>119</v>
      </c>
      <c r="BZ592" s="16" t="s">
        <v>3197</v>
      </c>
      <c r="CA592" s="16" t="s">
        <v>4409</v>
      </c>
      <c r="CB592" s="16" t="s">
        <v>4410</v>
      </c>
      <c r="CC592" s="16" t="s">
        <v>4412</v>
      </c>
      <c r="CD592" s="16" t="s">
        <v>4413</v>
      </c>
      <c r="CE592" s="16" t="s">
        <v>4408</v>
      </c>
      <c r="CF592" s="16" t="s">
        <v>3364</v>
      </c>
      <c r="CG592" s="16" t="s">
        <v>4414</v>
      </c>
      <c r="CH592" s="16" t="s">
        <v>4415</v>
      </c>
      <c r="CL592" s="19"/>
      <c r="CO592" s="16"/>
      <c r="CT592" s="16"/>
    </row>
    <row r="593" spans="1:98" x14ac:dyDescent="0.35">
      <c r="A593" s="16" t="s">
        <v>1189</v>
      </c>
      <c r="C593" t="s">
        <v>2538</v>
      </c>
      <c r="D593" s="38"/>
      <c r="E593"/>
      <c r="F593" s="16" t="s">
        <v>736</v>
      </c>
      <c r="H593" s="16"/>
      <c r="I593" s="16"/>
      <c r="J593" s="16"/>
      <c r="K593" s="16"/>
      <c r="L593" s="16"/>
      <c r="N593" s="16" t="s">
        <v>2536</v>
      </c>
      <c r="V593" s="16" t="s">
        <v>2538</v>
      </c>
      <c r="AA593" s="16"/>
      <c r="AB593" s="16" t="s">
        <v>2537</v>
      </c>
      <c r="AC593" s="16" t="s">
        <v>1537</v>
      </c>
      <c r="AD593" s="16" t="s">
        <v>1289</v>
      </c>
      <c r="AN593" s="16">
        <f>LEN(AM593)-LEN(SUBSTITUTE(AM593,",",""))+1</f>
        <v>1</v>
      </c>
      <c r="AR593" s="35"/>
      <c r="AV593" s="28"/>
      <c r="AW593" s="16"/>
      <c r="AX593" s="16"/>
      <c r="BH593" s="16"/>
      <c r="BQ593" s="16"/>
      <c r="CL593" s="19"/>
      <c r="CO593" s="16"/>
      <c r="CT593" s="16"/>
    </row>
    <row r="594" spans="1:98" x14ac:dyDescent="0.35">
      <c r="A594" s="16" t="s">
        <v>1189</v>
      </c>
      <c r="C594" t="s">
        <v>4416</v>
      </c>
      <c r="D594" s="38"/>
      <c r="E594"/>
      <c r="F594" s="16" t="s">
        <v>5870</v>
      </c>
      <c r="H594" s="16"/>
      <c r="I594" s="16" t="s">
        <v>5847</v>
      </c>
      <c r="J594" s="16"/>
      <c r="K594" s="16"/>
      <c r="L594" s="16"/>
      <c r="AA594" s="16"/>
      <c r="AR594" s="35"/>
      <c r="AV594" s="28"/>
      <c r="AW594" s="16"/>
      <c r="AX594" s="16"/>
      <c r="BH594" s="16"/>
      <c r="BI594" s="16" t="s">
        <v>4417</v>
      </c>
      <c r="BJ594" s="16" t="s">
        <v>4418</v>
      </c>
      <c r="BK594" s="16" t="s">
        <v>4419</v>
      </c>
      <c r="BQ594" s="16"/>
      <c r="BY594" s="16" t="s">
        <v>119</v>
      </c>
      <c r="BZ594" s="16" t="s">
        <v>3197</v>
      </c>
      <c r="CA594" s="16" t="s">
        <v>4417</v>
      </c>
      <c r="CB594" s="16" t="s">
        <v>4418</v>
      </c>
      <c r="CC594" s="16" t="s">
        <v>4420</v>
      </c>
      <c r="CD594" s="16" t="s">
        <v>4421</v>
      </c>
      <c r="CE594" s="16" t="s">
        <v>4416</v>
      </c>
      <c r="CF594" s="16" t="s">
        <v>3309</v>
      </c>
      <c r="CG594" s="16" t="s">
        <v>3209</v>
      </c>
      <c r="CH594" s="16" t="s">
        <v>4422</v>
      </c>
      <c r="CL594" s="19"/>
      <c r="CO594" s="16"/>
      <c r="CT594" s="16"/>
    </row>
    <row r="595" spans="1:98" x14ac:dyDescent="0.35">
      <c r="A595" s="16" t="s">
        <v>1189</v>
      </c>
      <c r="C595" t="s">
        <v>2374</v>
      </c>
      <c r="D595" s="38"/>
      <c r="E595"/>
      <c r="F595" s="16" t="s">
        <v>736</v>
      </c>
      <c r="H595" s="16"/>
      <c r="I595" s="16"/>
      <c r="J595" s="16"/>
      <c r="K595" s="16"/>
      <c r="L595" s="16"/>
      <c r="N595" s="16" t="s">
        <v>2373</v>
      </c>
      <c r="V595" s="16" t="s">
        <v>2374</v>
      </c>
      <c r="AA595" s="16"/>
      <c r="AB595" s="16" t="s">
        <v>1236</v>
      </c>
      <c r="AC595" s="16" t="s">
        <v>999</v>
      </c>
      <c r="AD595" s="16" t="s">
        <v>2375</v>
      </c>
      <c r="AN595" s="16">
        <f>LEN(AM595)-LEN(SUBSTITUTE(AM595,",",""))+1</f>
        <v>1</v>
      </c>
      <c r="AR595" s="35"/>
      <c r="AV595" s="28"/>
      <c r="AW595" s="16"/>
      <c r="AX595" s="16"/>
      <c r="BH595" s="16"/>
      <c r="BQ595" s="16"/>
      <c r="CL595" s="19"/>
      <c r="CO595" s="16"/>
      <c r="CT595" s="16"/>
    </row>
    <row r="596" spans="1:98" x14ac:dyDescent="0.35">
      <c r="A596" s="16" t="s">
        <v>1189</v>
      </c>
      <c r="C596" t="s">
        <v>2880</v>
      </c>
      <c r="D596" s="38"/>
      <c r="E596"/>
      <c r="F596" s="16" t="s">
        <v>736</v>
      </c>
      <c r="H596" s="16"/>
      <c r="I596" s="16"/>
      <c r="J596" s="16"/>
      <c r="K596" s="16"/>
      <c r="L596" s="16"/>
      <c r="N596" s="16" t="s">
        <v>2879</v>
      </c>
      <c r="V596" s="16" t="s">
        <v>2880</v>
      </c>
      <c r="AA596" s="16"/>
      <c r="AB596" s="16" t="s">
        <v>2871</v>
      </c>
      <c r="AC596" s="16" t="s">
        <v>733</v>
      </c>
      <c r="AD596" s="16" t="s">
        <v>1343</v>
      </c>
      <c r="AR596" s="35"/>
      <c r="AV596" s="28"/>
      <c r="AW596" s="16"/>
      <c r="AX596" s="16"/>
      <c r="BH596" s="16"/>
      <c r="BQ596" s="16"/>
      <c r="CL596" s="19"/>
      <c r="CO596" s="16"/>
      <c r="CT596" s="16"/>
    </row>
    <row r="597" spans="1:98" x14ac:dyDescent="0.35">
      <c r="A597" s="16" t="s">
        <v>1189</v>
      </c>
      <c r="C597" t="s">
        <v>4423</v>
      </c>
      <c r="D597" s="38"/>
      <c r="E597"/>
      <c r="F597" s="16" t="s">
        <v>5870</v>
      </c>
      <c r="H597" s="16"/>
      <c r="I597" s="16" t="s">
        <v>5847</v>
      </c>
      <c r="J597" s="16"/>
      <c r="K597" s="16"/>
      <c r="L597" s="16"/>
      <c r="AA597" s="16"/>
      <c r="AR597" s="35"/>
      <c r="AV597" s="28"/>
      <c r="AW597" s="16"/>
      <c r="AX597" s="16"/>
      <c r="BH597" s="16"/>
      <c r="BI597" s="16" t="s">
        <v>4424</v>
      </c>
      <c r="BJ597" s="16" t="s">
        <v>4425</v>
      </c>
      <c r="BK597" s="16" t="s">
        <v>4426</v>
      </c>
      <c r="BQ597" s="16"/>
      <c r="BY597" s="16" t="s">
        <v>119</v>
      </c>
      <c r="BZ597" s="16" t="s">
        <v>3197</v>
      </c>
      <c r="CA597" s="16" t="s">
        <v>4424</v>
      </c>
      <c r="CB597" s="16" t="s">
        <v>4425</v>
      </c>
      <c r="CC597" s="16" t="s">
        <v>4427</v>
      </c>
      <c r="CD597" s="16" t="s">
        <v>4428</v>
      </c>
      <c r="CE597" s="16" t="s">
        <v>4423</v>
      </c>
      <c r="CF597" s="16" t="s">
        <v>3318</v>
      </c>
      <c r="CG597" s="16" t="s">
        <v>4429</v>
      </c>
      <c r="CH597" s="16" t="s">
        <v>4017</v>
      </c>
      <c r="CL597" s="19"/>
      <c r="CO597" s="16"/>
      <c r="CT597" s="16"/>
    </row>
    <row r="598" spans="1:98" x14ac:dyDescent="0.35">
      <c r="A598" s="16" t="s">
        <v>6272</v>
      </c>
      <c r="C598" t="s">
        <v>6733</v>
      </c>
      <c r="D598" s="38"/>
      <c r="E598" t="s">
        <v>7040</v>
      </c>
      <c r="F598" t="s">
        <v>6941</v>
      </c>
      <c r="G598" t="s">
        <v>119</v>
      </c>
      <c r="H598" s="16" t="s">
        <v>6353</v>
      </c>
      <c r="I598" s="16"/>
      <c r="J598" s="16"/>
      <c r="K598" s="16"/>
      <c r="L598" t="s">
        <v>6583</v>
      </c>
      <c r="W598" t="s">
        <v>6733</v>
      </c>
      <c r="AA598" s="16"/>
      <c r="AD598" t="s">
        <v>6593</v>
      </c>
      <c r="AE598"/>
      <c r="AR598" s="35"/>
      <c r="AV598" s="28"/>
      <c r="AW598" s="16"/>
      <c r="AX598" s="16"/>
      <c r="BF598" s="28"/>
      <c r="BH598" s="16"/>
      <c r="BO598" s="19"/>
      <c r="BQ598" s="16"/>
      <c r="CL598" s="19"/>
      <c r="CO598" s="16"/>
      <c r="CQ598" s="19"/>
      <c r="CT598" s="16"/>
    </row>
    <row r="599" spans="1:98" x14ac:dyDescent="0.35">
      <c r="A599" s="16" t="s">
        <v>1189</v>
      </c>
      <c r="C599" t="s">
        <v>1983</v>
      </c>
      <c r="D599" s="38"/>
      <c r="E599"/>
      <c r="F599" s="16" t="s">
        <v>736</v>
      </c>
      <c r="H599" s="16"/>
      <c r="I599" s="16"/>
      <c r="J599" s="16"/>
      <c r="K599" s="16"/>
      <c r="L599" s="16"/>
      <c r="N599" s="16" t="s">
        <v>1982</v>
      </c>
      <c r="V599" s="16" t="s">
        <v>1983</v>
      </c>
      <c r="AA599" s="16"/>
      <c r="AB599" s="16" t="s">
        <v>1352</v>
      </c>
      <c r="AC599" s="16" t="s">
        <v>1251</v>
      </c>
      <c r="AD599" s="16" t="s">
        <v>1984</v>
      </c>
      <c r="AN599" s="16">
        <f>LEN(AM599)-LEN(SUBSTITUTE(AM599,",",""))+1</f>
        <v>1</v>
      </c>
      <c r="AP599" s="16">
        <f>LEN(AO599)-LEN(SUBSTITUTE(AO599,",",""))+1</f>
        <v>1</v>
      </c>
      <c r="AR599" s="35"/>
      <c r="AV599" s="28"/>
      <c r="AW599" s="16"/>
      <c r="AX599" s="16"/>
      <c r="BH599" s="16"/>
      <c r="BQ599" s="16"/>
      <c r="CL599" s="19"/>
      <c r="CO599" s="16"/>
      <c r="CT599" s="16"/>
    </row>
    <row r="600" spans="1:98" x14ac:dyDescent="0.35">
      <c r="A600" s="16" t="s">
        <v>6272</v>
      </c>
      <c r="C600" t="s">
        <v>274</v>
      </c>
      <c r="D600" s="38"/>
      <c r="E600"/>
      <c r="F600" s="16" t="s">
        <v>736</v>
      </c>
      <c r="H600" s="16" t="s">
        <v>6353</v>
      </c>
      <c r="I600" s="16" t="s">
        <v>651</v>
      </c>
      <c r="J600" s="16"/>
      <c r="K600" s="16"/>
      <c r="L600" s="16"/>
      <c r="N600" s="16" t="s">
        <v>1790</v>
      </c>
      <c r="Q600" s="16" t="s">
        <v>754</v>
      </c>
      <c r="V600" s="16" t="s">
        <v>274</v>
      </c>
      <c r="AA600" s="16"/>
      <c r="AB600" s="16" t="s">
        <v>754</v>
      </c>
      <c r="AC600" s="16" t="s">
        <v>999</v>
      </c>
      <c r="AD600" s="16" t="s">
        <v>1740</v>
      </c>
      <c r="AR600" s="35"/>
      <c r="AU600" s="26"/>
      <c r="AV600" s="28"/>
      <c r="AW600" s="16"/>
      <c r="AX600" s="16"/>
      <c r="BH600" s="16"/>
      <c r="BI600" s="19"/>
      <c r="BQ600" s="16"/>
      <c r="CL600" s="19"/>
      <c r="CO600" s="16"/>
      <c r="CT600" s="16"/>
    </row>
    <row r="601" spans="1:98" x14ac:dyDescent="0.35">
      <c r="A601" s="16" t="s">
        <v>6272</v>
      </c>
      <c r="C601" t="s">
        <v>6734</v>
      </c>
      <c r="D601" s="38"/>
      <c r="E601" t="s">
        <v>7041</v>
      </c>
      <c r="F601" t="s">
        <v>6941</v>
      </c>
      <c r="G601" t="s">
        <v>119</v>
      </c>
      <c r="H601" s="16" t="s">
        <v>6353</v>
      </c>
      <c r="I601" s="16"/>
      <c r="J601" s="16"/>
      <c r="K601" s="16"/>
      <c r="L601" t="s">
        <v>6583</v>
      </c>
      <c r="W601" t="s">
        <v>6734</v>
      </c>
      <c r="AA601" s="16"/>
      <c r="AD601" t="s">
        <v>6735</v>
      </c>
      <c r="AE601"/>
      <c r="AR601" s="35"/>
      <c r="AV601" s="28"/>
      <c r="AW601" s="16"/>
      <c r="AX601" s="16"/>
      <c r="BF601" s="28"/>
      <c r="BH601" s="16"/>
      <c r="BO601" s="19"/>
      <c r="BQ601" s="16"/>
      <c r="CL601" s="19"/>
      <c r="CO601" s="16"/>
      <c r="CQ601" s="19"/>
      <c r="CT601" s="16"/>
    </row>
    <row r="602" spans="1:98" x14ac:dyDescent="0.35">
      <c r="A602" s="16" t="s">
        <v>6272</v>
      </c>
      <c r="C602" t="s">
        <v>6736</v>
      </c>
      <c r="D602" s="38"/>
      <c r="E602" t="s">
        <v>7042</v>
      </c>
      <c r="F602" t="s">
        <v>6941</v>
      </c>
      <c r="G602" t="s">
        <v>119</v>
      </c>
      <c r="H602" s="16" t="s">
        <v>6353</v>
      </c>
      <c r="I602" s="16"/>
      <c r="J602" s="16"/>
      <c r="K602" s="16"/>
      <c r="L602" t="s">
        <v>6583</v>
      </c>
      <c r="W602" t="s">
        <v>6736</v>
      </c>
      <c r="AA602" s="16"/>
      <c r="AD602" t="s">
        <v>5990</v>
      </c>
      <c r="AE602"/>
      <c r="AR602" s="35"/>
      <c r="AV602" s="28"/>
      <c r="AW602" s="16"/>
      <c r="AX602" s="16"/>
      <c r="BF602" s="28"/>
      <c r="BH602" s="16"/>
      <c r="BO602" s="19"/>
      <c r="BQ602" s="16"/>
      <c r="CL602" s="19"/>
      <c r="CO602" s="16"/>
      <c r="CQ602" s="19"/>
      <c r="CT602" s="16"/>
    </row>
    <row r="603" spans="1:98" x14ac:dyDescent="0.35">
      <c r="A603" s="16" t="s">
        <v>1189</v>
      </c>
      <c r="C603" t="s">
        <v>4430</v>
      </c>
      <c r="D603" s="38"/>
      <c r="E603"/>
      <c r="F603" s="16" t="s">
        <v>5870</v>
      </c>
      <c r="H603" s="16"/>
      <c r="I603" s="16" t="s">
        <v>5847</v>
      </c>
      <c r="J603" s="16"/>
      <c r="K603" s="16"/>
      <c r="L603" s="16"/>
      <c r="AA603" s="16"/>
      <c r="AR603" s="35"/>
      <c r="AV603" s="28"/>
      <c r="AW603" s="16"/>
      <c r="AX603" s="16"/>
      <c r="BH603" s="16"/>
      <c r="BI603" s="16" t="s">
        <v>4431</v>
      </c>
      <c r="BJ603" s="16" t="s">
        <v>4432</v>
      </c>
      <c r="BK603" s="16" t="s">
        <v>4433</v>
      </c>
      <c r="BQ603" s="16"/>
      <c r="BY603" s="16" t="s">
        <v>119</v>
      </c>
      <c r="BZ603" s="16" t="s">
        <v>3197</v>
      </c>
      <c r="CA603" s="16" t="s">
        <v>4431</v>
      </c>
      <c r="CB603" s="16" t="s">
        <v>4432</v>
      </c>
      <c r="CC603" s="16" t="s">
        <v>4434</v>
      </c>
      <c r="CD603" s="16" t="s">
        <v>4435</v>
      </c>
      <c r="CE603" s="16" t="s">
        <v>4430</v>
      </c>
      <c r="CF603" s="16" t="s">
        <v>4436</v>
      </c>
      <c r="CG603" s="16" t="s">
        <v>3276</v>
      </c>
      <c r="CH603" s="16" t="s">
        <v>3357</v>
      </c>
      <c r="CL603" s="19"/>
      <c r="CO603" s="16"/>
      <c r="CT603" s="16"/>
    </row>
    <row r="604" spans="1:98" x14ac:dyDescent="0.35">
      <c r="A604" s="16" t="s">
        <v>1189</v>
      </c>
      <c r="C604" t="s">
        <v>4437</v>
      </c>
      <c r="D604" s="38"/>
      <c r="E604"/>
      <c r="F604" s="16" t="s">
        <v>5870</v>
      </c>
      <c r="H604" s="16"/>
      <c r="I604" s="16" t="s">
        <v>5847</v>
      </c>
      <c r="J604" s="16"/>
      <c r="K604" s="16"/>
      <c r="L604" s="16"/>
      <c r="AA604" s="16"/>
      <c r="AR604" s="35"/>
      <c r="AV604" s="28"/>
      <c r="AW604" s="16"/>
      <c r="AX604" s="16"/>
      <c r="BH604" s="16"/>
      <c r="BI604" s="16" t="s">
        <v>4438</v>
      </c>
      <c r="BJ604" s="16" t="s">
        <v>4439</v>
      </c>
      <c r="BK604" s="16" t="s">
        <v>4440</v>
      </c>
      <c r="BQ604" s="16"/>
      <c r="BY604" s="16" t="s">
        <v>119</v>
      </c>
      <c r="BZ604" s="16" t="s">
        <v>3197</v>
      </c>
      <c r="CA604" s="16" t="s">
        <v>4438</v>
      </c>
      <c r="CB604" s="16" t="s">
        <v>4439</v>
      </c>
      <c r="CC604" s="16" t="s">
        <v>4441</v>
      </c>
      <c r="CD604" s="16" t="s">
        <v>4442</v>
      </c>
      <c r="CE604" s="16" t="s">
        <v>4437</v>
      </c>
      <c r="CF604" s="16" t="s">
        <v>3753</v>
      </c>
      <c r="CG604" s="16" t="s">
        <v>3387</v>
      </c>
      <c r="CH604" s="16" t="s">
        <v>3350</v>
      </c>
      <c r="CL604" s="19"/>
      <c r="CO604" s="16"/>
      <c r="CT604" s="16"/>
    </row>
    <row r="605" spans="1:98" x14ac:dyDescent="0.35">
      <c r="A605" s="16" t="s">
        <v>1189</v>
      </c>
      <c r="C605" t="s">
        <v>3018</v>
      </c>
      <c r="D605" s="38"/>
      <c r="E605"/>
      <c r="F605" s="16" t="s">
        <v>736</v>
      </c>
      <c r="H605" s="16"/>
      <c r="I605" s="16"/>
      <c r="J605" s="16"/>
      <c r="K605" s="16"/>
      <c r="L605" s="16"/>
      <c r="N605" s="16" t="s">
        <v>3017</v>
      </c>
      <c r="V605" s="16" t="s">
        <v>3018</v>
      </c>
      <c r="AA605" s="16"/>
      <c r="AB605" s="16" t="s">
        <v>1352</v>
      </c>
      <c r="AC605" s="16" t="s">
        <v>3019</v>
      </c>
      <c r="AD605" s="16" t="s">
        <v>1247</v>
      </c>
      <c r="AR605" s="35"/>
      <c r="AV605" s="28"/>
      <c r="AW605" s="16"/>
      <c r="AX605" s="16"/>
      <c r="BH605" s="16"/>
      <c r="BQ605" s="16"/>
      <c r="CL605" s="19"/>
      <c r="CO605" s="16"/>
      <c r="CT605" s="16"/>
    </row>
    <row r="606" spans="1:98" x14ac:dyDescent="0.35">
      <c r="A606" s="16" t="s">
        <v>1189</v>
      </c>
      <c r="C606" t="s">
        <v>2742</v>
      </c>
      <c r="D606" s="38"/>
      <c r="E606"/>
      <c r="F606" s="16" t="s">
        <v>736</v>
      </c>
      <c r="H606" s="16"/>
      <c r="I606" s="16"/>
      <c r="J606" s="16"/>
      <c r="K606" s="16"/>
      <c r="L606" s="16"/>
      <c r="N606" s="16" t="s">
        <v>2741</v>
      </c>
      <c r="V606" s="16" t="s">
        <v>2742</v>
      </c>
      <c r="AA606" s="16"/>
      <c r="AB606" s="16" t="s">
        <v>1236</v>
      </c>
      <c r="AC606" s="16" t="s">
        <v>1411</v>
      </c>
      <c r="AD606" s="16" t="s">
        <v>1343</v>
      </c>
      <c r="AR606" s="35"/>
      <c r="AV606" s="28"/>
      <c r="AW606" s="16"/>
      <c r="AX606" s="16"/>
      <c r="BH606" s="16"/>
      <c r="BQ606" s="16"/>
      <c r="CL606" s="19"/>
      <c r="CO606" s="16"/>
      <c r="CT606" s="16"/>
    </row>
    <row r="607" spans="1:98" x14ac:dyDescent="0.35">
      <c r="A607" s="16" t="s">
        <v>6272</v>
      </c>
      <c r="C607" t="s">
        <v>6737</v>
      </c>
      <c r="D607" s="38"/>
      <c r="E607" t="s">
        <v>7043</v>
      </c>
      <c r="F607" t="s">
        <v>6941</v>
      </c>
      <c r="G607" t="s">
        <v>119</v>
      </c>
      <c r="H607" s="16" t="s">
        <v>6353</v>
      </c>
      <c r="I607" s="16"/>
      <c r="J607" s="16"/>
      <c r="K607" s="16"/>
      <c r="L607" t="s">
        <v>6583</v>
      </c>
      <c r="W607" t="s">
        <v>6737</v>
      </c>
      <c r="AA607" s="16"/>
      <c r="AD607" t="s">
        <v>6583</v>
      </c>
      <c r="AE607"/>
      <c r="AR607" s="35"/>
      <c r="AV607" s="28"/>
      <c r="AW607" s="16"/>
      <c r="AX607" s="16"/>
      <c r="BF607" s="28"/>
      <c r="BH607" s="16"/>
      <c r="BO607" s="19"/>
      <c r="BQ607" s="16"/>
      <c r="CL607" s="19"/>
      <c r="CO607" s="16"/>
      <c r="CQ607" s="19"/>
      <c r="CT607" s="16"/>
    </row>
    <row r="608" spans="1:98" x14ac:dyDescent="0.35">
      <c r="A608" s="16" t="s">
        <v>6272</v>
      </c>
      <c r="C608" t="s">
        <v>6738</v>
      </c>
      <c r="D608" s="38"/>
      <c r="E608" t="s">
        <v>7044</v>
      </c>
      <c r="F608" t="s">
        <v>6941</v>
      </c>
      <c r="G608" t="s">
        <v>119</v>
      </c>
      <c r="H608" s="16" t="s">
        <v>6353</v>
      </c>
      <c r="I608" s="16"/>
      <c r="J608" s="16"/>
      <c r="K608" s="16"/>
      <c r="L608" t="s">
        <v>6583</v>
      </c>
      <c r="W608" t="s">
        <v>6738</v>
      </c>
      <c r="AA608" s="16"/>
      <c r="AD608" t="s">
        <v>6593</v>
      </c>
      <c r="AE608"/>
      <c r="AR608" s="35"/>
      <c r="AV608" s="28"/>
      <c r="AW608" s="16"/>
      <c r="AX608" s="16"/>
      <c r="BF608" s="28"/>
      <c r="BH608" s="16"/>
      <c r="BO608" s="19"/>
      <c r="BQ608" s="16"/>
      <c r="CL608" s="19"/>
      <c r="CO608" s="16"/>
      <c r="CQ608" s="19"/>
      <c r="CT608" s="16"/>
    </row>
    <row r="609" spans="1:98" x14ac:dyDescent="0.35">
      <c r="A609" s="16" t="s">
        <v>6272</v>
      </c>
      <c r="C609" t="s">
        <v>1399</v>
      </c>
      <c r="D609" s="38"/>
      <c r="E609"/>
      <c r="F609" s="16" t="s">
        <v>736</v>
      </c>
      <c r="H609" s="16" t="s">
        <v>6353</v>
      </c>
      <c r="I609" s="16" t="s">
        <v>651</v>
      </c>
      <c r="J609" s="16"/>
      <c r="K609" s="16"/>
      <c r="L609" s="16"/>
      <c r="N609" s="16" t="s">
        <v>1400</v>
      </c>
      <c r="U609" s="22" t="s">
        <v>5884</v>
      </c>
      <c r="V609" s="16" t="s">
        <v>1401</v>
      </c>
      <c r="Y609" s="16" t="s">
        <v>1402</v>
      </c>
      <c r="AA609" s="16"/>
      <c r="AB609" s="16" t="s">
        <v>754</v>
      </c>
      <c r="AC609" s="16" t="s">
        <v>5887</v>
      </c>
      <c r="AD609" s="16" t="s">
        <v>1255</v>
      </c>
      <c r="AM609" s="16" t="s">
        <v>5885</v>
      </c>
      <c r="AN609" s="16">
        <f>LEN(AM609)-LEN(SUBSTITUTE(AM609,",",""))+1</f>
        <v>14</v>
      </c>
      <c r="AO609" s="16" t="s">
        <v>5886</v>
      </c>
      <c r="AP609" s="16">
        <f>LEN(AO609)-LEN(SUBSTITUTE(AO609,",",""))+1</f>
        <v>3</v>
      </c>
      <c r="AQ609" s="16">
        <f>Table1[[#This Row], [no. of native regions]]+Table1[[#This Row], [no. of introduced regions]]</f>
        <v>17</v>
      </c>
      <c r="AR609" s="35">
        <f>Table1[[#This Row], [no. of introduced regions]]/Table1[[#This Row], [no. of native regions]]</f>
        <v>0.21428571428571427</v>
      </c>
      <c r="AU609" s="16" t="s">
        <v>6427</v>
      </c>
      <c r="AV609" s="29">
        <v>5</v>
      </c>
      <c r="AW609" s="16" t="s">
        <v>6428</v>
      </c>
      <c r="AX609" s="16"/>
      <c r="BH609" s="16"/>
      <c r="BI609" s="16" t="s">
        <v>1403</v>
      </c>
      <c r="BJ609" s="16" t="s">
        <v>1404</v>
      </c>
      <c r="BK609" s="16" t="s">
        <v>4311</v>
      </c>
      <c r="BN609" s="16" t="s">
        <v>1405</v>
      </c>
      <c r="BO609" s="16" t="s">
        <v>1406</v>
      </c>
      <c r="BP609" s="16" t="s">
        <v>1274</v>
      </c>
      <c r="BQ609" s="16"/>
      <c r="BY609" s="16" t="s">
        <v>119</v>
      </c>
      <c r="BZ609" s="16" t="s">
        <v>3197</v>
      </c>
      <c r="CA609" s="16" t="s">
        <v>1403</v>
      </c>
      <c r="CB609" s="16" t="s">
        <v>1404</v>
      </c>
      <c r="CC609" s="16" t="s">
        <v>4312</v>
      </c>
      <c r="CD609" s="16" t="s">
        <v>402</v>
      </c>
      <c r="CE609" s="16" t="s">
        <v>389</v>
      </c>
      <c r="CF609" s="16" t="s">
        <v>3334</v>
      </c>
      <c r="CG609" s="16" t="s">
        <v>3404</v>
      </c>
      <c r="CH609" s="16" t="s">
        <v>4131</v>
      </c>
      <c r="CL609" s="19"/>
      <c r="CN609" s="16" t="s">
        <v>119</v>
      </c>
      <c r="CO609" s="16" t="s">
        <v>119</v>
      </c>
      <c r="CT609" s="16"/>
    </row>
    <row r="610" spans="1:98" x14ac:dyDescent="0.35">
      <c r="A610" s="16" t="s">
        <v>1189</v>
      </c>
      <c r="C610" t="s">
        <v>2919</v>
      </c>
      <c r="D610" s="38"/>
      <c r="E610"/>
      <c r="F610" s="16" t="s">
        <v>736</v>
      </c>
      <c r="H610" s="16"/>
      <c r="I610" s="16"/>
      <c r="J610" s="16"/>
      <c r="K610" s="16"/>
      <c r="L610" s="16"/>
      <c r="N610" s="16" t="s">
        <v>2918</v>
      </c>
      <c r="V610" s="16" t="s">
        <v>2919</v>
      </c>
      <c r="AA610" s="16"/>
      <c r="AB610" s="16" t="s">
        <v>1252</v>
      </c>
      <c r="AC610" s="16" t="s">
        <v>1254</v>
      </c>
      <c r="AD610" s="16" t="s">
        <v>2920</v>
      </c>
      <c r="AR610" s="35"/>
      <c r="AV610" s="28"/>
      <c r="AW610" s="16"/>
      <c r="AX610" s="16"/>
      <c r="BH610" s="16"/>
      <c r="BQ610" s="16"/>
      <c r="CL610" s="19"/>
      <c r="CO610" s="16"/>
      <c r="CT610" s="16"/>
    </row>
    <row r="611" spans="1:98" x14ac:dyDescent="0.35">
      <c r="A611" s="16" t="s">
        <v>1189</v>
      </c>
      <c r="C611" t="s">
        <v>2943</v>
      </c>
      <c r="D611" s="38"/>
      <c r="E611"/>
      <c r="F611" s="16" t="s">
        <v>736</v>
      </c>
      <c r="H611" s="16"/>
      <c r="I611" s="16"/>
      <c r="J611" s="16"/>
      <c r="K611" s="16"/>
      <c r="L611" s="16"/>
      <c r="N611" s="16" t="s">
        <v>2942</v>
      </c>
      <c r="V611" s="16" t="s">
        <v>2943</v>
      </c>
      <c r="AA611" s="16"/>
      <c r="AB611" s="16" t="s">
        <v>1352</v>
      </c>
      <c r="AC611" s="16" t="s">
        <v>2067</v>
      </c>
      <c r="AD611" s="16" t="s">
        <v>1412</v>
      </c>
      <c r="AR611" s="35"/>
      <c r="AV611" s="28"/>
      <c r="AW611" s="16"/>
      <c r="AX611" s="16"/>
      <c r="BH611" s="16"/>
      <c r="BQ611" s="16"/>
      <c r="CL611" s="19"/>
      <c r="CO611" s="16"/>
      <c r="CT611" s="16"/>
    </row>
    <row r="612" spans="1:98" x14ac:dyDescent="0.35">
      <c r="A612" s="16" t="s">
        <v>1189</v>
      </c>
      <c r="C612" t="s">
        <v>4443</v>
      </c>
      <c r="D612" s="38"/>
      <c r="E612"/>
      <c r="F612" s="16" t="s">
        <v>5870</v>
      </c>
      <c r="H612" s="16"/>
      <c r="I612" s="16" t="s">
        <v>5847</v>
      </c>
      <c r="J612" s="16"/>
      <c r="K612" s="16"/>
      <c r="L612" s="16"/>
      <c r="AA612" s="16"/>
      <c r="AR612" s="35"/>
      <c r="AV612" s="28"/>
      <c r="AW612" s="16"/>
      <c r="AX612" s="16"/>
      <c r="BH612" s="16"/>
      <c r="BI612" s="16" t="s">
        <v>4444</v>
      </c>
      <c r="BJ612" s="16" t="s">
        <v>4445</v>
      </c>
      <c r="BK612" s="16" t="s">
        <v>4446</v>
      </c>
      <c r="BQ612" s="16"/>
      <c r="BY612" s="16" t="s">
        <v>119</v>
      </c>
      <c r="BZ612" s="16" t="s">
        <v>3197</v>
      </c>
      <c r="CA612" s="16" t="s">
        <v>4444</v>
      </c>
      <c r="CB612" s="16" t="s">
        <v>4445</v>
      </c>
      <c r="CC612" s="16" t="s">
        <v>4447</v>
      </c>
      <c r="CD612" s="16" t="s">
        <v>4448</v>
      </c>
      <c r="CE612" s="16" t="s">
        <v>4443</v>
      </c>
      <c r="CF612" s="16" t="s">
        <v>3208</v>
      </c>
      <c r="CG612" s="16" t="s">
        <v>3276</v>
      </c>
      <c r="CH612" s="16" t="s">
        <v>3210</v>
      </c>
      <c r="CL612" s="19"/>
      <c r="CO612" s="16"/>
      <c r="CT612" s="16"/>
    </row>
    <row r="613" spans="1:98" x14ac:dyDescent="0.35">
      <c r="A613" s="16" t="s">
        <v>1189</v>
      </c>
      <c r="C613" t="s">
        <v>4449</v>
      </c>
      <c r="D613" s="38"/>
      <c r="E613"/>
      <c r="F613" s="16" t="s">
        <v>5870</v>
      </c>
      <c r="H613" s="16"/>
      <c r="I613" s="16" t="s">
        <v>5847</v>
      </c>
      <c r="J613" s="16"/>
      <c r="K613" s="16"/>
      <c r="L613" s="16"/>
      <c r="AA613" s="16"/>
      <c r="AR613" s="35"/>
      <c r="AV613" s="28"/>
      <c r="AW613" s="16"/>
      <c r="AX613" s="16"/>
      <c r="BH613" s="16"/>
      <c r="BI613" s="16" t="s">
        <v>4450</v>
      </c>
      <c r="BJ613" s="16" t="s">
        <v>4451</v>
      </c>
      <c r="BK613" s="16" t="s">
        <v>4452</v>
      </c>
      <c r="BQ613" s="16"/>
      <c r="BY613" s="16" t="s">
        <v>119</v>
      </c>
      <c r="BZ613" s="16" t="s">
        <v>3197</v>
      </c>
      <c r="CA613" s="16" t="s">
        <v>4450</v>
      </c>
      <c r="CB613" s="16" t="s">
        <v>4451</v>
      </c>
      <c r="CC613" s="16" t="s">
        <v>4453</v>
      </c>
      <c r="CD613" s="16" t="s">
        <v>4454</v>
      </c>
      <c r="CE613" s="16" t="s">
        <v>4449</v>
      </c>
      <c r="CF613" s="16" t="s">
        <v>3419</v>
      </c>
      <c r="CG613" s="16" t="s">
        <v>3761</v>
      </c>
      <c r="CH613" s="16" t="s">
        <v>3421</v>
      </c>
      <c r="CL613" s="19"/>
      <c r="CO613" s="16"/>
      <c r="CT613" s="16"/>
    </row>
    <row r="614" spans="1:98" x14ac:dyDescent="0.35">
      <c r="A614" s="16" t="s">
        <v>1189</v>
      </c>
      <c r="C614" t="s">
        <v>4455</v>
      </c>
      <c r="D614" s="38"/>
      <c r="E614"/>
      <c r="F614" s="16" t="s">
        <v>5870</v>
      </c>
      <c r="H614" s="16"/>
      <c r="I614" s="16" t="s">
        <v>5847</v>
      </c>
      <c r="J614" s="16"/>
      <c r="K614" s="16"/>
      <c r="L614" s="16"/>
      <c r="AA614" s="16"/>
      <c r="AR614" s="35"/>
      <c r="AV614" s="28"/>
      <c r="AW614" s="16"/>
      <c r="AX614" s="16"/>
      <c r="BH614" s="16"/>
      <c r="BI614" s="16" t="s">
        <v>4456</v>
      </c>
      <c r="BJ614" s="16" t="s">
        <v>4457</v>
      </c>
      <c r="BK614" s="16" t="s">
        <v>4458</v>
      </c>
      <c r="BQ614" s="16"/>
      <c r="BY614" s="16" t="s">
        <v>119</v>
      </c>
      <c r="BZ614" s="16" t="s">
        <v>3197</v>
      </c>
      <c r="CA614" s="16" t="s">
        <v>4456</v>
      </c>
      <c r="CB614" s="16" t="s">
        <v>4457</v>
      </c>
      <c r="CC614" s="16" t="s">
        <v>4459</v>
      </c>
      <c r="CD614" s="16" t="s">
        <v>4460</v>
      </c>
      <c r="CE614" s="16" t="s">
        <v>4455</v>
      </c>
      <c r="CF614" s="16" t="s">
        <v>4124</v>
      </c>
      <c r="CG614" s="16" t="s">
        <v>4461</v>
      </c>
      <c r="CH614" s="16" t="s">
        <v>3201</v>
      </c>
      <c r="CL614" s="19"/>
      <c r="CO614" s="16"/>
      <c r="CT614" s="16"/>
    </row>
    <row r="615" spans="1:98" x14ac:dyDescent="0.35">
      <c r="A615" s="16" t="s">
        <v>1189</v>
      </c>
      <c r="C615" t="s">
        <v>3037</v>
      </c>
      <c r="D615" s="38"/>
      <c r="E615"/>
      <c r="F615" s="16" t="s">
        <v>736</v>
      </c>
      <c r="H615" s="16"/>
      <c r="I615" s="16"/>
      <c r="J615" s="16"/>
      <c r="K615" s="16"/>
      <c r="L615" s="16"/>
      <c r="N615" s="16" t="s">
        <v>3035</v>
      </c>
      <c r="V615" s="16" t="s">
        <v>3037</v>
      </c>
      <c r="AA615" s="16"/>
      <c r="AB615" s="16" t="s">
        <v>3036</v>
      </c>
      <c r="AC615" s="16" t="s">
        <v>3038</v>
      </c>
      <c r="AD615" s="16" t="s">
        <v>1740</v>
      </c>
      <c r="AR615" s="35"/>
      <c r="AV615" s="28"/>
      <c r="AW615" s="16"/>
      <c r="AX615" s="16"/>
      <c r="BH615" s="16"/>
      <c r="BQ615" s="16"/>
      <c r="CL615" s="19"/>
      <c r="CO615" s="16"/>
      <c r="CT615" s="16"/>
    </row>
    <row r="616" spans="1:98" x14ac:dyDescent="0.35">
      <c r="A616" s="16" t="s">
        <v>6272</v>
      </c>
      <c r="C616" t="s">
        <v>6739</v>
      </c>
      <c r="D616" s="38"/>
      <c r="E616" t="s">
        <v>7045</v>
      </c>
      <c r="F616" t="s">
        <v>6941</v>
      </c>
      <c r="G616" t="s">
        <v>119</v>
      </c>
      <c r="H616" s="16" t="s">
        <v>6353</v>
      </c>
      <c r="I616" s="16"/>
      <c r="J616" s="16"/>
      <c r="K616" s="16"/>
      <c r="L616" t="s">
        <v>6583</v>
      </c>
      <c r="W616" t="s">
        <v>6739</v>
      </c>
      <c r="AA616" s="16"/>
      <c r="AD616" t="s">
        <v>6589</v>
      </c>
      <c r="AE616"/>
      <c r="AR616" s="35"/>
      <c r="AV616" s="28"/>
      <c r="AW616" s="16"/>
      <c r="AX616" s="16"/>
      <c r="BF616" s="28"/>
      <c r="BH616" s="16"/>
      <c r="BO616" s="19"/>
      <c r="BQ616" s="16"/>
      <c r="CL616" s="19"/>
      <c r="CO616" s="16"/>
      <c r="CQ616" s="19"/>
      <c r="CT616" s="16"/>
    </row>
    <row r="617" spans="1:98" x14ac:dyDescent="0.35">
      <c r="A617" s="16" t="s">
        <v>6272</v>
      </c>
      <c r="C617" t="s">
        <v>6740</v>
      </c>
      <c r="D617" s="38"/>
      <c r="E617" t="s">
        <v>7046</v>
      </c>
      <c r="F617" t="s">
        <v>6941</v>
      </c>
      <c r="G617" t="s">
        <v>119</v>
      </c>
      <c r="H617" s="16" t="s">
        <v>6353</v>
      </c>
      <c r="I617" s="16"/>
      <c r="J617" s="16"/>
      <c r="K617" s="16"/>
      <c r="L617" t="s">
        <v>6583</v>
      </c>
      <c r="W617" t="s">
        <v>6740</v>
      </c>
      <c r="AA617" s="16"/>
      <c r="AD617" t="s">
        <v>6583</v>
      </c>
      <c r="AE617"/>
      <c r="AR617" s="35"/>
      <c r="AV617" s="28"/>
      <c r="AW617" s="16"/>
      <c r="AX617" s="16"/>
      <c r="BF617" s="28"/>
      <c r="BH617" s="16"/>
      <c r="BO617" s="19"/>
      <c r="BQ617" s="16"/>
      <c r="CL617" s="19"/>
      <c r="CO617" s="16"/>
      <c r="CQ617" s="19"/>
      <c r="CT617" s="16"/>
    </row>
    <row r="618" spans="1:98" x14ac:dyDescent="0.35">
      <c r="A618" s="16" t="s">
        <v>1189</v>
      </c>
      <c r="C618" t="s">
        <v>1792</v>
      </c>
      <c r="D618" s="38"/>
      <c r="E618"/>
      <c r="F618" s="16" t="s">
        <v>736</v>
      </c>
      <c r="H618" s="16"/>
      <c r="I618" s="16"/>
      <c r="J618" s="16"/>
      <c r="K618" s="16"/>
      <c r="L618" s="16"/>
      <c r="N618" s="16" t="s">
        <v>1791</v>
      </c>
      <c r="V618" s="16" t="s">
        <v>1792</v>
      </c>
      <c r="AA618" s="16"/>
      <c r="AB618" s="16" t="s">
        <v>754</v>
      </c>
      <c r="AC618" s="16" t="s">
        <v>999</v>
      </c>
      <c r="AD618" s="16" t="s">
        <v>1740</v>
      </c>
      <c r="AN618" s="16">
        <f>LEN(AM618)-LEN(SUBSTITUTE(AM618,",",""))+1</f>
        <v>1</v>
      </c>
      <c r="AP618" s="16">
        <f>LEN(AO618)-LEN(SUBSTITUTE(AO618,",",""))+1</f>
        <v>1</v>
      </c>
      <c r="AQ618" s="16">
        <f>Table1[[#This Row], [no. of native regions]]+Table1[[#This Row], [no. of introduced regions]]</f>
        <v>2</v>
      </c>
      <c r="AR618" s="35">
        <f>Table1[[#This Row], [no. of introduced regions]]/Table1[[#This Row], [no. of native regions]]</f>
        <v>1</v>
      </c>
      <c r="AV618" s="28"/>
      <c r="AW618" s="16"/>
      <c r="AX618" s="16"/>
      <c r="BH618" s="16"/>
      <c r="BQ618" s="16"/>
      <c r="CL618" s="19"/>
      <c r="CO618" s="16"/>
      <c r="CT618" s="16"/>
    </row>
    <row r="619" spans="1:98" x14ac:dyDescent="0.35">
      <c r="A619" s="16" t="s">
        <v>6272</v>
      </c>
      <c r="C619" t="s">
        <v>6741</v>
      </c>
      <c r="D619" s="38"/>
      <c r="E619" t="s">
        <v>7047</v>
      </c>
      <c r="F619" t="s">
        <v>6941</v>
      </c>
      <c r="G619" t="s">
        <v>119</v>
      </c>
      <c r="H619" s="16" t="s">
        <v>6353</v>
      </c>
      <c r="I619" s="16"/>
      <c r="J619" s="16"/>
      <c r="K619" s="16"/>
      <c r="L619" t="s">
        <v>6583</v>
      </c>
      <c r="W619" t="s">
        <v>6741</v>
      </c>
      <c r="AA619" s="16"/>
      <c r="AD619" t="s">
        <v>6583</v>
      </c>
      <c r="AE619"/>
      <c r="AR619" s="35"/>
      <c r="AV619" s="28"/>
      <c r="AW619" s="16"/>
      <c r="AX619" s="16"/>
      <c r="BF619" s="28"/>
      <c r="BH619" s="16"/>
      <c r="BO619" s="19"/>
      <c r="BQ619" s="16"/>
      <c r="CL619" s="19"/>
      <c r="CO619" s="16"/>
      <c r="CQ619" s="19"/>
      <c r="CT619" s="16"/>
    </row>
    <row r="620" spans="1:98" x14ac:dyDescent="0.35">
      <c r="A620" s="16" t="s">
        <v>6272</v>
      </c>
      <c r="C620" t="s">
        <v>6742</v>
      </c>
      <c r="D620" s="38"/>
      <c r="E620" t="s">
        <v>7048</v>
      </c>
      <c r="F620" t="s">
        <v>6941</v>
      </c>
      <c r="G620" t="s">
        <v>119</v>
      </c>
      <c r="H620" s="16" t="s">
        <v>6353</v>
      </c>
      <c r="I620" s="16"/>
      <c r="J620" s="16"/>
      <c r="K620" s="16"/>
      <c r="L620" t="s">
        <v>6583</v>
      </c>
      <c r="W620" t="s">
        <v>6742</v>
      </c>
      <c r="AA620" s="16"/>
      <c r="AD620" t="s">
        <v>6583</v>
      </c>
      <c r="AE620"/>
      <c r="AR620" s="35"/>
      <c r="AV620" s="28"/>
      <c r="AW620" s="16"/>
      <c r="AX620" s="16"/>
      <c r="BF620" s="28"/>
      <c r="BH620" s="16"/>
      <c r="BO620" s="19"/>
      <c r="BQ620" s="16"/>
      <c r="CL620" s="19"/>
      <c r="CO620" s="16"/>
      <c r="CQ620" s="19"/>
      <c r="CT620" s="16"/>
    </row>
    <row r="621" spans="1:98" x14ac:dyDescent="0.35">
      <c r="A621" s="16" t="s">
        <v>6272</v>
      </c>
      <c r="C621" t="s">
        <v>6743</v>
      </c>
      <c r="D621" s="38"/>
      <c r="E621" t="s">
        <v>7049</v>
      </c>
      <c r="F621" t="s">
        <v>6941</v>
      </c>
      <c r="G621" t="s">
        <v>119</v>
      </c>
      <c r="H621" s="16" t="s">
        <v>6353</v>
      </c>
      <c r="I621" s="16"/>
      <c r="J621" s="16"/>
      <c r="K621" s="16"/>
      <c r="L621" t="s">
        <v>6583</v>
      </c>
      <c r="W621" t="s">
        <v>6743</v>
      </c>
      <c r="AA621" s="16"/>
      <c r="AD621" t="s">
        <v>6586</v>
      </c>
      <c r="AE621"/>
      <c r="AR621" s="35"/>
      <c r="AV621" s="28"/>
      <c r="AW621" s="16"/>
      <c r="AX621" s="16"/>
      <c r="BF621" s="28"/>
      <c r="BH621" s="16"/>
      <c r="BO621" s="19"/>
      <c r="BQ621" s="16"/>
      <c r="CL621" s="19"/>
      <c r="CO621" s="16"/>
      <c r="CQ621" s="19"/>
      <c r="CT621" s="16"/>
    </row>
    <row r="622" spans="1:98" x14ac:dyDescent="0.35">
      <c r="A622" s="16" t="s">
        <v>6272</v>
      </c>
      <c r="C622" t="s">
        <v>6744</v>
      </c>
      <c r="D622" s="38"/>
      <c r="E622" t="s">
        <v>7050</v>
      </c>
      <c r="F622" t="s">
        <v>6941</v>
      </c>
      <c r="G622" t="s">
        <v>119</v>
      </c>
      <c r="H622" s="16" t="s">
        <v>6353</v>
      </c>
      <c r="I622" s="16"/>
      <c r="J622" s="16"/>
      <c r="K622" s="16"/>
      <c r="L622" t="s">
        <v>6583</v>
      </c>
      <c r="W622" t="s">
        <v>6744</v>
      </c>
      <c r="AA622" s="16"/>
      <c r="AD622" t="s">
        <v>6745</v>
      </c>
      <c r="AE622"/>
      <c r="AR622" s="35"/>
      <c r="AV622" s="28"/>
      <c r="AW622" s="16"/>
      <c r="AX622" s="16"/>
      <c r="BF622" s="28"/>
      <c r="BH622" s="16"/>
      <c r="BO622" s="19"/>
      <c r="BQ622" s="16"/>
      <c r="CL622" s="19"/>
      <c r="CO622" s="16"/>
      <c r="CQ622" s="19"/>
      <c r="CT622" s="16"/>
    </row>
    <row r="623" spans="1:98" x14ac:dyDescent="0.35">
      <c r="A623" s="16" t="s">
        <v>6272</v>
      </c>
      <c r="C623" t="s">
        <v>6746</v>
      </c>
      <c r="D623" s="38"/>
      <c r="E623" t="s">
        <v>6975</v>
      </c>
      <c r="F623" t="s">
        <v>6941</v>
      </c>
      <c r="G623" t="s">
        <v>119</v>
      </c>
      <c r="H623" s="16" t="s">
        <v>6353</v>
      </c>
      <c r="I623" s="16"/>
      <c r="J623" s="16"/>
      <c r="K623" s="16"/>
      <c r="L623" t="s">
        <v>6583</v>
      </c>
      <c r="W623" t="s">
        <v>6746</v>
      </c>
      <c r="AA623" s="16"/>
      <c r="AD623" t="s">
        <v>6583</v>
      </c>
      <c r="AE623"/>
      <c r="AR623" s="35"/>
      <c r="AV623" s="28"/>
      <c r="AW623" s="16"/>
      <c r="AX623" s="16"/>
      <c r="BF623" s="28"/>
      <c r="BH623" s="16"/>
      <c r="BO623" s="19"/>
      <c r="BQ623" s="16"/>
      <c r="CL623" s="19"/>
      <c r="CO623" s="16"/>
      <c r="CQ623" s="19"/>
      <c r="CT623" s="16"/>
    </row>
    <row r="624" spans="1:98" x14ac:dyDescent="0.35">
      <c r="A624" s="16" t="s">
        <v>6272</v>
      </c>
      <c r="C624" t="s">
        <v>6747</v>
      </c>
      <c r="D624" s="38"/>
      <c r="E624" t="s">
        <v>7051</v>
      </c>
      <c r="F624" t="s">
        <v>6941</v>
      </c>
      <c r="G624" t="s">
        <v>119</v>
      </c>
      <c r="H624" s="16" t="s">
        <v>6353</v>
      </c>
      <c r="I624" s="16"/>
      <c r="J624" s="16"/>
      <c r="K624" s="16"/>
      <c r="L624" t="s">
        <v>6583</v>
      </c>
      <c r="W624" t="s">
        <v>6747</v>
      </c>
      <c r="AA624" s="16"/>
      <c r="AD624" t="s">
        <v>6748</v>
      </c>
      <c r="AE624"/>
      <c r="AR624" s="35"/>
      <c r="AV624" s="28"/>
      <c r="AW624" s="16"/>
      <c r="AX624" s="16"/>
      <c r="BF624" s="28"/>
      <c r="BH624" s="16"/>
      <c r="BO624" s="19"/>
      <c r="BQ624" s="16"/>
      <c r="CL624" s="19"/>
      <c r="CO624" s="16"/>
      <c r="CQ624" s="19"/>
      <c r="CT624" s="16"/>
    </row>
    <row r="625" spans="1:98" x14ac:dyDescent="0.35">
      <c r="A625" s="16" t="s">
        <v>6272</v>
      </c>
      <c r="C625" t="s">
        <v>6749</v>
      </c>
      <c r="D625" s="38"/>
      <c r="E625" t="s">
        <v>7052</v>
      </c>
      <c r="F625" t="s">
        <v>6941</v>
      </c>
      <c r="G625" t="s">
        <v>119</v>
      </c>
      <c r="H625" s="16" t="s">
        <v>6353</v>
      </c>
      <c r="I625" s="16"/>
      <c r="J625" s="16"/>
      <c r="K625" s="16"/>
      <c r="L625" t="s">
        <v>6583</v>
      </c>
      <c r="W625" t="s">
        <v>6749</v>
      </c>
      <c r="AA625" s="16"/>
      <c r="AD625" t="s">
        <v>6750</v>
      </c>
      <c r="AE625"/>
      <c r="AR625" s="35"/>
      <c r="AV625" s="28"/>
      <c r="AW625" s="16"/>
      <c r="AX625" s="16"/>
      <c r="BF625" s="28"/>
      <c r="BH625" s="16"/>
      <c r="BO625" s="19"/>
      <c r="BQ625" s="16"/>
      <c r="CL625" s="19"/>
      <c r="CO625" s="16"/>
      <c r="CQ625" s="19"/>
      <c r="CT625" s="16"/>
    </row>
    <row r="626" spans="1:98" x14ac:dyDescent="0.35">
      <c r="A626" s="16" t="s">
        <v>6272</v>
      </c>
      <c r="C626" t="s">
        <v>6751</v>
      </c>
      <c r="D626" s="38"/>
      <c r="E626" t="s">
        <v>7053</v>
      </c>
      <c r="F626" t="s">
        <v>6941</v>
      </c>
      <c r="G626" t="s">
        <v>119</v>
      </c>
      <c r="H626" s="16" t="s">
        <v>6353</v>
      </c>
      <c r="I626" s="16"/>
      <c r="J626" s="16"/>
      <c r="K626" s="16"/>
      <c r="L626" t="s">
        <v>6583</v>
      </c>
      <c r="W626" t="s">
        <v>6751</v>
      </c>
      <c r="AA626" s="16"/>
      <c r="AD626" t="s">
        <v>6589</v>
      </c>
      <c r="AE626"/>
      <c r="AR626" s="35"/>
      <c r="AV626" s="28"/>
      <c r="AW626" s="16"/>
      <c r="AX626" s="16"/>
      <c r="BF626" s="28"/>
      <c r="BH626" s="16"/>
      <c r="BO626" s="19"/>
      <c r="BQ626" s="16"/>
      <c r="CL626" s="19"/>
      <c r="CO626" s="16"/>
      <c r="CQ626" s="19"/>
      <c r="CT626" s="16"/>
    </row>
    <row r="627" spans="1:98" x14ac:dyDescent="0.35">
      <c r="A627" s="16" t="s">
        <v>1189</v>
      </c>
      <c r="C627" t="s">
        <v>4462</v>
      </c>
      <c r="D627" s="38"/>
      <c r="E627"/>
      <c r="F627" s="16" t="s">
        <v>5870</v>
      </c>
      <c r="H627" s="16"/>
      <c r="I627" s="16" t="s">
        <v>5847</v>
      </c>
      <c r="J627" s="16"/>
      <c r="K627" s="16"/>
      <c r="L627" s="16"/>
      <c r="AA627" s="16"/>
      <c r="AR627" s="35"/>
      <c r="AV627" s="28"/>
      <c r="AW627" s="16"/>
      <c r="AX627" s="16"/>
      <c r="BH627" s="16"/>
      <c r="BI627" s="16" t="s">
        <v>4463</v>
      </c>
      <c r="BJ627" s="16" t="s">
        <v>4464</v>
      </c>
      <c r="BK627" s="16" t="s">
        <v>4465</v>
      </c>
      <c r="BQ627" s="16"/>
      <c r="BY627" s="16" t="s">
        <v>119</v>
      </c>
      <c r="BZ627" s="16" t="s">
        <v>3197</v>
      </c>
      <c r="CA627" s="16" t="s">
        <v>4463</v>
      </c>
      <c r="CB627" s="16" t="s">
        <v>4464</v>
      </c>
      <c r="CC627" s="16" t="s">
        <v>4466</v>
      </c>
      <c r="CD627" s="16" t="s">
        <v>4467</v>
      </c>
      <c r="CE627" s="16" t="s">
        <v>4462</v>
      </c>
      <c r="CF627" s="16" t="s">
        <v>3493</v>
      </c>
      <c r="CG627" s="16" t="s">
        <v>4468</v>
      </c>
      <c r="CH627" s="16" t="s">
        <v>3350</v>
      </c>
      <c r="CL627" s="19"/>
      <c r="CO627" s="16"/>
      <c r="CT627" s="16"/>
    </row>
    <row r="628" spans="1:98" x14ac:dyDescent="0.35">
      <c r="A628" s="16" t="s">
        <v>6272</v>
      </c>
      <c r="C628" t="s">
        <v>6752</v>
      </c>
      <c r="D628" s="38"/>
      <c r="E628" t="s">
        <v>7019</v>
      </c>
      <c r="F628" t="s">
        <v>6941</v>
      </c>
      <c r="G628" t="s">
        <v>119</v>
      </c>
      <c r="H628" s="16" t="s">
        <v>6353</v>
      </c>
      <c r="I628" s="16"/>
      <c r="J628" s="16"/>
      <c r="K628" s="16"/>
      <c r="L628" t="s">
        <v>6583</v>
      </c>
      <c r="W628" t="s">
        <v>6752</v>
      </c>
      <c r="AA628" s="16"/>
      <c r="AD628" t="s">
        <v>6583</v>
      </c>
      <c r="AE628"/>
      <c r="AR628" s="35"/>
      <c r="AV628" s="28"/>
      <c r="AW628" s="16"/>
      <c r="AX628" s="16"/>
      <c r="BF628" s="28"/>
      <c r="BH628" s="16"/>
      <c r="BO628" s="19"/>
      <c r="BQ628" s="16"/>
      <c r="CL628" s="19"/>
      <c r="CO628" s="16"/>
      <c r="CQ628" s="19"/>
      <c r="CT628" s="16"/>
    </row>
    <row r="629" spans="1:98" x14ac:dyDescent="0.35">
      <c r="A629" s="16" t="s">
        <v>6272</v>
      </c>
      <c r="C629" t="s">
        <v>6753</v>
      </c>
      <c r="D629" s="38"/>
      <c r="E629" t="s">
        <v>7054</v>
      </c>
      <c r="F629" t="s">
        <v>6941</v>
      </c>
      <c r="G629" t="s">
        <v>119</v>
      </c>
      <c r="H629" s="16" t="s">
        <v>6353</v>
      </c>
      <c r="I629" s="16"/>
      <c r="J629" s="16"/>
      <c r="K629" s="16"/>
      <c r="L629" t="s">
        <v>6583</v>
      </c>
      <c r="W629" t="s">
        <v>6753</v>
      </c>
      <c r="AA629" s="16"/>
      <c r="AD629" t="s">
        <v>6583</v>
      </c>
      <c r="AE629"/>
      <c r="AR629" s="35"/>
      <c r="AV629" s="28"/>
      <c r="AW629" s="16"/>
      <c r="AX629" s="16"/>
      <c r="BF629" s="28"/>
      <c r="BH629" s="16"/>
      <c r="BO629" s="19"/>
      <c r="BQ629" s="16"/>
      <c r="CL629" s="19"/>
      <c r="CO629" s="16"/>
      <c r="CQ629" s="19"/>
      <c r="CT629" s="16"/>
    </row>
    <row r="630" spans="1:98" x14ac:dyDescent="0.35">
      <c r="A630" s="16" t="s">
        <v>1189</v>
      </c>
      <c r="C630" t="s">
        <v>2456</v>
      </c>
      <c r="D630" s="38"/>
      <c r="E630"/>
      <c r="F630" s="16" t="s">
        <v>736</v>
      </c>
      <c r="H630" s="16"/>
      <c r="I630" s="16"/>
      <c r="J630" s="16"/>
      <c r="K630" s="16"/>
      <c r="L630" s="16"/>
      <c r="N630" s="16" t="s">
        <v>2455</v>
      </c>
      <c r="V630" s="16" t="s">
        <v>2456</v>
      </c>
      <c r="AA630" s="16"/>
      <c r="AB630" s="16" t="s">
        <v>2453</v>
      </c>
      <c r="AC630" s="16" t="s">
        <v>1409</v>
      </c>
      <c r="AD630" s="16" t="s">
        <v>2457</v>
      </c>
      <c r="AN630" s="16">
        <f>LEN(AM630)-LEN(SUBSTITUTE(AM630,",",""))+1</f>
        <v>1</v>
      </c>
      <c r="AR630" s="35"/>
      <c r="AV630" s="28"/>
      <c r="AW630" s="16"/>
      <c r="AX630" s="16"/>
      <c r="BH630" s="16"/>
      <c r="BQ630" s="16"/>
      <c r="CL630" s="19"/>
      <c r="CO630" s="16"/>
      <c r="CT630" s="16"/>
    </row>
    <row r="631" spans="1:98" x14ac:dyDescent="0.35">
      <c r="A631" s="16" t="s">
        <v>1189</v>
      </c>
      <c r="C631" t="s">
        <v>2821</v>
      </c>
      <c r="D631" s="38"/>
      <c r="E631"/>
      <c r="F631" s="16" t="s">
        <v>736</v>
      </c>
      <c r="H631" s="16"/>
      <c r="I631" s="16"/>
      <c r="J631" s="16"/>
      <c r="K631" s="16"/>
      <c r="L631" s="16"/>
      <c r="N631" s="16" t="s">
        <v>2820</v>
      </c>
      <c r="V631" s="16" t="s">
        <v>2821</v>
      </c>
      <c r="AA631" s="16"/>
      <c r="AB631" s="16" t="s">
        <v>1252</v>
      </c>
      <c r="AC631" s="16" t="s">
        <v>1409</v>
      </c>
      <c r="AD631" s="16" t="s">
        <v>1370</v>
      </c>
      <c r="AR631" s="35"/>
      <c r="AV631" s="28"/>
      <c r="AW631" s="16"/>
      <c r="AX631" s="16"/>
      <c r="BH631" s="16"/>
      <c r="BQ631" s="16"/>
      <c r="CL631" s="19"/>
      <c r="CO631" s="16"/>
      <c r="CT631" s="16"/>
    </row>
    <row r="632" spans="1:98" x14ac:dyDescent="0.35">
      <c r="A632" s="16" t="s">
        <v>1189</v>
      </c>
      <c r="C632" t="s">
        <v>3132</v>
      </c>
      <c r="D632" s="38"/>
      <c r="E632"/>
      <c r="F632" s="16" t="s">
        <v>736</v>
      </c>
      <c r="H632" s="16"/>
      <c r="I632" s="16"/>
      <c r="J632" s="16"/>
      <c r="K632" s="16"/>
      <c r="L632" s="16"/>
      <c r="N632" s="16" t="s">
        <v>3131</v>
      </c>
      <c r="V632" s="16" t="s">
        <v>3132</v>
      </c>
      <c r="AA632" s="16"/>
      <c r="AB632" s="16" t="s">
        <v>1968</v>
      </c>
      <c r="AC632" s="16" t="s">
        <v>999</v>
      </c>
      <c r="AD632" s="16" t="s">
        <v>2642</v>
      </c>
      <c r="AR632" s="35"/>
      <c r="AV632" s="28"/>
      <c r="AW632" s="16"/>
      <c r="AX632" s="16"/>
      <c r="BH632" s="16"/>
      <c r="BQ632" s="16"/>
      <c r="CL632" s="19"/>
      <c r="CO632" s="16"/>
      <c r="CT632" s="16"/>
    </row>
    <row r="633" spans="1:98" x14ac:dyDescent="0.35">
      <c r="A633" s="16" t="s">
        <v>1189</v>
      </c>
      <c r="C633" t="s">
        <v>3059</v>
      </c>
      <c r="D633" s="38"/>
      <c r="E633"/>
      <c r="F633" s="16" t="s">
        <v>736</v>
      </c>
      <c r="H633" s="16"/>
      <c r="I633" s="16"/>
      <c r="J633" s="16"/>
      <c r="K633" s="16"/>
      <c r="L633" s="16"/>
      <c r="N633" s="16" t="s">
        <v>3058</v>
      </c>
      <c r="V633" s="16" t="s">
        <v>3059</v>
      </c>
      <c r="AA633" s="16"/>
      <c r="AB633" s="16" t="s">
        <v>1252</v>
      </c>
      <c r="AC633" s="16" t="s">
        <v>1409</v>
      </c>
      <c r="AD633" s="16" t="s">
        <v>2801</v>
      </c>
      <c r="AR633" s="35"/>
      <c r="AV633" s="28"/>
      <c r="AW633" s="16"/>
      <c r="AX633" s="16"/>
      <c r="BH633" s="16"/>
      <c r="BQ633" s="16"/>
      <c r="CL633" s="19"/>
      <c r="CO633" s="16"/>
      <c r="CT633" s="16"/>
    </row>
    <row r="634" spans="1:98" x14ac:dyDescent="0.35">
      <c r="A634" s="16" t="s">
        <v>1189</v>
      </c>
      <c r="C634" t="s">
        <v>4469</v>
      </c>
      <c r="D634" s="38"/>
      <c r="E634"/>
      <c r="F634" s="16" t="s">
        <v>5870</v>
      </c>
      <c r="H634" s="16"/>
      <c r="I634" s="16" t="s">
        <v>5847</v>
      </c>
      <c r="J634" s="16"/>
      <c r="K634" s="16"/>
      <c r="L634" s="16"/>
      <c r="AA634" s="16"/>
      <c r="AR634" s="35"/>
      <c r="AV634" s="28"/>
      <c r="AW634" s="16"/>
      <c r="AX634" s="16"/>
      <c r="BH634" s="16"/>
      <c r="BI634" s="16" t="s">
        <v>4470</v>
      </c>
      <c r="BJ634" s="16" t="s">
        <v>4471</v>
      </c>
      <c r="BK634" s="16" t="s">
        <v>4472</v>
      </c>
      <c r="BQ634" s="16"/>
      <c r="BY634" s="16" t="s">
        <v>119</v>
      </c>
      <c r="BZ634" s="16" t="s">
        <v>3197</v>
      </c>
      <c r="CA634" s="16" t="s">
        <v>4470</v>
      </c>
      <c r="CB634" s="16" t="s">
        <v>4471</v>
      </c>
      <c r="CC634" s="16" t="s">
        <v>4473</v>
      </c>
      <c r="CD634" s="16" t="s">
        <v>4474</v>
      </c>
      <c r="CE634" s="16" t="s">
        <v>4469</v>
      </c>
      <c r="CF634" s="16" t="s">
        <v>3501</v>
      </c>
      <c r="CG634" s="16" t="s">
        <v>4277</v>
      </c>
      <c r="CH634" s="16" t="s">
        <v>3227</v>
      </c>
      <c r="CL634" s="19"/>
      <c r="CO634" s="16"/>
      <c r="CT634" s="16"/>
    </row>
    <row r="635" spans="1:98" x14ac:dyDescent="0.35">
      <c r="A635" s="16" t="s">
        <v>1189</v>
      </c>
      <c r="C635" t="s">
        <v>4475</v>
      </c>
      <c r="D635" s="38"/>
      <c r="E635"/>
      <c r="F635" s="16" t="s">
        <v>5870</v>
      </c>
      <c r="H635" s="16"/>
      <c r="I635" s="16" t="s">
        <v>5847</v>
      </c>
      <c r="J635" s="16"/>
      <c r="K635" s="16"/>
      <c r="L635" s="16"/>
      <c r="AA635" s="16"/>
      <c r="AR635" s="35"/>
      <c r="AV635" s="28"/>
      <c r="AW635" s="16"/>
      <c r="AX635" s="16"/>
      <c r="BH635" s="16"/>
      <c r="BI635" s="16" t="s">
        <v>4476</v>
      </c>
      <c r="BJ635" s="16" t="s">
        <v>4477</v>
      </c>
      <c r="BK635" s="16" t="s">
        <v>4478</v>
      </c>
      <c r="BQ635" s="16"/>
      <c r="BY635" s="16" t="s">
        <v>119</v>
      </c>
      <c r="BZ635" s="16" t="s">
        <v>3197</v>
      </c>
      <c r="CA635" s="16" t="s">
        <v>4476</v>
      </c>
      <c r="CB635" s="16" t="s">
        <v>4477</v>
      </c>
      <c r="CC635" s="16" t="s">
        <v>4479</v>
      </c>
      <c r="CD635" s="16" t="s">
        <v>4480</v>
      </c>
      <c r="CE635" s="16" t="s">
        <v>4475</v>
      </c>
      <c r="CF635" s="16" t="s">
        <v>3584</v>
      </c>
      <c r="CG635" s="16" t="s">
        <v>4481</v>
      </c>
      <c r="CH635" s="16" t="s">
        <v>3335</v>
      </c>
      <c r="CL635" s="19"/>
      <c r="CO635" s="16"/>
      <c r="CT635" s="16"/>
    </row>
    <row r="636" spans="1:98" x14ac:dyDescent="0.35">
      <c r="A636" s="16" t="s">
        <v>1189</v>
      </c>
      <c r="C636" t="s">
        <v>2170</v>
      </c>
      <c r="D636" s="38"/>
      <c r="E636"/>
      <c r="F636" s="16" t="s">
        <v>736</v>
      </c>
      <c r="H636" s="16"/>
      <c r="I636" s="16"/>
      <c r="J636" s="16"/>
      <c r="K636" s="16"/>
      <c r="L636" s="16"/>
      <c r="N636" s="16" t="s">
        <v>2169</v>
      </c>
      <c r="V636" s="16" t="s">
        <v>2170</v>
      </c>
      <c r="AA636" s="16"/>
      <c r="AB636" s="16" t="s">
        <v>2167</v>
      </c>
      <c r="AC636" s="16" t="s">
        <v>999</v>
      </c>
      <c r="AD636" s="16" t="s">
        <v>1250</v>
      </c>
      <c r="AN636" s="16">
        <f>LEN(AM636)-LEN(SUBSTITUTE(AM636,",",""))+1</f>
        <v>1</v>
      </c>
      <c r="AR636" s="35"/>
      <c r="AV636" s="28"/>
      <c r="AW636" s="16"/>
      <c r="AX636" s="16"/>
      <c r="BH636" s="16"/>
      <c r="BQ636" s="16"/>
      <c r="CL636" s="19"/>
      <c r="CO636" s="16"/>
      <c r="CT636" s="16"/>
    </row>
    <row r="637" spans="1:98" x14ac:dyDescent="0.35">
      <c r="A637" s="16" t="s">
        <v>1189</v>
      </c>
      <c r="C637" t="s">
        <v>4482</v>
      </c>
      <c r="D637" s="38"/>
      <c r="E637"/>
      <c r="F637" s="16" t="s">
        <v>5870</v>
      </c>
      <c r="H637" s="16"/>
      <c r="I637" s="16" t="s">
        <v>5847</v>
      </c>
      <c r="J637" s="16"/>
      <c r="K637" s="16"/>
      <c r="L637" s="16"/>
      <c r="AA637" s="16"/>
      <c r="AR637" s="35"/>
      <c r="AV637" s="28"/>
      <c r="AW637" s="16"/>
      <c r="AX637" s="16"/>
      <c r="BH637" s="16"/>
      <c r="BI637" s="16" t="s">
        <v>4483</v>
      </c>
      <c r="BJ637" s="16" t="s">
        <v>4484</v>
      </c>
      <c r="BK637" s="16" t="s">
        <v>4485</v>
      </c>
      <c r="BQ637" s="16"/>
      <c r="BY637" s="16" t="s">
        <v>119</v>
      </c>
      <c r="BZ637" s="16" t="s">
        <v>3197</v>
      </c>
      <c r="CA637" s="16" t="s">
        <v>4483</v>
      </c>
      <c r="CB637" s="16" t="s">
        <v>4484</v>
      </c>
      <c r="CC637" s="16" t="s">
        <v>4486</v>
      </c>
      <c r="CD637" s="16" t="s">
        <v>4487</v>
      </c>
      <c r="CE637" s="16" t="s">
        <v>4482</v>
      </c>
      <c r="CF637" s="16" t="s">
        <v>3251</v>
      </c>
      <c r="CG637" s="16" t="s">
        <v>4488</v>
      </c>
      <c r="CH637" s="16" t="s">
        <v>3437</v>
      </c>
      <c r="CL637" s="19"/>
      <c r="CO637" s="16"/>
      <c r="CT637" s="16"/>
    </row>
    <row r="638" spans="1:98" x14ac:dyDescent="0.35">
      <c r="A638" s="16" t="s">
        <v>1189</v>
      </c>
      <c r="C638" t="s">
        <v>2970</v>
      </c>
      <c r="D638" s="38"/>
      <c r="E638"/>
      <c r="F638" s="16" t="s">
        <v>736</v>
      </c>
      <c r="H638" s="16"/>
      <c r="I638" s="16"/>
      <c r="J638" s="16"/>
      <c r="K638" s="16"/>
      <c r="L638" s="16"/>
      <c r="N638" s="16" t="s">
        <v>2969</v>
      </c>
      <c r="V638" s="16" t="s">
        <v>2970</v>
      </c>
      <c r="AA638" s="16"/>
      <c r="AB638" s="16" t="s">
        <v>1236</v>
      </c>
      <c r="AC638" s="16" t="s">
        <v>2971</v>
      </c>
      <c r="AD638" s="16" t="s">
        <v>2081</v>
      </c>
      <c r="AR638" s="35"/>
      <c r="AV638" s="28"/>
      <c r="AW638" s="16"/>
      <c r="AX638" s="16"/>
      <c r="BH638" s="16"/>
      <c r="BQ638" s="16"/>
      <c r="CL638" s="19"/>
      <c r="CO638" s="16"/>
      <c r="CT638" s="16"/>
    </row>
    <row r="639" spans="1:98" x14ac:dyDescent="0.35">
      <c r="A639" s="16" t="s">
        <v>1189</v>
      </c>
      <c r="C639" t="s">
        <v>4489</v>
      </c>
      <c r="D639" s="38"/>
      <c r="E639"/>
      <c r="F639" s="16" t="s">
        <v>5870</v>
      </c>
      <c r="H639" s="16"/>
      <c r="I639" s="16" t="s">
        <v>5847</v>
      </c>
      <c r="J639" s="16"/>
      <c r="K639" s="16"/>
      <c r="L639" s="16"/>
      <c r="AA639" s="16"/>
      <c r="AR639" s="35"/>
      <c r="AV639" s="28"/>
      <c r="AW639" s="16"/>
      <c r="AX639" s="16"/>
      <c r="BH639" s="16"/>
      <c r="BI639" s="16" t="s">
        <v>4490</v>
      </c>
      <c r="BJ639" s="16" t="s">
        <v>4491</v>
      </c>
      <c r="BK639" s="16" t="s">
        <v>4492</v>
      </c>
      <c r="BQ639" s="16"/>
      <c r="BY639" s="16" t="s">
        <v>119</v>
      </c>
      <c r="BZ639" s="16" t="s">
        <v>3197</v>
      </c>
      <c r="CA639" s="16" t="s">
        <v>4490</v>
      </c>
      <c r="CB639" s="16" t="s">
        <v>4491</v>
      </c>
      <c r="CC639" s="16" t="s">
        <v>4493</v>
      </c>
      <c r="CD639" s="16" t="s">
        <v>4494</v>
      </c>
      <c r="CE639" s="16" t="s">
        <v>4489</v>
      </c>
      <c r="CF639" s="16" t="s">
        <v>3199</v>
      </c>
      <c r="CG639" s="16" t="s">
        <v>3209</v>
      </c>
      <c r="CH639" s="16" t="s">
        <v>3244</v>
      </c>
      <c r="CL639" s="19"/>
      <c r="CO639" s="16"/>
      <c r="CT639" s="16"/>
    </row>
    <row r="640" spans="1:98" x14ac:dyDescent="0.35">
      <c r="A640" s="16" t="s">
        <v>6272</v>
      </c>
      <c r="C640" t="s">
        <v>6754</v>
      </c>
      <c r="D640" s="38"/>
      <c r="E640" t="s">
        <v>7033</v>
      </c>
      <c r="F640" t="s">
        <v>6941</v>
      </c>
      <c r="G640" t="s">
        <v>119</v>
      </c>
      <c r="H640" s="16" t="s">
        <v>6353</v>
      </c>
      <c r="I640" s="16"/>
      <c r="J640" s="16"/>
      <c r="K640" s="16"/>
      <c r="L640" t="s">
        <v>6583</v>
      </c>
      <c r="W640" t="s">
        <v>6754</v>
      </c>
      <c r="AA640" s="16"/>
      <c r="AD640" t="s">
        <v>6583</v>
      </c>
      <c r="AE640"/>
      <c r="AR640" s="35"/>
      <c r="AV640" s="28"/>
      <c r="AW640" s="16"/>
      <c r="AX640" s="16"/>
      <c r="BF640" s="28"/>
      <c r="BH640" s="16"/>
      <c r="BO640" s="19"/>
      <c r="BQ640" s="16"/>
      <c r="CL640" s="19"/>
      <c r="CO640" s="16"/>
      <c r="CQ640" s="19"/>
      <c r="CT640" s="16"/>
    </row>
    <row r="641" spans="1:98" x14ac:dyDescent="0.35">
      <c r="A641" s="16" t="s">
        <v>1189</v>
      </c>
      <c r="C641" t="s">
        <v>2279</v>
      </c>
      <c r="D641" s="38"/>
      <c r="E641"/>
      <c r="F641" s="16" t="s">
        <v>736</v>
      </c>
      <c r="H641" s="16"/>
      <c r="I641" s="16"/>
      <c r="J641" s="16"/>
      <c r="K641" s="16"/>
      <c r="L641" s="16"/>
      <c r="N641" s="16" t="s">
        <v>2278</v>
      </c>
      <c r="V641" s="16" t="s">
        <v>2279</v>
      </c>
      <c r="AA641" s="16"/>
      <c r="AB641" s="16" t="s">
        <v>1352</v>
      </c>
      <c r="AC641" s="16" t="s">
        <v>1409</v>
      </c>
      <c r="AD641" s="16" t="s">
        <v>2280</v>
      </c>
      <c r="AN641" s="16">
        <f>LEN(AM641)-LEN(SUBSTITUTE(AM641,",",""))+1</f>
        <v>1</v>
      </c>
      <c r="AR641" s="35"/>
      <c r="AV641" s="28"/>
      <c r="AW641" s="16"/>
      <c r="AX641" s="16"/>
      <c r="BH641" s="16"/>
      <c r="BQ641" s="16"/>
      <c r="CL641" s="19"/>
      <c r="CO641" s="16"/>
      <c r="CT641" s="16"/>
    </row>
    <row r="642" spans="1:98" x14ac:dyDescent="0.35">
      <c r="A642" s="16" t="s">
        <v>1189</v>
      </c>
      <c r="C642" t="s">
        <v>383</v>
      </c>
      <c r="D642" s="38"/>
      <c r="E642"/>
      <c r="F642" s="16" t="s">
        <v>5870</v>
      </c>
      <c r="H642" s="16"/>
      <c r="I642" s="16" t="s">
        <v>5847</v>
      </c>
      <c r="J642" s="16"/>
      <c r="K642" s="16"/>
      <c r="L642" s="16"/>
      <c r="AA642" s="16"/>
      <c r="AR642" s="35"/>
      <c r="AV642" s="28"/>
      <c r="AW642" s="16"/>
      <c r="AX642" s="16"/>
      <c r="BH642" s="16"/>
      <c r="BI642" s="16" t="s">
        <v>370</v>
      </c>
      <c r="BJ642" s="16" t="s">
        <v>4495</v>
      </c>
      <c r="BK642" s="16" t="s">
        <v>4496</v>
      </c>
      <c r="BQ642" s="16"/>
      <c r="BY642" s="16" t="s">
        <v>119</v>
      </c>
      <c r="BZ642" s="16" t="s">
        <v>3197</v>
      </c>
      <c r="CA642" s="16" t="s">
        <v>370</v>
      </c>
      <c r="CB642" s="16" t="s">
        <v>4495</v>
      </c>
      <c r="CC642" s="16" t="s">
        <v>4497</v>
      </c>
      <c r="CD642" s="16" t="s">
        <v>396</v>
      </c>
      <c r="CE642" s="16" t="s">
        <v>383</v>
      </c>
      <c r="CF642" s="16" t="s">
        <v>3649</v>
      </c>
      <c r="CG642" s="16" t="s">
        <v>3226</v>
      </c>
      <c r="CH642" s="16" t="s">
        <v>4498</v>
      </c>
      <c r="CL642" s="19"/>
      <c r="CO642" s="16"/>
      <c r="CT642" s="16"/>
    </row>
    <row r="643" spans="1:98" x14ac:dyDescent="0.35">
      <c r="A643" s="16" t="s">
        <v>6272</v>
      </c>
      <c r="C643" t="s">
        <v>6013</v>
      </c>
      <c r="D643" s="38"/>
      <c r="E643"/>
      <c r="F643" s="16" t="s">
        <v>5891</v>
      </c>
      <c r="H643" s="16" t="s">
        <v>6353</v>
      </c>
      <c r="I643" s="16" t="s">
        <v>6195</v>
      </c>
      <c r="J643" s="16"/>
      <c r="K643" s="16"/>
      <c r="L643" s="16"/>
      <c r="N643" s="16" t="s">
        <v>6014</v>
      </c>
      <c r="O643" s="16" t="s">
        <v>680</v>
      </c>
      <c r="U643" s="22" t="s">
        <v>6015</v>
      </c>
      <c r="AA643" s="16"/>
      <c r="AB643" s="16" t="s">
        <v>2988</v>
      </c>
      <c r="AC643" s="16" t="s">
        <v>1339</v>
      </c>
      <c r="AD643" s="16" t="s">
        <v>1258</v>
      </c>
      <c r="AI643" s="16">
        <v>16</v>
      </c>
      <c r="AJ643" s="16">
        <v>49</v>
      </c>
      <c r="AL643" s="16" t="s">
        <v>6057</v>
      </c>
      <c r="AM643" s="16" t="s">
        <v>6058</v>
      </c>
      <c r="AN643" s="16">
        <f>LEN(AM643)-LEN(SUBSTITUTE(AM643,",",""))+1</f>
        <v>12</v>
      </c>
      <c r="AO643" s="16" t="s">
        <v>6059</v>
      </c>
      <c r="AP643" s="16">
        <f>LEN(AO643)-LEN(SUBSTITUTE(AO643,",",""))+1</f>
        <v>67</v>
      </c>
      <c r="AQ643" s="16">
        <f>Table1[[#This Row], [no. of native regions]]+Table1[[#This Row], [no. of introduced regions]]</f>
        <v>79</v>
      </c>
      <c r="AR643" s="35">
        <f>Table1[[#This Row], [no. of introduced regions]]/Table1[[#This Row], [no. of native regions]]</f>
        <v>5.583333333333333</v>
      </c>
      <c r="AV643" s="28"/>
      <c r="AW643" s="16"/>
      <c r="AX643" s="16"/>
      <c r="BH643" s="16"/>
      <c r="BI643" s="16" t="s">
        <v>6192</v>
      </c>
      <c r="BJ643" s="16" t="s">
        <v>6193</v>
      </c>
      <c r="BL643" s="16" t="s">
        <v>6194</v>
      </c>
      <c r="BQ643" s="16"/>
      <c r="CJ643" s="16" t="s">
        <v>119</v>
      </c>
      <c r="CK643" s="16" t="s">
        <v>119</v>
      </c>
      <c r="CL643" s="19">
        <v>300</v>
      </c>
      <c r="CO643" s="16"/>
      <c r="CT643" s="16"/>
    </row>
    <row r="644" spans="1:98" x14ac:dyDescent="0.35">
      <c r="A644" s="16" t="s">
        <v>1189</v>
      </c>
      <c r="C644" t="s">
        <v>4499</v>
      </c>
      <c r="D644" s="38"/>
      <c r="E644"/>
      <c r="F644" s="16" t="s">
        <v>5870</v>
      </c>
      <c r="H644" s="16"/>
      <c r="I644" s="16" t="s">
        <v>5847</v>
      </c>
      <c r="J644" s="16"/>
      <c r="K644" s="16"/>
      <c r="L644" s="16"/>
      <c r="AA644" s="16"/>
      <c r="AR644" s="35"/>
      <c r="AV644" s="28"/>
      <c r="AW644" s="16"/>
      <c r="AX644" s="16"/>
      <c r="BH644" s="16"/>
      <c r="BI644" s="16" t="s">
        <v>4500</v>
      </c>
      <c r="BJ644" s="16" t="s">
        <v>4501</v>
      </c>
      <c r="BK644" s="16" t="s">
        <v>4502</v>
      </c>
      <c r="BQ644" s="16"/>
      <c r="BY644" s="16" t="s">
        <v>119</v>
      </c>
      <c r="BZ644" s="16" t="s">
        <v>3197</v>
      </c>
      <c r="CA644" s="16" t="s">
        <v>4500</v>
      </c>
      <c r="CB644" s="16" t="s">
        <v>4501</v>
      </c>
      <c r="CC644" s="16" t="s">
        <v>4503</v>
      </c>
      <c r="CD644" s="16" t="s">
        <v>4504</v>
      </c>
      <c r="CE644" s="16" t="s">
        <v>4499</v>
      </c>
      <c r="CF644" s="16" t="s">
        <v>3235</v>
      </c>
      <c r="CG644" s="16" t="s">
        <v>4505</v>
      </c>
      <c r="CH644" s="16" t="s">
        <v>4131</v>
      </c>
      <c r="CL644" s="19"/>
      <c r="CO644" s="16"/>
      <c r="CT644" s="16"/>
    </row>
    <row r="645" spans="1:98" x14ac:dyDescent="0.35">
      <c r="A645" s="16" t="s">
        <v>1189</v>
      </c>
      <c r="C645" t="s">
        <v>4506</v>
      </c>
      <c r="D645" s="38"/>
      <c r="E645"/>
      <c r="F645" s="16" t="s">
        <v>5870</v>
      </c>
      <c r="H645" s="16"/>
      <c r="I645" s="16" t="s">
        <v>5847</v>
      </c>
      <c r="J645" s="16"/>
      <c r="K645" s="16"/>
      <c r="L645" s="16"/>
      <c r="AA645" s="16"/>
      <c r="AR645" s="35"/>
      <c r="AV645" s="28"/>
      <c r="AW645" s="16"/>
      <c r="AX645" s="16"/>
      <c r="BH645" s="16"/>
      <c r="BI645" s="16" t="s">
        <v>4507</v>
      </c>
      <c r="BJ645" s="16" t="s">
        <v>4508</v>
      </c>
      <c r="BK645" s="16" t="s">
        <v>4509</v>
      </c>
      <c r="BQ645" s="16"/>
      <c r="BY645" s="16" t="s">
        <v>119</v>
      </c>
      <c r="BZ645" s="16" t="s">
        <v>3197</v>
      </c>
      <c r="CA645" s="16" t="s">
        <v>4507</v>
      </c>
      <c r="CB645" s="16" t="s">
        <v>4508</v>
      </c>
      <c r="CC645" s="16" t="s">
        <v>4510</v>
      </c>
      <c r="CD645" s="16" t="s">
        <v>4511</v>
      </c>
      <c r="CE645" s="16" t="s">
        <v>4506</v>
      </c>
      <c r="CF645" s="16" t="s">
        <v>3927</v>
      </c>
      <c r="CG645" s="16" t="s">
        <v>3658</v>
      </c>
      <c r="CH645" s="16" t="s">
        <v>3320</v>
      </c>
      <c r="CL645" s="19"/>
      <c r="CO645" s="16"/>
      <c r="CT645" s="16"/>
    </row>
    <row r="646" spans="1:98" x14ac:dyDescent="0.35">
      <c r="A646" s="16" t="s">
        <v>6272</v>
      </c>
      <c r="C646" t="s">
        <v>6755</v>
      </c>
      <c r="D646" s="38"/>
      <c r="E646" t="s">
        <v>7055</v>
      </c>
      <c r="F646" t="s">
        <v>6941</v>
      </c>
      <c r="G646" t="s">
        <v>119</v>
      </c>
      <c r="H646" s="16" t="s">
        <v>6353</v>
      </c>
      <c r="I646" s="16"/>
      <c r="J646" s="16"/>
      <c r="K646" s="16"/>
      <c r="L646" t="s">
        <v>6583</v>
      </c>
      <c r="W646" t="s">
        <v>6755</v>
      </c>
      <c r="AA646" s="16"/>
      <c r="AD646" t="s">
        <v>6583</v>
      </c>
      <c r="AE646"/>
      <c r="AR646" s="35"/>
      <c r="AV646" s="28"/>
      <c r="AW646" s="16"/>
      <c r="AX646" s="16"/>
      <c r="BF646" s="28"/>
      <c r="BH646" s="16"/>
      <c r="BO646" s="19"/>
      <c r="BQ646" s="16"/>
      <c r="CL646" s="19"/>
      <c r="CO646" s="16"/>
      <c r="CQ646" s="19"/>
      <c r="CT646" s="16"/>
    </row>
    <row r="647" spans="1:98" x14ac:dyDescent="0.35">
      <c r="A647" s="16" t="s">
        <v>1189</v>
      </c>
      <c r="C647" t="s">
        <v>4512</v>
      </c>
      <c r="D647" s="38"/>
      <c r="E647"/>
      <c r="F647" s="16" t="s">
        <v>5870</v>
      </c>
      <c r="H647" s="16"/>
      <c r="I647" s="16" t="s">
        <v>5847</v>
      </c>
      <c r="J647" s="16"/>
      <c r="K647" s="16"/>
      <c r="L647" s="16"/>
      <c r="AA647" s="16"/>
      <c r="AR647" s="35"/>
      <c r="AV647" s="28"/>
      <c r="AW647" s="16"/>
      <c r="AX647" s="16"/>
      <c r="BH647" s="16"/>
      <c r="BI647" s="16" t="s">
        <v>4513</v>
      </c>
      <c r="BJ647" s="16" t="s">
        <v>4514</v>
      </c>
      <c r="BK647" s="16" t="s">
        <v>4515</v>
      </c>
      <c r="BQ647" s="16"/>
      <c r="BY647" s="16" t="s">
        <v>119</v>
      </c>
      <c r="BZ647" s="16" t="s">
        <v>3197</v>
      </c>
      <c r="CA647" s="16" t="s">
        <v>4513</v>
      </c>
      <c r="CB647" s="16" t="s">
        <v>4514</v>
      </c>
      <c r="CC647" s="16" t="s">
        <v>4516</v>
      </c>
      <c r="CD647" s="16" t="s">
        <v>4517</v>
      </c>
      <c r="CE647" s="16" t="s">
        <v>4512</v>
      </c>
      <c r="CF647" s="16" t="s">
        <v>3721</v>
      </c>
      <c r="CG647" s="16" t="s">
        <v>4518</v>
      </c>
      <c r="CH647" s="16" t="s">
        <v>3253</v>
      </c>
      <c r="CL647" s="19"/>
      <c r="CO647" s="16"/>
      <c r="CT647" s="16"/>
    </row>
    <row r="648" spans="1:98" x14ac:dyDescent="0.35">
      <c r="A648" s="16" t="s">
        <v>1189</v>
      </c>
      <c r="C648" t="s">
        <v>2629</v>
      </c>
      <c r="D648" s="38"/>
      <c r="E648"/>
      <c r="F648" s="16" t="s">
        <v>736</v>
      </c>
      <c r="H648" s="16"/>
      <c r="I648" s="16"/>
      <c r="J648" s="16"/>
      <c r="K648" s="16"/>
      <c r="L648" s="16"/>
      <c r="N648" s="16" t="s">
        <v>2627</v>
      </c>
      <c r="Q648" s="16" t="s">
        <v>2628</v>
      </c>
      <c r="V648" s="16" t="s">
        <v>2629</v>
      </c>
      <c r="AA648" s="16"/>
      <c r="AB648" s="16" t="s">
        <v>1252</v>
      </c>
      <c r="AC648" s="16" t="s">
        <v>1254</v>
      </c>
      <c r="AD648" s="16" t="s">
        <v>2553</v>
      </c>
      <c r="AN648" s="16">
        <f>LEN(AM648)-LEN(SUBSTITUTE(AM648,",",""))+1</f>
        <v>1</v>
      </c>
      <c r="AR648" s="35"/>
      <c r="AV648" s="28"/>
      <c r="AW648" s="16"/>
      <c r="AX648" s="16"/>
      <c r="BH648" s="16"/>
      <c r="BQ648" s="16"/>
      <c r="CL648" s="19"/>
      <c r="CO648" s="16"/>
      <c r="CT648" s="16"/>
    </row>
    <row r="649" spans="1:98" x14ac:dyDescent="0.35">
      <c r="A649" s="16" t="s">
        <v>1189</v>
      </c>
      <c r="C649" t="s">
        <v>2441</v>
      </c>
      <c r="D649" s="38"/>
      <c r="E649"/>
      <c r="F649" s="16" t="s">
        <v>736</v>
      </c>
      <c r="H649" s="16"/>
      <c r="I649" s="16"/>
      <c r="J649" s="16"/>
      <c r="K649" s="16"/>
      <c r="L649" s="16"/>
      <c r="N649" s="16" t="s">
        <v>2440</v>
      </c>
      <c r="V649" s="16" t="s">
        <v>2441</v>
      </c>
      <c r="AA649" s="16"/>
      <c r="AB649" s="16" t="s">
        <v>1284</v>
      </c>
      <c r="AC649" s="16" t="s">
        <v>1323</v>
      </c>
      <c r="AD649" s="16" t="s">
        <v>2442</v>
      </c>
      <c r="AN649" s="16">
        <f>LEN(AM649)-LEN(SUBSTITUTE(AM649,",",""))+1</f>
        <v>1</v>
      </c>
      <c r="AR649" s="35"/>
      <c r="AV649" s="28"/>
      <c r="AW649" s="16"/>
      <c r="AX649" s="16"/>
      <c r="BH649" s="16"/>
      <c r="BQ649" s="16"/>
      <c r="CL649" s="19"/>
      <c r="CO649" s="16"/>
      <c r="CT649" s="16"/>
    </row>
    <row r="650" spans="1:98" x14ac:dyDescent="0.35">
      <c r="A650" s="16" t="s">
        <v>1189</v>
      </c>
      <c r="C650" t="s">
        <v>2720</v>
      </c>
      <c r="D650" s="38"/>
      <c r="E650"/>
      <c r="F650" s="16" t="s">
        <v>736</v>
      </c>
      <c r="H650" s="16"/>
      <c r="I650" s="16"/>
      <c r="J650" s="16"/>
      <c r="K650" s="16"/>
      <c r="L650" s="16"/>
      <c r="N650" s="16" t="s">
        <v>2719</v>
      </c>
      <c r="V650" s="16" t="s">
        <v>2720</v>
      </c>
      <c r="AA650" s="16"/>
      <c r="AB650" s="16" t="s">
        <v>1236</v>
      </c>
      <c r="AC650" s="16" t="s">
        <v>948</v>
      </c>
      <c r="AD650" s="16" t="s">
        <v>1412</v>
      </c>
      <c r="AR650" s="35"/>
      <c r="AV650" s="28"/>
      <c r="AW650" s="16"/>
      <c r="AX650" s="16"/>
      <c r="BH650" s="16"/>
      <c r="BQ650" s="16"/>
      <c r="CL650" s="19"/>
      <c r="CO650" s="16"/>
      <c r="CT650" s="16"/>
    </row>
    <row r="651" spans="1:98" x14ac:dyDescent="0.35">
      <c r="A651" s="16" t="s">
        <v>1189</v>
      </c>
      <c r="C651" t="s">
        <v>4519</v>
      </c>
      <c r="D651" s="38"/>
      <c r="E651"/>
      <c r="F651" s="16" t="s">
        <v>5870</v>
      </c>
      <c r="H651" s="16"/>
      <c r="I651" s="16" t="s">
        <v>5847</v>
      </c>
      <c r="J651" s="16"/>
      <c r="K651" s="16"/>
      <c r="L651" s="16"/>
      <c r="AA651" s="16"/>
      <c r="AR651" s="35"/>
      <c r="AV651" s="28"/>
      <c r="AW651" s="16"/>
      <c r="AX651" s="16"/>
      <c r="BH651" s="16"/>
      <c r="BI651" s="16" t="s">
        <v>4520</v>
      </c>
      <c r="BJ651" s="16" t="s">
        <v>4521</v>
      </c>
      <c r="BK651" s="16" t="s">
        <v>4522</v>
      </c>
      <c r="BQ651" s="16"/>
      <c r="BY651" s="16" t="s">
        <v>119</v>
      </c>
      <c r="BZ651" s="16" t="s">
        <v>3197</v>
      </c>
      <c r="CA651" s="16" t="s">
        <v>4520</v>
      </c>
      <c r="CB651" s="16" t="s">
        <v>4521</v>
      </c>
      <c r="CC651" s="16" t="s">
        <v>6166</v>
      </c>
      <c r="CD651" s="16" t="s">
        <v>4523</v>
      </c>
      <c r="CE651" s="16" t="s">
        <v>4519</v>
      </c>
      <c r="CF651" s="16" t="s">
        <v>3260</v>
      </c>
      <c r="CG651" s="16" t="s">
        <v>4524</v>
      </c>
      <c r="CH651" s="16" t="s">
        <v>3437</v>
      </c>
      <c r="CL651" s="19"/>
      <c r="CO651" s="16"/>
      <c r="CT651" s="16"/>
    </row>
    <row r="652" spans="1:98" x14ac:dyDescent="0.35">
      <c r="A652" s="16" t="s">
        <v>6272</v>
      </c>
      <c r="C652" t="s">
        <v>277</v>
      </c>
      <c r="D652" s="38"/>
      <c r="E652"/>
      <c r="F652" s="16" t="s">
        <v>736</v>
      </c>
      <c r="H652" s="16" t="s">
        <v>6353</v>
      </c>
      <c r="I652" s="16" t="s">
        <v>1251</v>
      </c>
      <c r="J652" s="16"/>
      <c r="K652" s="16"/>
      <c r="L652" s="16"/>
      <c r="N652" s="16" t="s">
        <v>278</v>
      </c>
      <c r="Q652" s="16" t="s">
        <v>1407</v>
      </c>
      <c r="V652" s="16" t="s">
        <v>1408</v>
      </c>
      <c r="AA652" s="16"/>
      <c r="AB652" s="16" t="s">
        <v>1252</v>
      </c>
      <c r="AC652" s="16" t="s">
        <v>1409</v>
      </c>
      <c r="AD652" s="16" t="s">
        <v>1255</v>
      </c>
      <c r="AN652" s="16">
        <f>LEN(AM652)-LEN(SUBSTITUTE(AM652,",",""))+1</f>
        <v>1</v>
      </c>
      <c r="AP652" s="16">
        <f>LEN(AO652)-LEN(SUBSTITUTE(AO652,",",""))+1</f>
        <v>1</v>
      </c>
      <c r="AR652" s="35"/>
      <c r="AV652" s="28"/>
      <c r="AW652" s="16"/>
      <c r="AX652" s="16"/>
      <c r="BH652" s="16"/>
      <c r="BQ652" s="16"/>
      <c r="CL652" s="19"/>
      <c r="CM652" s="16" t="s">
        <v>119</v>
      </c>
      <c r="CO652" s="16"/>
      <c r="CT652" s="16"/>
    </row>
    <row r="653" spans="1:98" x14ac:dyDescent="0.35">
      <c r="A653" s="16" t="s">
        <v>1189</v>
      </c>
      <c r="C653" t="s">
        <v>2385</v>
      </c>
      <c r="D653" s="38"/>
      <c r="E653"/>
      <c r="F653" s="16" t="s">
        <v>736</v>
      </c>
      <c r="H653" s="16"/>
      <c r="I653" s="16"/>
      <c r="J653" s="16"/>
      <c r="K653" s="16"/>
      <c r="L653" s="16"/>
      <c r="N653" s="16" t="s">
        <v>2384</v>
      </c>
      <c r="V653" s="16" t="s">
        <v>2385</v>
      </c>
      <c r="AA653" s="16"/>
      <c r="AB653" s="16" t="s">
        <v>1452</v>
      </c>
      <c r="AC653" s="16" t="s">
        <v>1254</v>
      </c>
      <c r="AD653" s="16" t="s">
        <v>2003</v>
      </c>
      <c r="AN653" s="16">
        <f>LEN(AM653)-LEN(SUBSTITUTE(AM653,",",""))+1</f>
        <v>1</v>
      </c>
      <c r="AR653" s="35"/>
      <c r="AV653" s="28"/>
      <c r="AW653" s="16"/>
      <c r="AX653" s="16"/>
      <c r="BH653" s="16"/>
      <c r="BQ653" s="16"/>
      <c r="CL653" s="19"/>
      <c r="CO653" s="16"/>
      <c r="CT653" s="16"/>
    </row>
    <row r="654" spans="1:98" x14ac:dyDescent="0.35">
      <c r="A654" s="16" t="s">
        <v>1189</v>
      </c>
      <c r="C654" t="s">
        <v>2352</v>
      </c>
      <c r="D654" s="38"/>
      <c r="E654"/>
      <c r="F654" s="16" t="s">
        <v>736</v>
      </c>
      <c r="H654" s="16"/>
      <c r="I654" s="16"/>
      <c r="J654" s="16"/>
      <c r="K654" s="16"/>
      <c r="L654" s="16"/>
      <c r="N654" s="16" t="s">
        <v>2351</v>
      </c>
      <c r="V654" s="16" t="s">
        <v>2352</v>
      </c>
      <c r="AA654" s="16"/>
      <c r="AB654" s="16" t="s">
        <v>2348</v>
      </c>
      <c r="AC654" s="16" t="s">
        <v>2350</v>
      </c>
      <c r="AD654" s="16" t="s">
        <v>1458</v>
      </c>
      <c r="AN654" s="16">
        <f>LEN(AM654)-LEN(SUBSTITUTE(AM654,",",""))+1</f>
        <v>1</v>
      </c>
      <c r="AR654" s="35"/>
      <c r="AV654" s="28"/>
      <c r="AW654" s="16"/>
      <c r="AX654" s="16"/>
      <c r="BH654" s="16"/>
      <c r="BQ654" s="16"/>
      <c r="CL654" s="19"/>
      <c r="CO654" s="16"/>
      <c r="CT654" s="16"/>
    </row>
    <row r="655" spans="1:98" x14ac:dyDescent="0.35">
      <c r="A655" s="16" t="s">
        <v>6272</v>
      </c>
      <c r="C655" t="s">
        <v>6756</v>
      </c>
      <c r="D655" s="38"/>
      <c r="E655" t="s">
        <v>6954</v>
      </c>
      <c r="F655" t="s">
        <v>6941</v>
      </c>
      <c r="G655" t="s">
        <v>119</v>
      </c>
      <c r="H655" s="16" t="s">
        <v>6353</v>
      </c>
      <c r="I655" s="16"/>
      <c r="J655" s="16"/>
      <c r="K655" s="16"/>
      <c r="L655" t="s">
        <v>6583</v>
      </c>
      <c r="W655" t="s">
        <v>6756</v>
      </c>
      <c r="AA655" s="16"/>
      <c r="AD655" t="s">
        <v>6583</v>
      </c>
      <c r="AE655"/>
      <c r="AR655" s="35"/>
      <c r="AV655" s="28"/>
      <c r="AW655" s="16"/>
      <c r="AX655" s="16"/>
      <c r="BF655" s="28"/>
      <c r="BH655" s="16"/>
      <c r="BO655" s="19"/>
      <c r="BQ655" s="16"/>
      <c r="CL655" s="19"/>
      <c r="CO655" s="16"/>
      <c r="CQ655" s="19"/>
      <c r="CT655" s="16"/>
    </row>
    <row r="656" spans="1:98" x14ac:dyDescent="0.35">
      <c r="A656" s="16" t="s">
        <v>1189</v>
      </c>
      <c r="C656" t="s">
        <v>4525</v>
      </c>
      <c r="D656" s="38"/>
      <c r="E656"/>
      <c r="F656" s="16" t="s">
        <v>5870</v>
      </c>
      <c r="H656" s="16"/>
      <c r="I656" s="16" t="s">
        <v>5847</v>
      </c>
      <c r="J656" s="16"/>
      <c r="K656" s="16"/>
      <c r="L656" s="16"/>
      <c r="AA656" s="16"/>
      <c r="AR656" s="35"/>
      <c r="AV656" s="28"/>
      <c r="AW656" s="16"/>
      <c r="AX656" s="16"/>
      <c r="BH656" s="16"/>
      <c r="BI656" s="16" t="s">
        <v>4526</v>
      </c>
      <c r="BJ656" s="16" t="s">
        <v>4527</v>
      </c>
      <c r="BK656" s="16" t="s">
        <v>4528</v>
      </c>
      <c r="BQ656" s="16"/>
      <c r="BY656" s="16" t="s">
        <v>119</v>
      </c>
      <c r="BZ656" s="16" t="s">
        <v>3197</v>
      </c>
      <c r="CA656" s="16" t="s">
        <v>4526</v>
      </c>
      <c r="CB656" s="16" t="s">
        <v>4527</v>
      </c>
      <c r="CC656" s="16" t="s">
        <v>4529</v>
      </c>
      <c r="CD656" s="16" t="s">
        <v>4530</v>
      </c>
      <c r="CE656" s="16" t="s">
        <v>4525</v>
      </c>
      <c r="CF656" s="16" t="s">
        <v>3235</v>
      </c>
      <c r="CG656" s="16" t="s">
        <v>3226</v>
      </c>
      <c r="CH656" s="16" t="s">
        <v>4023</v>
      </c>
      <c r="CL656" s="19"/>
      <c r="CO656" s="16"/>
      <c r="CT656" s="16"/>
    </row>
    <row r="657" spans="1:98" x14ac:dyDescent="0.35">
      <c r="A657" s="16" t="s">
        <v>1189</v>
      </c>
      <c r="C657" t="s">
        <v>4531</v>
      </c>
      <c r="D657" s="38"/>
      <c r="E657"/>
      <c r="F657" s="16" t="s">
        <v>5870</v>
      </c>
      <c r="H657" s="16"/>
      <c r="I657" s="16" t="s">
        <v>5847</v>
      </c>
      <c r="J657" s="16"/>
      <c r="K657" s="16"/>
      <c r="L657" s="16"/>
      <c r="AA657" s="16"/>
      <c r="AR657" s="35"/>
      <c r="AV657" s="28"/>
      <c r="AW657" s="16"/>
      <c r="AX657" s="16"/>
      <c r="BH657" s="16"/>
      <c r="BI657" s="16" t="s">
        <v>4532</v>
      </c>
      <c r="BJ657" s="16" t="s">
        <v>4533</v>
      </c>
      <c r="BK657" s="16" t="s">
        <v>4534</v>
      </c>
      <c r="BQ657" s="16"/>
      <c r="BY657" s="16" t="s">
        <v>119</v>
      </c>
      <c r="BZ657" s="16" t="s">
        <v>3197</v>
      </c>
      <c r="CA657" s="16" t="s">
        <v>4532</v>
      </c>
      <c r="CB657" s="16" t="s">
        <v>4533</v>
      </c>
      <c r="CC657" s="16" t="s">
        <v>4535</v>
      </c>
      <c r="CD657" s="16" t="s">
        <v>4536</v>
      </c>
      <c r="CE657" s="16" t="s">
        <v>4531</v>
      </c>
      <c r="CF657" s="16" t="s">
        <v>3568</v>
      </c>
      <c r="CG657" s="16" t="s">
        <v>3226</v>
      </c>
      <c r="CH657" s="16" t="s">
        <v>4537</v>
      </c>
      <c r="CL657" s="19"/>
      <c r="CO657" s="16"/>
      <c r="CT657" s="16"/>
    </row>
    <row r="658" spans="1:98" x14ac:dyDescent="0.35">
      <c r="A658" s="16" t="s">
        <v>1189</v>
      </c>
      <c r="C658" t="s">
        <v>4538</v>
      </c>
      <c r="D658" s="38"/>
      <c r="E658"/>
      <c r="F658" s="16" t="s">
        <v>5870</v>
      </c>
      <c r="H658" s="16"/>
      <c r="I658" s="16" t="s">
        <v>5847</v>
      </c>
      <c r="J658" s="16"/>
      <c r="K658" s="16"/>
      <c r="L658" s="16"/>
      <c r="AA658" s="16"/>
      <c r="AR658" s="35"/>
      <c r="AV658" s="28"/>
      <c r="AW658" s="16"/>
      <c r="AX658" s="16"/>
      <c r="BH658" s="16"/>
      <c r="BI658" s="16" t="s">
        <v>4539</v>
      </c>
      <c r="BJ658" s="16" t="s">
        <v>4540</v>
      </c>
      <c r="BK658" s="16" t="s">
        <v>4541</v>
      </c>
      <c r="BQ658" s="16"/>
      <c r="BY658" s="16" t="s">
        <v>119</v>
      </c>
      <c r="BZ658" s="16" t="s">
        <v>3197</v>
      </c>
      <c r="CA658" s="16" t="s">
        <v>4539</v>
      </c>
      <c r="CB658" s="16" t="s">
        <v>4540</v>
      </c>
      <c r="CC658" s="16" t="s">
        <v>4542</v>
      </c>
      <c r="CD658" s="16" t="s">
        <v>4543</v>
      </c>
      <c r="CE658" s="16" t="s">
        <v>4538</v>
      </c>
      <c r="CF658" s="16" t="s">
        <v>3251</v>
      </c>
      <c r="CG658" s="16" t="s">
        <v>3462</v>
      </c>
      <c r="CH658" s="16" t="s">
        <v>3350</v>
      </c>
      <c r="CL658" s="19"/>
      <c r="CO658" s="16"/>
      <c r="CT658" s="16"/>
    </row>
    <row r="659" spans="1:98" x14ac:dyDescent="0.35">
      <c r="A659" s="16" t="s">
        <v>1189</v>
      </c>
      <c r="C659" t="s">
        <v>2289</v>
      </c>
      <c r="D659" s="38"/>
      <c r="E659"/>
      <c r="F659" s="16" t="s">
        <v>736</v>
      </c>
      <c r="H659" s="16"/>
      <c r="I659" s="16"/>
      <c r="J659" s="16"/>
      <c r="K659" s="16"/>
      <c r="L659" s="16"/>
      <c r="N659" s="16" t="s">
        <v>2288</v>
      </c>
      <c r="V659" s="16" t="s">
        <v>2289</v>
      </c>
      <c r="AA659" s="16"/>
      <c r="AB659" s="16" t="s">
        <v>1057</v>
      </c>
      <c r="AC659" s="16" t="s">
        <v>733</v>
      </c>
      <c r="AD659" s="16" t="s">
        <v>1745</v>
      </c>
      <c r="AN659" s="16">
        <f>LEN(AM659)-LEN(SUBSTITUTE(AM659,",",""))+1</f>
        <v>1</v>
      </c>
      <c r="AR659" s="35"/>
      <c r="AV659" s="28"/>
      <c r="AW659" s="16"/>
      <c r="AX659" s="16"/>
      <c r="BH659" s="16"/>
      <c r="BQ659" s="16"/>
      <c r="CL659" s="19"/>
      <c r="CO659" s="16"/>
      <c r="CT659" s="16"/>
    </row>
    <row r="660" spans="1:98" x14ac:dyDescent="0.35">
      <c r="A660" s="16" t="s">
        <v>1189</v>
      </c>
      <c r="C660" t="s">
        <v>2391</v>
      </c>
      <c r="D660" s="38"/>
      <c r="E660"/>
      <c r="F660" s="16" t="s">
        <v>736</v>
      </c>
      <c r="H660" s="16"/>
      <c r="I660" s="16"/>
      <c r="J660" s="16"/>
      <c r="K660" s="16"/>
      <c r="L660" s="16"/>
      <c r="N660" s="16" t="s">
        <v>2389</v>
      </c>
      <c r="V660" s="16" t="s">
        <v>2391</v>
      </c>
      <c r="AA660" s="16"/>
      <c r="AB660" s="16" t="s">
        <v>2390</v>
      </c>
      <c r="AC660" s="16" t="s">
        <v>2392</v>
      </c>
      <c r="AD660" s="16" t="s">
        <v>2003</v>
      </c>
      <c r="AN660" s="16">
        <f>LEN(AM660)-LEN(SUBSTITUTE(AM660,",",""))+1</f>
        <v>1</v>
      </c>
      <c r="AR660" s="35"/>
      <c r="AV660" s="28"/>
      <c r="AW660" s="16"/>
      <c r="AX660" s="16"/>
      <c r="BH660" s="16"/>
      <c r="BQ660" s="16"/>
      <c r="CL660" s="19"/>
      <c r="CO660" s="16"/>
      <c r="CT660" s="16"/>
    </row>
    <row r="661" spans="1:98" x14ac:dyDescent="0.35">
      <c r="A661" s="16" t="s">
        <v>6272</v>
      </c>
      <c r="C661" t="s">
        <v>280</v>
      </c>
      <c r="D661" s="38"/>
      <c r="E661"/>
      <c r="F661" s="16" t="s">
        <v>736</v>
      </c>
      <c r="H661" s="16" t="s">
        <v>6353</v>
      </c>
      <c r="I661" s="16"/>
      <c r="J661" s="16"/>
      <c r="K661" s="16"/>
      <c r="L661" s="16"/>
      <c r="N661" s="16" t="s">
        <v>281</v>
      </c>
      <c r="V661" s="16" t="s">
        <v>1410</v>
      </c>
      <c r="AA661" s="16"/>
      <c r="AB661" s="16" t="s">
        <v>1252</v>
      </c>
      <c r="AC661" s="16" t="s">
        <v>1254</v>
      </c>
      <c r="AD661" s="16" t="s">
        <v>1343</v>
      </c>
      <c r="AN661" s="16">
        <f>LEN(AM661)-LEN(SUBSTITUTE(AM661,",",""))+1</f>
        <v>1</v>
      </c>
      <c r="AR661" s="35"/>
      <c r="AV661" s="28"/>
      <c r="AW661" s="16"/>
      <c r="AX661" s="16"/>
      <c r="BH661" s="16"/>
      <c r="BQ661" s="16"/>
      <c r="CL661" s="19"/>
      <c r="CM661" s="16" t="s">
        <v>119</v>
      </c>
      <c r="CO661" s="16"/>
      <c r="CT661" s="16"/>
    </row>
    <row r="662" spans="1:98" x14ac:dyDescent="0.35">
      <c r="A662" s="16" t="s">
        <v>6272</v>
      </c>
      <c r="C662" t="s">
        <v>6757</v>
      </c>
      <c r="D662" s="38"/>
      <c r="E662" t="s">
        <v>7056</v>
      </c>
      <c r="F662" t="s">
        <v>6941</v>
      </c>
      <c r="G662" t="s">
        <v>119</v>
      </c>
      <c r="H662" s="16" t="s">
        <v>6353</v>
      </c>
      <c r="I662" s="16"/>
      <c r="J662" s="16"/>
      <c r="K662" s="16"/>
      <c r="L662" t="s">
        <v>6583</v>
      </c>
      <c r="W662" t="s">
        <v>6757</v>
      </c>
      <c r="AA662" s="16"/>
      <c r="AD662" t="s">
        <v>6583</v>
      </c>
      <c r="AE662"/>
      <c r="AR662" s="35"/>
      <c r="AV662" s="28"/>
      <c r="AW662" s="16"/>
      <c r="AX662" s="16"/>
      <c r="BF662" s="28"/>
      <c r="BH662" s="16"/>
      <c r="BO662" s="19"/>
      <c r="BQ662" s="16"/>
      <c r="CL662" s="19"/>
      <c r="CO662" s="16"/>
      <c r="CQ662" s="19"/>
      <c r="CT662" s="16"/>
    </row>
    <row r="663" spans="1:98" x14ac:dyDescent="0.35">
      <c r="A663" s="16" t="s">
        <v>1189</v>
      </c>
      <c r="C663" t="s">
        <v>2517</v>
      </c>
      <c r="D663" s="38"/>
      <c r="E663"/>
      <c r="F663" s="16" t="s">
        <v>736</v>
      </c>
      <c r="H663" s="16"/>
      <c r="I663" s="16"/>
      <c r="J663" s="16"/>
      <c r="K663" s="16"/>
      <c r="L663" s="16"/>
      <c r="N663" s="16" t="s">
        <v>2516</v>
      </c>
      <c r="V663" s="16" t="s">
        <v>2517</v>
      </c>
      <c r="AA663" s="16"/>
      <c r="AB663" s="16" t="s">
        <v>1252</v>
      </c>
      <c r="AC663" s="16" t="s">
        <v>1251</v>
      </c>
      <c r="AD663" s="16" t="s">
        <v>2518</v>
      </c>
      <c r="AN663" s="16">
        <f>LEN(AM663)-LEN(SUBSTITUTE(AM663,",",""))+1</f>
        <v>1</v>
      </c>
      <c r="AR663" s="35"/>
      <c r="AV663" s="28"/>
      <c r="AW663" s="16"/>
      <c r="AX663" s="16"/>
      <c r="BH663" s="16"/>
      <c r="BQ663" s="16"/>
      <c r="CL663" s="19"/>
      <c r="CO663" s="16"/>
      <c r="CT663" s="16"/>
    </row>
    <row r="664" spans="1:98" x14ac:dyDescent="0.35">
      <c r="A664" s="16" t="s">
        <v>6272</v>
      </c>
      <c r="C664" t="s">
        <v>283</v>
      </c>
      <c r="D664" s="38"/>
      <c r="E664"/>
      <c r="F664" s="16" t="s">
        <v>736</v>
      </c>
      <c r="H664" s="16" t="s">
        <v>6353</v>
      </c>
      <c r="I664" s="16"/>
      <c r="J664" s="16"/>
      <c r="K664" s="16"/>
      <c r="L664" s="16"/>
      <c r="N664" s="16" t="s">
        <v>284</v>
      </c>
      <c r="V664" s="16" t="s">
        <v>283</v>
      </c>
      <c r="AA664" s="16"/>
      <c r="AB664" s="16" t="s">
        <v>1284</v>
      </c>
      <c r="AC664" s="16" t="s">
        <v>1411</v>
      </c>
      <c r="AD664" s="16" t="s">
        <v>1198</v>
      </c>
      <c r="AN664" s="16">
        <f>LEN(AM664)-LEN(SUBSTITUTE(AM664,",",""))+1</f>
        <v>1</v>
      </c>
      <c r="AP664" s="16">
        <f>LEN(AO664)-LEN(SUBSTITUTE(AO664,",",""))+1</f>
        <v>1</v>
      </c>
      <c r="AR664" s="35">
        <f>Table1[[#This Row], [no. of introduced regions]]/Table1[[#This Row], [no. of native regions]]</f>
        <v>1</v>
      </c>
      <c r="AV664" s="28"/>
      <c r="AW664" s="16"/>
      <c r="AX664" s="16"/>
      <c r="BH664" s="16"/>
      <c r="BQ664" s="16"/>
      <c r="CL664" s="19"/>
      <c r="CM664" s="16" t="s">
        <v>119</v>
      </c>
      <c r="CN664" s="16" t="s">
        <v>119</v>
      </c>
      <c r="CO664" s="16"/>
      <c r="CT664" s="16"/>
    </row>
    <row r="665" spans="1:98" x14ac:dyDescent="0.35">
      <c r="A665" s="16" t="s">
        <v>6272</v>
      </c>
      <c r="C665" t="s">
        <v>6758</v>
      </c>
      <c r="D665" s="38"/>
      <c r="E665" t="s">
        <v>7057</v>
      </c>
      <c r="F665" t="s">
        <v>6941</v>
      </c>
      <c r="G665" t="s">
        <v>119</v>
      </c>
      <c r="H665" s="16" t="s">
        <v>6353</v>
      </c>
      <c r="I665" s="16"/>
      <c r="J665" s="16"/>
      <c r="K665" s="16"/>
      <c r="L665" t="s">
        <v>6583</v>
      </c>
      <c r="W665" t="s">
        <v>6758</v>
      </c>
      <c r="AA665" s="16"/>
      <c r="AD665" t="s">
        <v>6759</v>
      </c>
      <c r="AE665"/>
      <c r="AR665" s="35"/>
      <c r="AV665" s="28"/>
      <c r="AW665" s="16"/>
      <c r="AX665" s="16"/>
      <c r="BF665" s="28"/>
      <c r="BH665" s="16"/>
      <c r="BO665" s="19"/>
      <c r="BQ665" s="16"/>
      <c r="CL665" s="19"/>
      <c r="CO665" s="16"/>
      <c r="CQ665" s="19"/>
      <c r="CT665" s="16"/>
    </row>
    <row r="666" spans="1:98" x14ac:dyDescent="0.35">
      <c r="A666" s="16" t="s">
        <v>1189</v>
      </c>
      <c r="C666" t="s">
        <v>2573</v>
      </c>
      <c r="D666" s="38"/>
      <c r="E666"/>
      <c r="F666" s="16" t="s">
        <v>736</v>
      </c>
      <c r="H666" s="16"/>
      <c r="I666" s="16"/>
      <c r="J666" s="16"/>
      <c r="K666" s="16"/>
      <c r="L666" s="16"/>
      <c r="N666" s="16" t="s">
        <v>2571</v>
      </c>
      <c r="V666" s="16" t="s">
        <v>2573</v>
      </c>
      <c r="AA666" s="16"/>
      <c r="AB666" s="16" t="s">
        <v>2572</v>
      </c>
      <c r="AC666" s="16" t="s">
        <v>2574</v>
      </c>
      <c r="AD666" s="16" t="s">
        <v>1728</v>
      </c>
      <c r="AN666" s="16">
        <f>LEN(AM666)-LEN(SUBSTITUTE(AM666,",",""))+1</f>
        <v>1</v>
      </c>
      <c r="AR666" s="35"/>
      <c r="AV666" s="28"/>
      <c r="AW666" s="16"/>
      <c r="AX666" s="16"/>
      <c r="BH666" s="16"/>
      <c r="BQ666" s="16"/>
      <c r="CL666" s="19"/>
      <c r="CO666" s="16"/>
      <c r="CT666" s="16"/>
    </row>
    <row r="667" spans="1:98" x14ac:dyDescent="0.35">
      <c r="A667" s="16" t="s">
        <v>1189</v>
      </c>
      <c r="C667" t="s">
        <v>2143</v>
      </c>
      <c r="D667" s="38"/>
      <c r="E667"/>
      <c r="F667" s="16" t="s">
        <v>736</v>
      </c>
      <c r="H667" s="16"/>
      <c r="I667" s="16"/>
      <c r="J667" s="16"/>
      <c r="K667" s="16"/>
      <c r="L667" s="16"/>
      <c r="N667" s="16" t="s">
        <v>2142</v>
      </c>
      <c r="V667" s="16" t="s">
        <v>2143</v>
      </c>
      <c r="AA667" s="16"/>
      <c r="AB667" s="16" t="s">
        <v>1057</v>
      </c>
      <c r="AC667" s="16" t="s">
        <v>1254</v>
      </c>
      <c r="AD667" s="16" t="s">
        <v>1772</v>
      </c>
      <c r="AN667" s="16">
        <f>LEN(AM667)-LEN(SUBSTITUTE(AM667,",",""))+1</f>
        <v>1</v>
      </c>
      <c r="AR667" s="35"/>
      <c r="AV667" s="28"/>
      <c r="AW667" s="16"/>
      <c r="AX667" s="16"/>
      <c r="BH667" s="16"/>
      <c r="BQ667" s="16"/>
      <c r="CL667" s="19"/>
      <c r="CO667" s="16"/>
      <c r="CT667" s="16"/>
    </row>
    <row r="668" spans="1:98" x14ac:dyDescent="0.35">
      <c r="A668" s="16" t="s">
        <v>1189</v>
      </c>
      <c r="C668" t="s">
        <v>3021</v>
      </c>
      <c r="D668" s="38"/>
      <c r="E668"/>
      <c r="F668" s="16" t="s">
        <v>736</v>
      </c>
      <c r="H668" s="16"/>
      <c r="I668" s="16"/>
      <c r="J668" s="16"/>
      <c r="K668" s="16"/>
      <c r="L668" s="16"/>
      <c r="N668" s="16" t="s">
        <v>3020</v>
      </c>
      <c r="V668" s="16" t="s">
        <v>3021</v>
      </c>
      <c r="AA668" s="16"/>
      <c r="AB668" s="16" t="s">
        <v>1352</v>
      </c>
      <c r="AC668" s="16" t="s">
        <v>3022</v>
      </c>
      <c r="AD668" s="16" t="s">
        <v>1458</v>
      </c>
      <c r="AR668" s="35"/>
      <c r="AV668" s="28"/>
      <c r="AW668" s="16"/>
      <c r="AX668" s="16"/>
      <c r="BH668" s="16"/>
      <c r="BQ668" s="16"/>
      <c r="CL668" s="19"/>
      <c r="CO668" s="16"/>
      <c r="CT668" s="16"/>
    </row>
    <row r="669" spans="1:98" x14ac:dyDescent="0.35">
      <c r="A669" s="16" t="s">
        <v>1189</v>
      </c>
      <c r="C669" t="s">
        <v>4544</v>
      </c>
      <c r="D669" s="38"/>
      <c r="E669"/>
      <c r="F669" s="16" t="s">
        <v>5870</v>
      </c>
      <c r="H669" s="16"/>
      <c r="I669" s="16" t="s">
        <v>5847</v>
      </c>
      <c r="J669" s="16"/>
      <c r="K669" s="16"/>
      <c r="L669" s="16"/>
      <c r="AA669" s="16"/>
      <c r="AR669" s="35"/>
      <c r="AV669" s="28"/>
      <c r="AW669" s="16"/>
      <c r="AX669" s="16"/>
      <c r="BH669" s="16"/>
      <c r="BI669" s="16" t="s">
        <v>4545</v>
      </c>
      <c r="BJ669" s="16" t="s">
        <v>4546</v>
      </c>
      <c r="BK669" s="16" t="s">
        <v>4547</v>
      </c>
      <c r="BQ669" s="16"/>
      <c r="BY669" s="16" t="s">
        <v>119</v>
      </c>
      <c r="BZ669" s="16" t="s">
        <v>3197</v>
      </c>
      <c r="CA669" s="16" t="s">
        <v>4545</v>
      </c>
      <c r="CB669" s="16" t="s">
        <v>4546</v>
      </c>
      <c r="CC669" s="16" t="s">
        <v>4548</v>
      </c>
      <c r="CD669" s="16" t="s">
        <v>4549</v>
      </c>
      <c r="CE669" s="16" t="s">
        <v>4544</v>
      </c>
      <c r="CF669" s="16" t="s">
        <v>3927</v>
      </c>
      <c r="CG669" s="16" t="s">
        <v>4056</v>
      </c>
      <c r="CH669" s="16" t="s">
        <v>3237</v>
      </c>
      <c r="CL669" s="19"/>
      <c r="CO669" s="16"/>
      <c r="CT669" s="16"/>
    </row>
    <row r="670" spans="1:98" x14ac:dyDescent="0.35">
      <c r="A670" s="16" t="s">
        <v>6272</v>
      </c>
      <c r="C670" t="s">
        <v>6760</v>
      </c>
      <c r="D670" s="38"/>
      <c r="E670" t="s">
        <v>7058</v>
      </c>
      <c r="F670" t="s">
        <v>6941</v>
      </c>
      <c r="G670" t="s">
        <v>119</v>
      </c>
      <c r="H670" s="16" t="s">
        <v>6353</v>
      </c>
      <c r="I670" s="16"/>
      <c r="J670" s="16"/>
      <c r="K670" s="16"/>
      <c r="L670" t="s">
        <v>6583</v>
      </c>
      <c r="W670" t="s">
        <v>6760</v>
      </c>
      <c r="AA670" s="16"/>
      <c r="AD670" t="s">
        <v>6710</v>
      </c>
      <c r="AE670"/>
      <c r="AR670" s="35"/>
      <c r="AV670" s="28"/>
      <c r="AW670" s="16"/>
      <c r="AX670" s="16"/>
      <c r="BF670" s="28"/>
      <c r="BH670" s="16"/>
      <c r="BO670" s="19"/>
      <c r="BQ670" s="16"/>
      <c r="CL670" s="19"/>
      <c r="CO670" s="16"/>
      <c r="CQ670" s="19"/>
      <c r="CT670" s="16"/>
    </row>
    <row r="671" spans="1:98" x14ac:dyDescent="0.35">
      <c r="A671" s="16" t="s">
        <v>1189</v>
      </c>
      <c r="C671" t="s">
        <v>4550</v>
      </c>
      <c r="D671" s="38"/>
      <c r="E671"/>
      <c r="F671" s="16" t="s">
        <v>5870</v>
      </c>
      <c r="H671" s="16"/>
      <c r="I671" s="16" t="s">
        <v>5847</v>
      </c>
      <c r="J671" s="16"/>
      <c r="K671" s="16"/>
      <c r="L671" s="16"/>
      <c r="AA671" s="16"/>
      <c r="AR671" s="35"/>
      <c r="AV671" s="28"/>
      <c r="AW671" s="16"/>
      <c r="AX671" s="16"/>
      <c r="BH671" s="16"/>
      <c r="BI671" s="16" t="s">
        <v>4551</v>
      </c>
      <c r="BJ671" s="16" t="s">
        <v>4552</v>
      </c>
      <c r="BK671" s="16" t="s">
        <v>4553</v>
      </c>
      <c r="BQ671" s="16"/>
      <c r="BY671" s="16" t="s">
        <v>119</v>
      </c>
      <c r="BZ671" s="16" t="s">
        <v>3197</v>
      </c>
      <c r="CA671" s="16" t="s">
        <v>4551</v>
      </c>
      <c r="CB671" s="16" t="s">
        <v>4552</v>
      </c>
      <c r="CC671" s="16" t="s">
        <v>4554</v>
      </c>
      <c r="CD671" s="16" t="s">
        <v>4555</v>
      </c>
      <c r="CE671" s="16" t="s">
        <v>4550</v>
      </c>
      <c r="CF671" s="16" t="s">
        <v>3217</v>
      </c>
      <c r="CG671" s="16" t="s">
        <v>3380</v>
      </c>
      <c r="CH671" s="16" t="s">
        <v>4071</v>
      </c>
      <c r="CL671" s="19"/>
      <c r="CO671" s="16"/>
      <c r="CT671" s="16"/>
    </row>
    <row r="672" spans="1:98" x14ac:dyDescent="0.35">
      <c r="A672" s="16" t="s">
        <v>6272</v>
      </c>
      <c r="C672" t="s">
        <v>286</v>
      </c>
      <c r="D672" s="38"/>
      <c r="E672"/>
      <c r="F672" s="16" t="s">
        <v>736</v>
      </c>
      <c r="H672" s="16" t="s">
        <v>6353</v>
      </c>
      <c r="I672" s="16"/>
      <c r="J672" s="16"/>
      <c r="K672" s="16"/>
      <c r="L672" s="16"/>
      <c r="N672" s="16" t="s">
        <v>287</v>
      </c>
      <c r="V672" s="16" t="s">
        <v>286</v>
      </c>
      <c r="AA672" s="16"/>
      <c r="AB672" s="16" t="s">
        <v>1252</v>
      </c>
      <c r="AC672" s="16" t="s">
        <v>1251</v>
      </c>
      <c r="AD672" s="16" t="s">
        <v>1412</v>
      </c>
      <c r="AN672" s="16">
        <f>LEN(AM672)-LEN(SUBSTITUTE(AM672,",",""))+1</f>
        <v>1</v>
      </c>
      <c r="AR672" s="35"/>
      <c r="AV672" s="28"/>
      <c r="AW672" s="16"/>
      <c r="AX672" s="16"/>
      <c r="BH672" s="16"/>
      <c r="BQ672" s="16"/>
      <c r="CL672" s="19"/>
      <c r="CM672" s="16" t="s">
        <v>119</v>
      </c>
      <c r="CN672" s="16" t="s">
        <v>119</v>
      </c>
      <c r="CO672" s="16"/>
      <c r="CT672" s="16"/>
    </row>
    <row r="673" spans="1:98" x14ac:dyDescent="0.35">
      <c r="A673" s="16" t="s">
        <v>1189</v>
      </c>
      <c r="C673" t="s">
        <v>2106</v>
      </c>
      <c r="D673" s="38"/>
      <c r="E673"/>
      <c r="F673" s="16" t="s">
        <v>736</v>
      </c>
      <c r="H673" s="16"/>
      <c r="I673" s="16"/>
      <c r="J673" s="16"/>
      <c r="K673" s="16"/>
      <c r="L673" s="16"/>
      <c r="N673" s="16" t="s">
        <v>2105</v>
      </c>
      <c r="V673" s="16" t="s">
        <v>2106</v>
      </c>
      <c r="AA673" s="16"/>
      <c r="AB673" s="16" t="s">
        <v>1057</v>
      </c>
      <c r="AC673" s="16" t="s">
        <v>733</v>
      </c>
      <c r="AD673" s="16" t="s">
        <v>1255</v>
      </c>
      <c r="AN673" s="16">
        <f>LEN(AM673)-LEN(SUBSTITUTE(AM673,",",""))+1</f>
        <v>1</v>
      </c>
      <c r="AR673" s="35"/>
      <c r="AV673" s="28"/>
      <c r="AW673" s="16"/>
      <c r="AX673" s="16"/>
      <c r="BH673" s="16"/>
      <c r="BQ673" s="16"/>
      <c r="CL673" s="19"/>
      <c r="CO673" s="16"/>
      <c r="CT673" s="16"/>
    </row>
    <row r="674" spans="1:98" x14ac:dyDescent="0.35">
      <c r="A674" s="16" t="s">
        <v>1189</v>
      </c>
      <c r="C674" t="s">
        <v>4556</v>
      </c>
      <c r="D674" s="38"/>
      <c r="E674"/>
      <c r="F674" s="16" t="s">
        <v>5870</v>
      </c>
      <c r="H674" s="16"/>
      <c r="I674" s="16" t="s">
        <v>5847</v>
      </c>
      <c r="J674" s="16"/>
      <c r="K674" s="16"/>
      <c r="L674" s="16"/>
      <c r="AA674" s="16"/>
      <c r="AR674" s="35"/>
      <c r="AV674" s="28"/>
      <c r="AW674" s="16"/>
      <c r="AX674" s="16"/>
      <c r="BH674" s="16"/>
      <c r="BI674" s="16" t="s">
        <v>4557</v>
      </c>
      <c r="BJ674" s="16" t="s">
        <v>4558</v>
      </c>
      <c r="BK674" s="16" t="s">
        <v>4559</v>
      </c>
      <c r="BQ674" s="16"/>
      <c r="BY674" s="16" t="s">
        <v>119</v>
      </c>
      <c r="BZ674" s="16" t="s">
        <v>3197</v>
      </c>
      <c r="CA674" s="16" t="s">
        <v>4557</v>
      </c>
      <c r="CB674" s="16" t="s">
        <v>4558</v>
      </c>
      <c r="CC674" s="16" t="s">
        <v>4560</v>
      </c>
      <c r="CD674" s="16" t="s">
        <v>4561</v>
      </c>
      <c r="CE674" s="16" t="s">
        <v>4556</v>
      </c>
      <c r="CF674" s="16" t="s">
        <v>3208</v>
      </c>
      <c r="CG674" s="16" t="s">
        <v>4244</v>
      </c>
      <c r="CH674" s="16" t="s">
        <v>3486</v>
      </c>
      <c r="CL674" s="19"/>
      <c r="CO674" s="16"/>
      <c r="CT674" s="16"/>
    </row>
    <row r="675" spans="1:98" x14ac:dyDescent="0.35">
      <c r="A675" s="16" t="s">
        <v>1189</v>
      </c>
      <c r="C675" t="s">
        <v>4562</v>
      </c>
      <c r="D675" s="38"/>
      <c r="E675"/>
      <c r="F675" s="16" t="s">
        <v>5870</v>
      </c>
      <c r="H675" s="16"/>
      <c r="I675" s="16" t="s">
        <v>5847</v>
      </c>
      <c r="J675" s="16"/>
      <c r="K675" s="16"/>
      <c r="L675" s="16"/>
      <c r="AA675" s="16"/>
      <c r="AR675" s="35"/>
      <c r="AV675" s="28"/>
      <c r="AW675" s="16"/>
      <c r="AX675" s="16"/>
      <c r="BH675" s="16"/>
      <c r="BI675" s="16" t="s">
        <v>4563</v>
      </c>
      <c r="BJ675" s="16" t="s">
        <v>4564</v>
      </c>
      <c r="BK675" s="16" t="s">
        <v>4565</v>
      </c>
      <c r="BQ675" s="16"/>
      <c r="BY675" s="16" t="s">
        <v>119</v>
      </c>
      <c r="BZ675" s="16" t="s">
        <v>3197</v>
      </c>
      <c r="CA675" s="16" t="s">
        <v>4563</v>
      </c>
      <c r="CB675" s="16" t="s">
        <v>4564</v>
      </c>
      <c r="CC675" s="16" t="s">
        <v>6167</v>
      </c>
      <c r="CD675" s="16" t="s">
        <v>4566</v>
      </c>
      <c r="CE675" s="16" t="s">
        <v>4562</v>
      </c>
      <c r="CF675" s="16" t="s">
        <v>3403</v>
      </c>
      <c r="CG675" s="16" t="s">
        <v>3276</v>
      </c>
      <c r="CH675" s="16" t="s">
        <v>4567</v>
      </c>
      <c r="CL675" s="19"/>
      <c r="CO675" s="16"/>
      <c r="CT675" s="16"/>
    </row>
    <row r="676" spans="1:98" x14ac:dyDescent="0.35">
      <c r="A676" s="16" t="s">
        <v>6272</v>
      </c>
      <c r="C676" t="s">
        <v>6295</v>
      </c>
      <c r="D676" s="38"/>
      <c r="E676"/>
      <c r="F676" s="16" t="s">
        <v>6279</v>
      </c>
      <c r="H676" s="16" t="s">
        <v>6353</v>
      </c>
      <c r="I676" s="16"/>
      <c r="J676" s="16"/>
      <c r="K676" s="16"/>
      <c r="L676" s="16"/>
      <c r="AA676" s="16"/>
      <c r="AR676" s="35"/>
      <c r="AV676" s="28"/>
      <c r="AW676" s="16"/>
      <c r="AX676" s="16"/>
      <c r="BH676" s="16"/>
      <c r="BQ676" s="16"/>
      <c r="CL676" s="19"/>
      <c r="CN676" s="16" t="s">
        <v>119</v>
      </c>
      <c r="CO676" s="16"/>
      <c r="CT676" s="16"/>
    </row>
    <row r="677" spans="1:98" x14ac:dyDescent="0.35">
      <c r="A677" s="16" t="s">
        <v>1189</v>
      </c>
      <c r="C677" t="s">
        <v>2786</v>
      </c>
      <c r="D677" s="38"/>
      <c r="E677"/>
      <c r="F677" s="16" t="s">
        <v>736</v>
      </c>
      <c r="H677" s="16"/>
      <c r="I677" s="16"/>
      <c r="J677" s="16"/>
      <c r="K677" s="16"/>
      <c r="L677" s="16"/>
      <c r="N677" s="16" t="s">
        <v>2785</v>
      </c>
      <c r="V677" s="16" t="s">
        <v>2786</v>
      </c>
      <c r="AA677" s="16"/>
      <c r="AB677" s="16" t="s">
        <v>1252</v>
      </c>
      <c r="AC677" s="16" t="s">
        <v>2190</v>
      </c>
      <c r="AD677" s="16" t="s">
        <v>2638</v>
      </c>
      <c r="AR677" s="35"/>
      <c r="AV677" s="28"/>
      <c r="AW677" s="16"/>
      <c r="AX677" s="16"/>
      <c r="BH677" s="16"/>
      <c r="BQ677" s="16"/>
      <c r="CL677" s="19"/>
      <c r="CO677" s="16"/>
      <c r="CT677" s="16"/>
    </row>
    <row r="678" spans="1:98" x14ac:dyDescent="0.35">
      <c r="A678" s="16" t="s">
        <v>1189</v>
      </c>
      <c r="C678" t="s">
        <v>4568</v>
      </c>
      <c r="D678" s="38"/>
      <c r="E678"/>
      <c r="F678" s="16" t="s">
        <v>5870</v>
      </c>
      <c r="H678" s="16"/>
      <c r="I678" s="16" t="s">
        <v>5847</v>
      </c>
      <c r="J678" s="16"/>
      <c r="K678" s="16"/>
      <c r="L678" s="16"/>
      <c r="AA678" s="16"/>
      <c r="AR678" s="35"/>
      <c r="AV678" s="28"/>
      <c r="AW678" s="16"/>
      <c r="AX678" s="16"/>
      <c r="BH678" s="16"/>
      <c r="BI678" s="16" t="s">
        <v>4569</v>
      </c>
      <c r="BJ678" s="16" t="s">
        <v>4570</v>
      </c>
      <c r="BK678" s="16" t="s">
        <v>4571</v>
      </c>
      <c r="BQ678" s="16"/>
      <c r="BY678" s="16" t="s">
        <v>119</v>
      </c>
      <c r="BZ678" s="16" t="s">
        <v>3197</v>
      </c>
      <c r="CA678" s="16" t="s">
        <v>4569</v>
      </c>
      <c r="CB678" s="16" t="s">
        <v>4570</v>
      </c>
      <c r="CC678" s="16" t="s">
        <v>4572</v>
      </c>
      <c r="CD678" s="16" t="s">
        <v>4573</v>
      </c>
      <c r="CE678" s="16" t="s">
        <v>4568</v>
      </c>
      <c r="CF678" s="16" t="s">
        <v>3760</v>
      </c>
      <c r="CG678" s="16" t="s">
        <v>3802</v>
      </c>
      <c r="CH678" s="16" t="s">
        <v>4574</v>
      </c>
      <c r="CL678" s="19"/>
      <c r="CO678" s="16"/>
      <c r="CT678" s="16"/>
    </row>
    <row r="679" spans="1:98" x14ac:dyDescent="0.35">
      <c r="A679" s="16" t="s">
        <v>1189</v>
      </c>
      <c r="C679" t="s">
        <v>600</v>
      </c>
      <c r="D679" s="38"/>
      <c r="E679"/>
      <c r="F679" s="16" t="s">
        <v>736</v>
      </c>
      <c r="H679" s="16"/>
      <c r="I679" s="16"/>
      <c r="J679" s="16"/>
      <c r="K679" s="16"/>
      <c r="L679" s="16"/>
      <c r="N679" s="16" t="s">
        <v>599</v>
      </c>
      <c r="O679" s="16" t="s">
        <v>1413</v>
      </c>
      <c r="V679" s="16" t="s">
        <v>1414</v>
      </c>
      <c r="AA679" s="16" t="s">
        <v>1415</v>
      </c>
      <c r="AB679" s="16" t="s">
        <v>779</v>
      </c>
      <c r="AC679" s="16" t="s">
        <v>1416</v>
      </c>
      <c r="AD679" s="16" t="s">
        <v>1417</v>
      </c>
      <c r="AN679" s="16">
        <f>LEN(AM679)-LEN(SUBSTITUTE(AM679,",",""))+1</f>
        <v>1</v>
      </c>
      <c r="AR679" s="35"/>
      <c r="AV679" s="28"/>
      <c r="AW679" s="16"/>
      <c r="AX679" s="16"/>
      <c r="BH679" s="16"/>
      <c r="BQ679" s="16"/>
      <c r="CL679" s="19"/>
      <c r="CO679" s="16"/>
      <c r="CT679" s="16"/>
    </row>
    <row r="680" spans="1:98" x14ac:dyDescent="0.35">
      <c r="A680" s="16" t="s">
        <v>1189</v>
      </c>
      <c r="C680" t="s">
        <v>3087</v>
      </c>
      <c r="D680" s="38"/>
      <c r="E680"/>
      <c r="F680" s="16" t="s">
        <v>736</v>
      </c>
      <c r="H680" s="16"/>
      <c r="I680" s="16"/>
      <c r="J680" s="16"/>
      <c r="K680" s="16"/>
      <c r="L680" s="16"/>
      <c r="N680" s="16" t="s">
        <v>3085</v>
      </c>
      <c r="V680" s="16" t="s">
        <v>3087</v>
      </c>
      <c r="AA680" s="16"/>
      <c r="AB680" s="16" t="s">
        <v>3086</v>
      </c>
      <c r="AC680" s="16" t="s">
        <v>3088</v>
      </c>
      <c r="AD680" s="16" t="s">
        <v>1569</v>
      </c>
      <c r="AR680" s="35"/>
      <c r="AV680" s="28"/>
      <c r="AW680" s="16"/>
      <c r="AX680" s="16"/>
      <c r="BH680" s="16"/>
      <c r="BQ680" s="16"/>
      <c r="CL680" s="19"/>
      <c r="CO680" s="16"/>
      <c r="CT680" s="16"/>
    </row>
    <row r="681" spans="1:98" x14ac:dyDescent="0.35">
      <c r="A681" s="16" t="s">
        <v>1189</v>
      </c>
      <c r="C681" t="s">
        <v>2788</v>
      </c>
      <c r="D681" s="38"/>
      <c r="E681"/>
      <c r="F681" s="16" t="s">
        <v>736</v>
      </c>
      <c r="H681" s="16"/>
      <c r="I681" s="16"/>
      <c r="J681" s="16"/>
      <c r="K681" s="16"/>
      <c r="L681" s="16"/>
      <c r="N681" s="16" t="s">
        <v>2787</v>
      </c>
      <c r="V681" s="16" t="s">
        <v>2788</v>
      </c>
      <c r="AA681" s="16"/>
      <c r="AB681" s="16" t="s">
        <v>1352</v>
      </c>
      <c r="AC681" s="16" t="s">
        <v>1254</v>
      </c>
      <c r="AD681" s="16" t="s">
        <v>1904</v>
      </c>
      <c r="AR681" s="35"/>
      <c r="AV681" s="28"/>
      <c r="AW681" s="16"/>
      <c r="AX681" s="16"/>
      <c r="BH681" s="16"/>
      <c r="BQ681" s="16"/>
      <c r="CL681" s="19"/>
      <c r="CO681" s="16"/>
      <c r="CT681" s="16"/>
    </row>
    <row r="682" spans="1:98" x14ac:dyDescent="0.35">
      <c r="A682" s="16" t="s">
        <v>1189</v>
      </c>
      <c r="C682" t="s">
        <v>1883</v>
      </c>
      <c r="D682" s="38"/>
      <c r="E682"/>
      <c r="F682" s="16" t="s">
        <v>736</v>
      </c>
      <c r="H682" s="16"/>
      <c r="I682" s="16"/>
      <c r="J682" s="16"/>
      <c r="K682" s="16"/>
      <c r="L682" s="16"/>
      <c r="N682" s="16" t="s">
        <v>1882</v>
      </c>
      <c r="V682" s="16" t="s">
        <v>1883</v>
      </c>
      <c r="AA682" s="16"/>
      <c r="AB682" s="16" t="s">
        <v>754</v>
      </c>
      <c r="AC682" s="16" t="s">
        <v>948</v>
      </c>
      <c r="AD682" s="16" t="s">
        <v>1884</v>
      </c>
      <c r="AN682" s="16">
        <f>LEN(AM682)-LEN(SUBSTITUTE(AM682,",",""))+1</f>
        <v>1</v>
      </c>
      <c r="AP682" s="16">
        <f>LEN(AO682)-LEN(SUBSTITUTE(AO682,",",""))+1</f>
        <v>1</v>
      </c>
      <c r="AR682" s="35">
        <f>Table1[[#This Row], [no. of introduced regions]]/Table1[[#This Row], [no. of native regions]]</f>
        <v>1</v>
      </c>
      <c r="AV682" s="28"/>
      <c r="AW682" s="16"/>
      <c r="AX682" s="16"/>
      <c r="BH682" s="16"/>
      <c r="BQ682" s="16"/>
      <c r="CL682" s="19"/>
      <c r="CO682" s="16"/>
      <c r="CT682" s="16"/>
    </row>
    <row r="683" spans="1:98" x14ac:dyDescent="0.35">
      <c r="A683" s="16" t="s">
        <v>1189</v>
      </c>
      <c r="C683" t="s">
        <v>2400</v>
      </c>
      <c r="D683" s="38"/>
      <c r="E683"/>
      <c r="F683" s="16" t="s">
        <v>736</v>
      </c>
      <c r="H683" s="16"/>
      <c r="I683" s="16"/>
      <c r="J683" s="16"/>
      <c r="K683" s="16"/>
      <c r="L683" s="16"/>
      <c r="N683" s="16" t="s">
        <v>2399</v>
      </c>
      <c r="V683" s="16" t="s">
        <v>2400</v>
      </c>
      <c r="AA683" s="16"/>
      <c r="AB683" s="16" t="s">
        <v>1252</v>
      </c>
      <c r="AC683" s="16" t="s">
        <v>1254</v>
      </c>
      <c r="AD683" s="16" t="s">
        <v>1458</v>
      </c>
      <c r="AN683" s="16">
        <f>LEN(AM683)-LEN(SUBSTITUTE(AM683,",",""))+1</f>
        <v>1</v>
      </c>
      <c r="AR683" s="35"/>
      <c r="AV683" s="28"/>
      <c r="AW683" s="16"/>
      <c r="AX683" s="16"/>
      <c r="BH683" s="16"/>
      <c r="BQ683" s="16"/>
      <c r="CL683" s="19"/>
      <c r="CO683" s="16"/>
      <c r="CT683" s="16"/>
    </row>
    <row r="684" spans="1:98" x14ac:dyDescent="0.35">
      <c r="A684" s="16" t="s">
        <v>1189</v>
      </c>
      <c r="C684" t="s">
        <v>4575</v>
      </c>
      <c r="D684" s="38"/>
      <c r="E684"/>
      <c r="F684" s="16" t="s">
        <v>5870</v>
      </c>
      <c r="H684" s="16"/>
      <c r="I684" s="16" t="s">
        <v>5847</v>
      </c>
      <c r="J684" s="16"/>
      <c r="K684" s="16"/>
      <c r="L684" s="16"/>
      <c r="AA684" s="16"/>
      <c r="AR684" s="35"/>
      <c r="AV684" s="28"/>
      <c r="AW684" s="16"/>
      <c r="AX684" s="16"/>
      <c r="BH684" s="16"/>
      <c r="BI684" s="16" t="s">
        <v>4576</v>
      </c>
      <c r="BJ684" s="16" t="s">
        <v>4577</v>
      </c>
      <c r="BK684" s="16" t="s">
        <v>4578</v>
      </c>
      <c r="BQ684" s="16"/>
      <c r="BY684" s="16" t="s">
        <v>119</v>
      </c>
      <c r="BZ684" s="16" t="s">
        <v>3197</v>
      </c>
      <c r="CA684" s="16" t="s">
        <v>4576</v>
      </c>
      <c r="CB684" s="16" t="s">
        <v>4577</v>
      </c>
      <c r="CC684" s="16" t="s">
        <v>4579</v>
      </c>
      <c r="CD684" s="16" t="s">
        <v>4580</v>
      </c>
      <c r="CE684" s="16" t="s">
        <v>4575</v>
      </c>
      <c r="CF684" s="16" t="s">
        <v>3553</v>
      </c>
      <c r="CG684" s="16" t="s">
        <v>3209</v>
      </c>
      <c r="CH684" s="16" t="s">
        <v>3201</v>
      </c>
      <c r="CL684" s="19"/>
      <c r="CO684" s="16"/>
      <c r="CT684" s="16"/>
    </row>
    <row r="685" spans="1:98" x14ac:dyDescent="0.35">
      <c r="A685" s="16" t="s">
        <v>1189</v>
      </c>
      <c r="C685" t="s">
        <v>1981</v>
      </c>
      <c r="D685" s="38"/>
      <c r="E685"/>
      <c r="F685" s="16" t="s">
        <v>736</v>
      </c>
      <c r="H685" s="16"/>
      <c r="I685" s="16"/>
      <c r="J685" s="16"/>
      <c r="K685" s="16"/>
      <c r="L685" s="16"/>
      <c r="N685" s="16" t="s">
        <v>1980</v>
      </c>
      <c r="V685" s="16" t="s">
        <v>1981</v>
      </c>
      <c r="AA685" s="16"/>
      <c r="AB685" s="16" t="s">
        <v>1352</v>
      </c>
      <c r="AC685" s="16" t="s">
        <v>1254</v>
      </c>
      <c r="AD685" s="16" t="s">
        <v>1198</v>
      </c>
      <c r="AN685" s="16">
        <f>LEN(AM685)-LEN(SUBSTITUTE(AM685,",",""))+1</f>
        <v>1</v>
      </c>
      <c r="AP685" s="16">
        <f>LEN(AO685)-LEN(SUBSTITUTE(AO685,",",""))+1</f>
        <v>1</v>
      </c>
      <c r="AR685" s="35">
        <f>Table1[[#This Row], [no. of introduced regions]]/Table1[[#This Row], [no. of native regions]]</f>
        <v>1</v>
      </c>
      <c r="AV685" s="28"/>
      <c r="AW685" s="16"/>
      <c r="AX685" s="16"/>
      <c r="BH685" s="16"/>
      <c r="BQ685" s="16"/>
      <c r="CL685" s="19"/>
      <c r="CO685" s="16"/>
      <c r="CT685" s="16"/>
    </row>
    <row r="686" spans="1:98" x14ac:dyDescent="0.35">
      <c r="A686" s="16" t="s">
        <v>1189</v>
      </c>
      <c r="C686" t="s">
        <v>2793</v>
      </c>
      <c r="D686" s="38"/>
      <c r="E686"/>
      <c r="F686" s="16" t="s">
        <v>736</v>
      </c>
      <c r="H686" s="16"/>
      <c r="I686" s="16"/>
      <c r="J686" s="16"/>
      <c r="K686" s="16"/>
      <c r="L686" s="16"/>
      <c r="N686" s="16" t="s">
        <v>2791</v>
      </c>
      <c r="Q686" s="16" t="s">
        <v>2792</v>
      </c>
      <c r="V686" s="16" t="s">
        <v>2793</v>
      </c>
      <c r="AA686" s="16"/>
      <c r="AB686" s="16" t="s">
        <v>1252</v>
      </c>
      <c r="AC686" s="16" t="s">
        <v>1254</v>
      </c>
      <c r="AD686" s="16" t="s">
        <v>1904</v>
      </c>
      <c r="AR686" s="35"/>
      <c r="AV686" s="28"/>
      <c r="AW686" s="16"/>
      <c r="AX686" s="16"/>
      <c r="BH686" s="16"/>
      <c r="BQ686" s="16"/>
      <c r="CL686" s="19"/>
      <c r="CO686" s="16"/>
      <c r="CT686" s="16"/>
    </row>
    <row r="687" spans="1:98" x14ac:dyDescent="0.35">
      <c r="A687" s="16" t="s">
        <v>1189</v>
      </c>
      <c r="C687" t="s">
        <v>2371</v>
      </c>
      <c r="D687" s="38"/>
      <c r="E687"/>
      <c r="F687" s="16" t="s">
        <v>736</v>
      </c>
      <c r="H687" s="16"/>
      <c r="I687" s="16"/>
      <c r="J687" s="16"/>
      <c r="K687" s="16"/>
      <c r="L687" s="16"/>
      <c r="N687" s="16" t="s">
        <v>2369</v>
      </c>
      <c r="V687" s="16" t="s">
        <v>2371</v>
      </c>
      <c r="AA687" s="16"/>
      <c r="AB687" s="16" t="s">
        <v>2370</v>
      </c>
      <c r="AC687" s="16" t="s">
        <v>1411</v>
      </c>
      <c r="AD687" s="16" t="s">
        <v>2372</v>
      </c>
      <c r="AN687" s="16">
        <f>LEN(AM687)-LEN(SUBSTITUTE(AM687,",",""))+1</f>
        <v>1</v>
      </c>
      <c r="AR687" s="35"/>
      <c r="AV687" s="28"/>
      <c r="AW687" s="16"/>
      <c r="AX687" s="16"/>
      <c r="BH687" s="16"/>
      <c r="BQ687" s="16"/>
      <c r="CL687" s="19"/>
      <c r="CO687" s="16"/>
      <c r="CT687" s="16"/>
    </row>
    <row r="688" spans="1:98" x14ac:dyDescent="0.35">
      <c r="A688" s="16" t="s">
        <v>1189</v>
      </c>
      <c r="C688" t="s">
        <v>4581</v>
      </c>
      <c r="D688" s="38"/>
      <c r="E688"/>
      <c r="F688" s="16" t="s">
        <v>5870</v>
      </c>
      <c r="H688" s="16"/>
      <c r="I688" s="16" t="s">
        <v>5847</v>
      </c>
      <c r="J688" s="16"/>
      <c r="K688" s="16"/>
      <c r="L688" s="16"/>
      <c r="AA688" s="16"/>
      <c r="AR688" s="35"/>
      <c r="AV688" s="28"/>
      <c r="AW688" s="16"/>
      <c r="AX688" s="16"/>
      <c r="BH688" s="16"/>
      <c r="BI688" s="16" t="s">
        <v>4582</v>
      </c>
      <c r="BJ688" s="16" t="s">
        <v>4583</v>
      </c>
      <c r="BK688" s="16" t="s">
        <v>4584</v>
      </c>
      <c r="BQ688" s="16"/>
      <c r="BY688" s="16" t="s">
        <v>119</v>
      </c>
      <c r="BZ688" s="16" t="s">
        <v>3197</v>
      </c>
      <c r="CA688" s="16" t="s">
        <v>4582</v>
      </c>
      <c r="CB688" s="16" t="s">
        <v>4583</v>
      </c>
      <c r="CC688" s="16" t="s">
        <v>4585</v>
      </c>
      <c r="CD688" s="16" t="s">
        <v>4586</v>
      </c>
      <c r="CE688" s="16" t="s">
        <v>4581</v>
      </c>
      <c r="CF688" s="16" t="s">
        <v>3251</v>
      </c>
      <c r="CG688" s="16" t="s">
        <v>4587</v>
      </c>
      <c r="CH688" s="16" t="s">
        <v>4588</v>
      </c>
      <c r="CL688" s="19"/>
      <c r="CO688" s="16"/>
      <c r="CT688" s="16"/>
    </row>
    <row r="689" spans="1:98" x14ac:dyDescent="0.35">
      <c r="A689" s="16" t="s">
        <v>6272</v>
      </c>
      <c r="C689" t="s">
        <v>445</v>
      </c>
      <c r="D689" s="38"/>
      <c r="E689"/>
      <c r="G689" s="16"/>
      <c r="H689" s="16"/>
      <c r="I689" s="16"/>
      <c r="J689" s="16"/>
      <c r="K689" s="16"/>
      <c r="L689" s="16"/>
      <c r="AA689" s="16"/>
      <c r="AR689" s="35"/>
      <c r="AV689" s="28"/>
      <c r="AW689" s="16"/>
      <c r="AX689" s="16"/>
      <c r="BH689" s="16"/>
      <c r="BQ689" s="16"/>
      <c r="CL689" s="19"/>
      <c r="CO689" s="16"/>
      <c r="CT689" s="16"/>
    </row>
    <row r="690" spans="1:98" x14ac:dyDescent="0.35">
      <c r="A690" s="16" t="s">
        <v>6272</v>
      </c>
      <c r="C690" t="s">
        <v>6296</v>
      </c>
      <c r="D690" s="38"/>
      <c r="E690"/>
      <c r="F690" s="16" t="s">
        <v>6279</v>
      </c>
      <c r="H690" s="16" t="s">
        <v>6353</v>
      </c>
      <c r="I690" s="16"/>
      <c r="J690" s="16"/>
      <c r="K690" s="16"/>
      <c r="L690" s="16"/>
      <c r="AA690" s="16"/>
      <c r="AR690" s="35"/>
      <c r="AV690" s="28"/>
      <c r="AW690" s="16"/>
      <c r="AX690" s="16"/>
      <c r="BH690" s="16"/>
      <c r="BQ690" s="16"/>
      <c r="CL690" s="19"/>
      <c r="CN690" s="16" t="s">
        <v>119</v>
      </c>
      <c r="CO690" s="16"/>
      <c r="CT690" s="16"/>
    </row>
    <row r="691" spans="1:98" x14ac:dyDescent="0.35">
      <c r="A691" s="16" t="s">
        <v>1189</v>
      </c>
      <c r="C691" t="s">
        <v>1917</v>
      </c>
      <c r="D691" s="38"/>
      <c r="E691"/>
      <c r="F691" s="16" t="s">
        <v>736</v>
      </c>
      <c r="H691" s="16"/>
      <c r="I691" s="16"/>
      <c r="J691" s="16"/>
      <c r="K691" s="16"/>
      <c r="L691" s="16"/>
      <c r="N691" s="16" t="s">
        <v>1605</v>
      </c>
      <c r="V691" s="16" t="s">
        <v>1917</v>
      </c>
      <c r="AA691" s="16"/>
      <c r="AB691" s="16" t="s">
        <v>754</v>
      </c>
      <c r="AC691" s="16" t="s">
        <v>1163</v>
      </c>
      <c r="AD691" s="16" t="s">
        <v>1437</v>
      </c>
      <c r="AN691" s="16">
        <f>LEN(AM691)-LEN(SUBSTITUTE(AM691,",",""))+1</f>
        <v>1</v>
      </c>
      <c r="AP691" s="16">
        <f>LEN(AO691)-LEN(SUBSTITUTE(AO691,",",""))+1</f>
        <v>1</v>
      </c>
      <c r="AR691" s="35">
        <f>Table1[[#This Row], [no. of introduced regions]]/Table1[[#This Row], [no. of native regions]]</f>
        <v>1</v>
      </c>
      <c r="AV691" s="28"/>
      <c r="AW691" s="16"/>
      <c r="AX691" s="16"/>
      <c r="BH691" s="16"/>
      <c r="BQ691" s="16"/>
      <c r="CL691" s="19"/>
      <c r="CO691" s="16"/>
      <c r="CT691" s="16"/>
    </row>
    <row r="692" spans="1:98" x14ac:dyDescent="0.35">
      <c r="A692" s="16" t="s">
        <v>1189</v>
      </c>
      <c r="C692" t="s">
        <v>1418</v>
      </c>
      <c r="D692" s="38"/>
      <c r="E692"/>
      <c r="F692" s="16" t="s">
        <v>736</v>
      </c>
      <c r="H692" s="16"/>
      <c r="I692" s="16"/>
      <c r="J692" s="16"/>
      <c r="K692" s="16"/>
      <c r="L692" s="16"/>
      <c r="N692" s="16" t="s">
        <v>1419</v>
      </c>
      <c r="V692" s="16" t="s">
        <v>1420</v>
      </c>
      <c r="AA692" s="16"/>
      <c r="AB692" s="16" t="s">
        <v>779</v>
      </c>
      <c r="AC692" s="16" t="s">
        <v>826</v>
      </c>
      <c r="AD692" s="16" t="s">
        <v>1421</v>
      </c>
      <c r="AN692" s="16">
        <f>LEN(AM692)-LEN(SUBSTITUTE(AM692,",",""))+1</f>
        <v>1</v>
      </c>
      <c r="AR692" s="35"/>
      <c r="AV692" s="28"/>
      <c r="AW692" s="16"/>
      <c r="AX692" s="16"/>
      <c r="BH692" s="16"/>
      <c r="BQ692" s="16"/>
      <c r="CL692" s="19"/>
      <c r="CO692" s="16"/>
      <c r="CT692" s="16"/>
    </row>
    <row r="693" spans="1:98" x14ac:dyDescent="0.35">
      <c r="A693" s="16" t="s">
        <v>6272</v>
      </c>
      <c r="C693" t="s">
        <v>594</v>
      </c>
      <c r="D693" s="38"/>
      <c r="E693"/>
      <c r="F693" s="16" t="s">
        <v>6279</v>
      </c>
      <c r="H693" s="16" t="s">
        <v>6353</v>
      </c>
      <c r="I693" s="16"/>
      <c r="J693" s="16"/>
      <c r="K693" s="16"/>
      <c r="L693" s="16"/>
      <c r="AA693" s="16"/>
      <c r="AR693" s="35"/>
      <c r="AV693" s="28"/>
      <c r="AW693" s="16"/>
      <c r="AX693" s="16"/>
      <c r="BH693" s="16"/>
      <c r="BQ693" s="16"/>
      <c r="CL693" s="19"/>
      <c r="CN693" s="16" t="s">
        <v>119</v>
      </c>
      <c r="CO693" s="16"/>
      <c r="CT693" s="16"/>
    </row>
    <row r="694" spans="1:98" x14ac:dyDescent="0.35">
      <c r="A694" s="16" t="s">
        <v>1189</v>
      </c>
      <c r="C694" t="s">
        <v>2201</v>
      </c>
      <c r="D694" s="38"/>
      <c r="E694"/>
      <c r="F694" s="16" t="s">
        <v>736</v>
      </c>
      <c r="H694" s="16"/>
      <c r="I694" s="16"/>
      <c r="J694" s="16"/>
      <c r="K694" s="16"/>
      <c r="L694" s="16"/>
      <c r="N694" s="16" t="s">
        <v>2200</v>
      </c>
      <c r="V694" s="16" t="s">
        <v>2201</v>
      </c>
      <c r="AA694" s="16"/>
      <c r="AB694" s="16" t="s">
        <v>754</v>
      </c>
      <c r="AC694" s="16" t="s">
        <v>948</v>
      </c>
      <c r="AD694" s="16" t="s">
        <v>1255</v>
      </c>
      <c r="AN694" s="16">
        <f>LEN(AM694)-LEN(SUBSTITUTE(AM694,",",""))+1</f>
        <v>1</v>
      </c>
      <c r="AR694" s="35"/>
      <c r="AV694" s="28"/>
      <c r="AW694" s="16"/>
      <c r="AX694" s="16"/>
      <c r="BH694" s="16"/>
      <c r="BQ694" s="16"/>
      <c r="CL694" s="19"/>
      <c r="CO694" s="16"/>
      <c r="CT694" s="16"/>
    </row>
    <row r="695" spans="1:98" x14ac:dyDescent="0.35">
      <c r="A695" s="16" t="s">
        <v>1189</v>
      </c>
      <c r="C695" t="s">
        <v>4589</v>
      </c>
      <c r="D695" s="38"/>
      <c r="E695"/>
      <c r="F695" s="16" t="s">
        <v>5870</v>
      </c>
      <c r="H695" s="16"/>
      <c r="I695" s="16" t="s">
        <v>5847</v>
      </c>
      <c r="J695" s="16"/>
      <c r="K695" s="16"/>
      <c r="L695" s="16"/>
      <c r="AA695" s="16"/>
      <c r="AR695" s="35"/>
      <c r="AV695" s="28"/>
      <c r="AW695" s="16"/>
      <c r="AX695" s="16"/>
      <c r="BH695" s="16"/>
      <c r="BI695" s="16" t="s">
        <v>4590</v>
      </c>
      <c r="BJ695" s="16" t="s">
        <v>4591</v>
      </c>
      <c r="BK695" s="16" t="s">
        <v>4592</v>
      </c>
      <c r="BQ695" s="16"/>
      <c r="BY695" s="16" t="s">
        <v>119</v>
      </c>
      <c r="BZ695" s="16" t="s">
        <v>3197</v>
      </c>
      <c r="CA695" s="16" t="s">
        <v>4590</v>
      </c>
      <c r="CB695" s="16" t="s">
        <v>4591</v>
      </c>
      <c r="CC695" s="16" t="s">
        <v>4593</v>
      </c>
      <c r="CD695" s="16" t="s">
        <v>4594</v>
      </c>
      <c r="CE695" s="16" t="s">
        <v>4589</v>
      </c>
      <c r="CF695" s="16" t="s">
        <v>3260</v>
      </c>
      <c r="CG695" s="16" t="s">
        <v>4595</v>
      </c>
      <c r="CH695" s="16" t="s">
        <v>4596</v>
      </c>
      <c r="CL695" s="19"/>
      <c r="CO695" s="16"/>
      <c r="CT695" s="16"/>
    </row>
    <row r="696" spans="1:98" x14ac:dyDescent="0.35">
      <c r="A696" s="16" t="s">
        <v>6272</v>
      </c>
      <c r="C696" t="s">
        <v>6761</v>
      </c>
      <c r="D696" s="38"/>
      <c r="E696" t="s">
        <v>7059</v>
      </c>
      <c r="F696" t="s">
        <v>6941</v>
      </c>
      <c r="G696" t="s">
        <v>119</v>
      </c>
      <c r="H696" s="16" t="s">
        <v>6353</v>
      </c>
      <c r="I696" s="16"/>
      <c r="J696" s="16"/>
      <c r="K696" s="16"/>
      <c r="L696" t="s">
        <v>6583</v>
      </c>
      <c r="W696" t="s">
        <v>6761</v>
      </c>
      <c r="AA696" s="16"/>
      <c r="AD696" t="s">
        <v>6583</v>
      </c>
      <c r="AE696"/>
      <c r="AR696" s="35"/>
      <c r="AV696" s="28"/>
      <c r="AW696" s="16"/>
      <c r="AX696" s="16"/>
      <c r="BF696" s="28"/>
      <c r="BH696" s="16"/>
      <c r="BO696" s="19"/>
      <c r="BQ696" s="16"/>
      <c r="CL696" s="19"/>
      <c r="CO696" s="16"/>
      <c r="CQ696" s="19"/>
      <c r="CT696" s="16"/>
    </row>
    <row r="697" spans="1:98" x14ac:dyDescent="0.35">
      <c r="A697" s="16" t="s">
        <v>1189</v>
      </c>
      <c r="C697" t="s">
        <v>3011</v>
      </c>
      <c r="D697" s="38"/>
      <c r="E697"/>
      <c r="F697" s="16" t="s">
        <v>736</v>
      </c>
      <c r="H697" s="16"/>
      <c r="I697" s="16"/>
      <c r="J697" s="16"/>
      <c r="K697" s="16"/>
      <c r="L697" s="16"/>
      <c r="N697" s="16" t="s">
        <v>3010</v>
      </c>
      <c r="V697" s="16" t="s">
        <v>3011</v>
      </c>
      <c r="AA697" s="16"/>
      <c r="AB697" s="16" t="s">
        <v>1352</v>
      </c>
      <c r="AC697" s="16" t="s">
        <v>1254</v>
      </c>
      <c r="AD697" s="16" t="s">
        <v>1247</v>
      </c>
      <c r="AR697" s="35"/>
      <c r="AV697" s="28"/>
      <c r="AW697" s="16"/>
      <c r="AX697" s="16"/>
      <c r="BH697" s="16"/>
      <c r="BQ697" s="16"/>
      <c r="CL697" s="19"/>
      <c r="CO697" s="16"/>
      <c r="CT697" s="16"/>
    </row>
    <row r="698" spans="1:98" x14ac:dyDescent="0.35">
      <c r="A698" s="16" t="s">
        <v>1189</v>
      </c>
      <c r="C698" t="s">
        <v>4597</v>
      </c>
      <c r="D698" s="38"/>
      <c r="E698"/>
      <c r="F698" s="16" t="s">
        <v>5870</v>
      </c>
      <c r="H698" s="16"/>
      <c r="I698" s="16" t="s">
        <v>5847</v>
      </c>
      <c r="J698" s="16"/>
      <c r="K698" s="16"/>
      <c r="L698" s="16"/>
      <c r="AA698" s="16"/>
      <c r="AR698" s="35"/>
      <c r="AV698" s="28"/>
      <c r="AW698" s="16"/>
      <c r="AX698" s="16"/>
      <c r="BH698" s="16"/>
      <c r="BI698" s="16" t="s">
        <v>4598</v>
      </c>
      <c r="BJ698" s="16" t="s">
        <v>4599</v>
      </c>
      <c r="BK698" s="16" t="s">
        <v>4600</v>
      </c>
      <c r="BQ698" s="16"/>
      <c r="BY698" s="16" t="s">
        <v>119</v>
      </c>
      <c r="BZ698" s="16" t="s">
        <v>3197</v>
      </c>
      <c r="CA698" s="16" t="s">
        <v>4598</v>
      </c>
      <c r="CB698" s="16" t="s">
        <v>4599</v>
      </c>
      <c r="CC698" s="16" t="s">
        <v>4601</v>
      </c>
      <c r="CD698" s="16" t="s">
        <v>4602</v>
      </c>
      <c r="CE698" s="16" t="s">
        <v>4597</v>
      </c>
      <c r="CF698" s="16" t="s">
        <v>4436</v>
      </c>
      <c r="CG698" s="16" t="s">
        <v>3404</v>
      </c>
      <c r="CH698" s="16" t="s">
        <v>4603</v>
      </c>
      <c r="CL698" s="19"/>
      <c r="CO698" s="16"/>
      <c r="CT698" s="16"/>
    </row>
    <row r="699" spans="1:98" x14ac:dyDescent="0.35">
      <c r="A699" s="16" t="s">
        <v>1189</v>
      </c>
      <c r="C699" t="s">
        <v>4604</v>
      </c>
      <c r="D699" s="38"/>
      <c r="E699"/>
      <c r="F699" s="16" t="s">
        <v>5870</v>
      </c>
      <c r="H699" s="16"/>
      <c r="I699" s="16" t="s">
        <v>5847</v>
      </c>
      <c r="J699" s="16"/>
      <c r="K699" s="16"/>
      <c r="L699" s="16"/>
      <c r="AA699" s="16"/>
      <c r="AR699" s="35"/>
      <c r="AV699" s="28"/>
      <c r="AW699" s="16"/>
      <c r="AX699" s="16"/>
      <c r="BH699" s="16"/>
      <c r="BI699" s="16" t="s">
        <v>4605</v>
      </c>
      <c r="BJ699" s="16" t="s">
        <v>4606</v>
      </c>
      <c r="BK699" s="16" t="s">
        <v>4607</v>
      </c>
      <c r="BQ699" s="16"/>
      <c r="BY699" s="16" t="s">
        <v>119</v>
      </c>
      <c r="BZ699" s="16" t="s">
        <v>3197</v>
      </c>
      <c r="CA699" s="16" t="s">
        <v>4605</v>
      </c>
      <c r="CB699" s="16" t="s">
        <v>4606</v>
      </c>
      <c r="CC699" s="16" t="s">
        <v>4608</v>
      </c>
      <c r="CD699" s="16" t="s">
        <v>4609</v>
      </c>
      <c r="CE699" s="16" t="s">
        <v>4604</v>
      </c>
      <c r="CF699" s="16" t="s">
        <v>3251</v>
      </c>
      <c r="CG699" s="16" t="s">
        <v>3209</v>
      </c>
      <c r="CH699" s="16" t="s">
        <v>3357</v>
      </c>
      <c r="CL699" s="19"/>
      <c r="CO699" s="16"/>
      <c r="CT699" s="16"/>
    </row>
    <row r="700" spans="1:98" x14ac:dyDescent="0.35">
      <c r="A700" s="16" t="s">
        <v>1189</v>
      </c>
      <c r="C700" t="s">
        <v>4610</v>
      </c>
      <c r="D700" s="38"/>
      <c r="E700"/>
      <c r="F700" s="16" t="s">
        <v>5870</v>
      </c>
      <c r="H700" s="16"/>
      <c r="I700" s="16" t="s">
        <v>5847</v>
      </c>
      <c r="J700" s="16"/>
      <c r="K700" s="16"/>
      <c r="L700" s="16"/>
      <c r="AA700" s="16"/>
      <c r="AR700" s="35"/>
      <c r="AV700" s="28"/>
      <c r="AW700" s="16"/>
      <c r="AX700" s="16"/>
      <c r="BH700" s="16"/>
      <c r="BI700" s="16" t="s">
        <v>4611</v>
      </c>
      <c r="BJ700" s="16" t="s">
        <v>4612</v>
      </c>
      <c r="BK700" s="16" t="s">
        <v>4613</v>
      </c>
      <c r="BQ700" s="16"/>
      <c r="BY700" s="16" t="s">
        <v>119</v>
      </c>
      <c r="BZ700" s="16" t="s">
        <v>3197</v>
      </c>
      <c r="CA700" s="16" t="s">
        <v>4611</v>
      </c>
      <c r="CB700" s="16" t="s">
        <v>4612</v>
      </c>
      <c r="CC700" s="16" t="s">
        <v>4614</v>
      </c>
      <c r="CD700" s="16" t="s">
        <v>4615</v>
      </c>
      <c r="CE700" s="16" t="s">
        <v>4610</v>
      </c>
      <c r="CF700" s="16" t="s">
        <v>3260</v>
      </c>
      <c r="CG700" s="16" t="s">
        <v>4616</v>
      </c>
      <c r="CH700" s="16" t="s">
        <v>3396</v>
      </c>
      <c r="CL700" s="19"/>
      <c r="CO700" s="16"/>
      <c r="CT700" s="16"/>
    </row>
    <row r="701" spans="1:98" x14ac:dyDescent="0.35">
      <c r="A701" s="16" t="s">
        <v>6272</v>
      </c>
      <c r="C701" t="s">
        <v>6762</v>
      </c>
      <c r="D701" s="38"/>
      <c r="E701" t="s">
        <v>6957</v>
      </c>
      <c r="F701" t="s">
        <v>6941</v>
      </c>
      <c r="G701" t="s">
        <v>119</v>
      </c>
      <c r="H701" s="16" t="s">
        <v>6353</v>
      </c>
      <c r="I701" s="16"/>
      <c r="J701" s="16"/>
      <c r="K701" s="16"/>
      <c r="L701" t="s">
        <v>6583</v>
      </c>
      <c r="W701" t="s">
        <v>6762</v>
      </c>
      <c r="AA701" s="16"/>
      <c r="AD701" t="s">
        <v>6583</v>
      </c>
      <c r="AE701"/>
      <c r="AR701" s="35"/>
      <c r="AV701" s="28"/>
      <c r="AW701" s="16"/>
      <c r="AX701" s="16"/>
      <c r="BF701" s="28"/>
      <c r="BH701" s="16"/>
      <c r="BO701" s="19"/>
      <c r="BQ701" s="16"/>
      <c r="CL701" s="19"/>
      <c r="CO701" s="16"/>
      <c r="CQ701" s="19"/>
      <c r="CT701" s="16"/>
    </row>
    <row r="702" spans="1:98" x14ac:dyDescent="0.35">
      <c r="A702" s="16" t="s">
        <v>6272</v>
      </c>
      <c r="C702" t="s">
        <v>6763</v>
      </c>
      <c r="D702" s="38"/>
      <c r="E702" t="s">
        <v>7060</v>
      </c>
      <c r="F702" t="s">
        <v>6941</v>
      </c>
      <c r="G702" t="s">
        <v>119</v>
      </c>
      <c r="H702" s="16" t="s">
        <v>6353</v>
      </c>
      <c r="I702" s="16"/>
      <c r="J702" s="16"/>
      <c r="K702" s="16"/>
      <c r="L702" t="s">
        <v>6583</v>
      </c>
      <c r="W702" t="s">
        <v>6763</v>
      </c>
      <c r="AA702" s="16"/>
      <c r="AD702" t="s">
        <v>6583</v>
      </c>
      <c r="AE702"/>
      <c r="AR702" s="35"/>
      <c r="AV702" s="28"/>
      <c r="AW702" s="16"/>
      <c r="AX702" s="16"/>
      <c r="BF702" s="28"/>
      <c r="BH702" s="16"/>
      <c r="BO702" s="19"/>
      <c r="BQ702" s="16"/>
      <c r="CL702" s="19"/>
      <c r="CO702" s="16"/>
      <c r="CQ702" s="19"/>
      <c r="CT702" s="16"/>
    </row>
    <row r="703" spans="1:98" x14ac:dyDescent="0.35">
      <c r="A703" s="16" t="s">
        <v>1189</v>
      </c>
      <c r="C703" t="s">
        <v>2836</v>
      </c>
      <c r="D703" s="38"/>
      <c r="E703"/>
      <c r="F703" s="16" t="s">
        <v>736</v>
      </c>
      <c r="H703" s="16"/>
      <c r="I703" s="16"/>
      <c r="J703" s="16"/>
      <c r="K703" s="16"/>
      <c r="L703" s="16"/>
      <c r="N703" s="16" t="s">
        <v>2835</v>
      </c>
      <c r="V703" s="16" t="s">
        <v>2836</v>
      </c>
      <c r="AA703" s="16"/>
      <c r="AB703" s="16" t="s">
        <v>2734</v>
      </c>
      <c r="AC703" s="16" t="s">
        <v>1197</v>
      </c>
      <c r="AD703" s="16" t="s">
        <v>1247</v>
      </c>
      <c r="AR703" s="35"/>
      <c r="AV703" s="28"/>
      <c r="AW703" s="16"/>
      <c r="AX703" s="16"/>
      <c r="BH703" s="16"/>
      <c r="BQ703" s="16"/>
      <c r="CL703" s="19"/>
      <c r="CO703" s="16"/>
      <c r="CT703" s="16"/>
    </row>
    <row r="704" spans="1:98" x14ac:dyDescent="0.35">
      <c r="A704" s="16" t="s">
        <v>1189</v>
      </c>
      <c r="C704" t="s">
        <v>4655</v>
      </c>
      <c r="D704" s="38"/>
      <c r="E704"/>
      <c r="F704" s="16" t="s">
        <v>5870</v>
      </c>
      <c r="H704" s="16"/>
      <c r="I704" s="16" t="s">
        <v>5847</v>
      </c>
      <c r="J704" s="16"/>
      <c r="K704" s="16"/>
      <c r="L704" s="16"/>
      <c r="AA704" s="16"/>
      <c r="AR704" s="35"/>
      <c r="AV704" s="28"/>
      <c r="AW704" s="16"/>
      <c r="AX704" s="16"/>
      <c r="BH704" s="16"/>
      <c r="BI704" s="16" t="s">
        <v>4656</v>
      </c>
      <c r="BJ704" s="16" t="s">
        <v>4657</v>
      </c>
      <c r="BK704" s="16" t="s">
        <v>4658</v>
      </c>
      <c r="BQ704" s="16"/>
      <c r="BY704" s="16" t="s">
        <v>119</v>
      </c>
      <c r="BZ704" s="16" t="s">
        <v>3197</v>
      </c>
      <c r="CA704" s="16" t="s">
        <v>4656</v>
      </c>
      <c r="CB704" s="16" t="s">
        <v>4657</v>
      </c>
      <c r="CC704" s="16" t="s">
        <v>4659</v>
      </c>
      <c r="CD704" s="16" t="s">
        <v>4660</v>
      </c>
      <c r="CE704" s="16" t="s">
        <v>4655</v>
      </c>
      <c r="CF704" s="16" t="s">
        <v>3251</v>
      </c>
      <c r="CG704" s="16" t="s">
        <v>3218</v>
      </c>
      <c r="CH704" s="16" t="s">
        <v>3357</v>
      </c>
      <c r="CL704" s="19"/>
      <c r="CO704" s="16"/>
      <c r="CT704" s="16"/>
    </row>
    <row r="705" spans="1:98" x14ac:dyDescent="0.35">
      <c r="A705" s="16" t="s">
        <v>1189</v>
      </c>
      <c r="C705" t="s">
        <v>1948</v>
      </c>
      <c r="D705" s="38"/>
      <c r="E705"/>
      <c r="F705" s="16" t="s">
        <v>736</v>
      </c>
      <c r="H705" s="16"/>
      <c r="I705" s="16"/>
      <c r="J705" s="16"/>
      <c r="K705" s="16"/>
      <c r="L705" s="16"/>
      <c r="N705" s="16" t="s">
        <v>1947</v>
      </c>
      <c r="V705" s="16" t="s">
        <v>1948</v>
      </c>
      <c r="AA705" s="16"/>
      <c r="AB705" s="16" t="s">
        <v>1236</v>
      </c>
      <c r="AC705" s="16" t="s">
        <v>1946</v>
      </c>
      <c r="AD705" s="16" t="s">
        <v>1198</v>
      </c>
      <c r="AN705" s="16">
        <f>LEN(AM705)-LEN(SUBSTITUTE(AM705,",",""))+1</f>
        <v>1</v>
      </c>
      <c r="AP705" s="16">
        <f>LEN(AO705)-LEN(SUBSTITUTE(AO705,",",""))+1</f>
        <v>1</v>
      </c>
      <c r="AR705" s="35">
        <f>Table1[[#This Row], [no. of introduced regions]]/Table1[[#This Row], [no. of native regions]]</f>
        <v>1</v>
      </c>
      <c r="AV705" s="28"/>
      <c r="AW705" s="16"/>
      <c r="AX705" s="16"/>
      <c r="BH705" s="16"/>
      <c r="BQ705" s="16"/>
      <c r="CL705" s="19"/>
      <c r="CO705" s="16"/>
      <c r="CT705" s="16"/>
    </row>
    <row r="706" spans="1:98" x14ac:dyDescent="0.35">
      <c r="A706" s="16" t="s">
        <v>1189</v>
      </c>
      <c r="C706" t="s">
        <v>4617</v>
      </c>
      <c r="D706" s="38"/>
      <c r="E706"/>
      <c r="F706" s="16" t="s">
        <v>5870</v>
      </c>
      <c r="H706" s="16"/>
      <c r="I706" s="16" t="s">
        <v>5847</v>
      </c>
      <c r="J706" s="16"/>
      <c r="K706" s="16"/>
      <c r="L706" s="16"/>
      <c r="AA706" s="16"/>
      <c r="AR706" s="35"/>
      <c r="AV706" s="28"/>
      <c r="AW706" s="16"/>
      <c r="AX706" s="16"/>
      <c r="BH706" s="16"/>
      <c r="BI706" s="16" t="s">
        <v>4618</v>
      </c>
      <c r="BJ706" s="16" t="s">
        <v>4619</v>
      </c>
      <c r="BK706" s="16" t="s">
        <v>4620</v>
      </c>
      <c r="BQ706" s="16"/>
      <c r="BY706" s="16" t="s">
        <v>119</v>
      </c>
      <c r="BZ706" s="16" t="s">
        <v>3197</v>
      </c>
      <c r="CA706" s="16" t="s">
        <v>4618</v>
      </c>
      <c r="CB706" s="16" t="s">
        <v>4619</v>
      </c>
      <c r="CC706" s="16" t="s">
        <v>4621</v>
      </c>
      <c r="CD706" s="16" t="s">
        <v>4622</v>
      </c>
      <c r="CE706" s="16" t="s">
        <v>4617</v>
      </c>
      <c r="CF706" s="16" t="s">
        <v>3419</v>
      </c>
      <c r="CG706" s="16" t="s">
        <v>4623</v>
      </c>
      <c r="CH706" s="16" t="s">
        <v>3503</v>
      </c>
      <c r="CL706" s="19"/>
      <c r="CO706" s="16"/>
      <c r="CT706" s="16"/>
    </row>
    <row r="707" spans="1:98" x14ac:dyDescent="0.35">
      <c r="A707" s="16" t="s">
        <v>1189</v>
      </c>
      <c r="C707" t="s">
        <v>4624</v>
      </c>
      <c r="D707" s="38"/>
      <c r="E707"/>
      <c r="F707" s="16" t="s">
        <v>5870</v>
      </c>
      <c r="H707" s="16"/>
      <c r="I707" s="16" t="s">
        <v>5847</v>
      </c>
      <c r="J707" s="16"/>
      <c r="K707" s="16"/>
      <c r="L707" s="16"/>
      <c r="AA707" s="16"/>
      <c r="AR707" s="35"/>
      <c r="AV707" s="28"/>
      <c r="AW707" s="16"/>
      <c r="AX707" s="16"/>
      <c r="BH707" s="16"/>
      <c r="BI707" s="16" t="s">
        <v>4625</v>
      </c>
      <c r="BJ707" s="16" t="s">
        <v>4626</v>
      </c>
      <c r="BK707" s="16" t="s">
        <v>4627</v>
      </c>
      <c r="BQ707" s="16"/>
      <c r="BY707" s="16" t="s">
        <v>119</v>
      </c>
      <c r="BZ707" s="16" t="s">
        <v>3197</v>
      </c>
      <c r="CA707" s="16" t="s">
        <v>4625</v>
      </c>
      <c r="CB707" s="16" t="s">
        <v>4626</v>
      </c>
      <c r="CC707" s="16" t="s">
        <v>4628</v>
      </c>
      <c r="CD707" s="16" t="s">
        <v>4629</v>
      </c>
      <c r="CE707" s="16" t="s">
        <v>4624</v>
      </c>
      <c r="CF707" s="16" t="s">
        <v>3217</v>
      </c>
      <c r="CG707" s="16" t="s">
        <v>3302</v>
      </c>
      <c r="CH707" s="16" t="s">
        <v>4630</v>
      </c>
      <c r="CL707" s="19"/>
      <c r="CO707" s="16"/>
      <c r="CT707" s="16"/>
    </row>
    <row r="708" spans="1:98" x14ac:dyDescent="0.35">
      <c r="A708" s="16" t="s">
        <v>1189</v>
      </c>
      <c r="C708" t="s">
        <v>4631</v>
      </c>
      <c r="D708" s="38"/>
      <c r="E708"/>
      <c r="F708" s="16" t="s">
        <v>5870</v>
      </c>
      <c r="H708" s="16"/>
      <c r="I708" s="16" t="s">
        <v>5847</v>
      </c>
      <c r="J708" s="16"/>
      <c r="K708" s="16"/>
      <c r="L708" s="16"/>
      <c r="AA708" s="16"/>
      <c r="AR708" s="35"/>
      <c r="AV708" s="28"/>
      <c r="AW708" s="16"/>
      <c r="AX708" s="16"/>
      <c r="BH708" s="16"/>
      <c r="BI708" s="16" t="s">
        <v>4632</v>
      </c>
      <c r="BJ708" s="16" t="s">
        <v>4633</v>
      </c>
      <c r="BK708" s="16" t="s">
        <v>4634</v>
      </c>
      <c r="BQ708" s="16"/>
      <c r="BY708" s="16" t="s">
        <v>119</v>
      </c>
      <c r="BZ708" s="16" t="s">
        <v>3197</v>
      </c>
      <c r="CA708" s="16" t="s">
        <v>4632</v>
      </c>
      <c r="CB708" s="16" t="s">
        <v>4633</v>
      </c>
      <c r="CC708" s="16" t="s">
        <v>4635</v>
      </c>
      <c r="CD708" s="16" t="s">
        <v>4636</v>
      </c>
      <c r="CE708" s="16" t="s">
        <v>4631</v>
      </c>
      <c r="CF708" s="16" t="s">
        <v>3251</v>
      </c>
      <c r="CG708" s="16" t="s">
        <v>3462</v>
      </c>
      <c r="CH708" s="16" t="s">
        <v>4637</v>
      </c>
      <c r="CL708" s="19"/>
      <c r="CO708" s="16"/>
      <c r="CT708" s="16"/>
    </row>
    <row r="709" spans="1:98" x14ac:dyDescent="0.35">
      <c r="A709" s="16" t="s">
        <v>1189</v>
      </c>
      <c r="C709" t="s">
        <v>3120</v>
      </c>
      <c r="D709" s="38"/>
      <c r="E709"/>
      <c r="F709" s="16" t="s">
        <v>736</v>
      </c>
      <c r="H709" s="16"/>
      <c r="I709" s="16"/>
      <c r="J709" s="16"/>
      <c r="K709" s="16"/>
      <c r="L709" s="16"/>
      <c r="N709" s="16" t="s">
        <v>3119</v>
      </c>
      <c r="V709" s="16" t="s">
        <v>3120</v>
      </c>
      <c r="AA709" s="16"/>
      <c r="AB709" s="16" t="s">
        <v>1284</v>
      </c>
      <c r="AC709" s="16" t="s">
        <v>3121</v>
      </c>
      <c r="AD709" s="16" t="s">
        <v>3122</v>
      </c>
      <c r="AR709" s="35"/>
      <c r="AV709" s="28"/>
      <c r="AW709" s="16"/>
      <c r="AX709" s="16"/>
      <c r="BH709" s="16"/>
      <c r="BQ709" s="16"/>
      <c r="CL709" s="19"/>
      <c r="CO709" s="16"/>
      <c r="CT709" s="16"/>
    </row>
    <row r="710" spans="1:98" x14ac:dyDescent="0.35">
      <c r="A710" s="16" t="s">
        <v>1189</v>
      </c>
      <c r="C710" t="s">
        <v>2477</v>
      </c>
      <c r="D710" s="38"/>
      <c r="E710"/>
      <c r="F710" s="16" t="s">
        <v>736</v>
      </c>
      <c r="H710" s="16"/>
      <c r="I710" s="16"/>
      <c r="J710" s="16"/>
      <c r="K710" s="16"/>
      <c r="L710" s="16"/>
      <c r="N710" s="16" t="s">
        <v>2476</v>
      </c>
      <c r="V710" s="16" t="s">
        <v>2477</v>
      </c>
      <c r="AA710" s="16"/>
      <c r="AB710" s="16" t="s">
        <v>779</v>
      </c>
      <c r="AC710" s="16" t="s">
        <v>733</v>
      </c>
      <c r="AD710" s="16" t="s">
        <v>1198</v>
      </c>
      <c r="AN710" s="16">
        <f>LEN(AM710)-LEN(SUBSTITUTE(AM710,",",""))+1</f>
        <v>1</v>
      </c>
      <c r="AR710" s="35"/>
      <c r="AV710" s="28"/>
      <c r="AW710" s="16"/>
      <c r="AX710" s="16"/>
      <c r="BH710" s="16"/>
      <c r="BQ710" s="16"/>
      <c r="CL710" s="19"/>
      <c r="CO710" s="16"/>
      <c r="CT710" s="16"/>
    </row>
    <row r="711" spans="1:98" x14ac:dyDescent="0.35">
      <c r="A711" s="16" t="s">
        <v>1189</v>
      </c>
      <c r="C711" t="s">
        <v>1998</v>
      </c>
      <c r="D711" s="38"/>
      <c r="E711"/>
      <c r="F711" s="16" t="s">
        <v>736</v>
      </c>
      <c r="H711" s="16"/>
      <c r="I711" s="16"/>
      <c r="J711" s="16"/>
      <c r="K711" s="16"/>
      <c r="L711" s="16"/>
      <c r="N711" s="16" t="s">
        <v>1997</v>
      </c>
      <c r="V711" s="16" t="s">
        <v>1998</v>
      </c>
      <c r="AA711" s="16"/>
      <c r="AB711" s="16" t="s">
        <v>1352</v>
      </c>
      <c r="AC711" s="16" t="s">
        <v>1254</v>
      </c>
      <c r="AD711" s="16" t="s">
        <v>1745</v>
      </c>
      <c r="AN711" s="16">
        <f>LEN(AM711)-LEN(SUBSTITUTE(AM711,",",""))+1</f>
        <v>1</v>
      </c>
      <c r="AP711" s="16">
        <f>LEN(AO711)-LEN(SUBSTITUTE(AO711,",",""))+1</f>
        <v>1</v>
      </c>
      <c r="AR711" s="35"/>
      <c r="AV711" s="28"/>
      <c r="AW711" s="16"/>
      <c r="AX711" s="16"/>
      <c r="BH711" s="16"/>
      <c r="BQ711" s="16"/>
      <c r="CL711" s="19"/>
      <c r="CO711" s="16"/>
      <c r="CT711" s="16"/>
    </row>
    <row r="712" spans="1:98" x14ac:dyDescent="0.35">
      <c r="A712" s="16" t="s">
        <v>1189</v>
      </c>
      <c r="C712" t="s">
        <v>4638</v>
      </c>
      <c r="D712" s="38"/>
      <c r="E712"/>
      <c r="F712" s="16" t="s">
        <v>5870</v>
      </c>
      <c r="H712" s="16"/>
      <c r="I712" s="16" t="s">
        <v>5847</v>
      </c>
      <c r="J712" s="16"/>
      <c r="K712" s="16"/>
      <c r="L712" s="16"/>
      <c r="AA712" s="16"/>
      <c r="AR712" s="35"/>
      <c r="AV712" s="28"/>
      <c r="AW712" s="16"/>
      <c r="AX712" s="16"/>
      <c r="BH712" s="16"/>
      <c r="BI712" s="16" t="s">
        <v>4639</v>
      </c>
      <c r="BJ712" s="16" t="s">
        <v>4640</v>
      </c>
      <c r="BK712" s="16" t="s">
        <v>4641</v>
      </c>
      <c r="BQ712" s="16"/>
      <c r="BY712" s="16" t="s">
        <v>119</v>
      </c>
      <c r="BZ712" s="16" t="s">
        <v>3197</v>
      </c>
      <c r="CA712" s="16" t="s">
        <v>4639</v>
      </c>
      <c r="CB712" s="16" t="s">
        <v>4640</v>
      </c>
      <c r="CC712" s="16" t="s">
        <v>6141</v>
      </c>
      <c r="CD712" s="16" t="s">
        <v>4642</v>
      </c>
      <c r="CE712" s="16" t="s">
        <v>4638</v>
      </c>
      <c r="CF712" s="16" t="s">
        <v>3614</v>
      </c>
      <c r="CG712" s="16" t="s">
        <v>3209</v>
      </c>
      <c r="CH712" s="16" t="s">
        <v>3525</v>
      </c>
      <c r="CL712" s="19"/>
      <c r="CO712" s="16"/>
      <c r="CT712" s="16"/>
    </row>
    <row r="713" spans="1:98" x14ac:dyDescent="0.35">
      <c r="A713" s="16" t="s">
        <v>6272</v>
      </c>
      <c r="C713" t="s">
        <v>6764</v>
      </c>
      <c r="D713" s="38"/>
      <c r="E713" t="s">
        <v>7061</v>
      </c>
      <c r="F713" t="s">
        <v>6941</v>
      </c>
      <c r="G713" t="s">
        <v>119</v>
      </c>
      <c r="H713" s="16" t="s">
        <v>6353</v>
      </c>
      <c r="I713" s="16"/>
      <c r="J713" s="16"/>
      <c r="K713" s="16"/>
      <c r="L713" t="s">
        <v>6583</v>
      </c>
      <c r="W713" t="s">
        <v>6764</v>
      </c>
      <c r="AA713" s="16"/>
      <c r="AD713" t="s">
        <v>6765</v>
      </c>
      <c r="AE713"/>
      <c r="AR713" s="35"/>
      <c r="AV713" s="28"/>
      <c r="AW713" s="16"/>
      <c r="AX713" s="16"/>
      <c r="BF713" s="28"/>
      <c r="BH713" s="16"/>
      <c r="BO713" s="19"/>
      <c r="BQ713" s="16"/>
      <c r="CL713" s="19"/>
      <c r="CO713" s="16"/>
      <c r="CQ713" s="19"/>
      <c r="CT713" s="16"/>
    </row>
    <row r="714" spans="1:98" x14ac:dyDescent="0.35">
      <c r="A714" s="16" t="s">
        <v>1189</v>
      </c>
      <c r="C714" t="s">
        <v>2515</v>
      </c>
      <c r="D714" s="38"/>
      <c r="E714"/>
      <c r="F714" s="16" t="s">
        <v>736</v>
      </c>
      <c r="H714" s="16"/>
      <c r="I714" s="16"/>
      <c r="J714" s="16"/>
      <c r="K714" s="16"/>
      <c r="L714" s="16"/>
      <c r="N714" s="16" t="s">
        <v>2514</v>
      </c>
      <c r="V714" s="16" t="s">
        <v>2515</v>
      </c>
      <c r="AA714" s="16"/>
      <c r="AB714" s="16" t="s">
        <v>1252</v>
      </c>
      <c r="AC714" s="16" t="s">
        <v>1251</v>
      </c>
      <c r="AD714" s="16" t="s">
        <v>1198</v>
      </c>
      <c r="AN714" s="16">
        <f>LEN(AM714)-LEN(SUBSTITUTE(AM714,",",""))+1</f>
        <v>1</v>
      </c>
      <c r="AR714" s="35"/>
      <c r="AV714" s="28"/>
      <c r="AW714" s="16"/>
      <c r="AX714" s="16"/>
      <c r="BH714" s="16"/>
      <c r="BQ714" s="16"/>
      <c r="CL714" s="19"/>
      <c r="CO714" s="16"/>
      <c r="CT714" s="16"/>
    </row>
    <row r="715" spans="1:98" x14ac:dyDescent="0.35">
      <c r="A715" s="16" t="s">
        <v>1189</v>
      </c>
      <c r="C715" t="s">
        <v>4643</v>
      </c>
      <c r="D715" s="38"/>
      <c r="E715"/>
      <c r="F715" s="16" t="s">
        <v>5870</v>
      </c>
      <c r="H715" s="16"/>
      <c r="I715" s="16" t="s">
        <v>5847</v>
      </c>
      <c r="J715" s="16"/>
      <c r="K715" s="16"/>
      <c r="L715" s="16"/>
      <c r="AA715" s="16"/>
      <c r="AR715" s="35"/>
      <c r="AV715" s="28"/>
      <c r="AW715" s="16"/>
      <c r="AX715" s="16"/>
      <c r="BH715" s="16"/>
      <c r="BI715" s="16" t="s">
        <v>4644</v>
      </c>
      <c r="BJ715" s="16" t="s">
        <v>4645</v>
      </c>
      <c r="BK715" s="16" t="s">
        <v>4646</v>
      </c>
      <c r="BQ715" s="16"/>
      <c r="BY715" s="16" t="s">
        <v>119</v>
      </c>
      <c r="BZ715" s="16" t="s">
        <v>3197</v>
      </c>
      <c r="CA715" s="16" t="s">
        <v>4644</v>
      </c>
      <c r="CB715" s="16" t="s">
        <v>4645</v>
      </c>
      <c r="CC715" s="16" t="s">
        <v>4647</v>
      </c>
      <c r="CD715" s="16" t="s">
        <v>4648</v>
      </c>
      <c r="CE715" s="16" t="s">
        <v>4643</v>
      </c>
      <c r="CF715" s="16" t="s">
        <v>3364</v>
      </c>
      <c r="CG715" s="16" t="s">
        <v>3226</v>
      </c>
      <c r="CH715" s="16" t="s">
        <v>3530</v>
      </c>
      <c r="CL715" s="19"/>
      <c r="CO715" s="16"/>
      <c r="CT715" s="16"/>
    </row>
    <row r="716" spans="1:98" x14ac:dyDescent="0.35">
      <c r="A716" s="16" t="s">
        <v>1189</v>
      </c>
      <c r="C716" t="s">
        <v>2898</v>
      </c>
      <c r="D716" s="38"/>
      <c r="E716"/>
      <c r="F716" s="16" t="s">
        <v>736</v>
      </c>
      <c r="H716" s="16"/>
      <c r="I716" s="16"/>
      <c r="J716" s="16"/>
      <c r="K716" s="16"/>
      <c r="L716" s="16"/>
      <c r="N716" s="16" t="s">
        <v>2897</v>
      </c>
      <c r="V716" s="16" t="s">
        <v>2898</v>
      </c>
      <c r="AA716" s="16"/>
      <c r="AB716" s="16" t="s">
        <v>1216</v>
      </c>
      <c r="AC716" s="16" t="s">
        <v>1616</v>
      </c>
      <c r="AD716" s="16" t="s">
        <v>1745</v>
      </c>
      <c r="AR716" s="35"/>
      <c r="AV716" s="28"/>
      <c r="AW716" s="16"/>
      <c r="AX716" s="16"/>
      <c r="BH716" s="16"/>
      <c r="BQ716" s="16"/>
      <c r="CL716" s="19"/>
      <c r="CO716" s="16"/>
      <c r="CT716" s="16"/>
    </row>
    <row r="717" spans="1:98" x14ac:dyDescent="0.35">
      <c r="A717" s="16" t="s">
        <v>1189</v>
      </c>
      <c r="C717" t="s">
        <v>1422</v>
      </c>
      <c r="D717" s="38"/>
      <c r="E717"/>
      <c r="H717" s="16"/>
      <c r="I717" s="16" t="s">
        <v>1193</v>
      </c>
      <c r="J717" s="16"/>
      <c r="K717" s="16"/>
      <c r="L717" s="16"/>
      <c r="N717" s="16" t="s">
        <v>1423</v>
      </c>
      <c r="O717" s="16" t="s">
        <v>680</v>
      </c>
      <c r="Q717" s="16" t="s">
        <v>1424</v>
      </c>
      <c r="U717" s="16" t="s">
        <v>1425</v>
      </c>
      <c r="AA717" s="16"/>
      <c r="AB717" s="16" t="s">
        <v>1082</v>
      </c>
      <c r="AC717" s="16" t="s">
        <v>1254</v>
      </c>
      <c r="AD717" s="16" t="s">
        <v>1426</v>
      </c>
      <c r="AM717" s="16" t="s">
        <v>1306</v>
      </c>
      <c r="AN717" s="16">
        <f>LEN(AM717)-LEN(SUBSTITUTE(AM717,",",""))+1</f>
        <v>4</v>
      </c>
      <c r="AO717" s="16" t="s">
        <v>667</v>
      </c>
      <c r="AP717" s="16">
        <f>LEN(AO717)-LEN(SUBSTITUTE(AO717,",",""))+1</f>
        <v>1</v>
      </c>
      <c r="AR717" s="35"/>
      <c r="AV717" s="28"/>
      <c r="AW717" s="16" t="s">
        <v>1193</v>
      </c>
      <c r="AX717" s="16" t="s">
        <v>1427</v>
      </c>
      <c r="AY717" s="16" t="s">
        <v>1428</v>
      </c>
      <c r="BB717" s="16" t="s">
        <v>1226</v>
      </c>
      <c r="BD717" s="16" t="s">
        <v>1422</v>
      </c>
      <c r="BG717" s="16" t="s">
        <v>1429</v>
      </c>
      <c r="BH717" s="16"/>
      <c r="BI717" s="16" t="s">
        <v>1429</v>
      </c>
      <c r="BJ717" s="16" t="s">
        <v>1430</v>
      </c>
      <c r="BQ717" s="16"/>
      <c r="CL717" s="19"/>
      <c r="CO717" s="16"/>
      <c r="CT717" s="16"/>
    </row>
    <row r="718" spans="1:98" x14ac:dyDescent="0.35">
      <c r="A718" s="16" t="s">
        <v>6272</v>
      </c>
      <c r="C718" t="s">
        <v>6766</v>
      </c>
      <c r="D718" s="38"/>
      <c r="E718" t="s">
        <v>7062</v>
      </c>
      <c r="F718" t="s">
        <v>6941</v>
      </c>
      <c r="G718" t="s">
        <v>119</v>
      </c>
      <c r="H718" s="16" t="s">
        <v>6353</v>
      </c>
      <c r="I718" s="16"/>
      <c r="J718" s="16"/>
      <c r="K718" s="16"/>
      <c r="L718" t="s">
        <v>6583</v>
      </c>
      <c r="W718" t="s">
        <v>6766</v>
      </c>
      <c r="AA718" s="16"/>
      <c r="AD718" t="s">
        <v>6765</v>
      </c>
      <c r="AE718"/>
      <c r="AR718" s="35"/>
      <c r="AV718" s="28"/>
      <c r="AW718" s="16"/>
      <c r="AX718" s="16"/>
      <c r="BF718" s="28"/>
      <c r="BH718" s="16"/>
      <c r="BO718" s="19"/>
      <c r="BQ718" s="16"/>
      <c r="CL718" s="19"/>
      <c r="CO718" s="16"/>
      <c r="CQ718" s="19"/>
      <c r="CT718" s="16"/>
    </row>
    <row r="719" spans="1:98" x14ac:dyDescent="0.35">
      <c r="A719" s="16" t="s">
        <v>1189</v>
      </c>
      <c r="C719" t="s">
        <v>4649</v>
      </c>
      <c r="D719" s="38"/>
      <c r="E719"/>
      <c r="F719" s="16" t="s">
        <v>5870</v>
      </c>
      <c r="H719" s="16"/>
      <c r="I719" s="16" t="s">
        <v>5847</v>
      </c>
      <c r="J719" s="16"/>
      <c r="K719" s="16"/>
      <c r="L719" s="16"/>
      <c r="AA719" s="16"/>
      <c r="AR719" s="35"/>
      <c r="AV719" s="28"/>
      <c r="AW719" s="16"/>
      <c r="AX719" s="16"/>
      <c r="BH719" s="16"/>
      <c r="BI719" s="16" t="s">
        <v>4650</v>
      </c>
      <c r="BJ719" s="16" t="s">
        <v>4651</v>
      </c>
      <c r="BK719" s="16" t="s">
        <v>4652</v>
      </c>
      <c r="BQ719" s="16"/>
      <c r="BY719" s="16" t="s">
        <v>119</v>
      </c>
      <c r="BZ719" s="16" t="s">
        <v>3197</v>
      </c>
      <c r="CA719" s="16" t="s">
        <v>4650</v>
      </c>
      <c r="CB719" s="16" t="s">
        <v>4651</v>
      </c>
      <c r="CC719" s="16" t="s">
        <v>4653</v>
      </c>
      <c r="CD719" s="16" t="s">
        <v>4654</v>
      </c>
      <c r="CE719" s="16" t="s">
        <v>4649</v>
      </c>
      <c r="CF719" s="16" t="s">
        <v>3614</v>
      </c>
      <c r="CG719" s="16" t="s">
        <v>4104</v>
      </c>
      <c r="CH719" s="16" t="s">
        <v>3227</v>
      </c>
      <c r="CL719" s="19"/>
      <c r="CO719" s="16"/>
      <c r="CT719" s="16"/>
    </row>
    <row r="720" spans="1:98" x14ac:dyDescent="0.35">
      <c r="A720" s="16" t="s">
        <v>1189</v>
      </c>
      <c r="C720" t="s">
        <v>3063</v>
      </c>
      <c r="D720" s="38"/>
      <c r="E720"/>
      <c r="F720" s="16" t="s">
        <v>736</v>
      </c>
      <c r="H720" s="16"/>
      <c r="I720" s="16"/>
      <c r="J720" s="16"/>
      <c r="K720" s="16"/>
      <c r="L720" s="16"/>
      <c r="N720" s="16" t="s">
        <v>3062</v>
      </c>
      <c r="V720" s="16" t="s">
        <v>3063</v>
      </c>
      <c r="AA720" s="16"/>
      <c r="AB720" s="16" t="s">
        <v>1252</v>
      </c>
      <c r="AC720" s="16" t="s">
        <v>1251</v>
      </c>
      <c r="AD720" s="16" t="s">
        <v>2801</v>
      </c>
      <c r="AR720" s="35"/>
      <c r="AV720" s="28"/>
      <c r="AW720" s="16"/>
      <c r="AX720" s="16"/>
      <c r="BH720" s="16"/>
      <c r="BQ720" s="16"/>
      <c r="CL720" s="19"/>
      <c r="CO720" s="16"/>
      <c r="CT720" s="16"/>
    </row>
    <row r="721" spans="1:98" x14ac:dyDescent="0.35">
      <c r="A721" s="16" t="s">
        <v>6272</v>
      </c>
      <c r="C721" t="s">
        <v>6767</v>
      </c>
      <c r="D721" s="38"/>
      <c r="E721" t="s">
        <v>7063</v>
      </c>
      <c r="F721" t="s">
        <v>6941</v>
      </c>
      <c r="G721" t="s">
        <v>119</v>
      </c>
      <c r="H721" s="16" t="s">
        <v>6353</v>
      </c>
      <c r="I721" s="16"/>
      <c r="J721" s="16"/>
      <c r="K721" s="16"/>
      <c r="L721" t="s">
        <v>6768</v>
      </c>
      <c r="W721" t="s">
        <v>6767</v>
      </c>
      <c r="AA721" s="16"/>
      <c r="AD721" t="s">
        <v>6614</v>
      </c>
      <c r="AE721"/>
      <c r="AR721" s="35"/>
      <c r="AV721" s="28"/>
      <c r="AW721" s="16"/>
      <c r="AX721" s="16"/>
      <c r="BF721" s="28"/>
      <c r="BH721" s="16"/>
      <c r="BO721" s="19"/>
      <c r="BQ721" s="16"/>
      <c r="CL721" s="19"/>
      <c r="CO721" s="16"/>
      <c r="CQ721" s="19"/>
      <c r="CT721" s="16"/>
    </row>
    <row r="722" spans="1:98" x14ac:dyDescent="0.35">
      <c r="A722" s="16" t="s">
        <v>1189</v>
      </c>
      <c r="C722" t="s">
        <v>2576</v>
      </c>
      <c r="D722" s="38"/>
      <c r="E722"/>
      <c r="F722" s="16" t="s">
        <v>736</v>
      </c>
      <c r="H722" s="16"/>
      <c r="I722" s="16"/>
      <c r="J722" s="16"/>
      <c r="K722" s="16"/>
      <c r="L722" s="16"/>
      <c r="N722" s="16" t="s">
        <v>2575</v>
      </c>
      <c r="V722" s="16" t="s">
        <v>2576</v>
      </c>
      <c r="AA722" s="16"/>
      <c r="AB722" s="16" t="s">
        <v>1057</v>
      </c>
      <c r="AC722" s="16" t="s">
        <v>1537</v>
      </c>
      <c r="AD722" s="16" t="s">
        <v>2577</v>
      </c>
      <c r="AN722" s="16">
        <f>LEN(AM722)-LEN(SUBSTITUTE(AM722,",",""))+1</f>
        <v>1</v>
      </c>
      <c r="AR722" s="35"/>
      <c r="AV722" s="28"/>
      <c r="AW722" s="16"/>
      <c r="AX722" s="16"/>
      <c r="BH722" s="16"/>
      <c r="BQ722" s="16"/>
      <c r="CL722" s="19"/>
      <c r="CO722" s="16"/>
      <c r="CT722" s="16"/>
    </row>
    <row r="723" spans="1:98" x14ac:dyDescent="0.35">
      <c r="A723" s="16" t="s">
        <v>1189</v>
      </c>
      <c r="C723" t="s">
        <v>2601</v>
      </c>
      <c r="D723" s="38"/>
      <c r="E723"/>
      <c r="F723" s="16" t="s">
        <v>736</v>
      </c>
      <c r="H723" s="16"/>
      <c r="I723" s="16"/>
      <c r="J723" s="16"/>
      <c r="K723" s="16"/>
      <c r="L723" s="16"/>
      <c r="N723" s="16" t="s">
        <v>2598</v>
      </c>
      <c r="Q723" s="16" t="s">
        <v>2599</v>
      </c>
      <c r="V723" s="16" t="s">
        <v>2601</v>
      </c>
      <c r="AA723" s="16"/>
      <c r="AB723" s="16" t="s">
        <v>2600</v>
      </c>
      <c r="AC723" s="16" t="s">
        <v>1895</v>
      </c>
      <c r="AD723" s="16" t="s">
        <v>1198</v>
      </c>
      <c r="AN723" s="16">
        <f>LEN(AM723)-LEN(SUBSTITUTE(AM723,",",""))+1</f>
        <v>1</v>
      </c>
      <c r="AR723" s="35"/>
      <c r="AV723" s="28"/>
      <c r="AW723" s="16"/>
      <c r="AX723" s="16"/>
      <c r="BH723" s="16"/>
      <c r="BQ723" s="16"/>
      <c r="CL723" s="19"/>
      <c r="CO723" s="16"/>
      <c r="CT723" s="16"/>
    </row>
    <row r="724" spans="1:98" x14ac:dyDescent="0.35">
      <c r="A724" s="16" t="s">
        <v>1189</v>
      </c>
      <c r="C724" t="s">
        <v>1926</v>
      </c>
      <c r="D724" s="38"/>
      <c r="E724"/>
      <c r="F724" s="16" t="s">
        <v>736</v>
      </c>
      <c r="H724" s="16"/>
      <c r="I724" s="16"/>
      <c r="J724" s="16"/>
      <c r="K724" s="16"/>
      <c r="L724" s="16"/>
      <c r="N724" s="16" t="s">
        <v>1925</v>
      </c>
      <c r="V724" s="16" t="s">
        <v>1926</v>
      </c>
      <c r="AA724" s="16"/>
      <c r="AB724" s="16" t="s">
        <v>754</v>
      </c>
      <c r="AC724" s="16" t="s">
        <v>1163</v>
      </c>
      <c r="AD724" s="16" t="s">
        <v>1255</v>
      </c>
      <c r="AN724" s="16">
        <f>LEN(AM724)-LEN(SUBSTITUTE(AM724,",",""))+1</f>
        <v>1</v>
      </c>
      <c r="AP724" s="16">
        <f>LEN(AO724)-LEN(SUBSTITUTE(AO724,",",""))+1</f>
        <v>1</v>
      </c>
      <c r="AR724" s="35">
        <f>Table1[[#This Row], [no. of introduced regions]]/Table1[[#This Row], [no. of native regions]]</f>
        <v>1</v>
      </c>
      <c r="AV724" s="28"/>
      <c r="AW724" s="16"/>
      <c r="AX724" s="16"/>
      <c r="BH724" s="16"/>
      <c r="BQ724" s="16"/>
      <c r="CL724" s="19"/>
      <c r="CO724" s="16"/>
      <c r="CT724" s="16"/>
    </row>
    <row r="725" spans="1:98" x14ac:dyDescent="0.35">
      <c r="A725" s="16" t="s">
        <v>6272</v>
      </c>
      <c r="C725" t="s">
        <v>6769</v>
      </c>
      <c r="D725" s="38"/>
      <c r="E725" t="s">
        <v>6970</v>
      </c>
      <c r="F725" t="s">
        <v>6941</v>
      </c>
      <c r="G725" t="s">
        <v>119</v>
      </c>
      <c r="H725" s="16" t="s">
        <v>6353</v>
      </c>
      <c r="I725" s="16"/>
      <c r="J725" s="16"/>
      <c r="K725" s="16"/>
      <c r="L725" t="s">
        <v>6583</v>
      </c>
      <c r="W725" t="s">
        <v>6769</v>
      </c>
      <c r="AA725" s="16"/>
      <c r="AD725" t="s">
        <v>6583</v>
      </c>
      <c r="AE725"/>
      <c r="AR725" s="35"/>
      <c r="AV725" s="28"/>
      <c r="AW725" s="16"/>
      <c r="AX725" s="16"/>
      <c r="BF725" s="28"/>
      <c r="BH725" s="16"/>
      <c r="BO725" s="19"/>
      <c r="BQ725" s="16"/>
      <c r="CL725" s="19"/>
      <c r="CO725" s="16"/>
      <c r="CQ725" s="19"/>
      <c r="CT725" s="16"/>
    </row>
    <row r="726" spans="1:98" x14ac:dyDescent="0.35">
      <c r="A726" s="16" t="s">
        <v>1189</v>
      </c>
      <c r="C726" t="s">
        <v>2214</v>
      </c>
      <c r="D726" s="38"/>
      <c r="E726"/>
      <c r="F726" s="16" t="s">
        <v>736</v>
      </c>
      <c r="H726" s="16"/>
      <c r="I726" s="16"/>
      <c r="J726" s="16"/>
      <c r="K726" s="16"/>
      <c r="L726" s="16"/>
      <c r="N726" s="16" t="s">
        <v>2213</v>
      </c>
      <c r="V726" s="16" t="s">
        <v>2214</v>
      </c>
      <c r="AA726" s="16"/>
      <c r="AB726" s="16" t="s">
        <v>1452</v>
      </c>
      <c r="AC726" s="16" t="s">
        <v>1254</v>
      </c>
      <c r="AD726" s="16" t="s">
        <v>1198</v>
      </c>
      <c r="AN726" s="16">
        <f>LEN(AM726)-LEN(SUBSTITUTE(AM726,",",""))+1</f>
        <v>1</v>
      </c>
      <c r="AR726" s="35"/>
      <c r="AV726" s="28"/>
      <c r="AW726" s="16"/>
      <c r="AX726" s="16"/>
      <c r="BH726" s="16"/>
      <c r="BQ726" s="16"/>
      <c r="CL726" s="19"/>
      <c r="CO726" s="16"/>
      <c r="CT726" s="16"/>
    </row>
    <row r="727" spans="1:98" x14ac:dyDescent="0.35">
      <c r="A727" s="16" t="s">
        <v>6272</v>
      </c>
      <c r="C727" t="s">
        <v>6770</v>
      </c>
      <c r="D727" s="38"/>
      <c r="E727" t="s">
        <v>7064</v>
      </c>
      <c r="F727" t="s">
        <v>6941</v>
      </c>
      <c r="G727" t="s">
        <v>119</v>
      </c>
      <c r="H727" s="16" t="s">
        <v>6353</v>
      </c>
      <c r="I727" s="16"/>
      <c r="J727" s="16"/>
      <c r="K727" s="16"/>
      <c r="L727" t="s">
        <v>6583</v>
      </c>
      <c r="W727" t="s">
        <v>6770</v>
      </c>
      <c r="AA727" s="16"/>
      <c r="AD727" t="s">
        <v>849</v>
      </c>
      <c r="AE727"/>
      <c r="AR727" s="35"/>
      <c r="AV727" s="28"/>
      <c r="AW727" s="16"/>
      <c r="AX727" s="16"/>
      <c r="BF727" s="28"/>
      <c r="BH727" s="16"/>
      <c r="BO727" s="19"/>
      <c r="BQ727" s="16"/>
      <c r="CL727" s="19"/>
      <c r="CO727" s="16"/>
      <c r="CQ727" s="19"/>
      <c r="CT727" s="16"/>
    </row>
    <row r="728" spans="1:98" x14ac:dyDescent="0.35">
      <c r="A728" s="16" t="s">
        <v>1189</v>
      </c>
      <c r="C728" t="s">
        <v>5953</v>
      </c>
      <c r="D728" s="38"/>
      <c r="E728"/>
      <c r="F728" s="16" t="s">
        <v>5870</v>
      </c>
      <c r="H728" s="16"/>
      <c r="I728" s="16" t="s">
        <v>651</v>
      </c>
      <c r="J728" s="16"/>
      <c r="K728" s="16"/>
      <c r="L728" s="16"/>
      <c r="N728" s="16" t="s">
        <v>1603</v>
      </c>
      <c r="O728" s="16" t="s">
        <v>1604</v>
      </c>
      <c r="Q728" s="16" t="s">
        <v>1605</v>
      </c>
      <c r="R728" s="16" t="s">
        <v>1606</v>
      </c>
      <c r="U728" s="22" t="s">
        <v>1607</v>
      </c>
      <c r="AA728" s="16"/>
      <c r="AB728" s="16" t="s">
        <v>754</v>
      </c>
      <c r="AC728" s="16" t="s">
        <v>733</v>
      </c>
      <c r="AD728" s="16" t="s">
        <v>1608</v>
      </c>
      <c r="AI728" s="16">
        <v>-8</v>
      </c>
      <c r="AJ728" s="16">
        <v>111</v>
      </c>
      <c r="AK728" s="16" t="s">
        <v>713</v>
      </c>
      <c r="AL728" s="16" t="s">
        <v>1608</v>
      </c>
      <c r="AM728" s="16" t="s">
        <v>1609</v>
      </c>
      <c r="AN728" s="16">
        <f>LEN(AM728)-LEN(SUBSTITUTE(AM728,",",""))+1</f>
        <v>2</v>
      </c>
      <c r="AO728" s="16" t="s">
        <v>1610</v>
      </c>
      <c r="AP728" s="16">
        <f>LEN(AO728)-LEN(SUBSTITUTE(AO728,",",""))+1</f>
        <v>5</v>
      </c>
      <c r="AQ728" s="16">
        <f>Table1[[#This Row], [no. of native regions]]+Table1[[#This Row], [no. of introduced regions]]</f>
        <v>7</v>
      </c>
      <c r="AR728" s="35">
        <f>Table1[[#This Row], [no. of introduced regions]]/Table1[[#This Row], [no. of native regions]]</f>
        <v>2.5</v>
      </c>
      <c r="AV728" s="28"/>
      <c r="AW728" s="16"/>
      <c r="AX728" s="16"/>
      <c r="BH728" s="16"/>
      <c r="BI728" s="16" t="s">
        <v>767</v>
      </c>
      <c r="BJ728" s="16" t="s">
        <v>476</v>
      </c>
      <c r="BK728" s="16" t="s">
        <v>5378</v>
      </c>
      <c r="BQ728" s="16"/>
      <c r="BY728" s="16" t="s">
        <v>119</v>
      </c>
      <c r="BZ728" s="16" t="s">
        <v>3197</v>
      </c>
      <c r="CA728" s="16" t="s">
        <v>767</v>
      </c>
      <c r="CB728" s="16" t="s">
        <v>476</v>
      </c>
      <c r="CC728" s="16" t="s">
        <v>5379</v>
      </c>
      <c r="CD728" s="16" t="s">
        <v>5873</v>
      </c>
      <c r="CE728" s="16" t="s">
        <v>5377</v>
      </c>
      <c r="CF728" s="16" t="s">
        <v>3334</v>
      </c>
      <c r="CG728" s="16" t="s">
        <v>3404</v>
      </c>
      <c r="CH728" s="16" t="s">
        <v>3857</v>
      </c>
      <c r="CJ728" s="16" t="s">
        <v>119</v>
      </c>
      <c r="CK728" s="16" t="s">
        <v>1226</v>
      </c>
      <c r="CL728" s="19" t="s">
        <v>14</v>
      </c>
      <c r="CO728" s="16"/>
      <c r="CT728" s="16"/>
    </row>
    <row r="729" spans="1:98" x14ac:dyDescent="0.35">
      <c r="A729" s="16" t="s">
        <v>1189</v>
      </c>
      <c r="C729" t="s">
        <v>1431</v>
      </c>
      <c r="D729" s="38"/>
      <c r="E729"/>
      <c r="F729" s="16" t="s">
        <v>736</v>
      </c>
      <c r="H729" s="16"/>
      <c r="I729" s="16"/>
      <c r="J729" s="16"/>
      <c r="K729" s="16"/>
      <c r="L729" s="16"/>
      <c r="N729" s="16" t="s">
        <v>1432</v>
      </c>
      <c r="O729" s="16" t="s">
        <v>1433</v>
      </c>
      <c r="U729" s="16" t="s">
        <v>1434</v>
      </c>
      <c r="V729" s="16" t="s">
        <v>1436</v>
      </c>
      <c r="AA729" s="16"/>
      <c r="AB729" s="16" t="s">
        <v>965</v>
      </c>
      <c r="AC729" s="16" t="s">
        <v>733</v>
      </c>
      <c r="AD729" s="16" t="s">
        <v>1437</v>
      </c>
      <c r="AR729" s="35"/>
      <c r="AS729" s="16" t="s">
        <v>1438</v>
      </c>
      <c r="AV729" s="28" t="s">
        <v>1439</v>
      </c>
      <c r="AW729" s="16" t="s">
        <v>1440</v>
      </c>
      <c r="AX729" s="16"/>
      <c r="BH729" s="16"/>
      <c r="BQ729" s="16"/>
      <c r="CL729" s="19"/>
      <c r="CO729" s="16"/>
      <c r="CP729" s="16" t="s">
        <v>1435</v>
      </c>
      <c r="CT729" s="16"/>
    </row>
    <row r="730" spans="1:98" x14ac:dyDescent="0.35">
      <c r="A730" s="16" t="s">
        <v>1189</v>
      </c>
      <c r="C730" t="s">
        <v>4661</v>
      </c>
      <c r="D730" s="38"/>
      <c r="E730"/>
      <c r="F730" s="16" t="s">
        <v>5870</v>
      </c>
      <c r="H730" s="16"/>
      <c r="I730" s="16" t="s">
        <v>5847</v>
      </c>
      <c r="J730" s="16"/>
      <c r="K730" s="16"/>
      <c r="L730" s="16"/>
      <c r="AA730" s="16"/>
      <c r="AR730" s="35"/>
      <c r="AV730" s="28"/>
      <c r="AW730" s="16"/>
      <c r="AX730" s="16"/>
      <c r="BH730" s="16"/>
      <c r="BI730" s="16" t="s">
        <v>4662</v>
      </c>
      <c r="BJ730" s="16" t="s">
        <v>4663</v>
      </c>
      <c r="BK730" s="16" t="s">
        <v>4664</v>
      </c>
      <c r="BQ730" s="16"/>
      <c r="BY730" s="16" t="s">
        <v>119</v>
      </c>
      <c r="BZ730" s="16" t="s">
        <v>3197</v>
      </c>
      <c r="CA730" s="16" t="s">
        <v>4662</v>
      </c>
      <c r="CB730" s="16" t="s">
        <v>4663</v>
      </c>
      <c r="CC730" s="16" t="s">
        <v>4665</v>
      </c>
      <c r="CD730" s="16" t="s">
        <v>4666</v>
      </c>
      <c r="CE730" s="16" t="s">
        <v>4661</v>
      </c>
      <c r="CF730" s="16" t="s">
        <v>3251</v>
      </c>
      <c r="CG730" s="16" t="s">
        <v>4667</v>
      </c>
      <c r="CH730" s="16" t="s">
        <v>3525</v>
      </c>
      <c r="CL730" s="19"/>
      <c r="CO730" s="16"/>
      <c r="CT730" s="16"/>
    </row>
    <row r="731" spans="1:98" x14ac:dyDescent="0.35">
      <c r="A731" s="16" t="s">
        <v>1189</v>
      </c>
      <c r="C731" t="s">
        <v>2973</v>
      </c>
      <c r="D731" s="38"/>
      <c r="E731"/>
      <c r="F731" s="16" t="s">
        <v>736</v>
      </c>
      <c r="H731" s="16"/>
      <c r="I731" s="16"/>
      <c r="J731" s="16"/>
      <c r="K731" s="16"/>
      <c r="L731" s="16"/>
      <c r="N731" s="16" t="s">
        <v>2972</v>
      </c>
      <c r="V731" s="16" t="s">
        <v>2973</v>
      </c>
      <c r="AA731" s="16"/>
      <c r="AB731" s="16" t="s">
        <v>1236</v>
      </c>
      <c r="AC731" s="16" t="s">
        <v>2862</v>
      </c>
      <c r="AD731" s="16" t="s">
        <v>2974</v>
      </c>
      <c r="AR731" s="35"/>
      <c r="AV731" s="28"/>
      <c r="AW731" s="16"/>
      <c r="AX731" s="16"/>
      <c r="BH731" s="16"/>
      <c r="BQ731" s="16"/>
      <c r="CL731" s="19"/>
      <c r="CO731" s="16"/>
      <c r="CT731" s="16"/>
    </row>
    <row r="732" spans="1:98" x14ac:dyDescent="0.35">
      <c r="A732" s="16" t="s">
        <v>1189</v>
      </c>
      <c r="C732" t="s">
        <v>2066</v>
      </c>
      <c r="D732" s="38"/>
      <c r="E732"/>
      <c r="F732" s="16" t="s">
        <v>736</v>
      </c>
      <c r="H732" s="16"/>
      <c r="I732" s="16"/>
      <c r="J732" s="16"/>
      <c r="K732" s="16"/>
      <c r="L732" s="16"/>
      <c r="N732" s="16" t="s">
        <v>2065</v>
      </c>
      <c r="V732" s="16" t="s">
        <v>2066</v>
      </c>
      <c r="AA732" s="16"/>
      <c r="AB732" s="16" t="s">
        <v>2062</v>
      </c>
      <c r="AC732" s="16" t="s">
        <v>2067</v>
      </c>
      <c r="AD732" s="16" t="s">
        <v>1354</v>
      </c>
      <c r="AN732" s="16">
        <f>LEN(AM732)-LEN(SUBSTITUTE(AM732,",",""))+1</f>
        <v>1</v>
      </c>
      <c r="AR732" s="35"/>
      <c r="AV732" s="28"/>
      <c r="AW732" s="16"/>
      <c r="AX732" s="16"/>
      <c r="BH732" s="16"/>
      <c r="BQ732" s="16"/>
      <c r="CL732" s="19"/>
      <c r="CO732" s="16"/>
      <c r="CT732" s="16"/>
    </row>
    <row r="733" spans="1:98" x14ac:dyDescent="0.35">
      <c r="A733" s="16" t="s">
        <v>1189</v>
      </c>
      <c r="C733" t="s">
        <v>2872</v>
      </c>
      <c r="D733" s="38"/>
      <c r="E733"/>
      <c r="F733" s="16" t="s">
        <v>736</v>
      </c>
      <c r="H733" s="16"/>
      <c r="I733" s="16"/>
      <c r="J733" s="16"/>
      <c r="K733" s="16"/>
      <c r="L733" s="16"/>
      <c r="N733" s="16" t="s">
        <v>2870</v>
      </c>
      <c r="V733" s="16" t="s">
        <v>2872</v>
      </c>
      <c r="AA733" s="16"/>
      <c r="AB733" s="16" t="s">
        <v>2871</v>
      </c>
      <c r="AC733" s="16" t="s">
        <v>733</v>
      </c>
      <c r="AD733" s="16" t="s">
        <v>1343</v>
      </c>
      <c r="AR733" s="35"/>
      <c r="AV733" s="28"/>
      <c r="AW733" s="16"/>
      <c r="AX733" s="16"/>
      <c r="BH733" s="16"/>
      <c r="BQ733" s="16"/>
      <c r="CL733" s="19"/>
      <c r="CO733" s="16"/>
      <c r="CT733" s="16"/>
    </row>
    <row r="734" spans="1:98" x14ac:dyDescent="0.35">
      <c r="A734" s="16" t="s">
        <v>1189</v>
      </c>
      <c r="C734" t="s">
        <v>2073</v>
      </c>
      <c r="D734" s="38"/>
      <c r="E734"/>
      <c r="F734" s="16" t="s">
        <v>736</v>
      </c>
      <c r="H734" s="16"/>
      <c r="I734" s="16"/>
      <c r="J734" s="16"/>
      <c r="K734" s="16"/>
      <c r="L734" s="16"/>
      <c r="N734" s="16" t="s">
        <v>2072</v>
      </c>
      <c r="V734" s="16" t="s">
        <v>2073</v>
      </c>
      <c r="AA734" s="16"/>
      <c r="AB734" s="16" t="s">
        <v>1352</v>
      </c>
      <c r="AC734" s="16" t="s">
        <v>2074</v>
      </c>
      <c r="AD734" s="16" t="s">
        <v>1060</v>
      </c>
      <c r="AN734" s="16">
        <f>LEN(AM734)-LEN(SUBSTITUTE(AM734,",",""))+1</f>
        <v>1</v>
      </c>
      <c r="AR734" s="35"/>
      <c r="AV734" s="28"/>
      <c r="AW734" s="16"/>
      <c r="AX734" s="16"/>
      <c r="BH734" s="16"/>
      <c r="BQ734" s="16"/>
      <c r="CL734" s="19"/>
      <c r="CO734" s="16"/>
      <c r="CT734" s="16"/>
    </row>
    <row r="735" spans="1:98" x14ac:dyDescent="0.35">
      <c r="A735" s="16" t="s">
        <v>6272</v>
      </c>
      <c r="C735" t="s">
        <v>1441</v>
      </c>
      <c r="D735" s="38"/>
      <c r="E735"/>
      <c r="F735" s="16" t="s">
        <v>736</v>
      </c>
      <c r="H735" s="16" t="s">
        <v>6353</v>
      </c>
      <c r="I735" s="16"/>
      <c r="J735" s="16"/>
      <c r="K735" s="16"/>
      <c r="L735" s="16"/>
      <c r="N735" s="16" t="s">
        <v>2415</v>
      </c>
      <c r="V735" s="16" t="s">
        <v>1441</v>
      </c>
      <c r="AA735" s="16"/>
      <c r="AB735" s="16" t="s">
        <v>1442</v>
      </c>
      <c r="AC735" s="16" t="s">
        <v>733</v>
      </c>
      <c r="AD735" s="16" t="s">
        <v>1443</v>
      </c>
      <c r="AN735" s="16">
        <f>LEN(AM735)-LEN(SUBSTITUTE(AM735,",",""))+1</f>
        <v>1</v>
      </c>
      <c r="AR735" s="35"/>
      <c r="AV735" s="28"/>
      <c r="AW735" s="16"/>
      <c r="AX735" s="16"/>
      <c r="AY735" s="16" t="s">
        <v>1444</v>
      </c>
      <c r="BH735" s="16"/>
      <c r="BQ735" s="16"/>
      <c r="CL735" s="19"/>
      <c r="CN735" s="16" t="s">
        <v>119</v>
      </c>
      <c r="CO735" s="16"/>
      <c r="CT735" s="16"/>
    </row>
    <row r="736" spans="1:98" x14ac:dyDescent="0.35">
      <c r="A736" s="16" t="s">
        <v>6272</v>
      </c>
      <c r="C736" t="s">
        <v>6771</v>
      </c>
      <c r="D736" s="38"/>
      <c r="E736" t="s">
        <v>2415</v>
      </c>
      <c r="F736" t="s">
        <v>6941</v>
      </c>
      <c r="G736" t="s">
        <v>119</v>
      </c>
      <c r="H736" s="16" t="s">
        <v>6353</v>
      </c>
      <c r="I736" s="16"/>
      <c r="J736" s="16"/>
      <c r="K736" s="16"/>
      <c r="L736" t="s">
        <v>6583</v>
      </c>
      <c r="W736" t="s">
        <v>6771</v>
      </c>
      <c r="AA736" s="16"/>
      <c r="AD736" t="s">
        <v>6772</v>
      </c>
      <c r="AE736"/>
      <c r="AR736" s="35"/>
      <c r="AV736" s="28"/>
      <c r="AW736" s="16"/>
      <c r="AX736" s="16"/>
      <c r="BF736" s="28"/>
      <c r="BH736" s="16"/>
      <c r="BO736" s="19"/>
      <c r="BQ736" s="16"/>
      <c r="CL736" s="19"/>
      <c r="CO736" s="16"/>
      <c r="CQ736" s="19"/>
      <c r="CT736" s="16"/>
    </row>
    <row r="737" spans="1:98" x14ac:dyDescent="0.35">
      <c r="A737" s="16" t="s">
        <v>1189</v>
      </c>
      <c r="C737" t="s">
        <v>1930</v>
      </c>
      <c r="D737" s="38"/>
      <c r="E737"/>
      <c r="F737" s="16" t="s">
        <v>736</v>
      </c>
      <c r="H737" s="16"/>
      <c r="I737" s="16"/>
      <c r="J737" s="16"/>
      <c r="K737" s="16"/>
      <c r="L737" s="16"/>
      <c r="N737" s="16" t="s">
        <v>1929</v>
      </c>
      <c r="V737" s="16" t="s">
        <v>1930</v>
      </c>
      <c r="AA737" s="16"/>
      <c r="AB737" s="16" t="s">
        <v>754</v>
      </c>
      <c r="AC737" s="16" t="s">
        <v>1163</v>
      </c>
      <c r="AD737" s="16" t="s">
        <v>1198</v>
      </c>
      <c r="AN737" s="16">
        <f>LEN(AM737)-LEN(SUBSTITUTE(AM737,",",""))+1</f>
        <v>1</v>
      </c>
      <c r="AP737" s="16">
        <f>LEN(AO737)-LEN(SUBSTITUTE(AO737,",",""))+1</f>
        <v>1</v>
      </c>
      <c r="AR737" s="35">
        <f>Table1[[#This Row], [no. of introduced regions]]/Table1[[#This Row], [no. of native regions]]</f>
        <v>1</v>
      </c>
      <c r="AV737" s="28"/>
      <c r="AW737" s="16"/>
      <c r="AX737" s="16"/>
      <c r="BH737" s="16"/>
      <c r="BQ737" s="16"/>
      <c r="CL737" s="19"/>
      <c r="CO737" s="16"/>
      <c r="CT737" s="16"/>
    </row>
    <row r="738" spans="1:98" x14ac:dyDescent="0.35">
      <c r="A738" s="16" t="s">
        <v>1189</v>
      </c>
      <c r="C738" t="s">
        <v>4668</v>
      </c>
      <c r="D738" s="38"/>
      <c r="E738"/>
      <c r="F738" s="16" t="s">
        <v>5870</v>
      </c>
      <c r="H738" s="16"/>
      <c r="I738" s="16" t="s">
        <v>5847</v>
      </c>
      <c r="J738" s="16"/>
      <c r="K738" s="16"/>
      <c r="L738" s="16"/>
      <c r="AA738" s="16"/>
      <c r="AR738" s="35"/>
      <c r="AV738" s="28"/>
      <c r="AW738" s="16"/>
      <c r="AX738" s="16"/>
      <c r="BH738" s="16"/>
      <c r="BI738" s="16" t="s">
        <v>4669</v>
      </c>
      <c r="BJ738" s="16" t="s">
        <v>4670</v>
      </c>
      <c r="BK738" s="16" t="s">
        <v>4671</v>
      </c>
      <c r="BQ738" s="16"/>
      <c r="BY738" s="16" t="s">
        <v>119</v>
      </c>
      <c r="BZ738" s="16" t="s">
        <v>3197</v>
      </c>
      <c r="CA738" s="16" t="s">
        <v>4669</v>
      </c>
      <c r="CB738" s="16" t="s">
        <v>4670</v>
      </c>
      <c r="CC738" s="16" t="s">
        <v>4672</v>
      </c>
      <c r="CD738" s="16" t="s">
        <v>4673</v>
      </c>
      <c r="CE738" s="16" t="s">
        <v>4668</v>
      </c>
      <c r="CF738" s="16" t="s">
        <v>3379</v>
      </c>
      <c r="CG738" s="16" t="s">
        <v>3658</v>
      </c>
      <c r="CH738" s="16" t="s">
        <v>3201</v>
      </c>
      <c r="CL738" s="19"/>
      <c r="CO738" s="16"/>
      <c r="CT738" s="16"/>
    </row>
    <row r="739" spans="1:98" x14ac:dyDescent="0.35">
      <c r="A739" s="16" t="s">
        <v>6272</v>
      </c>
      <c r="C739" t="s">
        <v>6297</v>
      </c>
      <c r="D739" s="38"/>
      <c r="E739"/>
      <c r="F739" s="16" t="s">
        <v>6279</v>
      </c>
      <c r="H739" s="16" t="s">
        <v>6353</v>
      </c>
      <c r="I739" s="16"/>
      <c r="J739" s="16"/>
      <c r="K739" s="16"/>
      <c r="L739" s="16"/>
      <c r="AA739" s="16" t="s">
        <v>1445</v>
      </c>
      <c r="AR739" s="35"/>
      <c r="AV739" s="28"/>
      <c r="AW739" s="16"/>
      <c r="AX739" s="16"/>
      <c r="BH739" s="16"/>
      <c r="BQ739" s="16"/>
      <c r="CL739" s="19"/>
      <c r="CN739" s="16" t="s">
        <v>119</v>
      </c>
      <c r="CO739" s="16"/>
      <c r="CT739" s="16"/>
    </row>
    <row r="740" spans="1:98" x14ac:dyDescent="0.35">
      <c r="A740" s="16" t="s">
        <v>6272</v>
      </c>
      <c r="C740" t="s">
        <v>6773</v>
      </c>
      <c r="D740" s="38"/>
      <c r="E740" t="s">
        <v>7065</v>
      </c>
      <c r="F740" t="s">
        <v>6941</v>
      </c>
      <c r="G740" t="s">
        <v>119</v>
      </c>
      <c r="H740" s="16" t="s">
        <v>6353</v>
      </c>
      <c r="I740" s="16"/>
      <c r="J740" s="16"/>
      <c r="K740" s="16"/>
      <c r="L740" t="s">
        <v>6583</v>
      </c>
      <c r="W740" t="s">
        <v>6773</v>
      </c>
      <c r="AA740" s="16"/>
      <c r="AD740" t="s">
        <v>6583</v>
      </c>
      <c r="AE740"/>
      <c r="AR740" s="35"/>
      <c r="AV740" s="28"/>
      <c r="AW740" s="16"/>
      <c r="AX740" s="16"/>
      <c r="BF740" s="28"/>
      <c r="BH740" s="16"/>
      <c r="BO740" s="19"/>
      <c r="BQ740" s="16"/>
      <c r="CL740" s="19"/>
      <c r="CO740" s="16"/>
      <c r="CQ740" s="19"/>
      <c r="CT740" s="16"/>
    </row>
    <row r="741" spans="1:98" x14ac:dyDescent="0.35">
      <c r="A741" s="16" t="s">
        <v>6272</v>
      </c>
      <c r="C741" t="s">
        <v>1446</v>
      </c>
      <c r="D741" s="38"/>
      <c r="E741"/>
      <c r="H741" s="16" t="s">
        <v>6353</v>
      </c>
      <c r="I741" s="16"/>
      <c r="J741" s="16"/>
      <c r="K741" s="16"/>
      <c r="L741" s="16"/>
      <c r="AA741" s="16"/>
      <c r="AR741" s="35"/>
      <c r="AV741" s="28"/>
      <c r="AW741" s="16"/>
      <c r="AX741" s="16"/>
      <c r="BH741" s="16"/>
      <c r="BQ741" s="16"/>
      <c r="CL741" s="19"/>
      <c r="CO741" s="16"/>
      <c r="CT741" s="16"/>
    </row>
    <row r="742" spans="1:98" x14ac:dyDescent="0.35">
      <c r="A742" s="16" t="s">
        <v>6272</v>
      </c>
      <c r="C742" t="s">
        <v>6774</v>
      </c>
      <c r="D742" s="38"/>
      <c r="E742" t="s">
        <v>7066</v>
      </c>
      <c r="F742" t="s">
        <v>6941</v>
      </c>
      <c r="G742" t="s">
        <v>119</v>
      </c>
      <c r="H742" s="16" t="s">
        <v>6353</v>
      </c>
      <c r="I742" s="16"/>
      <c r="J742" s="16"/>
      <c r="K742" s="16"/>
      <c r="L742" t="s">
        <v>6583</v>
      </c>
      <c r="W742" t="s">
        <v>6774</v>
      </c>
      <c r="AA742" s="16"/>
      <c r="AD742" t="s">
        <v>1060</v>
      </c>
      <c r="AE742"/>
      <c r="AR742" s="35"/>
      <c r="AV742" s="28"/>
      <c r="AW742" s="16"/>
      <c r="AX742" s="16"/>
      <c r="BF742" s="28"/>
      <c r="BH742" s="16"/>
      <c r="BO742" s="19"/>
      <c r="BQ742" s="16"/>
      <c r="CL742" s="19"/>
      <c r="CO742" s="16"/>
      <c r="CQ742" s="19"/>
      <c r="CT742" s="16"/>
    </row>
    <row r="743" spans="1:98" x14ac:dyDescent="0.35">
      <c r="A743" s="16" t="s">
        <v>1189</v>
      </c>
      <c r="C743" t="s">
        <v>2333</v>
      </c>
      <c r="D743" s="38"/>
      <c r="E743"/>
      <c r="F743" s="16" t="s">
        <v>736</v>
      </c>
      <c r="H743" s="16"/>
      <c r="I743" s="16"/>
      <c r="J743" s="16"/>
      <c r="K743" s="16"/>
      <c r="L743" s="16"/>
      <c r="N743" s="16" t="s">
        <v>2332</v>
      </c>
      <c r="V743" s="16" t="s">
        <v>2333</v>
      </c>
      <c r="AA743" s="16"/>
      <c r="AB743" s="16" t="s">
        <v>754</v>
      </c>
      <c r="AC743" s="16" t="s">
        <v>2334</v>
      </c>
      <c r="AD743" s="16" t="s">
        <v>1745</v>
      </c>
      <c r="AN743" s="16">
        <f>LEN(AM743)-LEN(SUBSTITUTE(AM743,",",""))+1</f>
        <v>1</v>
      </c>
      <c r="AR743" s="35"/>
      <c r="AV743" s="28"/>
      <c r="AW743" s="16"/>
      <c r="AX743" s="16"/>
      <c r="BH743" s="16"/>
      <c r="BQ743" s="16"/>
      <c r="CL743" s="19"/>
      <c r="CO743" s="16"/>
      <c r="CT743" s="16"/>
    </row>
    <row r="744" spans="1:98" x14ac:dyDescent="0.35">
      <c r="A744" s="16" t="s">
        <v>6272</v>
      </c>
      <c r="C744" t="s">
        <v>6775</v>
      </c>
      <c r="D744" s="38"/>
      <c r="E744" t="s">
        <v>7067</v>
      </c>
      <c r="F744" t="s">
        <v>6941</v>
      </c>
      <c r="G744" t="s">
        <v>119</v>
      </c>
      <c r="H744" s="16" t="s">
        <v>6353</v>
      </c>
      <c r="I744" s="16"/>
      <c r="J744" s="16"/>
      <c r="K744" s="16"/>
      <c r="L744" t="s">
        <v>6583</v>
      </c>
      <c r="W744" t="s">
        <v>6775</v>
      </c>
      <c r="AA744" s="16"/>
      <c r="AD744" t="s">
        <v>601</v>
      </c>
      <c r="AE744"/>
      <c r="AR744" s="35"/>
      <c r="AV744" s="28"/>
      <c r="AW744" s="16"/>
      <c r="AX744" s="16"/>
      <c r="BF744" s="28"/>
      <c r="BH744" s="16"/>
      <c r="BO744" s="19"/>
      <c r="BQ744" s="16"/>
      <c r="CL744" s="19"/>
      <c r="CO744" s="16"/>
      <c r="CQ744" s="19"/>
      <c r="CT744" s="16"/>
    </row>
    <row r="745" spans="1:98" x14ac:dyDescent="0.35">
      <c r="A745" s="16" t="s">
        <v>1189</v>
      </c>
      <c r="C745" t="s">
        <v>2205</v>
      </c>
      <c r="D745" s="38"/>
      <c r="E745"/>
      <c r="F745" s="16" t="s">
        <v>736</v>
      </c>
      <c r="H745" s="16"/>
      <c r="I745" s="16"/>
      <c r="J745" s="16"/>
      <c r="K745" s="16"/>
      <c r="L745" s="16"/>
      <c r="N745" s="16" t="s">
        <v>2204</v>
      </c>
      <c r="V745" s="16" t="s">
        <v>2205</v>
      </c>
      <c r="AA745" s="16"/>
      <c r="AB745" s="16" t="s">
        <v>1452</v>
      </c>
      <c r="AC745" s="16" t="s">
        <v>1254</v>
      </c>
      <c r="AD745" s="16" t="s">
        <v>1198</v>
      </c>
      <c r="AN745" s="16">
        <f>LEN(AM745)-LEN(SUBSTITUTE(AM745,",",""))+1</f>
        <v>1</v>
      </c>
      <c r="AR745" s="35"/>
      <c r="AV745" s="28"/>
      <c r="AW745" s="16"/>
      <c r="AX745" s="16"/>
      <c r="BH745" s="16"/>
      <c r="BQ745" s="16"/>
      <c r="CL745" s="19"/>
      <c r="CO745" s="16"/>
      <c r="CT745" s="16"/>
    </row>
    <row r="746" spans="1:98" x14ac:dyDescent="0.35">
      <c r="A746" s="16" t="s">
        <v>6272</v>
      </c>
      <c r="C746" t="s">
        <v>1447</v>
      </c>
      <c r="D746" s="38"/>
      <c r="E746"/>
      <c r="H746" s="16" t="s">
        <v>6353</v>
      </c>
      <c r="I746" s="16"/>
      <c r="J746" s="16"/>
      <c r="K746" s="16"/>
      <c r="L746" s="16"/>
      <c r="AA746" s="16"/>
      <c r="AR746" s="35"/>
      <c r="AV746" s="28"/>
      <c r="AW746" s="16"/>
      <c r="AX746" s="16"/>
      <c r="BH746" s="16"/>
      <c r="BQ746" s="16"/>
      <c r="CL746" s="19"/>
      <c r="CO746" s="16"/>
      <c r="CT746" s="16"/>
    </row>
    <row r="747" spans="1:98" x14ac:dyDescent="0.35">
      <c r="A747" s="16" t="s">
        <v>1189</v>
      </c>
      <c r="C747" t="s">
        <v>2216</v>
      </c>
      <c r="D747" s="38"/>
      <c r="E747"/>
      <c r="F747" s="16" t="s">
        <v>736</v>
      </c>
      <c r="H747" s="16"/>
      <c r="I747" s="16"/>
      <c r="J747" s="16"/>
      <c r="K747" s="16"/>
      <c r="L747" s="16"/>
      <c r="N747" s="16" t="s">
        <v>2215</v>
      </c>
      <c r="V747" s="16" t="s">
        <v>2216</v>
      </c>
      <c r="AA747" s="16"/>
      <c r="AB747" s="16" t="s">
        <v>5908</v>
      </c>
      <c r="AC747" s="16" t="s">
        <v>2217</v>
      </c>
      <c r="AD747" s="16" t="s">
        <v>1437</v>
      </c>
      <c r="AN747" s="16">
        <f>LEN(AM747)-LEN(SUBSTITUTE(AM747,",",""))+1</f>
        <v>1</v>
      </c>
      <c r="AR747" s="35"/>
      <c r="AV747" s="28"/>
      <c r="AW747" s="16"/>
      <c r="AX747" s="16"/>
      <c r="BH747" s="16"/>
      <c r="BQ747" s="16"/>
      <c r="CL747" s="19"/>
      <c r="CO747" s="16"/>
      <c r="CT747" s="16"/>
    </row>
    <row r="748" spans="1:98" x14ac:dyDescent="0.35">
      <c r="A748" s="16" t="s">
        <v>1189</v>
      </c>
      <c r="C748" t="s">
        <v>4674</v>
      </c>
      <c r="D748" s="38"/>
      <c r="E748"/>
      <c r="F748" s="16" t="s">
        <v>5870</v>
      </c>
      <c r="H748" s="16"/>
      <c r="I748" s="16" t="s">
        <v>5847</v>
      </c>
      <c r="J748" s="16"/>
      <c r="K748" s="16"/>
      <c r="L748" s="16"/>
      <c r="AA748" s="16"/>
      <c r="AN748" s="16">
        <f>LEN(AM748)-LEN(SUBSTITUTE(AM748,",",""))+1</f>
        <v>1</v>
      </c>
      <c r="AP748" s="16">
        <f>LEN(AO748)-LEN(SUBSTITUTE(AO748,",",""))+1</f>
        <v>1</v>
      </c>
      <c r="AQ748" s="16">
        <f>Table1[[#This Row], [no. of native regions]]+Table1[[#This Row], [no. of introduced regions]]</f>
        <v>2</v>
      </c>
      <c r="AR748" s="35">
        <f>Table1[[#This Row], [no. of introduced regions]]/Table1[[#This Row], [no. of native regions]]</f>
        <v>1</v>
      </c>
      <c r="AV748" s="28"/>
      <c r="AW748" s="16"/>
      <c r="AX748" s="16"/>
      <c r="BH748" s="16"/>
      <c r="BI748" s="16" t="s">
        <v>1601</v>
      </c>
      <c r="BJ748" s="16" t="s">
        <v>1602</v>
      </c>
      <c r="BK748" s="16" t="s">
        <v>4675</v>
      </c>
      <c r="BQ748" s="16"/>
      <c r="BY748" s="16" t="s">
        <v>119</v>
      </c>
      <c r="BZ748" s="16" t="s">
        <v>3197</v>
      </c>
      <c r="CA748" s="16" t="s">
        <v>1601</v>
      </c>
      <c r="CB748" s="16" t="s">
        <v>1602</v>
      </c>
      <c r="CC748" s="16" t="s">
        <v>4676</v>
      </c>
      <c r="CD748" s="16" t="s">
        <v>4677</v>
      </c>
      <c r="CF748" s="16" t="s">
        <v>3334</v>
      </c>
      <c r="CG748" s="16" t="s">
        <v>3404</v>
      </c>
      <c r="CH748" s="16" t="s">
        <v>3486</v>
      </c>
      <c r="CL748" s="19"/>
      <c r="CO748" s="16"/>
      <c r="CT748" s="16"/>
    </row>
    <row r="749" spans="1:98" x14ac:dyDescent="0.35">
      <c r="A749" s="16" t="s">
        <v>6272</v>
      </c>
      <c r="C749" t="s">
        <v>6776</v>
      </c>
      <c r="D749" s="38"/>
      <c r="E749" t="s">
        <v>7068</v>
      </c>
      <c r="F749" t="s">
        <v>6941</v>
      </c>
      <c r="G749" t="s">
        <v>119</v>
      </c>
      <c r="H749" s="16" t="s">
        <v>6353</v>
      </c>
      <c r="I749" s="16"/>
      <c r="J749" s="16"/>
      <c r="K749" s="16"/>
      <c r="L749" t="s">
        <v>6583</v>
      </c>
      <c r="W749" t="s">
        <v>6776</v>
      </c>
      <c r="AA749" s="16"/>
      <c r="AD749" t="s">
        <v>6777</v>
      </c>
      <c r="AE749"/>
      <c r="AR749" s="35"/>
      <c r="AV749" s="28"/>
      <c r="AW749" s="16"/>
      <c r="AX749" s="16"/>
      <c r="BF749" s="28"/>
      <c r="BH749" s="16"/>
      <c r="BO749" s="19"/>
      <c r="BQ749" s="16"/>
      <c r="CL749" s="19"/>
      <c r="CO749" s="16"/>
      <c r="CQ749" s="19"/>
      <c r="CT749" s="16"/>
    </row>
    <row r="750" spans="1:98" x14ac:dyDescent="0.35">
      <c r="A750" s="16" t="s">
        <v>1189</v>
      </c>
      <c r="C750" t="s">
        <v>2145</v>
      </c>
      <c r="D750" s="38"/>
      <c r="E750"/>
      <c r="F750" s="16" t="s">
        <v>736</v>
      </c>
      <c r="H750" s="16"/>
      <c r="I750" s="16"/>
      <c r="J750" s="16"/>
      <c r="K750" s="16"/>
      <c r="L750" s="16"/>
      <c r="N750" s="16" t="s">
        <v>2144</v>
      </c>
      <c r="V750" s="16" t="s">
        <v>2145</v>
      </c>
      <c r="AA750" s="16"/>
      <c r="AB750" s="16" t="s">
        <v>1057</v>
      </c>
      <c r="AC750" s="16" t="s">
        <v>1254</v>
      </c>
      <c r="AD750" s="16" t="s">
        <v>1745</v>
      </c>
      <c r="AN750" s="16">
        <f>LEN(AM750)-LEN(SUBSTITUTE(AM750,",",""))+1</f>
        <v>1</v>
      </c>
      <c r="AR750" s="35"/>
      <c r="AV750" s="28"/>
      <c r="AW750" s="16"/>
      <c r="AX750" s="16"/>
      <c r="BH750" s="16"/>
      <c r="BQ750" s="16"/>
      <c r="CL750" s="19"/>
      <c r="CO750" s="16"/>
      <c r="CT750" s="16"/>
    </row>
    <row r="751" spans="1:98" x14ac:dyDescent="0.35">
      <c r="A751" s="16" t="s">
        <v>1189</v>
      </c>
      <c r="C751" t="s">
        <v>4678</v>
      </c>
      <c r="D751" s="38"/>
      <c r="E751"/>
      <c r="F751" s="16" t="s">
        <v>5870</v>
      </c>
      <c r="H751" s="16"/>
      <c r="I751" s="16" t="s">
        <v>5847</v>
      </c>
      <c r="J751" s="16"/>
      <c r="K751" s="16"/>
      <c r="L751" s="16"/>
      <c r="AA751" s="16"/>
      <c r="AR751" s="35"/>
      <c r="AV751" s="28"/>
      <c r="AW751" s="16"/>
      <c r="AX751" s="16"/>
      <c r="BH751" s="16"/>
      <c r="BI751" s="16" t="s">
        <v>4679</v>
      </c>
      <c r="BJ751" s="16" t="s">
        <v>4680</v>
      </c>
      <c r="BK751" s="16" t="s">
        <v>4681</v>
      </c>
      <c r="BQ751" s="16"/>
      <c r="BY751" s="16" t="s">
        <v>119</v>
      </c>
      <c r="BZ751" s="16" t="s">
        <v>3197</v>
      </c>
      <c r="CA751" s="16" t="s">
        <v>4679</v>
      </c>
      <c r="CB751" s="16" t="s">
        <v>4680</v>
      </c>
      <c r="CC751" s="16" t="s">
        <v>4682</v>
      </c>
      <c r="CD751" s="16" t="s">
        <v>4683</v>
      </c>
      <c r="CE751" s="16" t="s">
        <v>4678</v>
      </c>
      <c r="CF751" s="16" t="s">
        <v>3260</v>
      </c>
      <c r="CG751" s="16" t="s">
        <v>3200</v>
      </c>
      <c r="CH751" s="16" t="s">
        <v>3446</v>
      </c>
      <c r="CL751" s="19"/>
      <c r="CO751" s="16"/>
      <c r="CT751" s="16"/>
    </row>
    <row r="752" spans="1:98" x14ac:dyDescent="0.35">
      <c r="A752" s="16" t="s">
        <v>6272</v>
      </c>
      <c r="C752" t="s">
        <v>6778</v>
      </c>
      <c r="D752" s="38"/>
      <c r="E752" t="s">
        <v>7069</v>
      </c>
      <c r="F752" t="s">
        <v>6941</v>
      </c>
      <c r="G752" t="s">
        <v>119</v>
      </c>
      <c r="H752" s="16" t="s">
        <v>6353</v>
      </c>
      <c r="I752" s="16"/>
      <c r="J752" s="16"/>
      <c r="K752" s="16"/>
      <c r="L752" t="s">
        <v>6583</v>
      </c>
      <c r="W752" t="s">
        <v>6778</v>
      </c>
      <c r="AA752" s="16"/>
      <c r="AD752" t="s">
        <v>6583</v>
      </c>
      <c r="AE752"/>
      <c r="AR752" s="35"/>
      <c r="AV752" s="28"/>
      <c r="AW752" s="16"/>
      <c r="AX752" s="16"/>
      <c r="BF752" s="28"/>
      <c r="BH752" s="16"/>
      <c r="BO752" s="19"/>
      <c r="BQ752" s="16"/>
      <c r="CL752" s="19"/>
      <c r="CO752" s="16"/>
      <c r="CQ752" s="19"/>
      <c r="CT752" s="16"/>
    </row>
    <row r="753" spans="1:98" x14ac:dyDescent="0.35">
      <c r="A753" s="16" t="s">
        <v>1189</v>
      </c>
      <c r="C753" t="s">
        <v>2495</v>
      </c>
      <c r="D753" s="38"/>
      <c r="E753"/>
      <c r="F753" s="16" t="s">
        <v>736</v>
      </c>
      <c r="H753" s="16"/>
      <c r="I753" s="16"/>
      <c r="J753" s="16"/>
      <c r="K753" s="16"/>
      <c r="L753" s="16"/>
      <c r="N753" s="16" t="s">
        <v>2494</v>
      </c>
      <c r="V753" s="16" t="s">
        <v>2495</v>
      </c>
      <c r="AA753" s="16"/>
      <c r="AB753" s="16" t="s">
        <v>1252</v>
      </c>
      <c r="AC753" s="16" t="s">
        <v>1251</v>
      </c>
      <c r="AD753" s="16" t="s">
        <v>1370</v>
      </c>
      <c r="AN753" s="16">
        <f>LEN(AM753)-LEN(SUBSTITUTE(AM753,",",""))+1</f>
        <v>1</v>
      </c>
      <c r="AR753" s="35"/>
      <c r="AV753" s="28"/>
      <c r="AW753" s="16"/>
      <c r="AX753" s="16"/>
      <c r="BH753" s="16"/>
      <c r="BQ753" s="16"/>
      <c r="CL753" s="19"/>
      <c r="CO753" s="16"/>
      <c r="CT753" s="16"/>
    </row>
    <row r="754" spans="1:98" x14ac:dyDescent="0.35">
      <c r="A754" s="16" t="s">
        <v>6272</v>
      </c>
      <c r="C754" t="s">
        <v>6779</v>
      </c>
      <c r="D754" s="38"/>
      <c r="E754" t="s">
        <v>7070</v>
      </c>
      <c r="F754" t="s">
        <v>6941</v>
      </c>
      <c r="G754" t="s">
        <v>119</v>
      </c>
      <c r="H754" s="16" t="s">
        <v>6353</v>
      </c>
      <c r="I754" s="16"/>
      <c r="J754" s="16"/>
      <c r="K754" s="16"/>
      <c r="L754" t="s">
        <v>6583</v>
      </c>
      <c r="W754" t="s">
        <v>6779</v>
      </c>
      <c r="AA754" s="16"/>
      <c r="AD754" t="s">
        <v>849</v>
      </c>
      <c r="AE754"/>
      <c r="AR754" s="35"/>
      <c r="AV754" s="28"/>
      <c r="AW754" s="16"/>
      <c r="AX754" s="16"/>
      <c r="BF754" s="28"/>
      <c r="BH754" s="16"/>
      <c r="BO754" s="19"/>
      <c r="BQ754" s="16"/>
      <c r="CL754" s="19"/>
      <c r="CO754" s="16"/>
      <c r="CQ754" s="19"/>
      <c r="CT754" s="16"/>
    </row>
    <row r="755" spans="1:98" x14ac:dyDescent="0.35">
      <c r="A755" s="16" t="s">
        <v>1189</v>
      </c>
      <c r="C755" t="s">
        <v>1908</v>
      </c>
      <c r="D755" s="38"/>
      <c r="E755"/>
      <c r="F755" s="16" t="s">
        <v>736</v>
      </c>
      <c r="H755" s="16"/>
      <c r="I755" s="16"/>
      <c r="J755" s="16"/>
      <c r="K755" s="16"/>
      <c r="L755" s="16"/>
      <c r="N755" s="16" t="s">
        <v>1907</v>
      </c>
      <c r="V755" s="16" t="s">
        <v>1908</v>
      </c>
      <c r="AA755" s="16"/>
      <c r="AB755" s="16" t="s">
        <v>1236</v>
      </c>
      <c r="AC755" s="16" t="s">
        <v>733</v>
      </c>
      <c r="AD755" s="16" t="s">
        <v>1909</v>
      </c>
      <c r="AN755" s="16">
        <f>LEN(AM755)-LEN(SUBSTITUTE(AM755,",",""))+1</f>
        <v>1</v>
      </c>
      <c r="AP755" s="16">
        <f>LEN(AO755)-LEN(SUBSTITUTE(AO755,",",""))+1</f>
        <v>1</v>
      </c>
      <c r="AR755" s="35">
        <f>Table1[[#This Row], [no. of introduced regions]]/Table1[[#This Row], [no. of native regions]]</f>
        <v>1</v>
      </c>
      <c r="AV755" s="28"/>
      <c r="AW755" s="16"/>
      <c r="AX755" s="16"/>
      <c r="BH755" s="16"/>
      <c r="BQ755" s="16"/>
      <c r="CL755" s="19"/>
      <c r="CO755" s="16"/>
      <c r="CT755" s="16"/>
    </row>
    <row r="756" spans="1:98" x14ac:dyDescent="0.35">
      <c r="A756" s="16" t="s">
        <v>1189</v>
      </c>
      <c r="C756" t="s">
        <v>3093</v>
      </c>
      <c r="D756" s="38"/>
      <c r="E756"/>
      <c r="F756" s="16" t="s">
        <v>736</v>
      </c>
      <c r="H756" s="16"/>
      <c r="I756" s="16"/>
      <c r="J756" s="16"/>
      <c r="K756" s="16"/>
      <c r="L756" s="16"/>
      <c r="N756" s="16" t="s">
        <v>3092</v>
      </c>
      <c r="V756" s="16" t="s">
        <v>3093</v>
      </c>
      <c r="AA756" s="16"/>
      <c r="AB756" s="16" t="s">
        <v>1348</v>
      </c>
      <c r="AC756" s="16" t="s">
        <v>3094</v>
      </c>
      <c r="AD756" s="16" t="s">
        <v>3095</v>
      </c>
      <c r="AR756" s="35"/>
      <c r="AV756" s="28"/>
      <c r="AW756" s="16"/>
      <c r="AX756" s="16"/>
      <c r="BH756" s="16"/>
      <c r="BQ756" s="16"/>
      <c r="CL756" s="19"/>
      <c r="CO756" s="16"/>
      <c r="CT756" s="16"/>
    </row>
    <row r="757" spans="1:98" x14ac:dyDescent="0.35">
      <c r="A757" s="16" t="s">
        <v>6272</v>
      </c>
      <c r="C757" t="s">
        <v>6780</v>
      </c>
      <c r="D757" s="38"/>
      <c r="E757" t="s">
        <v>7054</v>
      </c>
      <c r="F757" t="s">
        <v>6941</v>
      </c>
      <c r="G757" t="s">
        <v>119</v>
      </c>
      <c r="H757" s="16" t="s">
        <v>6353</v>
      </c>
      <c r="I757" s="16"/>
      <c r="J757" s="16"/>
      <c r="K757" s="16"/>
      <c r="L757" t="s">
        <v>6583</v>
      </c>
      <c r="W757" t="s">
        <v>6780</v>
      </c>
      <c r="AA757" s="16"/>
      <c r="AD757" t="s">
        <v>6583</v>
      </c>
      <c r="AE757"/>
      <c r="AR757" s="35"/>
      <c r="AV757" s="28"/>
      <c r="AW757" s="16"/>
      <c r="AX757" s="16"/>
      <c r="BF757" s="28"/>
      <c r="BH757" s="16"/>
      <c r="BO757" s="19"/>
      <c r="BQ757" s="16"/>
      <c r="CL757" s="19"/>
      <c r="CO757" s="16"/>
      <c r="CQ757" s="19"/>
      <c r="CT757" s="16"/>
    </row>
    <row r="758" spans="1:98" x14ac:dyDescent="0.35">
      <c r="A758" s="16" t="s">
        <v>1189</v>
      </c>
      <c r="C758" t="s">
        <v>2128</v>
      </c>
      <c r="D758" s="38"/>
      <c r="E758"/>
      <c r="F758" s="16" t="s">
        <v>736</v>
      </c>
      <c r="H758" s="16"/>
      <c r="I758" s="16"/>
      <c r="J758" s="16"/>
      <c r="K758" s="16"/>
      <c r="L758" s="16"/>
      <c r="N758" s="16" t="s">
        <v>2127</v>
      </c>
      <c r="V758" s="16" t="s">
        <v>2128</v>
      </c>
      <c r="AA758" s="16"/>
      <c r="AB758" s="16" t="s">
        <v>1057</v>
      </c>
      <c r="AC758" s="16" t="s">
        <v>733</v>
      </c>
      <c r="AD758" s="16" t="s">
        <v>1255</v>
      </c>
      <c r="AN758" s="16">
        <f>LEN(AM758)-LEN(SUBSTITUTE(AM758,",",""))+1</f>
        <v>1</v>
      </c>
      <c r="AR758" s="35"/>
      <c r="AV758" s="28"/>
      <c r="AW758" s="16"/>
      <c r="AX758" s="16"/>
      <c r="BH758" s="16"/>
      <c r="BQ758" s="16"/>
      <c r="CL758" s="19"/>
      <c r="CO758" s="16"/>
      <c r="CT758" s="16"/>
    </row>
    <row r="759" spans="1:98" x14ac:dyDescent="0.35">
      <c r="A759" s="16" t="s">
        <v>1189</v>
      </c>
      <c r="C759" t="s">
        <v>4684</v>
      </c>
      <c r="D759" s="38"/>
      <c r="E759"/>
      <c r="F759" s="16" t="s">
        <v>5870</v>
      </c>
      <c r="H759" s="16"/>
      <c r="I759" s="16" t="s">
        <v>5847</v>
      </c>
      <c r="J759" s="16"/>
      <c r="K759" s="16"/>
      <c r="L759" s="16"/>
      <c r="AA759" s="16"/>
      <c r="AR759" s="35"/>
      <c r="AV759" s="28"/>
      <c r="AW759" s="16"/>
      <c r="AX759" s="16"/>
      <c r="BH759" s="16"/>
      <c r="BI759" s="16" t="s">
        <v>4685</v>
      </c>
      <c r="BJ759" s="16" t="s">
        <v>4686</v>
      </c>
      <c r="BK759" s="16" t="s">
        <v>4687</v>
      </c>
      <c r="BQ759" s="16"/>
      <c r="BY759" s="16" t="s">
        <v>119</v>
      </c>
      <c r="BZ759" s="16" t="s">
        <v>3197</v>
      </c>
      <c r="CA759" s="16" t="s">
        <v>4685</v>
      </c>
      <c r="CB759" s="16" t="s">
        <v>4686</v>
      </c>
      <c r="CC759" s="16" t="s">
        <v>4688</v>
      </c>
      <c r="CD759" s="16" t="s">
        <v>4689</v>
      </c>
      <c r="CE759" s="16" t="s">
        <v>4684</v>
      </c>
      <c r="CF759" s="16" t="s">
        <v>4009</v>
      </c>
      <c r="CG759" s="16" t="s">
        <v>4667</v>
      </c>
      <c r="CH759" s="16" t="s">
        <v>4690</v>
      </c>
      <c r="CL759" s="19"/>
      <c r="CO759" s="16"/>
      <c r="CT759" s="16"/>
    </row>
    <row r="760" spans="1:98" x14ac:dyDescent="0.35">
      <c r="A760" s="16" t="s">
        <v>1189</v>
      </c>
      <c r="C760" t="s">
        <v>2308</v>
      </c>
      <c r="D760" s="38"/>
      <c r="E760"/>
      <c r="F760" s="16" t="s">
        <v>736</v>
      </c>
      <c r="H760" s="16"/>
      <c r="I760" s="16"/>
      <c r="J760" s="16"/>
      <c r="K760" s="16"/>
      <c r="L760" s="16"/>
      <c r="N760" s="16" t="s">
        <v>2307</v>
      </c>
      <c r="V760" s="16" t="s">
        <v>2308</v>
      </c>
      <c r="AA760" s="16"/>
      <c r="AB760" s="16" t="s">
        <v>2301</v>
      </c>
      <c r="AC760" s="16" t="s">
        <v>2309</v>
      </c>
      <c r="AD760" s="16" t="s">
        <v>1728</v>
      </c>
      <c r="AN760" s="16">
        <f>LEN(AM760)-LEN(SUBSTITUTE(AM760,",",""))+1</f>
        <v>1</v>
      </c>
      <c r="AR760" s="35"/>
      <c r="AV760" s="28"/>
      <c r="AW760" s="16"/>
      <c r="AX760" s="16"/>
      <c r="BH760" s="16"/>
      <c r="BQ760" s="16"/>
      <c r="CL760" s="19"/>
      <c r="CO760" s="16"/>
      <c r="CT760" s="16"/>
    </row>
    <row r="761" spans="1:98" x14ac:dyDescent="0.35">
      <c r="A761" s="16" t="s">
        <v>6272</v>
      </c>
      <c r="C761" t="s">
        <v>6781</v>
      </c>
      <c r="D761" s="38"/>
      <c r="E761" t="s">
        <v>7071</v>
      </c>
      <c r="F761" t="s">
        <v>6941</v>
      </c>
      <c r="G761" t="s">
        <v>119</v>
      </c>
      <c r="H761" s="16" t="s">
        <v>6353</v>
      </c>
      <c r="I761" s="16"/>
      <c r="J761" s="16"/>
      <c r="K761" s="16"/>
      <c r="L761" t="s">
        <v>6583</v>
      </c>
      <c r="W761" t="s">
        <v>6781</v>
      </c>
      <c r="AA761" s="16"/>
      <c r="AD761" t="s">
        <v>6583</v>
      </c>
      <c r="AE761"/>
      <c r="AR761" s="35"/>
      <c r="AV761" s="28"/>
      <c r="AW761" s="16"/>
      <c r="AX761" s="16"/>
      <c r="BF761" s="28"/>
      <c r="BH761" s="16"/>
      <c r="BO761" s="19"/>
      <c r="BQ761" s="16"/>
      <c r="CL761" s="19"/>
      <c r="CO761" s="16"/>
      <c r="CQ761" s="19"/>
      <c r="CT761" s="16"/>
    </row>
    <row r="762" spans="1:98" x14ac:dyDescent="0.35">
      <c r="A762" s="16" t="s">
        <v>1189</v>
      </c>
      <c r="C762" t="s">
        <v>2753</v>
      </c>
      <c r="D762" s="38"/>
      <c r="E762"/>
      <c r="F762" s="16" t="s">
        <v>736</v>
      </c>
      <c r="H762" s="16"/>
      <c r="I762" s="16"/>
      <c r="J762" s="16"/>
      <c r="K762" s="16"/>
      <c r="L762" s="16"/>
      <c r="N762" s="16" t="s">
        <v>2752</v>
      </c>
      <c r="V762" s="16" t="s">
        <v>2753</v>
      </c>
      <c r="AA762" s="16"/>
      <c r="AB762" s="16" t="s">
        <v>2746</v>
      </c>
      <c r="AC762" s="16" t="s">
        <v>999</v>
      </c>
      <c r="AD762" s="16" t="s">
        <v>1198</v>
      </c>
      <c r="AR762" s="35"/>
      <c r="AV762" s="28"/>
      <c r="AW762" s="16"/>
      <c r="AX762" s="16"/>
      <c r="BH762" s="16"/>
      <c r="BQ762" s="16"/>
      <c r="CL762" s="19"/>
      <c r="CO762" s="16"/>
      <c r="CT762" s="16"/>
    </row>
    <row r="763" spans="1:98" x14ac:dyDescent="0.35">
      <c r="A763" s="16" t="s">
        <v>1189</v>
      </c>
      <c r="C763" t="s">
        <v>2459</v>
      </c>
      <c r="D763" s="38"/>
      <c r="E763"/>
      <c r="F763" s="16" t="s">
        <v>736</v>
      </c>
      <c r="H763" s="16"/>
      <c r="I763" s="16"/>
      <c r="J763" s="16"/>
      <c r="K763" s="16"/>
      <c r="L763" s="16"/>
      <c r="N763" s="16" t="s">
        <v>2458</v>
      </c>
      <c r="V763" s="16" t="s">
        <v>2459</v>
      </c>
      <c r="AA763" s="16"/>
      <c r="AB763" s="16" t="s">
        <v>1456</v>
      </c>
      <c r="AC763" s="16" t="s">
        <v>1251</v>
      </c>
      <c r="AD763" s="16" t="s">
        <v>2460</v>
      </c>
      <c r="AN763" s="16">
        <f>LEN(AM763)-LEN(SUBSTITUTE(AM763,",",""))+1</f>
        <v>1</v>
      </c>
      <c r="AR763" s="35"/>
      <c r="AV763" s="28"/>
      <c r="AW763" s="16"/>
      <c r="AX763" s="16"/>
      <c r="BH763" s="16"/>
      <c r="BQ763" s="16"/>
      <c r="CL763" s="19"/>
      <c r="CO763" s="16"/>
      <c r="CT763" s="16"/>
    </row>
    <row r="764" spans="1:98" x14ac:dyDescent="0.35">
      <c r="A764" s="16" t="s">
        <v>6272</v>
      </c>
      <c r="C764" t="s">
        <v>6782</v>
      </c>
      <c r="D764" s="38"/>
      <c r="E764" t="s">
        <v>7072</v>
      </c>
      <c r="F764" t="s">
        <v>6941</v>
      </c>
      <c r="G764" t="s">
        <v>119</v>
      </c>
      <c r="H764" s="16" t="s">
        <v>6353</v>
      </c>
      <c r="I764" s="16"/>
      <c r="J764" s="16"/>
      <c r="K764" s="16"/>
      <c r="L764" t="s">
        <v>6583</v>
      </c>
      <c r="W764" t="s">
        <v>6782</v>
      </c>
      <c r="AA764" s="16"/>
      <c r="AD764" t="s">
        <v>6583</v>
      </c>
      <c r="AE764"/>
      <c r="AR764" s="35"/>
      <c r="AV764" s="28"/>
      <c r="AW764" s="16"/>
      <c r="AX764" s="16"/>
      <c r="BF764" s="28"/>
      <c r="BH764" s="16"/>
      <c r="BO764" s="19"/>
      <c r="BQ764" s="16"/>
      <c r="CL764" s="19"/>
      <c r="CO764" s="16"/>
      <c r="CQ764" s="19"/>
      <c r="CT764" s="16"/>
    </row>
    <row r="765" spans="1:98" x14ac:dyDescent="0.35">
      <c r="A765" s="16" t="s">
        <v>1189</v>
      </c>
      <c r="C765" t="s">
        <v>2479</v>
      </c>
      <c r="D765" s="38"/>
      <c r="E765"/>
      <c r="F765" s="16" t="s">
        <v>736</v>
      </c>
      <c r="H765" s="16"/>
      <c r="I765" s="16"/>
      <c r="J765" s="16"/>
      <c r="K765" s="16"/>
      <c r="L765" s="16"/>
      <c r="N765" s="16" t="s">
        <v>2478</v>
      </c>
      <c r="V765" s="16" t="s">
        <v>2479</v>
      </c>
      <c r="AA765" s="16"/>
      <c r="AB765" s="16" t="s">
        <v>779</v>
      </c>
      <c r="AC765" s="16" t="s">
        <v>733</v>
      </c>
      <c r="AD765" s="16" t="s">
        <v>1198</v>
      </c>
      <c r="AN765" s="16">
        <f>LEN(AM765)-LEN(SUBSTITUTE(AM765,",",""))+1</f>
        <v>1</v>
      </c>
      <c r="AR765" s="35"/>
      <c r="AV765" s="28"/>
      <c r="AW765" s="16"/>
      <c r="AX765" s="16"/>
      <c r="BH765" s="16"/>
      <c r="BQ765" s="16"/>
      <c r="CL765" s="19"/>
      <c r="CO765" s="16"/>
      <c r="CT765" s="16"/>
    </row>
    <row r="766" spans="1:98" x14ac:dyDescent="0.35">
      <c r="A766" s="16" t="s">
        <v>1189</v>
      </c>
      <c r="C766" t="s">
        <v>1843</v>
      </c>
      <c r="D766" s="38"/>
      <c r="E766"/>
      <c r="F766" s="16" t="s">
        <v>736</v>
      </c>
      <c r="H766" s="16"/>
      <c r="I766" s="16"/>
      <c r="J766" s="16"/>
      <c r="K766" s="16"/>
      <c r="L766" s="16"/>
      <c r="N766" s="16" t="s">
        <v>1842</v>
      </c>
      <c r="V766" s="16" t="s">
        <v>1843</v>
      </c>
      <c r="AA766" s="16"/>
      <c r="AB766" s="16" t="s">
        <v>1337</v>
      </c>
      <c r="AC766" s="16" t="s">
        <v>1254</v>
      </c>
      <c r="AD766" s="16" t="s">
        <v>1832</v>
      </c>
      <c r="AN766" s="16">
        <f>LEN(AM766)-LEN(SUBSTITUTE(AM766,",",""))+1</f>
        <v>1</v>
      </c>
      <c r="AP766" s="16">
        <f>LEN(AO766)-LEN(SUBSTITUTE(AO766,",",""))+1</f>
        <v>1</v>
      </c>
      <c r="AQ766" s="16">
        <f>Table1[[#This Row], [no. of native regions]]+Table1[[#This Row], [no. of introduced regions]]</f>
        <v>2</v>
      </c>
      <c r="AR766" s="35">
        <f>Table1[[#This Row], [no. of introduced regions]]/Table1[[#This Row], [no. of native regions]]</f>
        <v>1</v>
      </c>
      <c r="AV766" s="28"/>
      <c r="AW766" s="16"/>
      <c r="AX766" s="16"/>
      <c r="BH766" s="16"/>
      <c r="BQ766" s="16"/>
      <c r="CL766" s="19"/>
      <c r="CO766" s="16"/>
      <c r="CT766" s="16"/>
    </row>
    <row r="767" spans="1:98" x14ac:dyDescent="0.35">
      <c r="A767" s="16" t="s">
        <v>1189</v>
      </c>
      <c r="C767" t="s">
        <v>2489</v>
      </c>
      <c r="D767" s="38"/>
      <c r="E767"/>
      <c r="F767" s="16" t="s">
        <v>736</v>
      </c>
      <c r="H767" s="16"/>
      <c r="I767" s="16"/>
      <c r="J767" s="16"/>
      <c r="K767" s="16"/>
      <c r="L767" s="16"/>
      <c r="N767" s="16" t="s">
        <v>2488</v>
      </c>
      <c r="V767" s="16" t="s">
        <v>2489</v>
      </c>
      <c r="AA767" s="16"/>
      <c r="AB767" s="16" t="s">
        <v>1493</v>
      </c>
      <c r="AC767" s="16" t="s">
        <v>733</v>
      </c>
      <c r="AD767" s="16" t="s">
        <v>1437</v>
      </c>
      <c r="AN767" s="16">
        <f>LEN(AM767)-LEN(SUBSTITUTE(AM767,",",""))+1</f>
        <v>1</v>
      </c>
      <c r="AR767" s="35"/>
      <c r="AV767" s="28"/>
      <c r="AW767" s="16"/>
      <c r="AX767" s="16"/>
      <c r="BH767" s="16"/>
      <c r="BQ767" s="16"/>
      <c r="CL767" s="19"/>
      <c r="CO767" s="16"/>
      <c r="CT767" s="16"/>
    </row>
    <row r="768" spans="1:98" x14ac:dyDescent="0.35">
      <c r="A768" s="16" t="s">
        <v>6272</v>
      </c>
      <c r="C768" t="s">
        <v>6783</v>
      </c>
      <c r="D768" s="38"/>
      <c r="E768" t="s">
        <v>7018</v>
      </c>
      <c r="F768" t="s">
        <v>6941</v>
      </c>
      <c r="G768" t="s">
        <v>119</v>
      </c>
      <c r="H768" s="16" t="s">
        <v>6353</v>
      </c>
      <c r="I768" s="16"/>
      <c r="J768" s="16"/>
      <c r="K768" s="16"/>
      <c r="L768" t="s">
        <v>6583</v>
      </c>
      <c r="W768" t="s">
        <v>6783</v>
      </c>
      <c r="AA768" s="16"/>
      <c r="AD768" t="s">
        <v>6583</v>
      </c>
      <c r="AE768"/>
      <c r="AR768" s="35"/>
      <c r="AV768" s="28"/>
      <c r="AW768" s="16"/>
      <c r="AX768" s="16"/>
      <c r="BF768" s="28"/>
      <c r="BH768" s="16"/>
      <c r="BO768" s="19"/>
      <c r="BQ768" s="16"/>
      <c r="CL768" s="19"/>
      <c r="CO768" s="16"/>
      <c r="CQ768" s="19"/>
      <c r="CT768" s="16"/>
    </row>
    <row r="769" spans="1:98" x14ac:dyDescent="0.35">
      <c r="A769" s="16" t="s">
        <v>6272</v>
      </c>
      <c r="C769" t="s">
        <v>6784</v>
      </c>
      <c r="D769" s="38"/>
      <c r="E769" t="s">
        <v>7073</v>
      </c>
      <c r="F769" t="s">
        <v>6941</v>
      </c>
      <c r="G769" t="s">
        <v>119</v>
      </c>
      <c r="H769" s="16" t="s">
        <v>6353</v>
      </c>
      <c r="I769" s="16"/>
      <c r="J769" s="16"/>
      <c r="K769" s="16"/>
      <c r="L769" t="s">
        <v>6583</v>
      </c>
      <c r="W769" t="s">
        <v>6784</v>
      </c>
      <c r="AA769" s="16"/>
      <c r="AD769" t="s">
        <v>6590</v>
      </c>
      <c r="AE769"/>
      <c r="AR769" s="35"/>
      <c r="AV769" s="28"/>
      <c r="AW769" s="16"/>
      <c r="AX769" s="16"/>
      <c r="BF769" s="28"/>
      <c r="BH769" s="16"/>
      <c r="BO769" s="19"/>
      <c r="BQ769" s="16"/>
      <c r="CL769" s="19"/>
      <c r="CO769" s="16"/>
      <c r="CQ769" s="19"/>
      <c r="CT769" s="16"/>
    </row>
    <row r="770" spans="1:98" x14ac:dyDescent="0.35">
      <c r="A770" s="16" t="s">
        <v>6272</v>
      </c>
      <c r="C770" t="s">
        <v>6785</v>
      </c>
      <c r="D770" s="38"/>
      <c r="E770" t="s">
        <v>7074</v>
      </c>
      <c r="F770" t="s">
        <v>6941</v>
      </c>
      <c r="G770" t="s">
        <v>119</v>
      </c>
      <c r="H770" s="16" t="s">
        <v>6353</v>
      </c>
      <c r="I770" s="16"/>
      <c r="J770" s="16"/>
      <c r="K770" s="16"/>
      <c r="L770" t="s">
        <v>6583</v>
      </c>
      <c r="W770" t="s">
        <v>6785</v>
      </c>
      <c r="AA770" s="16"/>
      <c r="AD770" t="s">
        <v>6600</v>
      </c>
      <c r="AE770"/>
      <c r="AR770" s="35"/>
      <c r="AV770" s="28"/>
      <c r="AW770" s="16"/>
      <c r="AX770" s="16"/>
      <c r="BF770" s="28"/>
      <c r="BH770" s="16"/>
      <c r="BO770" s="19"/>
      <c r="BQ770" s="16"/>
      <c r="CL770" s="19"/>
      <c r="CO770" s="16"/>
      <c r="CQ770" s="19"/>
      <c r="CT770" s="16"/>
    </row>
    <row r="771" spans="1:98" x14ac:dyDescent="0.35">
      <c r="A771" s="16" t="s">
        <v>1189</v>
      </c>
      <c r="C771" t="s">
        <v>4691</v>
      </c>
      <c r="D771" s="38"/>
      <c r="E771"/>
      <c r="F771" s="16" t="s">
        <v>5870</v>
      </c>
      <c r="H771" s="16"/>
      <c r="I771" s="16" t="s">
        <v>5847</v>
      </c>
      <c r="J771" s="16"/>
      <c r="K771" s="16"/>
      <c r="L771" s="16"/>
      <c r="AA771" s="16"/>
      <c r="AR771" s="35"/>
      <c r="AV771" s="28"/>
      <c r="AW771" s="16"/>
      <c r="AX771" s="16"/>
      <c r="BH771" s="16"/>
      <c r="BI771" s="16" t="s">
        <v>4692</v>
      </c>
      <c r="BJ771" s="16" t="s">
        <v>4693</v>
      </c>
      <c r="BK771" s="16" t="s">
        <v>4694</v>
      </c>
      <c r="BQ771" s="16"/>
      <c r="BY771" s="16" t="s">
        <v>119</v>
      </c>
      <c r="BZ771" s="16" t="s">
        <v>3197</v>
      </c>
      <c r="CA771" s="16" t="s">
        <v>4692</v>
      </c>
      <c r="CB771" s="16" t="s">
        <v>4693</v>
      </c>
      <c r="CC771" s="16" t="s">
        <v>4695</v>
      </c>
      <c r="CD771" s="16" t="s">
        <v>4696</v>
      </c>
      <c r="CE771" s="16" t="s">
        <v>4691</v>
      </c>
      <c r="CF771" s="16" t="s">
        <v>3614</v>
      </c>
      <c r="CG771" s="16" t="s">
        <v>3462</v>
      </c>
      <c r="CH771" s="16" t="s">
        <v>4697</v>
      </c>
      <c r="CL771" s="19"/>
      <c r="CO771" s="16"/>
      <c r="CT771" s="16"/>
    </row>
    <row r="772" spans="1:98" x14ac:dyDescent="0.35">
      <c r="A772" s="16" t="s">
        <v>1189</v>
      </c>
      <c r="C772" t="s">
        <v>2015</v>
      </c>
      <c r="D772" s="38"/>
      <c r="E772"/>
      <c r="F772" s="16" t="s">
        <v>736</v>
      </c>
      <c r="H772" s="16"/>
      <c r="I772" s="16"/>
      <c r="J772" s="16"/>
      <c r="K772" s="16"/>
      <c r="L772" s="16"/>
      <c r="N772" s="16" t="s">
        <v>2014</v>
      </c>
      <c r="V772" s="16" t="s">
        <v>2015</v>
      </c>
      <c r="AA772" s="16"/>
      <c r="AB772" s="16" t="s">
        <v>1284</v>
      </c>
      <c r="AC772" s="16" t="s">
        <v>1254</v>
      </c>
      <c r="AD772" s="16" t="s">
        <v>1832</v>
      </c>
      <c r="AN772" s="16">
        <f>LEN(AM772)-LEN(SUBSTITUTE(AM772,",",""))+1</f>
        <v>1</v>
      </c>
      <c r="AP772" s="16">
        <f>LEN(AO772)-LEN(SUBSTITUTE(AO772,",",""))+1</f>
        <v>1</v>
      </c>
      <c r="AR772" s="35"/>
      <c r="AV772" s="28"/>
      <c r="AW772" s="16"/>
      <c r="AX772" s="16"/>
      <c r="BH772" s="16"/>
      <c r="BQ772" s="16"/>
      <c r="CL772" s="19"/>
      <c r="CO772" s="16"/>
      <c r="CT772" s="16"/>
    </row>
    <row r="773" spans="1:98" x14ac:dyDescent="0.35">
      <c r="A773" s="16" t="s">
        <v>1189</v>
      </c>
      <c r="C773" t="s">
        <v>2427</v>
      </c>
      <c r="D773" s="38"/>
      <c r="E773"/>
      <c r="F773" s="16" t="s">
        <v>736</v>
      </c>
      <c r="H773" s="16"/>
      <c r="I773" s="16"/>
      <c r="J773" s="16"/>
      <c r="K773" s="16"/>
      <c r="L773" s="16"/>
      <c r="N773" s="16" t="s">
        <v>2426</v>
      </c>
      <c r="V773" s="16" t="s">
        <v>2427</v>
      </c>
      <c r="AA773" s="16"/>
      <c r="AB773" s="16" t="s">
        <v>1456</v>
      </c>
      <c r="AC773" s="16" t="s">
        <v>1254</v>
      </c>
      <c r="AD773" s="16" t="s">
        <v>2064</v>
      </c>
      <c r="AN773" s="16">
        <f>LEN(AM773)-LEN(SUBSTITUTE(AM773,",",""))+1</f>
        <v>1</v>
      </c>
      <c r="AR773" s="35"/>
      <c r="AV773" s="28"/>
      <c r="AW773" s="16"/>
      <c r="AX773" s="16"/>
      <c r="BH773" s="16"/>
      <c r="BQ773" s="16"/>
      <c r="CL773" s="19"/>
      <c r="CO773" s="16"/>
      <c r="CT773" s="16"/>
    </row>
    <row r="774" spans="1:98" x14ac:dyDescent="0.35">
      <c r="A774" s="16" t="s">
        <v>6272</v>
      </c>
      <c r="C774" t="s">
        <v>6786</v>
      </c>
      <c r="D774" s="38"/>
      <c r="E774" t="s">
        <v>7075</v>
      </c>
      <c r="F774" t="s">
        <v>6941</v>
      </c>
      <c r="G774" t="s">
        <v>119</v>
      </c>
      <c r="H774" s="16" t="s">
        <v>6353</v>
      </c>
      <c r="I774" s="16"/>
      <c r="J774" s="16"/>
      <c r="K774" s="16"/>
      <c r="L774" t="s">
        <v>6583</v>
      </c>
      <c r="W774" t="s">
        <v>6786</v>
      </c>
      <c r="AA774" s="16"/>
      <c r="AD774" t="s">
        <v>6583</v>
      </c>
      <c r="AE774"/>
      <c r="AR774" s="35"/>
      <c r="AV774" s="28"/>
      <c r="AW774" s="16"/>
      <c r="AX774" s="16"/>
      <c r="BF774" s="28"/>
      <c r="BH774" s="16"/>
      <c r="BO774" s="19"/>
      <c r="BQ774" s="16"/>
      <c r="CL774" s="19"/>
      <c r="CO774" s="16"/>
      <c r="CQ774" s="19"/>
      <c r="CT774" s="16"/>
    </row>
    <row r="775" spans="1:98" x14ac:dyDescent="0.35">
      <c r="A775" s="16" t="s">
        <v>1189</v>
      </c>
      <c r="C775" t="s">
        <v>3102</v>
      </c>
      <c r="D775" s="38"/>
      <c r="E775"/>
      <c r="F775" s="16" t="s">
        <v>736</v>
      </c>
      <c r="H775" s="16"/>
      <c r="I775" s="16"/>
      <c r="J775" s="16"/>
      <c r="K775" s="16"/>
      <c r="L775" s="16"/>
      <c r="N775" s="16" t="s">
        <v>3101</v>
      </c>
      <c r="V775" s="16" t="s">
        <v>3102</v>
      </c>
      <c r="AA775" s="16"/>
      <c r="AB775" s="16" t="s">
        <v>2273</v>
      </c>
      <c r="AC775" s="16" t="s">
        <v>1537</v>
      </c>
      <c r="AD775" s="16" t="s">
        <v>3103</v>
      </c>
      <c r="AR775" s="35"/>
      <c r="AV775" s="28"/>
      <c r="AW775" s="16"/>
      <c r="AX775" s="16"/>
      <c r="BH775" s="16"/>
      <c r="BQ775" s="16"/>
      <c r="CL775" s="19"/>
      <c r="CO775" s="16"/>
      <c r="CT775" s="16"/>
    </row>
    <row r="776" spans="1:98" x14ac:dyDescent="0.35">
      <c r="A776" s="16" t="s">
        <v>1189</v>
      </c>
      <c r="C776" t="s">
        <v>2287</v>
      </c>
      <c r="D776" s="38"/>
      <c r="E776"/>
      <c r="F776" s="16" t="s">
        <v>736</v>
      </c>
      <c r="H776" s="16"/>
      <c r="I776" s="16"/>
      <c r="J776" s="16"/>
      <c r="K776" s="16"/>
      <c r="L776" s="16"/>
      <c r="N776" s="16" t="s">
        <v>2286</v>
      </c>
      <c r="V776" s="16" t="s">
        <v>2287</v>
      </c>
      <c r="AA776" s="16"/>
      <c r="AB776" s="16" t="s">
        <v>1057</v>
      </c>
      <c r="AC776" s="16" t="s">
        <v>733</v>
      </c>
      <c r="AD776" s="16" t="s">
        <v>1060</v>
      </c>
      <c r="AN776" s="16">
        <f>LEN(AM776)-LEN(SUBSTITUTE(AM776,",",""))+1</f>
        <v>1</v>
      </c>
      <c r="AR776" s="35"/>
      <c r="AV776" s="28"/>
      <c r="AW776" s="16"/>
      <c r="AX776" s="16"/>
      <c r="BH776" s="16"/>
      <c r="BQ776" s="16"/>
      <c r="CL776" s="19"/>
      <c r="CO776" s="16"/>
      <c r="CT776" s="16"/>
    </row>
    <row r="777" spans="1:98" x14ac:dyDescent="0.35">
      <c r="A777" s="16" t="s">
        <v>1189</v>
      </c>
      <c r="C777" t="s">
        <v>4698</v>
      </c>
      <c r="D777" s="38"/>
      <c r="E777"/>
      <c r="F777" s="16" t="s">
        <v>5870</v>
      </c>
      <c r="H777" s="16"/>
      <c r="I777" s="16" t="s">
        <v>5847</v>
      </c>
      <c r="J777" s="16"/>
      <c r="K777" s="16"/>
      <c r="L777" s="16"/>
      <c r="AA777" s="16"/>
      <c r="AR777" s="35"/>
      <c r="AV777" s="28"/>
      <c r="AW777" s="16"/>
      <c r="AX777" s="16"/>
      <c r="BH777" s="16"/>
      <c r="BI777" s="16" t="s">
        <v>4699</v>
      </c>
      <c r="BJ777" s="16" t="s">
        <v>4700</v>
      </c>
      <c r="BK777" s="16" t="s">
        <v>4658</v>
      </c>
      <c r="BQ777" s="16"/>
      <c r="BY777" s="16" t="s">
        <v>119</v>
      </c>
      <c r="BZ777" s="16" t="s">
        <v>3197</v>
      </c>
      <c r="CA777" s="16" t="s">
        <v>4699</v>
      </c>
      <c r="CB777" s="16" t="s">
        <v>4700</v>
      </c>
      <c r="CC777" s="16" t="s">
        <v>4701</v>
      </c>
      <c r="CD777" s="16" t="s">
        <v>4702</v>
      </c>
      <c r="CE777" s="16" t="s">
        <v>4698</v>
      </c>
      <c r="CF777" s="16" t="s">
        <v>3235</v>
      </c>
      <c r="CG777" s="16" t="s">
        <v>3809</v>
      </c>
      <c r="CH777" s="16" t="s">
        <v>3486</v>
      </c>
      <c r="CL777" s="19"/>
      <c r="CO777" s="16"/>
      <c r="CT777" s="16"/>
    </row>
    <row r="778" spans="1:98" x14ac:dyDescent="0.35">
      <c r="A778" s="16" t="s">
        <v>1189</v>
      </c>
      <c r="C778" t="s">
        <v>4703</v>
      </c>
      <c r="D778" s="38"/>
      <c r="E778"/>
      <c r="F778" s="16" t="s">
        <v>5870</v>
      </c>
      <c r="H778" s="16"/>
      <c r="I778" s="16" t="s">
        <v>5847</v>
      </c>
      <c r="J778" s="16"/>
      <c r="K778" s="16"/>
      <c r="L778" s="16"/>
      <c r="AA778" s="16"/>
      <c r="AR778" s="35"/>
      <c r="AV778" s="28"/>
      <c r="AW778" s="16"/>
      <c r="AX778" s="16"/>
      <c r="BH778" s="16"/>
      <c r="BI778" s="16" t="s">
        <v>4704</v>
      </c>
      <c r="BJ778" s="16" t="s">
        <v>4705</v>
      </c>
      <c r="BK778" s="16" t="s">
        <v>4706</v>
      </c>
      <c r="BQ778" s="16"/>
      <c r="BY778" s="16" t="s">
        <v>119</v>
      </c>
      <c r="BZ778" s="16" t="s">
        <v>3197</v>
      </c>
      <c r="CA778" s="16" t="s">
        <v>4704</v>
      </c>
      <c r="CB778" s="16" t="s">
        <v>4705</v>
      </c>
      <c r="CC778" s="16" t="s">
        <v>4707</v>
      </c>
      <c r="CD778" s="16" t="s">
        <v>4708</v>
      </c>
      <c r="CE778" s="16" t="s">
        <v>4703</v>
      </c>
      <c r="CF778" s="16" t="s">
        <v>3592</v>
      </c>
      <c r="CG778" s="16" t="s">
        <v>3901</v>
      </c>
      <c r="CH778" s="16" t="s">
        <v>4709</v>
      </c>
      <c r="CL778" s="19"/>
      <c r="CO778" s="16"/>
      <c r="CT778" s="16"/>
    </row>
    <row r="779" spans="1:98" x14ac:dyDescent="0.35">
      <c r="A779" s="16" t="s">
        <v>1189</v>
      </c>
      <c r="C779" t="s">
        <v>4710</v>
      </c>
      <c r="D779" s="38"/>
      <c r="E779"/>
      <c r="F779" s="16" t="s">
        <v>5870</v>
      </c>
      <c r="H779" s="16"/>
      <c r="I779" s="16" t="s">
        <v>5847</v>
      </c>
      <c r="J779" s="16"/>
      <c r="K779" s="16"/>
      <c r="L779" s="16"/>
      <c r="AA779" s="16"/>
      <c r="AR779" s="35"/>
      <c r="AV779" s="28"/>
      <c r="AW779" s="16"/>
      <c r="AX779" s="16"/>
      <c r="BH779" s="16"/>
      <c r="BI779" s="16" t="s">
        <v>4711</v>
      </c>
      <c r="BJ779" s="16" t="s">
        <v>4712</v>
      </c>
      <c r="BK779" s="16" t="s">
        <v>4713</v>
      </c>
      <c r="BQ779" s="16"/>
      <c r="BY779" s="16" t="s">
        <v>119</v>
      </c>
      <c r="BZ779" s="16" t="s">
        <v>3197</v>
      </c>
      <c r="CA779" s="16" t="s">
        <v>4711</v>
      </c>
      <c r="CB779" s="16" t="s">
        <v>4712</v>
      </c>
      <c r="CC779" s="16" t="s">
        <v>4714</v>
      </c>
      <c r="CD779" s="16" t="s">
        <v>4715</v>
      </c>
      <c r="CE779" s="16" t="s">
        <v>4710</v>
      </c>
      <c r="CF779" s="16" t="s">
        <v>3753</v>
      </c>
      <c r="CG779" s="16" t="s">
        <v>4716</v>
      </c>
      <c r="CH779" s="16" t="s">
        <v>4596</v>
      </c>
      <c r="CL779" s="19"/>
      <c r="CO779" s="16"/>
      <c r="CT779" s="16"/>
    </row>
    <row r="780" spans="1:98" x14ac:dyDescent="0.35">
      <c r="A780" s="16" t="s">
        <v>6272</v>
      </c>
      <c r="C780" t="s">
        <v>2429</v>
      </c>
      <c r="D780" s="38"/>
      <c r="E780"/>
      <c r="F780" s="16" t="s">
        <v>736</v>
      </c>
      <c r="H780" s="16" t="s">
        <v>6353</v>
      </c>
      <c r="I780" s="16"/>
      <c r="J780" s="16"/>
      <c r="K780" s="16"/>
      <c r="L780" s="16"/>
      <c r="N780" s="16" t="s">
        <v>2428</v>
      </c>
      <c r="Q780" s="16" t="s">
        <v>2430</v>
      </c>
      <c r="V780" s="16" t="s">
        <v>2429</v>
      </c>
      <c r="AA780" s="16"/>
      <c r="AB780" s="16" t="s">
        <v>1236</v>
      </c>
      <c r="AC780" s="16" t="s">
        <v>2431</v>
      </c>
      <c r="AD780" s="16" t="s">
        <v>6285</v>
      </c>
      <c r="AN780" s="16">
        <f>LEN(AM780)-LEN(SUBSTITUTE(AM780,",",""))+1</f>
        <v>1</v>
      </c>
      <c r="AR780" s="35"/>
      <c r="AV780" s="28"/>
      <c r="AW780" s="16"/>
      <c r="AX780" s="16"/>
      <c r="BH780" s="16"/>
      <c r="BQ780" s="16"/>
      <c r="CL780" s="19"/>
      <c r="CO780" s="16"/>
      <c r="CT780" s="16"/>
    </row>
    <row r="781" spans="1:98" x14ac:dyDescent="0.35">
      <c r="A781" s="16" t="s">
        <v>6272</v>
      </c>
      <c r="C781" t="s">
        <v>6298</v>
      </c>
      <c r="D781" s="38"/>
      <c r="E781"/>
      <c r="F781" s="16" t="s">
        <v>6279</v>
      </c>
      <c r="H781" s="16" t="s">
        <v>6353</v>
      </c>
      <c r="I781" s="16"/>
      <c r="J781" s="16"/>
      <c r="K781" s="16"/>
      <c r="L781" s="16"/>
      <c r="AA781" s="16"/>
      <c r="AR781" s="35"/>
      <c r="AV781" s="28"/>
      <c r="AW781" s="16"/>
      <c r="AX781" s="16"/>
      <c r="BH781" s="16"/>
      <c r="BQ781" s="16"/>
      <c r="CL781" s="19"/>
      <c r="CN781" s="16" t="s">
        <v>119</v>
      </c>
      <c r="CO781" s="16"/>
      <c r="CT781" s="16"/>
    </row>
    <row r="782" spans="1:98" x14ac:dyDescent="0.35">
      <c r="A782" s="16" t="s">
        <v>1189</v>
      </c>
      <c r="C782" t="s">
        <v>2433</v>
      </c>
      <c r="D782" s="38"/>
      <c r="E782"/>
      <c r="F782" s="16" t="s">
        <v>736</v>
      </c>
      <c r="H782" s="16"/>
      <c r="I782" s="16"/>
      <c r="J782" s="16"/>
      <c r="K782" s="16"/>
      <c r="L782" s="16"/>
      <c r="N782" s="16" t="s">
        <v>2432</v>
      </c>
      <c r="V782" s="16" t="s">
        <v>2433</v>
      </c>
      <c r="AA782" s="16"/>
      <c r="AB782" s="16" t="s">
        <v>1252</v>
      </c>
      <c r="AC782" s="16" t="s">
        <v>1251</v>
      </c>
      <c r="AD782" s="16" t="s">
        <v>1826</v>
      </c>
      <c r="AN782" s="16">
        <f>LEN(AM782)-LEN(SUBSTITUTE(AM782,",",""))+1</f>
        <v>1</v>
      </c>
      <c r="AR782" s="35"/>
      <c r="AV782" s="28"/>
      <c r="AW782" s="16"/>
      <c r="AX782" s="16"/>
      <c r="BH782" s="16"/>
      <c r="BQ782" s="16"/>
      <c r="CL782" s="19"/>
      <c r="CO782" s="16"/>
      <c r="CT782" s="16"/>
    </row>
    <row r="783" spans="1:98" x14ac:dyDescent="0.35">
      <c r="A783" s="16" t="s">
        <v>6272</v>
      </c>
      <c r="C783" t="s">
        <v>289</v>
      </c>
      <c r="D783" s="38"/>
      <c r="E783"/>
      <c r="F783" s="16" t="s">
        <v>736</v>
      </c>
      <c r="H783" s="16" t="s">
        <v>6353</v>
      </c>
      <c r="I783" s="16"/>
      <c r="J783" s="16"/>
      <c r="K783" s="16"/>
      <c r="L783" s="16"/>
      <c r="N783" s="16" t="s">
        <v>1448</v>
      </c>
      <c r="V783" s="16" t="s">
        <v>1449</v>
      </c>
      <c r="AA783" s="16"/>
      <c r="AB783" s="16" t="s">
        <v>1252</v>
      </c>
      <c r="AC783" s="16" t="s">
        <v>1251</v>
      </c>
      <c r="AD783" s="16" t="s">
        <v>1258</v>
      </c>
      <c r="AN783" s="16">
        <f>LEN(AM783)-LEN(SUBSTITUTE(AM783,",",""))+1</f>
        <v>1</v>
      </c>
      <c r="AP783" s="16">
        <f>LEN(AO783)-LEN(SUBSTITUTE(AO783,",",""))+1</f>
        <v>1</v>
      </c>
      <c r="AR783" s="35"/>
      <c r="AV783" s="28"/>
      <c r="AW783" s="16"/>
      <c r="AX783" s="16"/>
      <c r="BH783" s="16"/>
      <c r="BQ783" s="16"/>
      <c r="CL783" s="19"/>
      <c r="CM783" s="16" t="s">
        <v>119</v>
      </c>
      <c r="CN783" s="16" t="s">
        <v>119</v>
      </c>
      <c r="CO783" s="16"/>
      <c r="CT783" s="16"/>
    </row>
    <row r="784" spans="1:98" x14ac:dyDescent="0.35">
      <c r="A784" s="16" t="s">
        <v>1189</v>
      </c>
      <c r="C784" t="s">
        <v>1964</v>
      </c>
      <c r="D784" s="38"/>
      <c r="E784"/>
      <c r="F784" s="16" t="s">
        <v>736</v>
      </c>
      <c r="H784" s="16"/>
      <c r="I784" s="16"/>
      <c r="J784" s="16"/>
      <c r="K784" s="16"/>
      <c r="L784" s="16"/>
      <c r="N784" s="16" t="s">
        <v>1963</v>
      </c>
      <c r="V784" s="16" t="s">
        <v>1964</v>
      </c>
      <c r="AA784" s="16"/>
      <c r="AB784" s="16" t="s">
        <v>1352</v>
      </c>
      <c r="AC784" s="16" t="s">
        <v>1537</v>
      </c>
      <c r="AD784" s="16" t="s">
        <v>1370</v>
      </c>
      <c r="AN784" s="16">
        <f>LEN(AM784)-LEN(SUBSTITUTE(AM784,",",""))+1</f>
        <v>1</v>
      </c>
      <c r="AP784" s="16">
        <f>LEN(AO784)-LEN(SUBSTITUTE(AO784,",",""))+1</f>
        <v>1</v>
      </c>
      <c r="AR784" s="35">
        <f>Table1[[#This Row], [no. of introduced regions]]/Table1[[#This Row], [no. of native regions]]</f>
        <v>1</v>
      </c>
      <c r="AV784" s="28"/>
      <c r="AW784" s="16"/>
      <c r="AX784" s="16"/>
      <c r="BH784" s="16"/>
      <c r="BQ784" s="16"/>
      <c r="CL784" s="19"/>
      <c r="CO784" s="16"/>
      <c r="CT784" s="16"/>
    </row>
    <row r="785" spans="1:98" x14ac:dyDescent="0.35">
      <c r="A785" s="16" t="s">
        <v>1189</v>
      </c>
      <c r="C785" t="s">
        <v>4717</v>
      </c>
      <c r="D785" s="38"/>
      <c r="E785"/>
      <c r="F785" s="16" t="s">
        <v>5870</v>
      </c>
      <c r="H785" s="16"/>
      <c r="I785" s="16" t="s">
        <v>5847</v>
      </c>
      <c r="J785" s="16"/>
      <c r="K785" s="16"/>
      <c r="L785" s="16"/>
      <c r="AA785" s="16"/>
      <c r="AR785" s="35"/>
      <c r="AV785" s="28"/>
      <c r="AW785" s="16"/>
      <c r="AX785" s="16"/>
      <c r="BH785" s="16"/>
      <c r="BI785" s="16" t="s">
        <v>4718</v>
      </c>
      <c r="BJ785" s="16" t="s">
        <v>4719</v>
      </c>
      <c r="BK785" s="16" t="s">
        <v>4720</v>
      </c>
      <c r="BQ785" s="16"/>
      <c r="BY785" s="16" t="s">
        <v>119</v>
      </c>
      <c r="BZ785" s="16" t="s">
        <v>3197</v>
      </c>
      <c r="CA785" s="16" t="s">
        <v>4718</v>
      </c>
      <c r="CB785" s="16" t="s">
        <v>4719</v>
      </c>
      <c r="CC785" s="16" t="s">
        <v>4721</v>
      </c>
      <c r="CD785" s="16" t="s">
        <v>4722</v>
      </c>
      <c r="CE785" s="16" t="s">
        <v>4717</v>
      </c>
      <c r="CF785" s="16" t="s">
        <v>3900</v>
      </c>
      <c r="CG785" s="16" t="s">
        <v>4723</v>
      </c>
      <c r="CH785" s="16" t="s">
        <v>3201</v>
      </c>
      <c r="CL785" s="19"/>
      <c r="CO785" s="16"/>
      <c r="CT785" s="16"/>
    </row>
    <row r="786" spans="1:98" x14ac:dyDescent="0.35">
      <c r="A786" s="16" t="s">
        <v>1189</v>
      </c>
      <c r="C786" t="s">
        <v>1830</v>
      </c>
      <c r="D786" s="38"/>
      <c r="E786"/>
      <c r="F786" s="16" t="s">
        <v>736</v>
      </c>
      <c r="H786" s="16"/>
      <c r="I786" s="16"/>
      <c r="J786" s="16"/>
      <c r="K786" s="16"/>
      <c r="L786" s="16"/>
      <c r="N786" s="16" t="s">
        <v>1829</v>
      </c>
      <c r="V786" s="16" t="s">
        <v>1830</v>
      </c>
      <c r="AA786" s="16"/>
      <c r="AB786" s="16" t="s">
        <v>1337</v>
      </c>
      <c r="AC786" s="16" t="s">
        <v>1831</v>
      </c>
      <c r="AD786" s="16" t="s">
        <v>1832</v>
      </c>
      <c r="AN786" s="16">
        <f t="shared" ref="AN786:AN792" si="3">LEN(AM786)-LEN(SUBSTITUTE(AM786,",",""))+1</f>
        <v>1</v>
      </c>
      <c r="AP786" s="16">
        <f>LEN(AO786)-LEN(SUBSTITUTE(AO786,",",""))+1</f>
        <v>1</v>
      </c>
      <c r="AQ786" s="16">
        <f>Table1[[#This Row], [no. of native regions]]+Table1[[#This Row], [no. of introduced regions]]</f>
        <v>2</v>
      </c>
      <c r="AR786" s="35">
        <f>Table1[[#This Row], [no. of introduced regions]]/Table1[[#This Row], [no. of native regions]]</f>
        <v>1</v>
      </c>
      <c r="AV786" s="28"/>
      <c r="AW786" s="16"/>
      <c r="AX786" s="16"/>
      <c r="BH786" s="16"/>
      <c r="BQ786" s="16"/>
      <c r="CL786" s="19"/>
      <c r="CO786" s="16"/>
      <c r="CT786" s="16"/>
    </row>
    <row r="787" spans="1:98" x14ac:dyDescent="0.35">
      <c r="A787" s="16" t="s">
        <v>1189</v>
      </c>
      <c r="C787" t="s">
        <v>2115</v>
      </c>
      <c r="D787" s="38"/>
      <c r="E787"/>
      <c r="F787" s="16" t="s">
        <v>736</v>
      </c>
      <c r="H787" s="16"/>
      <c r="I787" s="16"/>
      <c r="J787" s="16"/>
      <c r="K787" s="16"/>
      <c r="L787" s="16"/>
      <c r="N787" s="16" t="s">
        <v>2114</v>
      </c>
      <c r="V787" s="16" t="s">
        <v>2115</v>
      </c>
      <c r="AA787" s="16"/>
      <c r="AB787" s="16" t="s">
        <v>1057</v>
      </c>
      <c r="AC787" s="16" t="s">
        <v>2116</v>
      </c>
      <c r="AD787" s="16" t="s">
        <v>1255</v>
      </c>
      <c r="AN787" s="16">
        <f t="shared" si="3"/>
        <v>1</v>
      </c>
      <c r="AR787" s="35"/>
      <c r="AV787" s="28"/>
      <c r="AW787" s="16"/>
      <c r="AX787" s="16"/>
      <c r="BH787" s="16"/>
      <c r="BQ787" s="16"/>
      <c r="CL787" s="19"/>
      <c r="CO787" s="16"/>
      <c r="CT787" s="16"/>
    </row>
    <row r="788" spans="1:98" x14ac:dyDescent="0.35">
      <c r="A788" s="16" t="s">
        <v>6272</v>
      </c>
      <c r="C788" t="s">
        <v>292</v>
      </c>
      <c r="D788" s="38"/>
      <c r="E788"/>
      <c r="F788" s="16" t="s">
        <v>736</v>
      </c>
      <c r="H788" s="16" t="s">
        <v>6353</v>
      </c>
      <c r="I788" s="16"/>
      <c r="J788" s="16"/>
      <c r="K788" s="16"/>
      <c r="L788" s="16"/>
      <c r="N788" s="16" t="s">
        <v>293</v>
      </c>
      <c r="V788" s="16" t="s">
        <v>1450</v>
      </c>
      <c r="AA788" s="16"/>
      <c r="AB788" s="16" t="s">
        <v>1252</v>
      </c>
      <c r="AC788" s="16" t="s">
        <v>1409</v>
      </c>
      <c r="AD788" s="16" t="s">
        <v>1451</v>
      </c>
      <c r="AN788" s="16">
        <f t="shared" si="3"/>
        <v>1</v>
      </c>
      <c r="AR788" s="35"/>
      <c r="AV788" s="28"/>
      <c r="AW788" s="16"/>
      <c r="AX788" s="16"/>
      <c r="BH788" s="16"/>
      <c r="BQ788" s="16"/>
      <c r="CL788" s="19"/>
      <c r="CM788" s="16" t="s">
        <v>119</v>
      </c>
      <c r="CN788" s="16" t="s">
        <v>119</v>
      </c>
      <c r="CO788" s="16"/>
      <c r="CT788" s="16"/>
    </row>
    <row r="789" spans="1:98" x14ac:dyDescent="0.35">
      <c r="A789" s="16" t="s">
        <v>1189</v>
      </c>
      <c r="C789" t="s">
        <v>2625</v>
      </c>
      <c r="D789" s="38"/>
      <c r="E789"/>
      <c r="F789" s="16" t="s">
        <v>736</v>
      </c>
      <c r="H789" s="16"/>
      <c r="I789" s="16"/>
      <c r="J789" s="16"/>
      <c r="K789" s="16"/>
      <c r="L789" s="16"/>
      <c r="N789" s="16" t="s">
        <v>2624</v>
      </c>
      <c r="V789" s="16" t="s">
        <v>2625</v>
      </c>
      <c r="AA789" s="16"/>
      <c r="AB789" s="16" t="s">
        <v>1252</v>
      </c>
      <c r="AC789" s="16" t="s">
        <v>1254</v>
      </c>
      <c r="AD789" s="16" t="s">
        <v>2626</v>
      </c>
      <c r="AN789" s="16">
        <f t="shared" si="3"/>
        <v>1</v>
      </c>
      <c r="AR789" s="35"/>
      <c r="AV789" s="28"/>
      <c r="AW789" s="16"/>
      <c r="AX789" s="16"/>
      <c r="BH789" s="16"/>
      <c r="BQ789" s="16"/>
      <c r="CL789" s="19"/>
      <c r="CO789" s="16"/>
      <c r="CT789" s="16"/>
    </row>
    <row r="790" spans="1:98" x14ac:dyDescent="0.35">
      <c r="A790" s="16" t="s">
        <v>1189</v>
      </c>
      <c r="C790" t="s">
        <v>2555</v>
      </c>
      <c r="D790" s="38"/>
      <c r="E790"/>
      <c r="F790" s="16" t="s">
        <v>736</v>
      </c>
      <c r="H790" s="16"/>
      <c r="I790" s="16"/>
      <c r="J790" s="16"/>
      <c r="K790" s="16"/>
      <c r="L790" s="16"/>
      <c r="N790" s="16" t="s">
        <v>2554</v>
      </c>
      <c r="V790" s="16" t="s">
        <v>2555</v>
      </c>
      <c r="AA790" s="16"/>
      <c r="AB790" s="16" t="s">
        <v>1252</v>
      </c>
      <c r="AC790" s="16" t="s">
        <v>1254</v>
      </c>
      <c r="AD790" s="16" t="s">
        <v>2556</v>
      </c>
      <c r="AN790" s="16">
        <f t="shared" si="3"/>
        <v>1</v>
      </c>
      <c r="AR790" s="35"/>
      <c r="AV790" s="28"/>
      <c r="AW790" s="16"/>
      <c r="AX790" s="16"/>
      <c r="BH790" s="16"/>
      <c r="BQ790" s="16"/>
      <c r="CL790" s="19"/>
      <c r="CO790" s="16"/>
      <c r="CT790" s="16"/>
    </row>
    <row r="791" spans="1:98" x14ac:dyDescent="0.35">
      <c r="A791" s="16" t="s">
        <v>1189</v>
      </c>
      <c r="C791" t="s">
        <v>2361</v>
      </c>
      <c r="D791" s="38"/>
      <c r="E791"/>
      <c r="F791" s="16" t="s">
        <v>736</v>
      </c>
      <c r="H791" s="16"/>
      <c r="I791" s="16"/>
      <c r="J791" s="16"/>
      <c r="K791" s="16"/>
      <c r="L791" s="16"/>
      <c r="N791" s="16" t="s">
        <v>2360</v>
      </c>
      <c r="V791" s="16" t="s">
        <v>2361</v>
      </c>
      <c r="AA791" s="16"/>
      <c r="AB791" s="16" t="s">
        <v>2358</v>
      </c>
      <c r="AC791" s="16" t="s">
        <v>1537</v>
      </c>
      <c r="AD791" s="16" t="s">
        <v>1745</v>
      </c>
      <c r="AN791" s="16">
        <f t="shared" si="3"/>
        <v>1</v>
      </c>
      <c r="AR791" s="35"/>
      <c r="AV791" s="28"/>
      <c r="AW791" s="16"/>
      <c r="AX791" s="16"/>
      <c r="BH791" s="16"/>
      <c r="BQ791" s="16"/>
      <c r="CL791" s="19"/>
      <c r="CO791" s="16"/>
      <c r="CT791" s="16"/>
    </row>
    <row r="792" spans="1:98" x14ac:dyDescent="0.35">
      <c r="A792" s="16" t="s">
        <v>1189</v>
      </c>
      <c r="C792" t="s">
        <v>2365</v>
      </c>
      <c r="D792" s="38"/>
      <c r="E792"/>
      <c r="F792" s="16" t="s">
        <v>736</v>
      </c>
      <c r="H792" s="16"/>
      <c r="I792" s="16"/>
      <c r="J792" s="16"/>
      <c r="K792" s="16"/>
      <c r="L792" s="16"/>
      <c r="N792" s="16" t="s">
        <v>2364</v>
      </c>
      <c r="V792" s="16" t="s">
        <v>2365</v>
      </c>
      <c r="AA792" s="16"/>
      <c r="AB792" s="16" t="s">
        <v>2358</v>
      </c>
      <c r="AC792" s="16" t="s">
        <v>1537</v>
      </c>
      <c r="AD792" s="16" t="s">
        <v>2366</v>
      </c>
      <c r="AN792" s="16">
        <f t="shared" si="3"/>
        <v>1</v>
      </c>
      <c r="AR792" s="35"/>
      <c r="AV792" s="28"/>
      <c r="AW792" s="16"/>
      <c r="AX792" s="16"/>
      <c r="BH792" s="16"/>
      <c r="BQ792" s="16"/>
      <c r="CL792" s="19"/>
      <c r="CO792" s="16"/>
      <c r="CT792" s="16"/>
    </row>
    <row r="793" spans="1:98" x14ac:dyDescent="0.35">
      <c r="A793" s="16" t="s">
        <v>1189</v>
      </c>
      <c r="C793" t="s">
        <v>2703</v>
      </c>
      <c r="D793" s="38"/>
      <c r="E793"/>
      <c r="F793" s="16" t="s">
        <v>736</v>
      </c>
      <c r="H793" s="16"/>
      <c r="I793" s="16"/>
      <c r="J793" s="16"/>
      <c r="K793" s="16"/>
      <c r="L793" s="16"/>
      <c r="N793" s="16" t="s">
        <v>2702</v>
      </c>
      <c r="V793" s="16" t="s">
        <v>2703</v>
      </c>
      <c r="AA793" s="16"/>
      <c r="AB793" s="16" t="s">
        <v>2692</v>
      </c>
      <c r="AC793" s="16" t="s">
        <v>1254</v>
      </c>
      <c r="AD793" s="16" t="s">
        <v>1810</v>
      </c>
      <c r="AR793" s="35"/>
      <c r="AV793" s="28"/>
      <c r="AW793" s="16"/>
      <c r="AX793" s="16"/>
      <c r="BH793" s="16"/>
      <c r="BQ793" s="16"/>
      <c r="CL793" s="19"/>
      <c r="CO793" s="16"/>
      <c r="CT793" s="16"/>
    </row>
    <row r="794" spans="1:98" x14ac:dyDescent="0.35">
      <c r="A794" s="16" t="s">
        <v>6272</v>
      </c>
      <c r="C794" t="s">
        <v>295</v>
      </c>
      <c r="D794" s="38"/>
      <c r="E794"/>
      <c r="F794" s="16" t="s">
        <v>736</v>
      </c>
      <c r="H794" s="16" t="s">
        <v>6353</v>
      </c>
      <c r="I794" s="16" t="s">
        <v>1251</v>
      </c>
      <c r="J794" s="16"/>
      <c r="K794" s="16"/>
      <c r="L794" s="16"/>
      <c r="N794" s="16" t="s">
        <v>296</v>
      </c>
      <c r="V794" s="16" t="s">
        <v>1453</v>
      </c>
      <c r="AA794" s="16"/>
      <c r="AB794" s="16" t="s">
        <v>1452</v>
      </c>
      <c r="AC794" s="16" t="s">
        <v>1254</v>
      </c>
      <c r="AD794" s="16" t="s">
        <v>1454</v>
      </c>
      <c r="AN794" s="16">
        <f>LEN(AM794)-LEN(SUBSTITUTE(AM794,",",""))+1</f>
        <v>1</v>
      </c>
      <c r="AP794" s="16">
        <f>LEN(AO794)-LEN(SUBSTITUTE(AO794,",",""))+1</f>
        <v>1</v>
      </c>
      <c r="AR794" s="35"/>
      <c r="AU794" s="16" t="s">
        <v>6429</v>
      </c>
      <c r="AV794" s="29">
        <v>1</v>
      </c>
      <c r="AW794" s="16" t="s">
        <v>6430</v>
      </c>
      <c r="AX794" s="16"/>
      <c r="BH794" s="16"/>
      <c r="BQ794" s="16"/>
      <c r="CL794" s="19"/>
      <c r="CM794" s="16" t="s">
        <v>119</v>
      </c>
      <c r="CN794" s="16" t="s">
        <v>119</v>
      </c>
      <c r="CO794" s="16" t="s">
        <v>119</v>
      </c>
      <c r="CT794" s="16"/>
    </row>
    <row r="795" spans="1:98" x14ac:dyDescent="0.35">
      <c r="A795" s="16" t="s">
        <v>6272</v>
      </c>
      <c r="C795" t="s">
        <v>6787</v>
      </c>
      <c r="D795" s="38"/>
      <c r="E795" t="s">
        <v>7076</v>
      </c>
      <c r="F795" t="s">
        <v>6941</v>
      </c>
      <c r="G795" t="s">
        <v>119</v>
      </c>
      <c r="H795" s="16" t="s">
        <v>6353</v>
      </c>
      <c r="I795" s="16"/>
      <c r="J795" s="16"/>
      <c r="K795" s="16"/>
      <c r="L795" t="s">
        <v>6583</v>
      </c>
      <c r="W795" t="s">
        <v>6787</v>
      </c>
      <c r="AA795" s="16"/>
      <c r="AD795" t="s">
        <v>6600</v>
      </c>
      <c r="AE795"/>
      <c r="AR795" s="35"/>
      <c r="AV795" s="28"/>
      <c r="AW795" s="16"/>
      <c r="AX795" s="16"/>
      <c r="BF795" s="28"/>
      <c r="BH795" s="16"/>
      <c r="BO795" s="19"/>
      <c r="BQ795" s="16"/>
      <c r="CL795" s="19"/>
      <c r="CO795" s="16"/>
      <c r="CQ795" s="19"/>
      <c r="CT795" s="16"/>
    </row>
    <row r="796" spans="1:98" x14ac:dyDescent="0.35">
      <c r="A796" s="16" t="s">
        <v>6272</v>
      </c>
      <c r="C796" t="s">
        <v>6299</v>
      </c>
      <c r="D796" s="38"/>
      <c r="E796"/>
      <c r="F796" s="16" t="s">
        <v>6279</v>
      </c>
      <c r="H796" s="16" t="s">
        <v>6353</v>
      </c>
      <c r="I796" s="16"/>
      <c r="J796" s="16"/>
      <c r="K796" s="16"/>
      <c r="L796" s="16"/>
      <c r="AA796" s="16"/>
      <c r="AR796" s="35"/>
      <c r="AV796" s="28"/>
      <c r="AW796" s="16"/>
      <c r="AX796" s="16"/>
      <c r="BH796" s="16"/>
      <c r="BQ796" s="16"/>
      <c r="CL796" s="19"/>
      <c r="CN796" s="16" t="s">
        <v>119</v>
      </c>
      <c r="CO796" s="16"/>
      <c r="CT796" s="16"/>
    </row>
    <row r="797" spans="1:98" x14ac:dyDescent="0.35">
      <c r="A797" s="16" t="s">
        <v>1189</v>
      </c>
      <c r="C797" t="s">
        <v>3040</v>
      </c>
      <c r="D797" s="38"/>
      <c r="E797"/>
      <c r="F797" s="16" t="s">
        <v>736</v>
      </c>
      <c r="H797" s="16"/>
      <c r="I797" s="16"/>
      <c r="J797" s="16"/>
      <c r="K797" s="16"/>
      <c r="L797" s="16"/>
      <c r="N797" s="16" t="s">
        <v>3039</v>
      </c>
      <c r="V797" s="16" t="s">
        <v>3040</v>
      </c>
      <c r="AA797" s="16"/>
      <c r="AB797" s="16" t="s">
        <v>1252</v>
      </c>
      <c r="AC797" s="16" t="s">
        <v>3041</v>
      </c>
      <c r="AD797" s="16" t="s">
        <v>2801</v>
      </c>
      <c r="AR797" s="35"/>
      <c r="AV797" s="28"/>
      <c r="AW797" s="16"/>
      <c r="AX797" s="16"/>
      <c r="BH797" s="16"/>
      <c r="BQ797" s="16"/>
      <c r="CL797" s="19"/>
      <c r="CO797" s="16"/>
      <c r="CT797" s="16"/>
    </row>
    <row r="798" spans="1:98" x14ac:dyDescent="0.35">
      <c r="A798" s="16" t="s">
        <v>1189</v>
      </c>
      <c r="C798" t="s">
        <v>3061</v>
      </c>
      <c r="D798" s="38"/>
      <c r="E798"/>
      <c r="F798" s="16" t="s">
        <v>736</v>
      </c>
      <c r="H798" s="16"/>
      <c r="I798" s="16"/>
      <c r="J798" s="16"/>
      <c r="K798" s="16"/>
      <c r="L798" s="16"/>
      <c r="N798" s="16" t="s">
        <v>3060</v>
      </c>
      <c r="V798" s="16" t="s">
        <v>3061</v>
      </c>
      <c r="AA798" s="16"/>
      <c r="AB798" s="16" t="s">
        <v>1252</v>
      </c>
      <c r="AC798" s="16" t="s">
        <v>1251</v>
      </c>
      <c r="AD798" s="16" t="s">
        <v>1343</v>
      </c>
      <c r="AR798" s="35"/>
      <c r="AV798" s="28"/>
      <c r="AW798" s="16"/>
      <c r="AX798" s="16"/>
      <c r="BH798" s="16"/>
      <c r="BQ798" s="16"/>
      <c r="CL798" s="19"/>
      <c r="CO798" s="16"/>
      <c r="CT798" s="16"/>
    </row>
    <row r="799" spans="1:98" x14ac:dyDescent="0.35">
      <c r="A799" s="16" t="s">
        <v>1189</v>
      </c>
      <c r="C799" t="s">
        <v>3051</v>
      </c>
      <c r="D799" s="38"/>
      <c r="E799"/>
      <c r="F799" s="16" t="s">
        <v>736</v>
      </c>
      <c r="H799" s="16"/>
      <c r="I799" s="16"/>
      <c r="J799" s="16"/>
      <c r="K799" s="16"/>
      <c r="L799" s="16"/>
      <c r="N799" s="16" t="s">
        <v>3050</v>
      </c>
      <c r="V799" s="16" t="s">
        <v>3051</v>
      </c>
      <c r="AA799" s="16"/>
      <c r="AB799" s="16" t="s">
        <v>1252</v>
      </c>
      <c r="AC799" s="16" t="s">
        <v>1254</v>
      </c>
      <c r="AD799" s="16" t="s">
        <v>2801</v>
      </c>
      <c r="AR799" s="35"/>
      <c r="AV799" s="28"/>
      <c r="AW799" s="16"/>
      <c r="AX799" s="16"/>
      <c r="BH799" s="16"/>
      <c r="BQ799" s="16"/>
      <c r="CL799" s="19"/>
      <c r="CO799" s="16"/>
      <c r="CT799" s="16"/>
    </row>
    <row r="800" spans="1:98" x14ac:dyDescent="0.35">
      <c r="A800" s="16" t="s">
        <v>6272</v>
      </c>
      <c r="C800" t="s">
        <v>298</v>
      </c>
      <c r="D800" s="38"/>
      <c r="E800"/>
      <c r="F800" s="16" t="s">
        <v>736</v>
      </c>
      <c r="H800" s="16" t="s">
        <v>6353</v>
      </c>
      <c r="I800" s="16"/>
      <c r="J800" s="16"/>
      <c r="K800" s="16"/>
      <c r="L800" s="16"/>
      <c r="N800" s="16" t="s">
        <v>299</v>
      </c>
      <c r="Q800" s="16" t="s">
        <v>1455</v>
      </c>
      <c r="V800" s="16" t="s">
        <v>1457</v>
      </c>
      <c r="AA800" s="16"/>
      <c r="AB800" s="16" t="s">
        <v>1456</v>
      </c>
      <c r="AC800" s="16" t="s">
        <v>1339</v>
      </c>
      <c r="AD800" s="16" t="s">
        <v>1458</v>
      </c>
      <c r="AN800" s="16">
        <f>LEN(AM800)-LEN(SUBSTITUTE(AM800,",",""))+1</f>
        <v>1</v>
      </c>
      <c r="AP800" s="16">
        <f>LEN(AO800)-LEN(SUBSTITUTE(AO800,",",""))+1</f>
        <v>1</v>
      </c>
      <c r="AR800" s="35">
        <f>Table1[[#This Row], [no. of introduced regions]]/Table1[[#This Row], [no. of native regions]]</f>
        <v>1</v>
      </c>
      <c r="AV800" s="28"/>
      <c r="AW800" s="16"/>
      <c r="AX800" s="16"/>
      <c r="BH800" s="16"/>
      <c r="BQ800" s="16"/>
      <c r="CL800" s="19"/>
      <c r="CM800" s="16" t="s">
        <v>119</v>
      </c>
      <c r="CN800" s="16" t="s">
        <v>119</v>
      </c>
      <c r="CO800" s="16"/>
      <c r="CT800" s="16"/>
    </row>
    <row r="801" spans="1:98" x14ac:dyDescent="0.35">
      <c r="A801" s="16" t="s">
        <v>1189</v>
      </c>
      <c r="C801" t="s">
        <v>2449</v>
      </c>
      <c r="D801" s="38"/>
      <c r="E801"/>
      <c r="F801" s="16" t="s">
        <v>736</v>
      </c>
      <c r="H801" s="16"/>
      <c r="I801" s="16"/>
      <c r="J801" s="16"/>
      <c r="K801" s="16"/>
      <c r="L801" s="16"/>
      <c r="N801" s="16" t="s">
        <v>2448</v>
      </c>
      <c r="V801" s="16" t="s">
        <v>2449</v>
      </c>
      <c r="AA801" s="16"/>
      <c r="AB801" s="16" t="s">
        <v>656</v>
      </c>
      <c r="AC801" s="16" t="s">
        <v>1254</v>
      </c>
      <c r="AD801" s="16" t="s">
        <v>2013</v>
      </c>
      <c r="AN801" s="16">
        <f>LEN(AM801)-LEN(SUBSTITUTE(AM801,",",""))+1</f>
        <v>1</v>
      </c>
      <c r="AR801" s="35"/>
      <c r="AV801" s="28"/>
      <c r="AW801" s="16"/>
      <c r="AX801" s="16"/>
      <c r="BH801" s="16"/>
      <c r="BQ801" s="16"/>
      <c r="CL801" s="19"/>
      <c r="CO801" s="16"/>
      <c r="CT801" s="16"/>
    </row>
    <row r="802" spans="1:98" x14ac:dyDescent="0.35">
      <c r="A802" s="16" t="s">
        <v>6272</v>
      </c>
      <c r="C802" t="s">
        <v>6788</v>
      </c>
      <c r="D802" s="38"/>
      <c r="E802" t="s">
        <v>7075</v>
      </c>
      <c r="F802" t="s">
        <v>6941</v>
      </c>
      <c r="G802" t="s">
        <v>119</v>
      </c>
      <c r="H802" s="16" t="s">
        <v>6353</v>
      </c>
      <c r="I802" s="16"/>
      <c r="J802" s="16"/>
      <c r="K802" s="16"/>
      <c r="L802" t="s">
        <v>6583</v>
      </c>
      <c r="W802" t="s">
        <v>6788</v>
      </c>
      <c r="AA802" s="16"/>
      <c r="AD802" t="s">
        <v>6583</v>
      </c>
      <c r="AE802"/>
      <c r="AR802" s="35"/>
      <c r="AV802" s="28"/>
      <c r="AW802" s="16"/>
      <c r="AX802" s="16"/>
      <c r="BF802" s="28"/>
      <c r="BH802" s="16"/>
      <c r="BO802" s="19"/>
      <c r="BQ802" s="16"/>
      <c r="CL802" s="19"/>
      <c r="CO802" s="16"/>
      <c r="CQ802" s="19"/>
      <c r="CT802" s="16"/>
    </row>
    <row r="803" spans="1:98" x14ac:dyDescent="0.35">
      <c r="A803" s="16" t="s">
        <v>6272</v>
      </c>
      <c r="C803" t="s">
        <v>6789</v>
      </c>
      <c r="D803" s="38"/>
      <c r="E803" t="s">
        <v>1491</v>
      </c>
      <c r="F803" t="s">
        <v>6941</v>
      </c>
      <c r="G803" t="s">
        <v>119</v>
      </c>
      <c r="H803" s="16" t="s">
        <v>6353</v>
      </c>
      <c r="I803" s="16"/>
      <c r="J803" s="16"/>
      <c r="K803" s="16"/>
      <c r="L803" t="s">
        <v>6583</v>
      </c>
      <c r="W803" t="s">
        <v>6789</v>
      </c>
      <c r="AA803" s="16"/>
      <c r="AD803" t="s">
        <v>6586</v>
      </c>
      <c r="AE803"/>
      <c r="AR803" s="35"/>
      <c r="AV803" s="28"/>
      <c r="AW803" s="16"/>
      <c r="AX803" s="16"/>
      <c r="BF803" s="28"/>
      <c r="BH803" s="16"/>
      <c r="BO803" s="19"/>
      <c r="BQ803" s="16"/>
      <c r="CL803" s="19"/>
      <c r="CO803" s="16"/>
      <c r="CQ803" s="19"/>
      <c r="CT803" s="16"/>
    </row>
    <row r="804" spans="1:98" x14ac:dyDescent="0.35">
      <c r="A804" s="16" t="s">
        <v>6272</v>
      </c>
      <c r="C804" t="s">
        <v>6790</v>
      </c>
      <c r="D804" s="38"/>
      <c r="E804" t="s">
        <v>7077</v>
      </c>
      <c r="F804" t="s">
        <v>6941</v>
      </c>
      <c r="G804" t="s">
        <v>119</v>
      </c>
      <c r="H804" s="16" t="s">
        <v>6353</v>
      </c>
      <c r="I804" s="16"/>
      <c r="J804" s="16"/>
      <c r="K804" s="16"/>
      <c r="L804" t="s">
        <v>6583</v>
      </c>
      <c r="W804" t="s">
        <v>6790</v>
      </c>
      <c r="AA804" s="16"/>
      <c r="AD804" t="s">
        <v>1060</v>
      </c>
      <c r="AE804"/>
      <c r="AR804" s="35"/>
      <c r="AV804" s="28"/>
      <c r="AW804" s="16"/>
      <c r="AX804" s="16"/>
      <c r="BF804" s="28"/>
      <c r="BH804" s="16"/>
      <c r="BO804" s="19"/>
      <c r="BQ804" s="16"/>
      <c r="CL804" s="19"/>
      <c r="CO804" s="16"/>
      <c r="CQ804" s="19"/>
      <c r="CT804" s="16"/>
    </row>
    <row r="805" spans="1:98" x14ac:dyDescent="0.35">
      <c r="A805" s="16" t="s">
        <v>6272</v>
      </c>
      <c r="C805" t="s">
        <v>1459</v>
      </c>
      <c r="D805" s="38"/>
      <c r="E805"/>
      <c r="F805" s="16" t="s">
        <v>736</v>
      </c>
      <c r="H805" s="16" t="s">
        <v>6353</v>
      </c>
      <c r="I805" s="16"/>
      <c r="J805" s="16"/>
      <c r="K805" s="16"/>
      <c r="L805" s="16"/>
      <c r="N805" s="16" t="s">
        <v>1460</v>
      </c>
      <c r="V805" s="16" t="s">
        <v>1461</v>
      </c>
      <c r="AA805" s="16" t="s">
        <v>6300</v>
      </c>
      <c r="AB805" s="16" t="s">
        <v>754</v>
      </c>
      <c r="AC805" s="16" t="s">
        <v>948</v>
      </c>
      <c r="AD805" s="16" t="s">
        <v>1462</v>
      </c>
      <c r="AN805" s="16">
        <f>LEN(AM805)-LEN(SUBSTITUTE(AM805,",",""))+1</f>
        <v>1</v>
      </c>
      <c r="AP805" s="16">
        <f>LEN(AO805)-LEN(SUBSTITUTE(AO805,",",""))+1</f>
        <v>1</v>
      </c>
      <c r="AR805" s="35">
        <f>Table1[[#This Row], [no. of introduced regions]]/Table1[[#This Row], [no. of native regions]]</f>
        <v>1</v>
      </c>
      <c r="AV805" s="28"/>
      <c r="AW805" s="16"/>
      <c r="AX805" s="16"/>
      <c r="BH805" s="16"/>
      <c r="BQ805" s="16"/>
      <c r="CL805" s="19"/>
      <c r="CN805" s="16" t="s">
        <v>119</v>
      </c>
      <c r="CO805" s="16"/>
      <c r="CT805" s="16"/>
    </row>
    <row r="806" spans="1:98" x14ac:dyDescent="0.35">
      <c r="A806" s="16" t="s">
        <v>1189</v>
      </c>
      <c r="C806" t="s">
        <v>4724</v>
      </c>
      <c r="D806" s="38"/>
      <c r="E806"/>
      <c r="F806" s="16" t="s">
        <v>5870</v>
      </c>
      <c r="H806" s="16"/>
      <c r="I806" s="16" t="s">
        <v>5847</v>
      </c>
      <c r="J806" s="16"/>
      <c r="K806" s="16"/>
      <c r="L806" s="16"/>
      <c r="AA806" s="16"/>
      <c r="AR806" s="35"/>
      <c r="AV806" s="28"/>
      <c r="AW806" s="16"/>
      <c r="AX806" s="16"/>
      <c r="BH806" s="16"/>
      <c r="BI806" s="16" t="s">
        <v>4725</v>
      </c>
      <c r="BJ806" s="16" t="s">
        <v>4726</v>
      </c>
      <c r="BK806" s="16" t="s">
        <v>4727</v>
      </c>
      <c r="BQ806" s="16"/>
      <c r="BY806" s="16" t="s">
        <v>119</v>
      </c>
      <c r="BZ806" s="16" t="s">
        <v>3197</v>
      </c>
      <c r="CA806" s="16" t="s">
        <v>4725</v>
      </c>
      <c r="CB806" s="16" t="s">
        <v>4726</v>
      </c>
      <c r="CC806" s="16" t="s">
        <v>4728</v>
      </c>
      <c r="CD806" s="16" t="s">
        <v>4729</v>
      </c>
      <c r="CE806" s="16" t="s">
        <v>4724</v>
      </c>
      <c r="CF806" s="16" t="s">
        <v>3516</v>
      </c>
      <c r="CG806" s="16" t="s">
        <v>4730</v>
      </c>
      <c r="CH806" s="16" t="s">
        <v>3486</v>
      </c>
      <c r="CL806" s="19"/>
      <c r="CO806" s="16"/>
      <c r="CT806" s="16"/>
    </row>
    <row r="807" spans="1:98" x14ac:dyDescent="0.35">
      <c r="A807" s="16" t="s">
        <v>1189</v>
      </c>
      <c r="C807" t="s">
        <v>2425</v>
      </c>
      <c r="D807" s="38"/>
      <c r="E807"/>
      <c r="F807" s="16" t="s">
        <v>736</v>
      </c>
      <c r="H807" s="16"/>
      <c r="I807" s="16"/>
      <c r="J807" s="16"/>
      <c r="K807" s="16"/>
      <c r="L807" s="16"/>
      <c r="N807" s="16" t="s">
        <v>2424</v>
      </c>
      <c r="V807" s="16" t="s">
        <v>2425</v>
      </c>
      <c r="AA807" s="16"/>
      <c r="AB807" s="16" t="s">
        <v>1352</v>
      </c>
      <c r="AC807" s="16" t="s">
        <v>1254</v>
      </c>
      <c r="AD807" s="16" t="s">
        <v>1258</v>
      </c>
      <c r="AN807" s="16">
        <f>LEN(AM807)-LEN(SUBSTITUTE(AM807,",",""))+1</f>
        <v>1</v>
      </c>
      <c r="AR807" s="35"/>
      <c r="AV807" s="28"/>
      <c r="AW807" s="16"/>
      <c r="AX807" s="16"/>
      <c r="BH807" s="16"/>
      <c r="BQ807" s="16"/>
      <c r="CL807" s="19"/>
      <c r="CO807" s="16"/>
      <c r="CT807" s="16"/>
    </row>
    <row r="808" spans="1:98" x14ac:dyDescent="0.35">
      <c r="A808" s="16" t="s">
        <v>6272</v>
      </c>
      <c r="C808" t="s">
        <v>6791</v>
      </c>
      <c r="D808" s="38"/>
      <c r="E808" t="s">
        <v>7078</v>
      </c>
      <c r="F808" t="s">
        <v>6941</v>
      </c>
      <c r="G808" t="s">
        <v>119</v>
      </c>
      <c r="H808" s="16" t="s">
        <v>6353</v>
      </c>
      <c r="I808" s="16"/>
      <c r="J808" s="16"/>
      <c r="K808" s="16"/>
      <c r="L808" t="s">
        <v>6583</v>
      </c>
      <c r="W808" t="s">
        <v>6791</v>
      </c>
      <c r="AA808" s="16"/>
      <c r="AD808" t="s">
        <v>6583</v>
      </c>
      <c r="AE808"/>
      <c r="AR808" s="35"/>
      <c r="AV808" s="28"/>
      <c r="AW808" s="16"/>
      <c r="AX808" s="16"/>
      <c r="BF808" s="28"/>
      <c r="BH808" s="16"/>
      <c r="BO808" s="19"/>
      <c r="BQ808" s="16"/>
      <c r="CL808" s="19"/>
      <c r="CO808" s="16"/>
      <c r="CQ808" s="19"/>
      <c r="CT808" s="16"/>
    </row>
    <row r="809" spans="1:98" x14ac:dyDescent="0.35">
      <c r="A809" s="16" t="s">
        <v>1189</v>
      </c>
      <c r="C809" t="s">
        <v>2159</v>
      </c>
      <c r="D809" s="38"/>
      <c r="E809"/>
      <c r="F809" s="16" t="s">
        <v>736</v>
      </c>
      <c r="H809" s="16"/>
      <c r="I809" s="16"/>
      <c r="J809" s="16"/>
      <c r="K809" s="16"/>
      <c r="L809" s="16"/>
      <c r="N809" s="16" t="s">
        <v>2158</v>
      </c>
      <c r="V809" s="16" t="s">
        <v>2159</v>
      </c>
      <c r="AA809" s="16"/>
      <c r="AB809" s="16" t="s">
        <v>1348</v>
      </c>
      <c r="AC809" s="16" t="s">
        <v>999</v>
      </c>
      <c r="AD809" s="16" t="s">
        <v>1772</v>
      </c>
      <c r="AN809" s="16">
        <f>LEN(AM809)-LEN(SUBSTITUTE(AM809,",",""))+1</f>
        <v>1</v>
      </c>
      <c r="AR809" s="35"/>
      <c r="AV809" s="28"/>
      <c r="AW809" s="16"/>
      <c r="AX809" s="16"/>
      <c r="BH809" s="16"/>
      <c r="BQ809" s="16"/>
      <c r="CL809" s="19"/>
      <c r="CO809" s="16"/>
      <c r="CT809" s="16"/>
    </row>
    <row r="810" spans="1:98" x14ac:dyDescent="0.35">
      <c r="A810" s="16" t="s">
        <v>6272</v>
      </c>
      <c r="C810" t="s">
        <v>6792</v>
      </c>
      <c r="D810" s="38"/>
      <c r="E810" t="s">
        <v>7079</v>
      </c>
      <c r="F810" t="s">
        <v>6941</v>
      </c>
      <c r="G810" t="s">
        <v>119</v>
      </c>
      <c r="H810" s="16" t="s">
        <v>6353</v>
      </c>
      <c r="I810" s="16"/>
      <c r="J810" s="16"/>
      <c r="K810" s="16"/>
      <c r="L810" t="s">
        <v>6794</v>
      </c>
      <c r="W810" t="s">
        <v>6792</v>
      </c>
      <c r="AA810" s="16"/>
      <c r="AD810" t="s">
        <v>6793</v>
      </c>
      <c r="AE810"/>
      <c r="AR810" s="35"/>
      <c r="AV810" s="28"/>
      <c r="AW810" s="16"/>
      <c r="AX810" s="16"/>
      <c r="BF810" s="28"/>
      <c r="BH810" s="16"/>
      <c r="BO810" s="19"/>
      <c r="BQ810" s="16"/>
      <c r="CL810" s="19"/>
      <c r="CO810" s="16"/>
      <c r="CQ810" s="19"/>
      <c r="CT810" s="16"/>
    </row>
    <row r="811" spans="1:98" x14ac:dyDescent="0.35">
      <c r="A811" s="16" t="s">
        <v>1189</v>
      </c>
      <c r="C811" t="s">
        <v>4731</v>
      </c>
      <c r="D811" s="38"/>
      <c r="E811"/>
      <c r="F811" s="16" t="s">
        <v>5870</v>
      </c>
      <c r="H811" s="16"/>
      <c r="I811" s="16" t="s">
        <v>5847</v>
      </c>
      <c r="J811" s="16"/>
      <c r="K811" s="16"/>
      <c r="L811" s="16"/>
      <c r="AA811" s="16"/>
      <c r="AR811" s="35"/>
      <c r="AV811" s="28"/>
      <c r="AW811" s="16"/>
      <c r="AX811" s="16"/>
      <c r="BH811" s="16"/>
      <c r="BI811" s="16" t="s">
        <v>4732</v>
      </c>
      <c r="BJ811" s="16" t="s">
        <v>4733</v>
      </c>
      <c r="BK811" s="16" t="s">
        <v>4734</v>
      </c>
      <c r="BQ811" s="16"/>
      <c r="BY811" s="16" t="s">
        <v>119</v>
      </c>
      <c r="BZ811" s="16" t="s">
        <v>3197</v>
      </c>
      <c r="CA811" s="16" t="s">
        <v>4732</v>
      </c>
      <c r="CB811" s="16" t="s">
        <v>4733</v>
      </c>
      <c r="CC811" s="16" t="s">
        <v>6142</v>
      </c>
      <c r="CD811" s="16" t="s">
        <v>4735</v>
      </c>
      <c r="CE811" s="16" t="s">
        <v>4731</v>
      </c>
      <c r="CF811" s="16" t="s">
        <v>3309</v>
      </c>
      <c r="CG811" s="16" t="s">
        <v>3209</v>
      </c>
      <c r="CH811" s="16" t="s">
        <v>4736</v>
      </c>
      <c r="CL811" s="19"/>
      <c r="CO811" s="16"/>
      <c r="CT811" s="16"/>
    </row>
    <row r="812" spans="1:98" x14ac:dyDescent="0.35">
      <c r="A812" s="16" t="s">
        <v>1189</v>
      </c>
      <c r="C812" t="s">
        <v>2349</v>
      </c>
      <c r="D812" s="38"/>
      <c r="E812"/>
      <c r="F812" s="16" t="s">
        <v>736</v>
      </c>
      <c r="H812" s="16"/>
      <c r="I812" s="16"/>
      <c r="J812" s="16"/>
      <c r="K812" s="16"/>
      <c r="L812" s="16"/>
      <c r="N812" s="16" t="s">
        <v>2347</v>
      </c>
      <c r="V812" s="16" t="s">
        <v>2349</v>
      </c>
      <c r="AA812" s="16"/>
      <c r="AB812" s="16" t="s">
        <v>2348</v>
      </c>
      <c r="AC812" s="16" t="s">
        <v>2350</v>
      </c>
      <c r="AD812" s="16" t="s">
        <v>2064</v>
      </c>
      <c r="AN812" s="16">
        <f>LEN(AM812)-LEN(SUBSTITUTE(AM812,",",""))+1</f>
        <v>1</v>
      </c>
      <c r="AR812" s="35"/>
      <c r="AV812" s="28"/>
      <c r="AW812" s="16"/>
      <c r="AX812" s="16"/>
      <c r="BH812" s="16"/>
      <c r="BQ812" s="16"/>
      <c r="CL812" s="19"/>
      <c r="CO812" s="16"/>
      <c r="CT812" s="16"/>
    </row>
    <row r="813" spans="1:98" x14ac:dyDescent="0.35">
      <c r="A813" s="16" t="s">
        <v>1189</v>
      </c>
      <c r="C813" t="s">
        <v>4737</v>
      </c>
      <c r="D813" s="38"/>
      <c r="E813"/>
      <c r="F813" s="16" t="s">
        <v>5870</v>
      </c>
      <c r="H813" s="16"/>
      <c r="I813" s="16" t="s">
        <v>5847</v>
      </c>
      <c r="J813" s="16"/>
      <c r="K813" s="16"/>
      <c r="L813" s="16"/>
      <c r="AA813" s="16"/>
      <c r="AR813" s="35"/>
      <c r="AV813" s="28"/>
      <c r="AW813" s="16"/>
      <c r="AX813" s="16"/>
      <c r="BH813" s="16"/>
      <c r="BI813" s="16" t="s">
        <v>4738</v>
      </c>
      <c r="BJ813" s="16" t="s">
        <v>4739</v>
      </c>
      <c r="BK813" s="16" t="s">
        <v>4740</v>
      </c>
      <c r="BQ813" s="16"/>
      <c r="BY813" s="16" t="s">
        <v>119</v>
      </c>
      <c r="BZ813" s="16" t="s">
        <v>3197</v>
      </c>
      <c r="CA813" s="16" t="s">
        <v>4738</v>
      </c>
      <c r="CB813" s="16" t="s">
        <v>4739</v>
      </c>
      <c r="CC813" s="16" t="s">
        <v>4741</v>
      </c>
      <c r="CD813" s="16" t="s">
        <v>4742</v>
      </c>
      <c r="CE813" s="16" t="s">
        <v>4737</v>
      </c>
      <c r="CF813" s="16" t="s">
        <v>4009</v>
      </c>
      <c r="CG813" s="16" t="s">
        <v>4616</v>
      </c>
      <c r="CH813" s="16" t="s">
        <v>4690</v>
      </c>
      <c r="CL813" s="19"/>
      <c r="CO813" s="16"/>
      <c r="CT813" s="16"/>
    </row>
    <row r="814" spans="1:98" x14ac:dyDescent="0.35">
      <c r="A814" s="16" t="s">
        <v>1189</v>
      </c>
      <c r="C814" t="s">
        <v>4743</v>
      </c>
      <c r="D814" s="38"/>
      <c r="E814"/>
      <c r="F814" s="16" t="s">
        <v>5870</v>
      </c>
      <c r="H814" s="16"/>
      <c r="I814" s="16" t="s">
        <v>5847</v>
      </c>
      <c r="J814" s="16"/>
      <c r="K814" s="16"/>
      <c r="L814" s="16"/>
      <c r="AA814" s="16"/>
      <c r="AR814" s="35"/>
      <c r="AV814" s="28"/>
      <c r="AW814" s="16"/>
      <c r="AX814" s="16"/>
      <c r="BH814" s="16"/>
      <c r="BI814" s="16" t="s">
        <v>4744</v>
      </c>
      <c r="BJ814" s="16" t="s">
        <v>4745</v>
      </c>
      <c r="BK814" s="16" t="s">
        <v>4746</v>
      </c>
      <c r="BQ814" s="16"/>
      <c r="BY814" s="16" t="s">
        <v>119</v>
      </c>
      <c r="BZ814" s="16" t="s">
        <v>3197</v>
      </c>
      <c r="CA814" s="16" t="s">
        <v>4744</v>
      </c>
      <c r="CB814" s="16" t="s">
        <v>4745</v>
      </c>
      <c r="CC814" s="16" t="s">
        <v>4747</v>
      </c>
      <c r="CD814" s="16" t="s">
        <v>4748</v>
      </c>
      <c r="CE814" s="16" t="s">
        <v>4743</v>
      </c>
      <c r="CF814" s="16" t="s">
        <v>3217</v>
      </c>
      <c r="CG814" s="16" t="s">
        <v>3209</v>
      </c>
      <c r="CH814" s="16" t="s">
        <v>4749</v>
      </c>
      <c r="CL814" s="19"/>
      <c r="CO814" s="16"/>
      <c r="CT814" s="16"/>
    </row>
    <row r="815" spans="1:98" x14ac:dyDescent="0.35">
      <c r="A815" s="16" t="s">
        <v>1189</v>
      </c>
      <c r="C815" t="s">
        <v>4750</v>
      </c>
      <c r="D815" s="38"/>
      <c r="E815"/>
      <c r="F815" s="16" t="s">
        <v>5870</v>
      </c>
      <c r="H815" s="16"/>
      <c r="I815" s="16" t="s">
        <v>5847</v>
      </c>
      <c r="J815" s="16"/>
      <c r="K815" s="16"/>
      <c r="L815" s="16"/>
      <c r="AA815" s="16"/>
      <c r="AR815" s="35"/>
      <c r="AV815" s="28"/>
      <c r="AW815" s="16"/>
      <c r="AX815" s="16"/>
      <c r="BH815" s="16"/>
      <c r="BI815" s="16" t="s">
        <v>4751</v>
      </c>
      <c r="BJ815" s="16" t="s">
        <v>4752</v>
      </c>
      <c r="BK815" s="16" t="s">
        <v>4753</v>
      </c>
      <c r="BQ815" s="16"/>
      <c r="BY815" s="16" t="s">
        <v>119</v>
      </c>
      <c r="BZ815" s="16" t="s">
        <v>3197</v>
      </c>
      <c r="CA815" s="16" t="s">
        <v>4751</v>
      </c>
      <c r="CB815" s="16" t="s">
        <v>4752</v>
      </c>
      <c r="CC815" s="16" t="s">
        <v>4754</v>
      </c>
      <c r="CD815" s="16" t="s">
        <v>4755</v>
      </c>
      <c r="CE815" s="16" t="s">
        <v>4750</v>
      </c>
      <c r="CF815" s="16" t="s">
        <v>3364</v>
      </c>
      <c r="CG815" s="16" t="s">
        <v>3462</v>
      </c>
      <c r="CH815" s="16" t="s">
        <v>4170</v>
      </c>
      <c r="CL815" s="19"/>
      <c r="CO815" s="16"/>
      <c r="CT815" s="16"/>
    </row>
    <row r="816" spans="1:98" x14ac:dyDescent="0.35">
      <c r="A816" s="16" t="s">
        <v>1189</v>
      </c>
      <c r="C816" t="s">
        <v>1845</v>
      </c>
      <c r="D816" s="38"/>
      <c r="E816"/>
      <c r="F816" s="16" t="s">
        <v>736</v>
      </c>
      <c r="H816" s="16"/>
      <c r="I816" s="16"/>
      <c r="J816" s="16"/>
      <c r="K816" s="16"/>
      <c r="L816" s="16"/>
      <c r="N816" s="16" t="s">
        <v>1844</v>
      </c>
      <c r="V816" s="16" t="s">
        <v>1845</v>
      </c>
      <c r="AA816" s="16"/>
      <c r="AB816" s="16" t="s">
        <v>1337</v>
      </c>
      <c r="AC816" s="16" t="s">
        <v>1397</v>
      </c>
      <c r="AD816" s="16" t="s">
        <v>1343</v>
      </c>
      <c r="AN816" s="16">
        <f>LEN(AM816)-LEN(SUBSTITUTE(AM816,",",""))+1</f>
        <v>1</v>
      </c>
      <c r="AP816" s="16">
        <f>LEN(AO816)-LEN(SUBSTITUTE(AO816,",",""))+1</f>
        <v>1</v>
      </c>
      <c r="AQ816" s="16">
        <f>Table1[[#This Row], [no. of native regions]]+Table1[[#This Row], [no. of introduced regions]]</f>
        <v>2</v>
      </c>
      <c r="AR816" s="35">
        <f>Table1[[#This Row], [no. of introduced regions]]/Table1[[#This Row], [no. of native regions]]</f>
        <v>1</v>
      </c>
      <c r="AV816" s="28"/>
      <c r="AW816" s="16"/>
      <c r="AX816" s="16"/>
      <c r="BH816" s="16"/>
      <c r="BQ816" s="16"/>
      <c r="CL816" s="19"/>
      <c r="CO816" s="16"/>
      <c r="CT816" s="16"/>
    </row>
    <row r="817" spans="1:108" x14ac:dyDescent="0.35">
      <c r="A817" s="16" t="s">
        <v>6272</v>
      </c>
      <c r="C817" t="s">
        <v>6301</v>
      </c>
      <c r="D817" s="38"/>
      <c r="E817"/>
      <c r="F817" s="16" t="s">
        <v>6279</v>
      </c>
      <c r="H817" s="16" t="s">
        <v>6353</v>
      </c>
      <c r="I817" s="16"/>
      <c r="J817" s="16"/>
      <c r="K817" s="16"/>
      <c r="L817" s="16"/>
      <c r="AA817" s="16"/>
      <c r="AR817" s="35"/>
      <c r="AV817" s="28"/>
      <c r="AW817" s="16"/>
      <c r="AX817" s="16"/>
      <c r="BH817" s="16"/>
      <c r="BQ817" s="16"/>
      <c r="CL817" s="19"/>
      <c r="CN817" s="16" t="s">
        <v>119</v>
      </c>
      <c r="CO817" s="16"/>
      <c r="CT817" s="16"/>
    </row>
    <row r="818" spans="1:108" x14ac:dyDescent="0.35">
      <c r="A818" s="16" t="s">
        <v>1189</v>
      </c>
      <c r="C818" t="s">
        <v>3084</v>
      </c>
      <c r="D818" s="38"/>
      <c r="E818"/>
      <c r="F818" s="16" t="s">
        <v>736</v>
      </c>
      <c r="H818" s="16"/>
      <c r="I818" s="16"/>
      <c r="J818" s="16"/>
      <c r="K818" s="16"/>
      <c r="L818" s="16"/>
      <c r="N818" s="16" t="s">
        <v>3083</v>
      </c>
      <c r="V818" s="16" t="s">
        <v>3084</v>
      </c>
      <c r="AA818" s="16"/>
      <c r="AB818" s="16" t="s">
        <v>1057</v>
      </c>
      <c r="AC818" s="16" t="s">
        <v>733</v>
      </c>
      <c r="AD818" s="16" t="s">
        <v>1437</v>
      </c>
      <c r="AR818" s="35"/>
      <c r="AV818" s="28"/>
      <c r="AW818" s="16"/>
      <c r="AX818" s="16"/>
      <c r="BH818" s="16"/>
      <c r="BQ818" s="16"/>
      <c r="CL818" s="19"/>
      <c r="CO818" s="16"/>
      <c r="CT818" s="16"/>
    </row>
    <row r="819" spans="1:108" x14ac:dyDescent="0.35">
      <c r="A819" s="16" t="s">
        <v>1189</v>
      </c>
      <c r="C819" t="s">
        <v>2108</v>
      </c>
      <c r="D819" s="38"/>
      <c r="E819"/>
      <c r="F819" s="16" t="s">
        <v>736</v>
      </c>
      <c r="H819" s="16"/>
      <c r="I819" s="16"/>
      <c r="J819" s="16"/>
      <c r="K819" s="16"/>
      <c r="L819" s="16"/>
      <c r="N819" s="16" t="s">
        <v>2107</v>
      </c>
      <c r="V819" s="16" t="s">
        <v>2108</v>
      </c>
      <c r="AA819" s="16"/>
      <c r="AB819" s="16" t="s">
        <v>1057</v>
      </c>
      <c r="AC819" s="16" t="s">
        <v>1522</v>
      </c>
      <c r="AD819" s="16" t="s">
        <v>1255</v>
      </c>
      <c r="AN819" s="16">
        <f>LEN(AM819)-LEN(SUBSTITUTE(AM819,",",""))+1</f>
        <v>1</v>
      </c>
      <c r="AR819" s="35"/>
      <c r="AV819" s="28"/>
      <c r="AW819" s="16"/>
      <c r="AX819" s="16"/>
      <c r="BH819" s="16"/>
      <c r="BQ819" s="16"/>
      <c r="CL819" s="19"/>
      <c r="CO819" s="16"/>
      <c r="CT819" s="16"/>
    </row>
    <row r="820" spans="1:108" x14ac:dyDescent="0.35">
      <c r="A820" s="16" t="s">
        <v>1189</v>
      </c>
      <c r="C820" t="s">
        <v>2097</v>
      </c>
      <c r="D820" s="38"/>
      <c r="E820"/>
      <c r="F820" s="16" t="s">
        <v>736</v>
      </c>
      <c r="H820" s="16"/>
      <c r="I820" s="16"/>
      <c r="J820" s="16"/>
      <c r="K820" s="16"/>
      <c r="L820" s="16"/>
      <c r="N820" s="16" t="s">
        <v>2096</v>
      </c>
      <c r="V820" s="16" t="s">
        <v>2097</v>
      </c>
      <c r="AA820" s="16"/>
      <c r="AB820" s="16" t="s">
        <v>1057</v>
      </c>
      <c r="AC820" s="16" t="s">
        <v>2098</v>
      </c>
      <c r="AD820" s="16" t="s">
        <v>1255</v>
      </c>
      <c r="AN820" s="16">
        <f>LEN(AM820)-LEN(SUBSTITUTE(AM820,",",""))+1</f>
        <v>1</v>
      </c>
      <c r="AR820" s="35"/>
      <c r="AV820" s="28"/>
      <c r="AW820" s="16"/>
      <c r="AX820" s="16"/>
      <c r="BH820" s="16"/>
      <c r="BQ820" s="16"/>
      <c r="CL820" s="19"/>
      <c r="CO820" s="16"/>
      <c r="CT820" s="16"/>
    </row>
    <row r="821" spans="1:108" x14ac:dyDescent="0.35">
      <c r="A821" s="16" t="s">
        <v>1189</v>
      </c>
      <c r="C821" t="s">
        <v>4756</v>
      </c>
      <c r="D821" s="38"/>
      <c r="E821"/>
      <c r="F821" s="16" t="s">
        <v>5870</v>
      </c>
      <c r="H821" s="16"/>
      <c r="I821" s="16" t="s">
        <v>5847</v>
      </c>
      <c r="J821" s="16"/>
      <c r="K821" s="16"/>
      <c r="L821" s="16"/>
      <c r="AA821" s="16"/>
      <c r="AR821" s="35"/>
      <c r="AV821" s="28"/>
      <c r="AW821" s="16"/>
      <c r="AX821" s="16"/>
      <c r="BH821" s="16"/>
      <c r="BI821" s="16" t="s">
        <v>4757</v>
      </c>
      <c r="BJ821" s="16" t="s">
        <v>4758</v>
      </c>
      <c r="BK821" s="16" t="s">
        <v>4759</v>
      </c>
      <c r="BQ821" s="16"/>
      <c r="BY821" s="16" t="s">
        <v>119</v>
      </c>
      <c r="BZ821" s="16" t="s">
        <v>3197</v>
      </c>
      <c r="CA821" s="16" t="s">
        <v>4757</v>
      </c>
      <c r="CB821" s="16" t="s">
        <v>4758</v>
      </c>
      <c r="CC821" s="16" t="s">
        <v>4760</v>
      </c>
      <c r="CD821" s="16" t="s">
        <v>4761</v>
      </c>
      <c r="CE821" s="16" t="s">
        <v>4756</v>
      </c>
      <c r="CF821" s="16" t="s">
        <v>3318</v>
      </c>
      <c r="CG821" s="16" t="s">
        <v>4762</v>
      </c>
      <c r="CH821" s="16" t="s">
        <v>3277</v>
      </c>
      <c r="CL821" s="19"/>
      <c r="CO821" s="16"/>
      <c r="CT821" s="16"/>
    </row>
    <row r="822" spans="1:108" x14ac:dyDescent="0.35">
      <c r="A822" s="23" t="s">
        <v>1144</v>
      </c>
      <c r="B822" s="23"/>
      <c r="C822" t="s">
        <v>1144</v>
      </c>
      <c r="D822" s="39"/>
      <c r="E822"/>
      <c r="F822" s="23" t="s">
        <v>1600</v>
      </c>
      <c r="H822" s="23" t="s">
        <v>1600</v>
      </c>
      <c r="I822" s="23" t="s">
        <v>1600</v>
      </c>
      <c r="J822" s="23" t="s">
        <v>1600</v>
      </c>
      <c r="K822" s="23"/>
      <c r="L822" s="23"/>
      <c r="M822" s="23"/>
      <c r="N822" s="23" t="s">
        <v>6247</v>
      </c>
      <c r="O822" s="23" t="s">
        <v>6247</v>
      </c>
      <c r="P822" s="23" t="s">
        <v>6247</v>
      </c>
      <c r="Q822" s="23"/>
      <c r="R822" s="23"/>
      <c r="S822" s="23"/>
      <c r="T822" s="23"/>
      <c r="U822" s="23"/>
      <c r="V822" s="23" t="s">
        <v>6248</v>
      </c>
      <c r="W822" s="23"/>
      <c r="X822" s="23"/>
      <c r="Y822" s="23" t="s">
        <v>6254</v>
      </c>
      <c r="Z822" s="23" t="s">
        <v>6255</v>
      </c>
      <c r="AA822" s="23"/>
      <c r="AB822" s="23"/>
      <c r="AC822" s="23" t="s">
        <v>6248</v>
      </c>
      <c r="AD822" s="23" t="s">
        <v>6249</v>
      </c>
      <c r="AE822" s="23"/>
      <c r="AF822" s="23" t="s">
        <v>1600</v>
      </c>
      <c r="AG822" s="23"/>
      <c r="AH822" s="23"/>
      <c r="AI822" s="23" t="s">
        <v>1600</v>
      </c>
      <c r="AJ822" s="23" t="s">
        <v>1600</v>
      </c>
      <c r="AK822" s="23" t="s">
        <v>1600</v>
      </c>
      <c r="AL822" s="23" t="s">
        <v>6247</v>
      </c>
      <c r="AM822" s="23" t="s">
        <v>6247</v>
      </c>
      <c r="AN822" s="23" t="s">
        <v>6256</v>
      </c>
      <c r="AO822" s="23" t="s">
        <v>6247</v>
      </c>
      <c r="AP822" s="23" t="s">
        <v>6256</v>
      </c>
      <c r="AQ822" s="23" t="s">
        <v>6256</v>
      </c>
      <c r="AR822" s="37" t="s">
        <v>6256</v>
      </c>
      <c r="AS822" s="23" t="s">
        <v>6263</v>
      </c>
      <c r="AT822" s="23" t="s">
        <v>1600</v>
      </c>
      <c r="AU822" s="23" t="s">
        <v>6384</v>
      </c>
      <c r="AV822" s="30" t="s">
        <v>6384</v>
      </c>
      <c r="AW822" s="23" t="s">
        <v>6384</v>
      </c>
      <c r="AX822" s="23" t="s">
        <v>1600</v>
      </c>
      <c r="AY822" s="23" t="s">
        <v>1148</v>
      </c>
      <c r="AZ822" s="23"/>
      <c r="BA822" s="23" t="s">
        <v>6549</v>
      </c>
      <c r="BB822" s="23"/>
      <c r="BC822" s="23"/>
      <c r="BD822" s="23"/>
      <c r="BE822" s="23"/>
      <c r="BF822" s="23"/>
      <c r="BG822" s="23" t="s">
        <v>1149</v>
      </c>
      <c r="BH822" s="23"/>
      <c r="BI822" s="23"/>
      <c r="BJ822" s="23"/>
      <c r="BK822" s="23"/>
      <c r="BL822" s="23"/>
      <c r="BM822" s="23"/>
      <c r="BN822" s="23"/>
      <c r="BO822" s="23" t="s">
        <v>1150</v>
      </c>
      <c r="BP822" s="23"/>
      <c r="BQ822" s="23"/>
      <c r="BR822" s="23"/>
      <c r="BS822" s="23"/>
      <c r="BT822" s="23"/>
      <c r="BU822" s="23"/>
      <c r="BV822" s="23"/>
      <c r="BW822" s="23"/>
      <c r="BX822" s="23"/>
      <c r="BY822" s="23" t="s">
        <v>1600</v>
      </c>
      <c r="BZ822" s="23" t="s">
        <v>1600</v>
      </c>
      <c r="CA822" s="23" t="s">
        <v>6262</v>
      </c>
      <c r="CB822" s="23" t="s">
        <v>1600</v>
      </c>
      <c r="CC822" s="23" t="s">
        <v>6261</v>
      </c>
      <c r="CD822" s="23" t="s">
        <v>6257</v>
      </c>
      <c r="CE822" s="23" t="s">
        <v>6261</v>
      </c>
      <c r="CF822" s="23" t="s">
        <v>6261</v>
      </c>
      <c r="CG822" s="23" t="s">
        <v>6261</v>
      </c>
      <c r="CH822" s="23" t="s">
        <v>6261</v>
      </c>
      <c r="CI822" s="23"/>
      <c r="CJ822" s="23"/>
      <c r="CK822" s="23"/>
      <c r="CL822" s="34" t="s">
        <v>5891</v>
      </c>
      <c r="CM822" s="23"/>
      <c r="CN822" s="23"/>
      <c r="CO822" s="23"/>
      <c r="CP822" s="23"/>
      <c r="CQ822" s="23"/>
      <c r="CR822" s="23"/>
      <c r="CS822" s="23"/>
      <c r="CT822" s="23"/>
      <c r="CU822" s="23"/>
      <c r="CV822" s="23" t="s">
        <v>1145</v>
      </c>
      <c r="CW822" s="23"/>
      <c r="CX822" s="23"/>
      <c r="CY822" s="23"/>
      <c r="CZ822" s="23"/>
      <c r="DA822" s="23"/>
      <c r="DB822" s="23"/>
      <c r="DC822" s="23"/>
      <c r="DD822" s="23"/>
    </row>
    <row r="823" spans="1:108" x14ac:dyDescent="0.35">
      <c r="A823" s="23" t="s">
        <v>1144</v>
      </c>
      <c r="B823" s="23"/>
      <c r="C823" t="s">
        <v>1144</v>
      </c>
      <c r="D823" s="39"/>
      <c r="E823"/>
      <c r="F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37"/>
      <c r="AS823" s="23"/>
      <c r="AT823" s="23"/>
      <c r="AU823" s="23" t="s">
        <v>1146</v>
      </c>
      <c r="AV823" s="30"/>
      <c r="AW823" s="23"/>
      <c r="AX823" s="23"/>
      <c r="AY823" s="23" t="s">
        <v>1151</v>
      </c>
      <c r="AZ823" s="23"/>
      <c r="BA823" s="23"/>
      <c r="BB823" s="23"/>
      <c r="BC823" s="23"/>
      <c r="BD823" s="23"/>
      <c r="BE823" s="23"/>
      <c r="BF823" s="23"/>
      <c r="BG823" s="23"/>
      <c r="BH823" s="23"/>
      <c r="BI823" s="23"/>
      <c r="BJ823" s="23" t="s">
        <v>1152</v>
      </c>
      <c r="BK823" s="23"/>
      <c r="BL823" s="23"/>
      <c r="BM823" s="23"/>
      <c r="BN823" s="23"/>
      <c r="BO823" s="23"/>
      <c r="BP823" s="23"/>
      <c r="BQ823" s="23"/>
      <c r="BR823" s="23"/>
      <c r="BS823" s="23"/>
      <c r="BT823" s="23"/>
      <c r="BU823" s="23"/>
      <c r="BV823" s="23"/>
      <c r="BW823" s="23"/>
      <c r="BX823" s="23"/>
      <c r="BY823" s="23"/>
      <c r="BZ823" s="23"/>
      <c r="CA823" s="23" t="s">
        <v>1147</v>
      </c>
      <c r="CB823" s="23"/>
      <c r="CC823" s="23"/>
      <c r="CD823" s="23"/>
      <c r="CE823" s="23"/>
      <c r="CF823" s="23"/>
      <c r="CG823" s="23"/>
      <c r="CH823" s="23"/>
      <c r="CI823" s="23"/>
      <c r="CJ823" s="23"/>
      <c r="CK823" s="23"/>
      <c r="CL823" s="32"/>
      <c r="CM823" s="23"/>
      <c r="CN823" s="23"/>
      <c r="CO823" s="23"/>
      <c r="CP823" s="23"/>
      <c r="CQ823" s="23"/>
      <c r="CR823" s="23"/>
      <c r="CS823" s="23"/>
      <c r="CT823" s="23"/>
      <c r="CU823" s="23"/>
      <c r="CV823" s="23"/>
      <c r="CW823" s="23"/>
      <c r="CX823" s="23"/>
      <c r="CY823" s="23"/>
      <c r="CZ823" s="23"/>
      <c r="DA823" s="23"/>
      <c r="DB823" s="23"/>
      <c r="DC823" s="23"/>
      <c r="DD823" s="23"/>
    </row>
    <row r="824" spans="1:108" x14ac:dyDescent="0.35">
      <c r="A824" s="23" t="s">
        <v>1144</v>
      </c>
      <c r="B824" s="23"/>
      <c r="C824" t="s">
        <v>1144</v>
      </c>
      <c r="D824" s="39"/>
      <c r="E824"/>
      <c r="F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37"/>
      <c r="AS824" s="23"/>
      <c r="AT824" s="23"/>
      <c r="AU824" s="23"/>
      <c r="AV824" s="30"/>
      <c r="AW824" s="23"/>
      <c r="AX824" s="23"/>
      <c r="AY824" s="23" t="s">
        <v>1153</v>
      </c>
      <c r="AZ824" s="23"/>
      <c r="BA824" s="23"/>
      <c r="BB824" s="23"/>
      <c r="BC824" s="23"/>
      <c r="BD824" s="23"/>
      <c r="BE824" s="23"/>
      <c r="BF824" s="23"/>
      <c r="BG824" s="23"/>
      <c r="BH824" s="23"/>
      <c r="BI824" s="23"/>
      <c r="BJ824" s="23"/>
      <c r="BK824" s="23"/>
      <c r="BL824" s="23"/>
      <c r="BM824" s="23"/>
      <c r="BN824" s="23"/>
      <c r="BO824" s="23"/>
      <c r="BP824" s="23"/>
      <c r="BQ824" s="23"/>
      <c r="BR824" s="23"/>
      <c r="BS824" s="23"/>
      <c r="BT824" s="23"/>
      <c r="BU824" s="23"/>
      <c r="BV824" s="23"/>
      <c r="BW824" s="23"/>
      <c r="BX824" s="23"/>
      <c r="BY824" s="23"/>
      <c r="BZ824" s="23"/>
      <c r="CA824" s="23" t="s">
        <v>6371</v>
      </c>
      <c r="CB824" s="23"/>
      <c r="CC824" s="23"/>
      <c r="CD824" s="23"/>
      <c r="CE824" s="23"/>
      <c r="CF824" s="23"/>
      <c r="CG824" s="23"/>
      <c r="CH824" s="23"/>
      <c r="CI824" s="23"/>
      <c r="CJ824" s="23"/>
      <c r="CK824" s="23"/>
      <c r="CL824" s="32"/>
      <c r="CM824" s="23"/>
      <c r="CN824" s="23"/>
      <c r="CO824" s="23"/>
      <c r="CP824" s="23"/>
      <c r="CQ824" s="23"/>
      <c r="CR824" s="23"/>
      <c r="CS824" s="23"/>
      <c r="CT824" s="23"/>
      <c r="CU824" s="23"/>
      <c r="CV824" s="23"/>
      <c r="CW824" s="23"/>
      <c r="CX824" s="23"/>
      <c r="CY824" s="23"/>
      <c r="CZ824" s="23"/>
      <c r="DA824" s="23"/>
      <c r="DB824" s="23"/>
      <c r="DC824" s="23"/>
      <c r="DD824" s="23"/>
    </row>
    <row r="825" spans="1:108" x14ac:dyDescent="0.35">
      <c r="A825" s="16" t="s">
        <v>1189</v>
      </c>
      <c r="C825" t="s">
        <v>4763</v>
      </c>
      <c r="D825" s="38"/>
      <c r="E825"/>
      <c r="F825" s="16" t="s">
        <v>5870</v>
      </c>
      <c r="H825" s="16"/>
      <c r="I825" s="16" t="s">
        <v>5847</v>
      </c>
      <c r="J825" s="16"/>
      <c r="K825" s="16"/>
      <c r="L825" s="16"/>
      <c r="AA825" s="16"/>
      <c r="AR825" s="35"/>
      <c r="AV825" s="28"/>
      <c r="AW825" s="16"/>
      <c r="AX825" s="16"/>
      <c r="BH825" s="16"/>
      <c r="BI825" s="16" t="s">
        <v>4764</v>
      </c>
      <c r="BJ825" s="16" t="s">
        <v>4765</v>
      </c>
      <c r="BK825" s="16" t="s">
        <v>4766</v>
      </c>
      <c r="BQ825" s="16"/>
      <c r="BY825" s="16" t="s">
        <v>119</v>
      </c>
      <c r="BZ825" s="16" t="s">
        <v>3197</v>
      </c>
      <c r="CA825" s="16" t="s">
        <v>4764</v>
      </c>
      <c r="CB825" s="16" t="s">
        <v>4765</v>
      </c>
      <c r="CC825" s="16" t="s">
        <v>4767</v>
      </c>
      <c r="CD825" s="16" t="s">
        <v>4768</v>
      </c>
      <c r="CE825" s="16" t="s">
        <v>4763</v>
      </c>
      <c r="CF825" s="16" t="s">
        <v>3649</v>
      </c>
      <c r="CG825" s="16" t="s">
        <v>3226</v>
      </c>
      <c r="CH825" s="16" t="s">
        <v>4769</v>
      </c>
      <c r="CL825" s="19"/>
      <c r="CO825" s="16"/>
      <c r="CT825" s="16"/>
    </row>
    <row r="826" spans="1:108" x14ac:dyDescent="0.35">
      <c r="A826" s="16" t="s">
        <v>6272</v>
      </c>
      <c r="C826" t="s">
        <v>6795</v>
      </c>
      <c r="D826" s="38"/>
      <c r="E826" t="s">
        <v>7080</v>
      </c>
      <c r="F826" t="s">
        <v>6941</v>
      </c>
      <c r="G826" t="s">
        <v>119</v>
      </c>
      <c r="H826" s="16" t="s">
        <v>6353</v>
      </c>
      <c r="I826" s="16"/>
      <c r="J826" s="16"/>
      <c r="K826" s="16"/>
      <c r="L826" t="s">
        <v>6583</v>
      </c>
      <c r="W826" t="s">
        <v>6795</v>
      </c>
      <c r="AA826" s="16"/>
      <c r="AD826" t="s">
        <v>6586</v>
      </c>
      <c r="AE826"/>
      <c r="AR826" s="35"/>
      <c r="AV826" s="28"/>
      <c r="AW826" s="16"/>
      <c r="AX826" s="16"/>
      <c r="BF826" s="28"/>
      <c r="BH826" s="16"/>
      <c r="BO826" s="19"/>
      <c r="BQ826" s="16"/>
      <c r="CL826" s="19"/>
      <c r="CO826" s="16"/>
      <c r="CQ826" s="19"/>
      <c r="CT826" s="16"/>
    </row>
    <row r="827" spans="1:108" x14ac:dyDescent="0.35">
      <c r="A827" s="16" t="s">
        <v>6272</v>
      </c>
      <c r="C827" t="s">
        <v>6796</v>
      </c>
      <c r="D827" s="38"/>
      <c r="E827" t="s">
        <v>7081</v>
      </c>
      <c r="F827" t="s">
        <v>6941</v>
      </c>
      <c r="G827" t="s">
        <v>119</v>
      </c>
      <c r="H827" s="16" t="s">
        <v>6353</v>
      </c>
      <c r="I827" s="16"/>
      <c r="J827" s="16"/>
      <c r="K827" s="16"/>
      <c r="L827" t="s">
        <v>6583</v>
      </c>
      <c r="W827" t="s">
        <v>6796</v>
      </c>
      <c r="AA827" s="16"/>
      <c r="AD827" t="s">
        <v>6583</v>
      </c>
      <c r="AE827"/>
      <c r="AR827" s="35"/>
      <c r="AV827" s="28"/>
      <c r="AW827" s="16"/>
      <c r="AX827" s="16"/>
      <c r="BF827" s="28"/>
      <c r="BH827" s="16"/>
      <c r="BO827" s="19"/>
      <c r="BQ827" s="16"/>
      <c r="CL827" s="19"/>
      <c r="CO827" s="16"/>
      <c r="CQ827" s="19"/>
      <c r="CT827" s="16"/>
    </row>
    <row r="828" spans="1:108" x14ac:dyDescent="0.35">
      <c r="A828" s="16" t="s">
        <v>6272</v>
      </c>
      <c r="C828" t="s">
        <v>1463</v>
      </c>
      <c r="D828" s="38"/>
      <c r="E828"/>
      <c r="F828" s="16" t="s">
        <v>736</v>
      </c>
      <c r="H828" s="16" t="s">
        <v>6353</v>
      </c>
      <c r="I828" s="16"/>
      <c r="J828" s="16"/>
      <c r="K828" s="16"/>
      <c r="L828" s="16"/>
      <c r="N828" s="16" t="s">
        <v>302</v>
      </c>
      <c r="O828" s="16" t="s">
        <v>680</v>
      </c>
      <c r="U828" s="16" t="s">
        <v>1464</v>
      </c>
      <c r="V828" s="16" t="s">
        <v>1465</v>
      </c>
      <c r="AA828" s="16" t="s">
        <v>6270</v>
      </c>
      <c r="AB828" s="16" t="s">
        <v>5908</v>
      </c>
      <c r="AC828" s="16" t="s">
        <v>948</v>
      </c>
      <c r="AD828" s="16" t="s">
        <v>1466</v>
      </c>
      <c r="AM828" s="16" t="s">
        <v>1467</v>
      </c>
      <c r="AN828" s="16">
        <f>LEN(AM828)-LEN(SUBSTITUTE(AM828,",",""))+1</f>
        <v>34</v>
      </c>
      <c r="AO828" s="16" t="s">
        <v>1468</v>
      </c>
      <c r="AP828" s="16">
        <f>LEN(AO828)-LEN(SUBSTITUTE(AO828,",",""))+1</f>
        <v>15</v>
      </c>
      <c r="AR828" s="35"/>
      <c r="AU828" s="16" t="s">
        <v>6431</v>
      </c>
      <c r="AV828" s="29">
        <v>1</v>
      </c>
      <c r="AW828" s="16" t="s">
        <v>6432</v>
      </c>
      <c r="AX828" s="16"/>
      <c r="AY828" s="16" t="s">
        <v>1469</v>
      </c>
      <c r="BB828" s="16" t="s">
        <v>119</v>
      </c>
      <c r="BD828" s="16" t="s">
        <v>1463</v>
      </c>
      <c r="BH828" s="16"/>
      <c r="BQ828" s="16"/>
      <c r="BR828" s="16" t="s">
        <v>1470</v>
      </c>
      <c r="CL828" s="19"/>
      <c r="CM828" s="16" t="s">
        <v>119</v>
      </c>
      <c r="CN828" s="16" t="s">
        <v>119</v>
      </c>
      <c r="CO828" s="16" t="s">
        <v>119</v>
      </c>
      <c r="CT828" s="16"/>
    </row>
    <row r="829" spans="1:108" x14ac:dyDescent="0.35">
      <c r="A829" s="16" t="s">
        <v>1189</v>
      </c>
      <c r="C829" t="s">
        <v>390</v>
      </c>
      <c r="D829" s="38"/>
      <c r="E829"/>
      <c r="F829" s="16" t="s">
        <v>5870</v>
      </c>
      <c r="H829" s="16"/>
      <c r="I829" s="16" t="s">
        <v>5847</v>
      </c>
      <c r="J829" s="16"/>
      <c r="K829" s="16"/>
      <c r="L829" s="16"/>
      <c r="U829" s="16" t="s">
        <v>4770</v>
      </c>
      <c r="AA829" s="16"/>
      <c r="AR829" s="35"/>
      <c r="AV829" s="28"/>
      <c r="AW829" s="16"/>
      <c r="AX829" s="16"/>
      <c r="BH829" s="16"/>
      <c r="BI829" s="16" t="s">
        <v>377</v>
      </c>
      <c r="BJ829" s="16" t="s">
        <v>4771</v>
      </c>
      <c r="BK829" s="16" t="s">
        <v>4772</v>
      </c>
      <c r="BQ829" s="16"/>
      <c r="BY829" s="16" t="s">
        <v>119</v>
      </c>
      <c r="BZ829" s="16" t="s">
        <v>3197</v>
      </c>
      <c r="CA829" s="16" t="s">
        <v>377</v>
      </c>
      <c r="CB829" s="16" t="s">
        <v>4771</v>
      </c>
      <c r="CC829" s="16" t="s">
        <v>6143</v>
      </c>
      <c r="CD829" s="16" t="s">
        <v>403</v>
      </c>
      <c r="CE829" s="16" t="s">
        <v>390</v>
      </c>
      <c r="CF829" s="16" t="s">
        <v>3235</v>
      </c>
      <c r="CG829" s="16" t="s">
        <v>3226</v>
      </c>
      <c r="CH829" s="16" t="s">
        <v>4773</v>
      </c>
      <c r="CL829" s="19"/>
      <c r="CO829" s="16"/>
      <c r="CT829" s="16"/>
    </row>
    <row r="830" spans="1:108" x14ac:dyDescent="0.35">
      <c r="A830" s="16" t="s">
        <v>6272</v>
      </c>
      <c r="C830" t="s">
        <v>6797</v>
      </c>
      <c r="D830" s="38"/>
      <c r="E830" t="s">
        <v>6959</v>
      </c>
      <c r="F830" t="s">
        <v>6941</v>
      </c>
      <c r="G830" t="s">
        <v>119</v>
      </c>
      <c r="H830" s="16" t="s">
        <v>6353</v>
      </c>
      <c r="I830" s="16"/>
      <c r="J830" s="16"/>
      <c r="K830" s="16"/>
      <c r="L830" t="s">
        <v>6583</v>
      </c>
      <c r="W830" t="s">
        <v>6797</v>
      </c>
      <c r="AA830" s="16"/>
      <c r="AD830" t="s">
        <v>6583</v>
      </c>
      <c r="AE830"/>
      <c r="AR830" s="35"/>
      <c r="AV830" s="28"/>
      <c r="AW830" s="16"/>
      <c r="AX830" s="16"/>
      <c r="BF830" s="28"/>
      <c r="BH830" s="16"/>
      <c r="BO830" s="19"/>
      <c r="BQ830" s="16"/>
      <c r="CL830" s="19"/>
      <c r="CO830" s="16"/>
      <c r="CQ830" s="19"/>
      <c r="CT830" s="16"/>
    </row>
    <row r="831" spans="1:108" x14ac:dyDescent="0.35">
      <c r="A831" s="16" t="s">
        <v>1189</v>
      </c>
      <c r="C831" t="s">
        <v>2769</v>
      </c>
      <c r="D831" s="38"/>
      <c r="E831"/>
      <c r="F831" s="16" t="s">
        <v>736</v>
      </c>
      <c r="H831" s="16"/>
      <c r="I831" s="16"/>
      <c r="J831" s="16"/>
      <c r="K831" s="16"/>
      <c r="L831" s="16"/>
      <c r="N831" s="16" t="s">
        <v>2768</v>
      </c>
      <c r="V831" s="16" t="s">
        <v>2769</v>
      </c>
      <c r="AA831" s="16"/>
      <c r="AB831" s="16" t="s">
        <v>965</v>
      </c>
      <c r="AC831" s="16" t="s">
        <v>1254</v>
      </c>
      <c r="AD831" s="16" t="s">
        <v>1437</v>
      </c>
      <c r="AR831" s="35"/>
      <c r="AV831" s="28"/>
      <c r="AW831" s="16"/>
      <c r="AX831" s="16"/>
      <c r="BH831" s="16"/>
      <c r="BQ831" s="16"/>
      <c r="CL831" s="19"/>
      <c r="CO831" s="16"/>
      <c r="CT831" s="16"/>
    </row>
    <row r="832" spans="1:108" x14ac:dyDescent="0.35">
      <c r="A832" s="16" t="s">
        <v>6272</v>
      </c>
      <c r="C832" t="s">
        <v>6302</v>
      </c>
      <c r="D832" s="38"/>
      <c r="E832"/>
      <c r="F832" s="16" t="s">
        <v>6279</v>
      </c>
      <c r="H832" s="16" t="s">
        <v>6353</v>
      </c>
      <c r="I832" s="16"/>
      <c r="J832" s="16"/>
      <c r="K832" s="16"/>
      <c r="L832" s="16"/>
      <c r="AA832" s="16"/>
      <c r="AR832" s="35"/>
      <c r="AV832" s="28"/>
      <c r="AW832" s="16"/>
      <c r="AX832" s="16"/>
      <c r="BH832" s="16"/>
      <c r="BQ832" s="16"/>
      <c r="CL832" s="19"/>
      <c r="CN832" s="16" t="s">
        <v>119</v>
      </c>
      <c r="CO832" s="16"/>
      <c r="CT832" s="16"/>
    </row>
    <row r="833" spans="1:100" x14ac:dyDescent="0.35">
      <c r="A833" s="16" t="s">
        <v>650</v>
      </c>
      <c r="B833" s="16" t="s">
        <v>119</v>
      </c>
      <c r="C833" t="s">
        <v>33</v>
      </c>
      <c r="D833" s="21" t="s">
        <v>6569</v>
      </c>
      <c r="E833" t="s">
        <v>6503</v>
      </c>
      <c r="F833" s="16" t="s">
        <v>736</v>
      </c>
      <c r="G833" t="s">
        <v>119</v>
      </c>
      <c r="H833" s="16" t="s">
        <v>6353</v>
      </c>
      <c r="I833" s="16" t="s">
        <v>651</v>
      </c>
      <c r="J833" s="16" t="s">
        <v>6327</v>
      </c>
      <c r="K833" s="16"/>
      <c r="L833" s="16"/>
      <c r="M833" s="16" t="s">
        <v>6362</v>
      </c>
      <c r="N833" s="16" t="s">
        <v>520</v>
      </c>
      <c r="O833" s="16" t="s">
        <v>680</v>
      </c>
      <c r="S833" s="16" t="s">
        <v>962</v>
      </c>
      <c r="T833" s="22" t="s">
        <v>6343</v>
      </c>
      <c r="U833" s="22" t="s">
        <v>963</v>
      </c>
      <c r="V833" s="16" t="s">
        <v>966</v>
      </c>
      <c r="AA833" s="16"/>
      <c r="AB833" s="16" t="s">
        <v>965</v>
      </c>
      <c r="AC833" s="16" t="s">
        <v>733</v>
      </c>
      <c r="AD833" s="16" t="s">
        <v>967</v>
      </c>
      <c r="AI833" s="16">
        <v>23</v>
      </c>
      <c r="AJ833" s="16">
        <v>80</v>
      </c>
      <c r="AK833" s="16" t="s">
        <v>713</v>
      </c>
      <c r="AL833" s="16" t="s">
        <v>601</v>
      </c>
      <c r="AM833" s="16" t="s">
        <v>968</v>
      </c>
      <c r="AN833" s="16">
        <f>LEN(AM833)-LEN(SUBSTITUTE(AM833,",",""))+1</f>
        <v>10</v>
      </c>
      <c r="AO833" s="16" t="s">
        <v>969</v>
      </c>
      <c r="AP833" s="16">
        <f>LEN(AO833)-LEN(SUBSTITUTE(AO833,",",""))+1</f>
        <v>7</v>
      </c>
      <c r="AQ833" s="16">
        <f>Table1[[#This Row], [no. of native regions]]+Table1[[#This Row], [no. of introduced regions]]</f>
        <v>17</v>
      </c>
      <c r="AR833" s="35">
        <f>Table1[[#This Row], [no. of introduced regions]]/Table1[[#This Row], [no. of native regions]]</f>
        <v>0.7</v>
      </c>
      <c r="AS833" s="16" t="s">
        <v>6482</v>
      </c>
      <c r="AT833" s="16" t="s">
        <v>970</v>
      </c>
      <c r="AU833" s="16" t="s">
        <v>6470</v>
      </c>
      <c r="AV833" s="28" t="s">
        <v>6471</v>
      </c>
      <c r="AW833" s="16" t="s">
        <v>6472</v>
      </c>
      <c r="AX833" s="16"/>
      <c r="AY833" s="16" t="s">
        <v>667</v>
      </c>
      <c r="AZ833" t="s">
        <v>6550</v>
      </c>
      <c r="BA833" s="22" t="s">
        <v>6551</v>
      </c>
      <c r="BB833" s="16">
        <v>216</v>
      </c>
      <c r="BC833" s="16" t="s">
        <v>6535</v>
      </c>
      <c r="BD833" s="16" t="s">
        <v>33</v>
      </c>
      <c r="BH833" s="16"/>
      <c r="BI833" s="16" t="s">
        <v>521</v>
      </c>
      <c r="BJ833" s="16" t="s">
        <v>522</v>
      </c>
      <c r="BK833" s="16" t="s">
        <v>6396</v>
      </c>
      <c r="BN833" s="16" t="s">
        <v>973</v>
      </c>
      <c r="BO833" s="16" t="s">
        <v>974</v>
      </c>
      <c r="BQ833" s="16"/>
      <c r="BR833" s="16" t="s">
        <v>975</v>
      </c>
      <c r="BS833" s="16" t="s">
        <v>976</v>
      </c>
      <c r="BW833" s="16" t="s">
        <v>667</v>
      </c>
      <c r="BY833" s="16" t="s">
        <v>119</v>
      </c>
      <c r="BZ833" s="16" t="s">
        <v>3197</v>
      </c>
      <c r="CA833" s="16" t="s">
        <v>972</v>
      </c>
      <c r="CB833" s="16" t="s">
        <v>6372</v>
      </c>
      <c r="CC833" s="16" t="s">
        <v>4781</v>
      </c>
      <c r="CD833" s="16" t="s">
        <v>5862</v>
      </c>
      <c r="CE833" s="16" t="s">
        <v>971</v>
      </c>
      <c r="CF833" s="16" t="s">
        <v>3516</v>
      </c>
      <c r="CG833" s="16" t="s">
        <v>4782</v>
      </c>
      <c r="CH833" s="16" t="s">
        <v>3277</v>
      </c>
      <c r="CI833" s="16" t="s">
        <v>119</v>
      </c>
      <c r="CJ833" s="16" t="s">
        <v>119</v>
      </c>
      <c r="CK833" s="16" t="s">
        <v>119</v>
      </c>
      <c r="CL833" s="19">
        <v>973</v>
      </c>
      <c r="CN833" s="16" t="s">
        <v>119</v>
      </c>
      <c r="CO833" s="16"/>
      <c r="CR833" s="16" t="s">
        <v>964</v>
      </c>
      <c r="CT833" s="16"/>
      <c r="CV833" s="16">
        <v>49511</v>
      </c>
    </row>
    <row r="834" spans="1:100" x14ac:dyDescent="0.35">
      <c r="A834" s="16" t="s">
        <v>6272</v>
      </c>
      <c r="C834" t="s">
        <v>6798</v>
      </c>
      <c r="D834" s="38"/>
      <c r="E834" t="s">
        <v>7082</v>
      </c>
      <c r="F834" t="s">
        <v>6941</v>
      </c>
      <c r="G834" t="s">
        <v>119</v>
      </c>
      <c r="H834" s="16" t="s">
        <v>6353</v>
      </c>
      <c r="I834" s="16"/>
      <c r="J834" s="16"/>
      <c r="K834" s="16"/>
      <c r="L834" t="s">
        <v>6799</v>
      </c>
      <c r="W834" t="s">
        <v>6798</v>
      </c>
      <c r="AA834" s="16"/>
      <c r="AD834" t="s">
        <v>601</v>
      </c>
      <c r="AE834"/>
      <c r="AR834" s="35"/>
      <c r="AV834" s="28"/>
      <c r="AW834" s="16"/>
      <c r="AX834" s="16"/>
      <c r="BF834" s="28"/>
      <c r="BH834" s="16"/>
      <c r="BO834" s="19"/>
      <c r="BQ834" s="16"/>
      <c r="CL834" s="19"/>
      <c r="CO834" s="16"/>
      <c r="CQ834" s="19"/>
      <c r="CT834" s="16"/>
    </row>
    <row r="835" spans="1:100" x14ac:dyDescent="0.35">
      <c r="A835" s="16" t="s">
        <v>1189</v>
      </c>
      <c r="C835" t="s">
        <v>4783</v>
      </c>
      <c r="D835" s="38"/>
      <c r="E835"/>
      <c r="F835" s="16" t="s">
        <v>5870</v>
      </c>
      <c r="H835" s="16"/>
      <c r="I835" s="16" t="s">
        <v>5847</v>
      </c>
      <c r="J835" s="16"/>
      <c r="K835" s="16"/>
      <c r="L835" s="16"/>
      <c r="AA835" s="16"/>
      <c r="AR835" s="35"/>
      <c r="AV835" s="28"/>
      <c r="AW835" s="16"/>
      <c r="AX835" s="16"/>
      <c r="BH835" s="16"/>
      <c r="BI835" s="16" t="s">
        <v>4784</v>
      </c>
      <c r="BJ835" s="16" t="s">
        <v>4785</v>
      </c>
      <c r="BK835" s="16" t="s">
        <v>4786</v>
      </c>
      <c r="BQ835" s="16"/>
      <c r="BY835" s="16" t="s">
        <v>119</v>
      </c>
      <c r="BZ835" s="16" t="s">
        <v>3197</v>
      </c>
      <c r="CA835" s="16" t="s">
        <v>4784</v>
      </c>
      <c r="CB835" s="16" t="s">
        <v>4785</v>
      </c>
      <c r="CC835" s="16" t="s">
        <v>4787</v>
      </c>
      <c r="CD835" s="16" t="s">
        <v>4788</v>
      </c>
      <c r="CE835" s="16" t="s">
        <v>4783</v>
      </c>
      <c r="CF835" s="16" t="s">
        <v>3599</v>
      </c>
      <c r="CG835" s="16" t="s">
        <v>3642</v>
      </c>
      <c r="CH835" s="16" t="s">
        <v>4789</v>
      </c>
      <c r="CL835" s="19"/>
      <c r="CO835" s="16"/>
      <c r="CT835" s="16"/>
    </row>
    <row r="836" spans="1:100" x14ac:dyDescent="0.35">
      <c r="A836" s="16" t="s">
        <v>1189</v>
      </c>
      <c r="C836" t="s">
        <v>4774</v>
      </c>
      <c r="D836" s="38"/>
      <c r="E836"/>
      <c r="F836" s="16" t="s">
        <v>5870</v>
      </c>
      <c r="H836" s="16"/>
      <c r="I836" s="16" t="s">
        <v>5847</v>
      </c>
      <c r="J836" s="16"/>
      <c r="K836" s="16"/>
      <c r="L836" s="16"/>
      <c r="AA836" s="16"/>
      <c r="AR836" s="35"/>
      <c r="AV836" s="28"/>
      <c r="AW836" s="16"/>
      <c r="AX836" s="16"/>
      <c r="BH836" s="16"/>
      <c r="BI836" s="16" t="s">
        <v>4775</v>
      </c>
      <c r="BJ836" s="16" t="s">
        <v>4776</v>
      </c>
      <c r="BK836" s="16" t="s">
        <v>4777</v>
      </c>
      <c r="BQ836" s="16"/>
      <c r="BY836" s="16" t="s">
        <v>119</v>
      </c>
      <c r="BZ836" s="16" t="s">
        <v>3197</v>
      </c>
      <c r="CA836" s="16" t="s">
        <v>4775</v>
      </c>
      <c r="CB836" s="16" t="s">
        <v>4776</v>
      </c>
      <c r="CC836" s="16" t="s">
        <v>4778</v>
      </c>
      <c r="CD836" s="16" t="s">
        <v>4779</v>
      </c>
      <c r="CE836" s="16" t="s">
        <v>4774</v>
      </c>
      <c r="CF836" s="16" t="s">
        <v>3379</v>
      </c>
      <c r="CG836" s="16" t="s">
        <v>4780</v>
      </c>
      <c r="CH836" s="16" t="s">
        <v>3201</v>
      </c>
      <c r="CL836" s="19"/>
      <c r="CO836" s="16"/>
      <c r="CT836" s="16"/>
    </row>
    <row r="837" spans="1:100" x14ac:dyDescent="0.35">
      <c r="A837" s="16" t="s">
        <v>1189</v>
      </c>
      <c r="C837" t="s">
        <v>4790</v>
      </c>
      <c r="D837" s="38"/>
      <c r="E837"/>
      <c r="F837" s="16" t="s">
        <v>5870</v>
      </c>
      <c r="H837" s="16"/>
      <c r="I837" s="16" t="s">
        <v>5847</v>
      </c>
      <c r="J837" s="16"/>
      <c r="K837" s="16"/>
      <c r="L837" s="16"/>
      <c r="AA837" s="16"/>
      <c r="AR837" s="35"/>
      <c r="AV837" s="28"/>
      <c r="AW837" s="16"/>
      <c r="AX837" s="16"/>
      <c r="BH837" s="16"/>
      <c r="BI837" s="16" t="s">
        <v>4791</v>
      </c>
      <c r="BJ837" s="16" t="s">
        <v>4792</v>
      </c>
      <c r="BK837" s="16" t="s">
        <v>4793</v>
      </c>
      <c r="BQ837" s="16"/>
      <c r="BY837" s="16" t="s">
        <v>119</v>
      </c>
      <c r="BZ837" s="16" t="s">
        <v>3197</v>
      </c>
      <c r="CA837" s="16" t="s">
        <v>4791</v>
      </c>
      <c r="CB837" s="16" t="s">
        <v>4792</v>
      </c>
      <c r="CC837" s="16" t="s">
        <v>4794</v>
      </c>
      <c r="CD837" s="16" t="s">
        <v>4795</v>
      </c>
      <c r="CE837" s="16" t="s">
        <v>4790</v>
      </c>
      <c r="CF837" s="16" t="s">
        <v>3208</v>
      </c>
      <c r="CG837" s="16" t="s">
        <v>3276</v>
      </c>
      <c r="CH837" s="16" t="s">
        <v>4023</v>
      </c>
      <c r="CL837" s="19"/>
      <c r="CO837" s="16"/>
      <c r="CT837" s="16"/>
    </row>
    <row r="838" spans="1:100" x14ac:dyDescent="0.35">
      <c r="A838" s="16" t="s">
        <v>1189</v>
      </c>
      <c r="C838" t="s">
        <v>4796</v>
      </c>
      <c r="D838" s="38"/>
      <c r="E838"/>
      <c r="F838" s="16" t="s">
        <v>5870</v>
      </c>
      <c r="H838" s="16"/>
      <c r="I838" s="16" t="s">
        <v>5847</v>
      </c>
      <c r="J838" s="16"/>
      <c r="K838" s="16"/>
      <c r="L838" s="16"/>
      <c r="AA838" s="16"/>
      <c r="AR838" s="35"/>
      <c r="AV838" s="28"/>
      <c r="AW838" s="16"/>
      <c r="AX838" s="16"/>
      <c r="BH838" s="16"/>
      <c r="BI838" s="16" t="s">
        <v>4797</v>
      </c>
      <c r="BJ838" s="16" t="s">
        <v>4798</v>
      </c>
      <c r="BK838" s="16" t="s">
        <v>4799</v>
      </c>
      <c r="BQ838" s="16"/>
      <c r="BY838" s="16" t="s">
        <v>119</v>
      </c>
      <c r="BZ838" s="16" t="s">
        <v>3197</v>
      </c>
      <c r="CA838" s="16" t="s">
        <v>4797</v>
      </c>
      <c r="CB838" s="16" t="s">
        <v>4798</v>
      </c>
      <c r="CC838" s="16" t="s">
        <v>4800</v>
      </c>
      <c r="CD838" s="16" t="s">
        <v>4801</v>
      </c>
      <c r="CE838" s="16" t="s">
        <v>4796</v>
      </c>
      <c r="CF838" s="16" t="s">
        <v>3217</v>
      </c>
      <c r="CG838" s="16" t="s">
        <v>4802</v>
      </c>
      <c r="CH838" s="16" t="s">
        <v>4803</v>
      </c>
      <c r="CL838" s="19"/>
      <c r="CO838" s="16"/>
      <c r="CT838" s="16"/>
    </row>
    <row r="839" spans="1:100" x14ac:dyDescent="0.35">
      <c r="A839" s="16" t="s">
        <v>1189</v>
      </c>
      <c r="C839" t="s">
        <v>3073</v>
      </c>
      <c r="D839" s="38"/>
      <c r="E839"/>
      <c r="F839" s="16" t="s">
        <v>736</v>
      </c>
      <c r="H839" s="16"/>
      <c r="I839" s="16"/>
      <c r="J839" s="16"/>
      <c r="K839" s="16"/>
      <c r="L839" s="16"/>
      <c r="N839" s="16" t="s">
        <v>3072</v>
      </c>
      <c r="V839" s="16" t="s">
        <v>3073</v>
      </c>
      <c r="AA839" s="16"/>
      <c r="AB839" s="16" t="s">
        <v>1057</v>
      </c>
      <c r="AC839" s="16" t="s">
        <v>733</v>
      </c>
      <c r="AD839" s="16" t="s">
        <v>2553</v>
      </c>
      <c r="AR839" s="35"/>
      <c r="AV839" s="28"/>
      <c r="AW839" s="16"/>
      <c r="AX839" s="16"/>
      <c r="BH839" s="16"/>
      <c r="BQ839" s="16"/>
      <c r="CL839" s="19"/>
      <c r="CO839" s="16"/>
      <c r="CT839" s="16"/>
    </row>
    <row r="840" spans="1:100" x14ac:dyDescent="0.35">
      <c r="A840" s="16" t="s">
        <v>1189</v>
      </c>
      <c r="C840" t="s">
        <v>4804</v>
      </c>
      <c r="D840" s="38"/>
      <c r="E840"/>
      <c r="F840" s="16" t="s">
        <v>5870</v>
      </c>
      <c r="H840" s="16"/>
      <c r="I840" s="16" t="s">
        <v>5847</v>
      </c>
      <c r="J840" s="16"/>
      <c r="K840" s="16"/>
      <c r="L840" s="16"/>
      <c r="AA840" s="16"/>
      <c r="AR840" s="35"/>
      <c r="AV840" s="28"/>
      <c r="AW840" s="16"/>
      <c r="AX840" s="16"/>
      <c r="BH840" s="16"/>
      <c r="BI840" s="16" t="s">
        <v>4805</v>
      </c>
      <c r="BJ840" s="16" t="s">
        <v>4806</v>
      </c>
      <c r="BK840" s="16" t="s">
        <v>4807</v>
      </c>
      <c r="BQ840" s="16"/>
      <c r="BY840" s="16" t="s">
        <v>119</v>
      </c>
      <c r="BZ840" s="16" t="s">
        <v>3197</v>
      </c>
      <c r="CA840" s="16" t="s">
        <v>4805</v>
      </c>
      <c r="CB840" s="16" t="s">
        <v>4806</v>
      </c>
      <c r="CC840" s="16" t="s">
        <v>4808</v>
      </c>
      <c r="CD840" s="16" t="s">
        <v>4809</v>
      </c>
      <c r="CE840" s="16" t="s">
        <v>4804</v>
      </c>
      <c r="CF840" s="16" t="s">
        <v>3493</v>
      </c>
      <c r="CG840" s="16" t="s">
        <v>3935</v>
      </c>
      <c r="CH840" s="16" t="s">
        <v>4810</v>
      </c>
      <c r="CL840" s="19"/>
      <c r="CO840" s="16"/>
      <c r="CT840" s="16"/>
    </row>
    <row r="841" spans="1:100" x14ac:dyDescent="0.35">
      <c r="A841" s="16" t="s">
        <v>1189</v>
      </c>
      <c r="C841" t="s">
        <v>4811</v>
      </c>
      <c r="D841" s="38"/>
      <c r="E841"/>
      <c r="F841" s="16" t="s">
        <v>5870</v>
      </c>
      <c r="H841" s="16"/>
      <c r="I841" s="16" t="s">
        <v>5847</v>
      </c>
      <c r="J841" s="16"/>
      <c r="K841" s="16"/>
      <c r="L841" s="16"/>
      <c r="AA841" s="16"/>
      <c r="AR841" s="35"/>
      <c r="AV841" s="28"/>
      <c r="AW841" s="16"/>
      <c r="AX841" s="16"/>
      <c r="BH841" s="16"/>
      <c r="BI841" s="16" t="s">
        <v>4812</v>
      </c>
      <c r="BJ841" s="16" t="s">
        <v>4813</v>
      </c>
      <c r="BK841" s="16" t="s">
        <v>4814</v>
      </c>
      <c r="BQ841" s="16"/>
      <c r="BY841" s="16" t="s">
        <v>119</v>
      </c>
      <c r="BZ841" s="16" t="s">
        <v>3197</v>
      </c>
      <c r="CA841" s="16" t="s">
        <v>4812</v>
      </c>
      <c r="CB841" s="16" t="s">
        <v>4813</v>
      </c>
      <c r="CC841" s="16" t="s">
        <v>4815</v>
      </c>
      <c r="CD841" s="16" t="s">
        <v>4816</v>
      </c>
      <c r="CE841" s="16" t="s">
        <v>4811</v>
      </c>
      <c r="CF841" s="16" t="s">
        <v>3419</v>
      </c>
      <c r="CG841" s="16" t="s">
        <v>3218</v>
      </c>
      <c r="CH841" s="16" t="s">
        <v>3350</v>
      </c>
      <c r="CL841" s="19"/>
      <c r="CO841" s="16"/>
      <c r="CT841" s="16"/>
    </row>
    <row r="842" spans="1:100" x14ac:dyDescent="0.35">
      <c r="A842" s="16" t="s">
        <v>1189</v>
      </c>
      <c r="C842" t="s">
        <v>2609</v>
      </c>
      <c r="D842" s="38"/>
      <c r="E842"/>
      <c r="F842" s="16" t="s">
        <v>736</v>
      </c>
      <c r="H842" s="16"/>
      <c r="I842" s="16"/>
      <c r="J842" s="16"/>
      <c r="K842" s="16"/>
      <c r="L842" s="16"/>
      <c r="N842" s="16" t="s">
        <v>2607</v>
      </c>
      <c r="V842" s="16" t="s">
        <v>2609</v>
      </c>
      <c r="AA842" s="16"/>
      <c r="AB842" s="16" t="s">
        <v>2608</v>
      </c>
      <c r="AC842" s="16" t="s">
        <v>2610</v>
      </c>
      <c r="AD842" s="16" t="s">
        <v>2611</v>
      </c>
      <c r="AN842" s="16">
        <f>LEN(AM842)-LEN(SUBSTITUTE(AM842,",",""))+1</f>
        <v>1</v>
      </c>
      <c r="AR842" s="35"/>
      <c r="AV842" s="28"/>
      <c r="AW842" s="16"/>
      <c r="AX842" s="16"/>
      <c r="BH842" s="16"/>
      <c r="BQ842" s="16"/>
      <c r="CL842" s="19"/>
      <c r="CO842" s="16"/>
      <c r="CT842" s="16"/>
    </row>
    <row r="843" spans="1:100" x14ac:dyDescent="0.35">
      <c r="A843" s="16" t="s">
        <v>1189</v>
      </c>
      <c r="C843" t="s">
        <v>393</v>
      </c>
      <c r="D843" s="38"/>
      <c r="E843"/>
      <c r="F843" s="16" t="s">
        <v>5870</v>
      </c>
      <c r="H843" s="16"/>
      <c r="I843" s="16" t="s">
        <v>5847</v>
      </c>
      <c r="J843" s="16"/>
      <c r="K843" s="16"/>
      <c r="L843" s="16"/>
      <c r="AA843" s="16"/>
      <c r="AR843" s="35"/>
      <c r="AV843" s="28"/>
      <c r="AW843" s="16"/>
      <c r="AX843" s="16"/>
      <c r="BH843" s="16"/>
      <c r="BI843" s="16" t="s">
        <v>380</v>
      </c>
      <c r="BJ843" s="16" t="s">
        <v>4817</v>
      </c>
      <c r="BK843" s="16" t="s">
        <v>4818</v>
      </c>
      <c r="BQ843" s="16"/>
      <c r="BY843" s="16" t="s">
        <v>119</v>
      </c>
      <c r="BZ843" s="16" t="s">
        <v>3197</v>
      </c>
      <c r="CA843" s="16" t="s">
        <v>380</v>
      </c>
      <c r="CB843" s="16" t="s">
        <v>4817</v>
      </c>
      <c r="CC843" s="16" t="s">
        <v>4819</v>
      </c>
      <c r="CD843" s="16" t="s">
        <v>406</v>
      </c>
      <c r="CE843" s="16" t="s">
        <v>393</v>
      </c>
      <c r="CF843" s="16" t="s">
        <v>3301</v>
      </c>
      <c r="CG843" s="16" t="s">
        <v>3380</v>
      </c>
      <c r="CH843" s="16" t="s">
        <v>3335</v>
      </c>
      <c r="CL843" s="19"/>
      <c r="CO843" s="16"/>
      <c r="CT843" s="16"/>
    </row>
    <row r="844" spans="1:100" x14ac:dyDescent="0.35">
      <c r="A844" s="16" t="s">
        <v>1189</v>
      </c>
      <c r="C844" t="s">
        <v>4820</v>
      </c>
      <c r="D844" s="38"/>
      <c r="E844"/>
      <c r="F844" s="16" t="s">
        <v>5870</v>
      </c>
      <c r="H844" s="16"/>
      <c r="I844" s="16" t="s">
        <v>5847</v>
      </c>
      <c r="J844" s="16"/>
      <c r="K844" s="16"/>
      <c r="L844" s="16"/>
      <c r="AA844" s="16"/>
      <c r="AR844" s="35"/>
      <c r="AV844" s="28"/>
      <c r="AW844" s="16"/>
      <c r="AX844" s="16"/>
      <c r="BH844" s="16"/>
      <c r="BI844" s="16" t="s">
        <v>4821</v>
      </c>
      <c r="BJ844" s="16" t="s">
        <v>4822</v>
      </c>
      <c r="BK844" s="16" t="s">
        <v>4823</v>
      </c>
      <c r="BQ844" s="16"/>
      <c r="BY844" s="16" t="s">
        <v>119</v>
      </c>
      <c r="BZ844" s="16" t="s">
        <v>3197</v>
      </c>
      <c r="CA844" s="16" t="s">
        <v>4821</v>
      </c>
      <c r="CB844" s="16" t="s">
        <v>4822</v>
      </c>
      <c r="CC844" s="16" t="s">
        <v>4824</v>
      </c>
      <c r="CD844" s="16" t="s">
        <v>4825</v>
      </c>
      <c r="CE844" s="16" t="s">
        <v>4820</v>
      </c>
      <c r="CF844" s="16" t="s">
        <v>3301</v>
      </c>
      <c r="CG844" s="16" t="s">
        <v>3209</v>
      </c>
      <c r="CH844" s="16" t="s">
        <v>4826</v>
      </c>
      <c r="CL844" s="19"/>
      <c r="CO844" s="16"/>
      <c r="CT844" s="16"/>
    </row>
    <row r="845" spans="1:100" x14ac:dyDescent="0.35">
      <c r="A845" s="16" t="s">
        <v>1189</v>
      </c>
      <c r="C845" t="s">
        <v>4827</v>
      </c>
      <c r="D845" s="38"/>
      <c r="E845"/>
      <c r="F845" s="16" t="s">
        <v>5870</v>
      </c>
      <c r="H845" s="16"/>
      <c r="I845" s="16" t="s">
        <v>5847</v>
      </c>
      <c r="J845" s="16"/>
      <c r="K845" s="16"/>
      <c r="L845" s="16"/>
      <c r="AA845" s="16"/>
      <c r="AR845" s="35"/>
      <c r="AV845" s="28"/>
      <c r="AW845" s="16"/>
      <c r="AX845" s="16"/>
      <c r="BH845" s="16"/>
      <c r="BI845" s="16" t="s">
        <v>4828</v>
      </c>
      <c r="BJ845" s="16" t="s">
        <v>4829</v>
      </c>
      <c r="BK845" s="16" t="s">
        <v>4830</v>
      </c>
      <c r="BQ845" s="16"/>
      <c r="BY845" s="16" t="s">
        <v>119</v>
      </c>
      <c r="BZ845" s="16" t="s">
        <v>3197</v>
      </c>
      <c r="CA845" s="16" t="s">
        <v>4828</v>
      </c>
      <c r="CB845" s="16" t="s">
        <v>4829</v>
      </c>
      <c r="CC845" s="16" t="s">
        <v>4831</v>
      </c>
      <c r="CD845" s="16" t="s">
        <v>4832</v>
      </c>
      <c r="CE845" s="16" t="s">
        <v>4827</v>
      </c>
      <c r="CF845" s="16" t="s">
        <v>3553</v>
      </c>
      <c r="CG845" s="16" t="s">
        <v>4833</v>
      </c>
      <c r="CH845" s="16" t="s">
        <v>3201</v>
      </c>
      <c r="CL845" s="19"/>
      <c r="CO845" s="16"/>
      <c r="CT845" s="16"/>
    </row>
    <row r="846" spans="1:100" x14ac:dyDescent="0.35">
      <c r="A846" s="16" t="s">
        <v>1189</v>
      </c>
      <c r="C846" t="s">
        <v>4834</v>
      </c>
      <c r="D846" s="38"/>
      <c r="E846"/>
      <c r="F846" s="16" t="s">
        <v>5870</v>
      </c>
      <c r="H846" s="16"/>
      <c r="I846" s="16" t="s">
        <v>5847</v>
      </c>
      <c r="J846" s="16"/>
      <c r="K846" s="16"/>
      <c r="L846" s="16"/>
      <c r="AA846" s="16"/>
      <c r="AR846" s="35"/>
      <c r="AV846" s="28"/>
      <c r="AW846" s="16"/>
      <c r="AX846" s="16"/>
      <c r="BH846" s="16"/>
      <c r="BI846" s="16" t="s">
        <v>4835</v>
      </c>
      <c r="BJ846" s="16" t="s">
        <v>4836</v>
      </c>
      <c r="BK846" s="16" t="s">
        <v>4837</v>
      </c>
      <c r="BQ846" s="16"/>
      <c r="BY846" s="16" t="s">
        <v>119</v>
      </c>
      <c r="BZ846" s="16" t="s">
        <v>3197</v>
      </c>
      <c r="CA846" s="16" t="s">
        <v>4835</v>
      </c>
      <c r="CB846" s="16" t="s">
        <v>4836</v>
      </c>
      <c r="CC846" s="16" t="s">
        <v>4838</v>
      </c>
      <c r="CD846" s="16" t="s">
        <v>4839</v>
      </c>
      <c r="CE846" s="16" t="s">
        <v>4834</v>
      </c>
      <c r="CF846" s="16" t="s">
        <v>3501</v>
      </c>
      <c r="CG846" s="16" t="s">
        <v>4429</v>
      </c>
      <c r="CH846" s="16" t="s">
        <v>3893</v>
      </c>
      <c r="CL846" s="19"/>
      <c r="CO846" s="16"/>
      <c r="CT846" s="16"/>
    </row>
    <row r="847" spans="1:100" x14ac:dyDescent="0.35">
      <c r="A847" s="16" t="s">
        <v>1189</v>
      </c>
      <c r="C847" t="s">
        <v>4840</v>
      </c>
      <c r="D847" s="38"/>
      <c r="E847"/>
      <c r="F847" s="16" t="s">
        <v>5870</v>
      </c>
      <c r="H847" s="16"/>
      <c r="I847" s="16" t="s">
        <v>5847</v>
      </c>
      <c r="J847" s="16"/>
      <c r="K847" s="16"/>
      <c r="L847" s="16"/>
      <c r="AA847" s="16"/>
      <c r="AR847" s="35"/>
      <c r="AV847" s="28"/>
      <c r="AW847" s="16"/>
      <c r="AX847" s="16"/>
      <c r="BH847" s="16"/>
      <c r="BI847" s="16" t="s">
        <v>4841</v>
      </c>
      <c r="BJ847" s="16" t="s">
        <v>4842</v>
      </c>
      <c r="BK847" s="16" t="s">
        <v>4843</v>
      </c>
      <c r="BQ847" s="16"/>
      <c r="BY847" s="16" t="s">
        <v>119</v>
      </c>
      <c r="BZ847" s="16" t="s">
        <v>3197</v>
      </c>
      <c r="CA847" s="16" t="s">
        <v>4841</v>
      </c>
      <c r="CB847" s="16" t="s">
        <v>4842</v>
      </c>
      <c r="CC847" s="16" t="s">
        <v>4844</v>
      </c>
      <c r="CD847" s="16" t="s">
        <v>4845</v>
      </c>
      <c r="CE847" s="16" t="s">
        <v>4840</v>
      </c>
      <c r="CF847" s="16" t="s">
        <v>3318</v>
      </c>
      <c r="CG847" s="16" t="s">
        <v>4429</v>
      </c>
      <c r="CH847" s="16" t="s">
        <v>4846</v>
      </c>
      <c r="CL847" s="19"/>
      <c r="CO847" s="16"/>
      <c r="CT847" s="16"/>
    </row>
    <row r="848" spans="1:100" x14ac:dyDescent="0.35">
      <c r="A848" s="16" t="s">
        <v>1189</v>
      </c>
      <c r="C848" t="s">
        <v>4847</v>
      </c>
      <c r="D848" s="38"/>
      <c r="E848"/>
      <c r="F848" s="16" t="s">
        <v>5870</v>
      </c>
      <c r="H848" s="16"/>
      <c r="I848" s="16" t="s">
        <v>5847</v>
      </c>
      <c r="J848" s="16"/>
      <c r="K848" s="16"/>
      <c r="L848" s="16"/>
      <c r="AA848" s="16"/>
      <c r="AR848" s="35"/>
      <c r="AV848" s="28"/>
      <c r="AW848" s="16"/>
      <c r="AX848" s="16"/>
      <c r="BH848" s="16"/>
      <c r="BI848" s="16" t="s">
        <v>4848</v>
      </c>
      <c r="BJ848" s="16" t="s">
        <v>4849</v>
      </c>
      <c r="BK848" s="16" t="s">
        <v>4850</v>
      </c>
      <c r="BQ848" s="16"/>
      <c r="BY848" s="16" t="s">
        <v>119</v>
      </c>
      <c r="BZ848" s="16" t="s">
        <v>3197</v>
      </c>
      <c r="CA848" s="16" t="s">
        <v>4848</v>
      </c>
      <c r="CB848" s="16" t="s">
        <v>4849</v>
      </c>
      <c r="CC848" s="16" t="s">
        <v>4851</v>
      </c>
      <c r="CD848" s="16" t="s">
        <v>4852</v>
      </c>
      <c r="CE848" s="16" t="s">
        <v>4847</v>
      </c>
      <c r="CF848" s="16" t="s">
        <v>3318</v>
      </c>
      <c r="CG848" s="16" t="s">
        <v>4429</v>
      </c>
      <c r="CH848" s="16" t="s">
        <v>4826</v>
      </c>
      <c r="CL848" s="19"/>
      <c r="CO848" s="16"/>
      <c r="CT848" s="16"/>
    </row>
    <row r="849" spans="1:100" x14ac:dyDescent="0.35">
      <c r="A849" s="16" t="s">
        <v>1189</v>
      </c>
      <c r="C849" t="s">
        <v>2646</v>
      </c>
      <c r="D849" s="38"/>
      <c r="E849"/>
      <c r="F849" s="16" t="s">
        <v>736</v>
      </c>
      <c r="H849" s="16"/>
      <c r="I849" s="16"/>
      <c r="J849" s="16"/>
      <c r="K849" s="16"/>
      <c r="L849" s="16"/>
      <c r="N849" s="16" t="s">
        <v>2645</v>
      </c>
      <c r="V849" s="16" t="s">
        <v>2646</v>
      </c>
      <c r="AA849" s="16"/>
      <c r="AB849" s="16" t="s">
        <v>779</v>
      </c>
      <c r="AC849" s="16" t="s">
        <v>999</v>
      </c>
      <c r="AD849" s="16" t="s">
        <v>1458</v>
      </c>
      <c r="AN849" s="16">
        <f>LEN(AM849)-LEN(SUBSTITUTE(AM849,",",""))+1</f>
        <v>1</v>
      </c>
      <c r="AR849" s="35"/>
      <c r="AV849" s="28"/>
      <c r="AW849" s="16"/>
      <c r="AX849" s="16"/>
      <c r="BH849" s="16"/>
      <c r="BQ849" s="16"/>
      <c r="CL849" s="19"/>
      <c r="CO849" s="16"/>
      <c r="CT849" s="16"/>
    </row>
    <row r="850" spans="1:100" x14ac:dyDescent="0.35">
      <c r="A850" s="16" t="s">
        <v>6272</v>
      </c>
      <c r="C850" t="s">
        <v>304</v>
      </c>
      <c r="D850" s="38"/>
      <c r="E850"/>
      <c r="F850" s="16" t="s">
        <v>736</v>
      </c>
      <c r="H850" s="16" t="s">
        <v>6353</v>
      </c>
      <c r="I850" s="16"/>
      <c r="J850" s="16"/>
      <c r="K850" s="16"/>
      <c r="L850" s="16"/>
      <c r="N850" s="16" t="s">
        <v>305</v>
      </c>
      <c r="V850" s="16" t="s">
        <v>1471</v>
      </c>
      <c r="AA850" s="16"/>
      <c r="AB850" s="16" t="s">
        <v>1236</v>
      </c>
      <c r="AC850" s="16" t="s">
        <v>1472</v>
      </c>
      <c r="AD850" s="16" t="s">
        <v>1473</v>
      </c>
      <c r="AN850" s="16">
        <f>LEN(AM850)-LEN(SUBSTITUTE(AM850,",",""))+1</f>
        <v>1</v>
      </c>
      <c r="AR850" s="35"/>
      <c r="AV850" s="28"/>
      <c r="AW850" s="16"/>
      <c r="AX850" s="16"/>
      <c r="BH850" s="16"/>
      <c r="BQ850" s="16"/>
      <c r="CL850" s="19"/>
      <c r="CM850" s="16" t="s">
        <v>119</v>
      </c>
      <c r="CN850" s="16" t="s">
        <v>119</v>
      </c>
      <c r="CO850" s="16"/>
      <c r="CT850" s="16"/>
    </row>
    <row r="851" spans="1:100" x14ac:dyDescent="0.35">
      <c r="A851" s="16" t="s">
        <v>1189</v>
      </c>
      <c r="C851" t="s">
        <v>2623</v>
      </c>
      <c r="D851" s="38"/>
      <c r="E851"/>
      <c r="F851" s="16" t="s">
        <v>736</v>
      </c>
      <c r="H851" s="16"/>
      <c r="I851" s="16"/>
      <c r="J851" s="16"/>
      <c r="K851" s="16"/>
      <c r="L851" s="16"/>
      <c r="N851" s="16" t="s">
        <v>2622</v>
      </c>
      <c r="V851" s="16" t="s">
        <v>2623</v>
      </c>
      <c r="AA851" s="16"/>
      <c r="AB851" s="16" t="s">
        <v>1525</v>
      </c>
      <c r="AC851" s="16" t="s">
        <v>999</v>
      </c>
      <c r="AD851" s="16" t="s">
        <v>1258</v>
      </c>
      <c r="AN851" s="16">
        <f>LEN(AM851)-LEN(SUBSTITUTE(AM851,",",""))+1</f>
        <v>1</v>
      </c>
      <c r="AR851" s="35"/>
      <c r="AV851" s="28"/>
      <c r="AW851" s="16"/>
      <c r="AX851" s="16"/>
      <c r="BH851" s="16"/>
      <c r="BQ851" s="16"/>
      <c r="CL851" s="19"/>
      <c r="CO851" s="16"/>
      <c r="CT851" s="16"/>
    </row>
    <row r="852" spans="1:100" x14ac:dyDescent="0.35">
      <c r="A852" s="16" t="s">
        <v>1189</v>
      </c>
      <c r="C852" t="s">
        <v>4853</v>
      </c>
      <c r="D852" s="38"/>
      <c r="E852"/>
      <c r="F852" s="16" t="s">
        <v>5870</v>
      </c>
      <c r="H852" s="16"/>
      <c r="I852" s="16" t="s">
        <v>5847</v>
      </c>
      <c r="J852" s="16"/>
      <c r="K852" s="16"/>
      <c r="L852" s="16"/>
      <c r="AA852" s="16"/>
      <c r="AR852" s="35"/>
      <c r="AV852" s="28"/>
      <c r="AW852" s="16"/>
      <c r="AX852" s="16"/>
      <c r="BH852" s="16"/>
      <c r="BI852" s="16" t="s">
        <v>4854</v>
      </c>
      <c r="BJ852" s="16" t="s">
        <v>4855</v>
      </c>
      <c r="BK852" s="16" t="s">
        <v>4856</v>
      </c>
      <c r="BQ852" s="16"/>
      <c r="BY852" s="16" t="s">
        <v>119</v>
      </c>
      <c r="BZ852" s="16" t="s">
        <v>3197</v>
      </c>
      <c r="CA852" s="16" t="s">
        <v>4854</v>
      </c>
      <c r="CB852" s="16" t="s">
        <v>4855</v>
      </c>
      <c r="CC852" s="16" t="s">
        <v>4857</v>
      </c>
      <c r="CD852" s="16" t="s">
        <v>4858</v>
      </c>
      <c r="CE852" s="16" t="s">
        <v>4853</v>
      </c>
      <c r="CF852" s="16" t="s">
        <v>3379</v>
      </c>
      <c r="CG852" s="16" t="s">
        <v>3226</v>
      </c>
      <c r="CH852" s="16" t="s">
        <v>3262</v>
      </c>
      <c r="CL852" s="19"/>
      <c r="CO852" s="16"/>
      <c r="CT852" s="16"/>
    </row>
    <row r="853" spans="1:100" x14ac:dyDescent="0.35">
      <c r="A853" s="16" t="s">
        <v>1189</v>
      </c>
      <c r="C853" t="s">
        <v>4859</v>
      </c>
      <c r="D853" s="38"/>
      <c r="E853"/>
      <c r="F853" s="16" t="s">
        <v>5870</v>
      </c>
      <c r="H853" s="16"/>
      <c r="I853" s="16" t="s">
        <v>5847</v>
      </c>
      <c r="J853" s="16"/>
      <c r="K853" s="16"/>
      <c r="L853" s="16"/>
      <c r="AA853" s="16"/>
      <c r="AR853" s="35"/>
      <c r="AV853" s="28"/>
      <c r="AW853" s="16"/>
      <c r="AX853" s="16"/>
      <c r="BH853" s="16"/>
      <c r="BI853" s="16" t="s">
        <v>4860</v>
      </c>
      <c r="BJ853" s="16" t="s">
        <v>4861</v>
      </c>
      <c r="BK853" s="16" t="s">
        <v>4862</v>
      </c>
      <c r="BQ853" s="16"/>
      <c r="BY853" s="16" t="s">
        <v>119</v>
      </c>
      <c r="BZ853" s="16" t="s">
        <v>3197</v>
      </c>
      <c r="CA853" s="16" t="s">
        <v>4860</v>
      </c>
      <c r="CB853" s="16" t="s">
        <v>4861</v>
      </c>
      <c r="CC853" s="16" t="s">
        <v>4863</v>
      </c>
      <c r="CD853" s="16" t="s">
        <v>4864</v>
      </c>
      <c r="CE853" s="16" t="s">
        <v>4859</v>
      </c>
      <c r="CF853" s="16" t="s">
        <v>3208</v>
      </c>
      <c r="CG853" s="16" t="s">
        <v>4865</v>
      </c>
      <c r="CH853" s="16" t="s">
        <v>3320</v>
      </c>
      <c r="CL853" s="19"/>
      <c r="CO853" s="16"/>
      <c r="CT853" s="16"/>
    </row>
    <row r="854" spans="1:100" x14ac:dyDescent="0.35">
      <c r="A854" s="16" t="s">
        <v>650</v>
      </c>
      <c r="B854" s="16" t="s">
        <v>119</v>
      </c>
      <c r="C854" t="s">
        <v>307</v>
      </c>
      <c r="D854" s="21" t="s">
        <v>6570</v>
      </c>
      <c r="E854" t="s">
        <v>6502</v>
      </c>
      <c r="F854" s="16" t="s">
        <v>736</v>
      </c>
      <c r="G854" t="s">
        <v>119</v>
      </c>
      <c r="H854" s="16" t="s">
        <v>6353</v>
      </c>
      <c r="I854" s="16" t="s">
        <v>651</v>
      </c>
      <c r="J854" s="16" t="s">
        <v>6258</v>
      </c>
      <c r="K854" s="16" t="s">
        <v>313</v>
      </c>
      <c r="L854" s="16"/>
      <c r="M854" s="16" t="s">
        <v>6356</v>
      </c>
      <c r="N854" s="16" t="s">
        <v>308</v>
      </c>
      <c r="O854" s="16" t="s">
        <v>977</v>
      </c>
      <c r="T854" s="22" t="s">
        <v>6344</v>
      </c>
      <c r="U854" s="22" t="s">
        <v>978</v>
      </c>
      <c r="V854" s="16" t="s">
        <v>307</v>
      </c>
      <c r="AA854" s="16"/>
      <c r="AB854" s="16" t="s">
        <v>980</v>
      </c>
      <c r="AC854" s="16" t="s">
        <v>981</v>
      </c>
      <c r="AD854" s="16" t="s">
        <v>848</v>
      </c>
      <c r="AF854" s="16" t="s">
        <v>982</v>
      </c>
      <c r="AI854" s="16">
        <v>-6</v>
      </c>
      <c r="AJ854" s="16">
        <v>130</v>
      </c>
      <c r="AK854" s="16" t="s">
        <v>713</v>
      </c>
      <c r="AL854" s="16" t="s">
        <v>849</v>
      </c>
      <c r="AM854" s="16" t="s">
        <v>850</v>
      </c>
      <c r="AN854" s="16">
        <f>LEN(AM854)-LEN(SUBSTITUTE(AM854,",",""))+1</f>
        <v>1</v>
      </c>
      <c r="AO854" s="16" t="s">
        <v>983</v>
      </c>
      <c r="AP854" s="16">
        <f>LEN(AO854)-LEN(SUBSTITUTE(AO854,",",""))+1</f>
        <v>14</v>
      </c>
      <c r="AQ854" s="16">
        <f>Table1[[#This Row], [no. of native regions]]+Table1[[#This Row], [no. of introduced regions]]</f>
        <v>15</v>
      </c>
      <c r="AR854" s="35">
        <f>Table1[[#This Row], [no. of introduced regions]]/Table1[[#This Row], [no. of native regions]]</f>
        <v>14</v>
      </c>
      <c r="AS854" s="16" t="s">
        <v>6483</v>
      </c>
      <c r="AT854" s="16" t="s">
        <v>984</v>
      </c>
      <c r="AU854" s="16" t="s">
        <v>6431</v>
      </c>
      <c r="AV854" s="28">
        <v>1</v>
      </c>
      <c r="AW854" s="16" t="s">
        <v>6432</v>
      </c>
      <c r="AX854" s="16"/>
      <c r="AY854" s="16" t="s">
        <v>990</v>
      </c>
      <c r="AZ854" s="16" t="s">
        <v>6552</v>
      </c>
      <c r="BB854" s="16">
        <v>182</v>
      </c>
      <c r="BC854" s="16" t="s">
        <v>6536</v>
      </c>
      <c r="BD854" s="16" t="s">
        <v>307</v>
      </c>
      <c r="BF854" s="16" t="s">
        <v>989</v>
      </c>
      <c r="BG854" s="16" t="s">
        <v>667</v>
      </c>
      <c r="BH854" s="16"/>
      <c r="BI854" s="16" t="s">
        <v>992</v>
      </c>
      <c r="BJ854" s="16" t="s">
        <v>526</v>
      </c>
      <c r="BK854" s="16" t="s">
        <v>6407</v>
      </c>
      <c r="BL854" s="16" t="s">
        <v>993</v>
      </c>
      <c r="BN854" s="16" t="s">
        <v>994</v>
      </c>
      <c r="BO854" s="16" t="s">
        <v>995</v>
      </c>
      <c r="BQ854" s="16" t="s">
        <v>996</v>
      </c>
      <c r="BR854" s="16" t="s">
        <v>997</v>
      </c>
      <c r="BS854" s="16" t="s">
        <v>998</v>
      </c>
      <c r="BW854" s="16" t="s">
        <v>991</v>
      </c>
      <c r="CD854" s="16" t="s">
        <v>987</v>
      </c>
      <c r="CE854" s="16" t="s">
        <v>988</v>
      </c>
      <c r="CJ854" s="16" t="s">
        <v>119</v>
      </c>
      <c r="CK854" s="16" t="s">
        <v>1226</v>
      </c>
      <c r="CL854" s="19" t="s">
        <v>14</v>
      </c>
      <c r="CM854" s="16" t="s">
        <v>119</v>
      </c>
      <c r="CN854" s="16" t="s">
        <v>119</v>
      </c>
      <c r="CO854" s="16" t="s">
        <v>119</v>
      </c>
      <c r="CR854" s="16" t="s">
        <v>979</v>
      </c>
      <c r="CT854" s="16"/>
      <c r="CV854" s="16">
        <v>51089</v>
      </c>
    </row>
    <row r="855" spans="1:100" x14ac:dyDescent="0.35">
      <c r="A855" s="16" t="s">
        <v>6272</v>
      </c>
      <c r="C855" t="s">
        <v>307</v>
      </c>
      <c r="D855" s="38"/>
      <c r="E855" t="s">
        <v>7083</v>
      </c>
      <c r="F855" t="s">
        <v>6941</v>
      </c>
      <c r="G855" t="s">
        <v>119</v>
      </c>
      <c r="H855" s="16" t="s">
        <v>6353</v>
      </c>
      <c r="I855" s="16"/>
      <c r="J855" s="16"/>
      <c r="K855" s="16"/>
      <c r="L855" t="s">
        <v>6583</v>
      </c>
      <c r="W855" t="s">
        <v>307</v>
      </c>
      <c r="AA855" s="16"/>
      <c r="AD855" t="s">
        <v>6583</v>
      </c>
      <c r="AE855"/>
      <c r="AR855" s="35"/>
      <c r="AV855" s="28"/>
      <c r="AW855" s="16"/>
      <c r="AX855" s="16"/>
      <c r="BF855" s="28"/>
      <c r="BH855" s="16"/>
      <c r="BO855" s="19"/>
      <c r="BQ855" s="16"/>
      <c r="CL855" s="19"/>
      <c r="CO855" s="16"/>
      <c r="CQ855" s="19"/>
      <c r="CT855" s="16"/>
    </row>
    <row r="856" spans="1:100" x14ac:dyDescent="0.35">
      <c r="A856" s="16" t="s">
        <v>6272</v>
      </c>
      <c r="C856" t="s">
        <v>1781</v>
      </c>
      <c r="D856" s="38"/>
      <c r="E856" t="s">
        <v>7084</v>
      </c>
      <c r="F856" t="s">
        <v>6941</v>
      </c>
      <c r="G856" t="s">
        <v>119</v>
      </c>
      <c r="H856" s="16" t="s">
        <v>6353</v>
      </c>
      <c r="I856" s="16"/>
      <c r="J856" s="16"/>
      <c r="K856" s="16"/>
      <c r="L856" t="s">
        <v>6583</v>
      </c>
      <c r="W856" t="s">
        <v>1781</v>
      </c>
      <c r="AA856" s="16"/>
      <c r="AD856" t="s">
        <v>6090</v>
      </c>
      <c r="AE856"/>
      <c r="AR856" s="35"/>
      <c r="AV856" s="28"/>
      <c r="AW856" s="16"/>
      <c r="AX856" s="16"/>
      <c r="BF856" s="28"/>
      <c r="BH856" s="16"/>
      <c r="BO856" s="19"/>
      <c r="BQ856" s="16"/>
      <c r="CL856" s="19"/>
      <c r="CO856" s="16"/>
      <c r="CQ856" s="19"/>
      <c r="CT856" s="16"/>
    </row>
    <row r="857" spans="1:100" x14ac:dyDescent="0.35">
      <c r="A857" s="16" t="s">
        <v>1189</v>
      </c>
      <c r="C857" t="s">
        <v>1781</v>
      </c>
      <c r="D857" s="38"/>
      <c r="E857"/>
      <c r="F857" s="16" t="s">
        <v>736</v>
      </c>
      <c r="H857" s="16"/>
      <c r="I857" s="16"/>
      <c r="J857" s="16"/>
      <c r="K857" s="16"/>
      <c r="L857" s="16"/>
      <c r="N857" s="16" t="s">
        <v>1780</v>
      </c>
      <c r="V857" s="16" t="s">
        <v>1781</v>
      </c>
      <c r="AA857" s="16"/>
      <c r="AB857" s="16" t="s">
        <v>754</v>
      </c>
      <c r="AC857" s="16" t="s">
        <v>999</v>
      </c>
      <c r="AD857" s="16" t="s">
        <v>1782</v>
      </c>
      <c r="AN857" s="16">
        <f>LEN(AM857)-LEN(SUBSTITUTE(AM857,",",""))+1</f>
        <v>1</v>
      </c>
      <c r="AP857" s="16">
        <f>LEN(AO857)-LEN(SUBSTITUTE(AO857,",",""))+1</f>
        <v>1</v>
      </c>
      <c r="AQ857" s="16">
        <f>Table1[[#This Row], [no. of native regions]]+Table1[[#This Row], [no. of introduced regions]]</f>
        <v>2</v>
      </c>
      <c r="AR857" s="35">
        <f>Table1[[#This Row], [no. of introduced regions]]/Table1[[#This Row], [no. of native regions]]</f>
        <v>1</v>
      </c>
      <c r="AV857" s="28"/>
      <c r="AW857" s="16"/>
      <c r="AX857" s="16"/>
      <c r="BH857" s="16"/>
      <c r="BQ857" s="16"/>
      <c r="CL857" s="19"/>
      <c r="CO857" s="16"/>
      <c r="CT857" s="16"/>
    </row>
    <row r="858" spans="1:100" x14ac:dyDescent="0.35">
      <c r="A858" s="16" t="s">
        <v>1189</v>
      </c>
      <c r="C858" t="s">
        <v>4866</v>
      </c>
      <c r="D858" s="38"/>
      <c r="E858"/>
      <c r="F858" s="16" t="s">
        <v>5870</v>
      </c>
      <c r="H858" s="16"/>
      <c r="I858" s="16" t="s">
        <v>5847</v>
      </c>
      <c r="J858" s="16"/>
      <c r="K858" s="16"/>
      <c r="L858" s="16"/>
      <c r="AA858" s="16"/>
      <c r="AR858" s="35"/>
      <c r="AV858" s="28"/>
      <c r="AW858" s="16"/>
      <c r="AX858" s="16"/>
      <c r="BH858" s="16"/>
      <c r="BI858" s="16" t="s">
        <v>4867</v>
      </c>
      <c r="BJ858" s="16" t="s">
        <v>4868</v>
      </c>
      <c r="BK858" s="16" t="s">
        <v>4869</v>
      </c>
      <c r="BQ858" s="16"/>
      <c r="BY858" s="16" t="s">
        <v>119</v>
      </c>
      <c r="BZ858" s="16" t="s">
        <v>3197</v>
      </c>
      <c r="CA858" s="16" t="s">
        <v>4867</v>
      </c>
      <c r="CB858" s="16" t="s">
        <v>4868</v>
      </c>
      <c r="CC858" s="16" t="s">
        <v>4870</v>
      </c>
      <c r="CD858" s="16" t="s">
        <v>4871</v>
      </c>
      <c r="CE858" s="16" t="s">
        <v>4866</v>
      </c>
      <c r="CF858" s="16" t="s">
        <v>4257</v>
      </c>
      <c r="CG858" s="16" t="s">
        <v>3200</v>
      </c>
      <c r="CH858" s="16" t="s">
        <v>4872</v>
      </c>
      <c r="CL858" s="19"/>
      <c r="CO858" s="16"/>
      <c r="CT858" s="16"/>
    </row>
    <row r="859" spans="1:100" x14ac:dyDescent="0.35">
      <c r="A859" s="16" t="s">
        <v>1189</v>
      </c>
      <c r="C859" t="s">
        <v>2219</v>
      </c>
      <c r="D859" s="38"/>
      <c r="E859"/>
      <c r="F859" s="16" t="s">
        <v>736</v>
      </c>
      <c r="H859" s="16"/>
      <c r="I859" s="16"/>
      <c r="J859" s="16"/>
      <c r="K859" s="16"/>
      <c r="L859" s="16"/>
      <c r="N859" s="16" t="s">
        <v>2218</v>
      </c>
      <c r="V859" s="16" t="s">
        <v>2219</v>
      </c>
      <c r="AA859" s="16"/>
      <c r="AB859" s="16" t="s">
        <v>1898</v>
      </c>
      <c r="AC859" s="16" t="s">
        <v>1411</v>
      </c>
      <c r="AD859" s="16" t="s">
        <v>1970</v>
      </c>
      <c r="AN859" s="16">
        <f>LEN(AM859)-LEN(SUBSTITUTE(AM859,",",""))+1</f>
        <v>1</v>
      </c>
      <c r="AR859" s="35"/>
      <c r="AV859" s="28"/>
      <c r="AW859" s="16"/>
      <c r="AX859" s="16"/>
      <c r="BH859" s="16"/>
      <c r="BQ859" s="16"/>
      <c r="CL859" s="19"/>
      <c r="CO859" s="16"/>
      <c r="CT859" s="16"/>
    </row>
    <row r="860" spans="1:100" x14ac:dyDescent="0.35">
      <c r="A860" s="16" t="s">
        <v>6272</v>
      </c>
      <c r="C860" t="s">
        <v>1474</v>
      </c>
      <c r="D860" s="38"/>
      <c r="E860"/>
      <c r="F860" s="16" t="s">
        <v>736</v>
      </c>
      <c r="H860" s="16" t="s">
        <v>6353</v>
      </c>
      <c r="I860" s="16"/>
      <c r="J860" s="16"/>
      <c r="K860" s="16"/>
      <c r="L860" s="16"/>
      <c r="N860" s="16" t="s">
        <v>1475</v>
      </c>
      <c r="V860" s="16" t="s">
        <v>1476</v>
      </c>
      <c r="Y860" s="16" t="s">
        <v>1477</v>
      </c>
      <c r="AA860" s="16" t="s">
        <v>1480</v>
      </c>
      <c r="AB860" s="16" t="s">
        <v>1216</v>
      </c>
      <c r="AC860" s="16" t="s">
        <v>1478</v>
      </c>
      <c r="AD860" s="16" t="s">
        <v>1250</v>
      </c>
      <c r="AR860" s="35"/>
      <c r="AV860" s="28"/>
      <c r="AW860" s="16"/>
      <c r="AX860" s="16"/>
      <c r="BH860" s="16"/>
      <c r="BO860" s="16" t="s">
        <v>1479</v>
      </c>
      <c r="BQ860" s="16"/>
      <c r="CL860" s="19"/>
      <c r="CN860" s="16" t="s">
        <v>119</v>
      </c>
      <c r="CO860" s="16"/>
      <c r="CT860" s="16"/>
    </row>
    <row r="861" spans="1:100" x14ac:dyDescent="0.35">
      <c r="A861" s="16" t="s">
        <v>1189</v>
      </c>
      <c r="C861" t="s">
        <v>1932</v>
      </c>
      <c r="D861" s="38"/>
      <c r="E861"/>
      <c r="F861" s="16" t="s">
        <v>736</v>
      </c>
      <c r="H861" s="16"/>
      <c r="I861" s="16"/>
      <c r="J861" s="16"/>
      <c r="K861" s="16"/>
      <c r="L861" s="16"/>
      <c r="N861" s="16" t="s">
        <v>1931</v>
      </c>
      <c r="V861" s="16" t="s">
        <v>1932</v>
      </c>
      <c r="AA861" s="16"/>
      <c r="AB861" s="16" t="s">
        <v>754</v>
      </c>
      <c r="AC861" s="16" t="s">
        <v>1163</v>
      </c>
      <c r="AD861" s="16" t="s">
        <v>1198</v>
      </c>
      <c r="AN861" s="16">
        <f>LEN(AM861)-LEN(SUBSTITUTE(AM861,",",""))+1</f>
        <v>1</v>
      </c>
      <c r="AP861" s="16">
        <f>LEN(AO861)-LEN(SUBSTITUTE(AO861,",",""))+1</f>
        <v>1</v>
      </c>
      <c r="AR861" s="35">
        <f>Table1[[#This Row], [no. of introduced regions]]/Table1[[#This Row], [no. of native regions]]</f>
        <v>1</v>
      </c>
      <c r="AV861" s="28"/>
      <c r="AW861" s="16"/>
      <c r="AX861" s="16"/>
      <c r="BH861" s="16"/>
      <c r="BQ861" s="16"/>
      <c r="CL861" s="19"/>
      <c r="CO861" s="16"/>
      <c r="CT861" s="16"/>
    </row>
    <row r="862" spans="1:100" x14ac:dyDescent="0.35">
      <c r="A862" s="16" t="s">
        <v>1189</v>
      </c>
      <c r="C862" t="s">
        <v>2306</v>
      </c>
      <c r="D862" s="38"/>
      <c r="E862"/>
      <c r="F862" s="16" t="s">
        <v>736</v>
      </c>
      <c r="H862" s="16"/>
      <c r="I862" s="16"/>
      <c r="J862" s="16"/>
      <c r="K862" s="16"/>
      <c r="L862" s="16"/>
      <c r="N862" s="16" t="s">
        <v>2304</v>
      </c>
      <c r="Q862" s="16" t="s">
        <v>2305</v>
      </c>
      <c r="V862" s="16" t="s">
        <v>2306</v>
      </c>
      <c r="AA862" s="16"/>
      <c r="AB862" s="16" t="s">
        <v>2301</v>
      </c>
      <c r="AC862" s="16" t="s">
        <v>733</v>
      </c>
      <c r="AD862" s="16" t="s">
        <v>1728</v>
      </c>
      <c r="AN862" s="16">
        <f>LEN(AM862)-LEN(SUBSTITUTE(AM862,",",""))+1</f>
        <v>1</v>
      </c>
      <c r="AR862" s="35"/>
      <c r="AV862" s="28"/>
      <c r="AW862" s="16"/>
      <c r="AX862" s="16"/>
      <c r="BH862" s="16"/>
      <c r="BQ862" s="16"/>
      <c r="CL862" s="19"/>
      <c r="CO862" s="16"/>
      <c r="CT862" s="16"/>
    </row>
    <row r="863" spans="1:100" x14ac:dyDescent="0.35">
      <c r="A863" s="16" t="s">
        <v>6272</v>
      </c>
      <c r="C863" t="s">
        <v>1481</v>
      </c>
      <c r="D863" s="38"/>
      <c r="E863"/>
      <c r="H863" s="16" t="s">
        <v>6353</v>
      </c>
      <c r="I863" s="16" t="s">
        <v>1484</v>
      </c>
      <c r="J863" s="16"/>
      <c r="K863" s="16"/>
      <c r="L863" s="16"/>
      <c r="N863" s="16" t="s">
        <v>1482</v>
      </c>
      <c r="Q863" s="16" t="s">
        <v>1485</v>
      </c>
      <c r="T863" s="16" t="s">
        <v>1483</v>
      </c>
      <c r="AA863" s="16"/>
      <c r="AN863" s="16">
        <f>LEN(AM863)-LEN(SUBSTITUTE(AM863,",",""))+1</f>
        <v>1</v>
      </c>
      <c r="AR863" s="35"/>
      <c r="AV863" s="28"/>
      <c r="AW863" s="16"/>
      <c r="AX863" s="16"/>
      <c r="BH863" s="16"/>
      <c r="BQ863" s="16"/>
      <c r="CL863" s="19"/>
      <c r="CO863" s="16"/>
      <c r="CT863" s="16"/>
    </row>
    <row r="864" spans="1:100" x14ac:dyDescent="0.35">
      <c r="A864" s="16" t="s">
        <v>1189</v>
      </c>
      <c r="C864" t="s">
        <v>2295</v>
      </c>
      <c r="D864" s="38"/>
      <c r="E864"/>
      <c r="F864" s="16" t="s">
        <v>736</v>
      </c>
      <c r="H864" s="16"/>
      <c r="I864" s="16"/>
      <c r="J864" s="16"/>
      <c r="K864" s="16"/>
      <c r="L864" s="16"/>
      <c r="N864" s="16" t="s">
        <v>2294</v>
      </c>
      <c r="V864" s="16" t="s">
        <v>2295</v>
      </c>
      <c r="AA864" s="16"/>
      <c r="AB864" s="16" t="s">
        <v>1057</v>
      </c>
      <c r="AC864" s="16" t="s">
        <v>733</v>
      </c>
      <c r="AD864" s="16" t="s">
        <v>1745</v>
      </c>
      <c r="AN864" s="16">
        <f>LEN(AM864)-LEN(SUBSTITUTE(AM864,",",""))+1</f>
        <v>1</v>
      </c>
      <c r="AR864" s="35"/>
      <c r="AV864" s="28"/>
      <c r="AW864" s="16"/>
      <c r="AX864" s="16"/>
      <c r="BH864" s="16"/>
      <c r="BQ864" s="16"/>
      <c r="CL864" s="19"/>
      <c r="CO864" s="16"/>
      <c r="CT864" s="16"/>
    </row>
    <row r="865" spans="1:98" x14ac:dyDescent="0.35">
      <c r="A865" s="16" t="s">
        <v>1189</v>
      </c>
      <c r="C865" t="s">
        <v>4873</v>
      </c>
      <c r="D865" s="38"/>
      <c r="E865"/>
      <c r="F865" s="16" t="s">
        <v>5870</v>
      </c>
      <c r="H865" s="16"/>
      <c r="I865" s="16" t="s">
        <v>5847</v>
      </c>
      <c r="J865" s="16"/>
      <c r="K865" s="16"/>
      <c r="L865" s="16"/>
      <c r="AA865" s="16"/>
      <c r="AR865" s="35"/>
      <c r="AV865" s="28"/>
      <c r="AW865" s="16"/>
      <c r="AX865" s="16"/>
      <c r="BH865" s="16"/>
      <c r="BI865" s="16" t="s">
        <v>4874</v>
      </c>
      <c r="BJ865" s="16" t="s">
        <v>4875</v>
      </c>
      <c r="BK865" s="16" t="s">
        <v>4876</v>
      </c>
      <c r="BQ865" s="16"/>
      <c r="BY865" s="16" t="s">
        <v>119</v>
      </c>
      <c r="BZ865" s="16" t="s">
        <v>3197</v>
      </c>
      <c r="CA865" s="16" t="s">
        <v>4874</v>
      </c>
      <c r="CB865" s="16" t="s">
        <v>4875</v>
      </c>
      <c r="CC865" s="16" t="s">
        <v>6144</v>
      </c>
      <c r="CD865" s="16" t="s">
        <v>4877</v>
      </c>
      <c r="CE865" s="16" t="s">
        <v>4873</v>
      </c>
      <c r="CF865" s="16" t="s">
        <v>3927</v>
      </c>
      <c r="CG865" s="16" t="s">
        <v>3276</v>
      </c>
      <c r="CH865" s="16" t="s">
        <v>4017</v>
      </c>
      <c r="CL865" s="19"/>
      <c r="CO865" s="16"/>
      <c r="CT865" s="16"/>
    </row>
    <row r="866" spans="1:98" x14ac:dyDescent="0.35">
      <c r="A866" s="16" t="s">
        <v>6272</v>
      </c>
      <c r="C866" t="s">
        <v>6800</v>
      </c>
      <c r="D866" s="38"/>
      <c r="E866" t="s">
        <v>7085</v>
      </c>
      <c r="F866" t="s">
        <v>6941</v>
      </c>
      <c r="G866" t="s">
        <v>119</v>
      </c>
      <c r="H866" s="16" t="s">
        <v>6353</v>
      </c>
      <c r="I866" s="16"/>
      <c r="J866" s="16"/>
      <c r="K866" s="16"/>
      <c r="L866" t="s">
        <v>6583</v>
      </c>
      <c r="W866" t="s">
        <v>6800</v>
      </c>
      <c r="AA866" s="16"/>
      <c r="AD866" t="s">
        <v>6583</v>
      </c>
      <c r="AE866"/>
      <c r="AR866" s="35"/>
      <c r="AV866" s="28"/>
      <c r="AW866" s="16"/>
      <c r="AX866" s="16"/>
      <c r="BF866" s="28"/>
      <c r="BH866" s="16"/>
      <c r="BO866" s="19"/>
      <c r="BQ866" s="16"/>
      <c r="CL866" s="19"/>
      <c r="CO866" s="16"/>
      <c r="CQ866" s="19"/>
      <c r="CT866" s="16"/>
    </row>
    <row r="867" spans="1:98" x14ac:dyDescent="0.35">
      <c r="A867" s="16" t="s">
        <v>1189</v>
      </c>
      <c r="C867" t="s">
        <v>2484</v>
      </c>
      <c r="D867" s="38"/>
      <c r="E867"/>
      <c r="F867" s="16" t="s">
        <v>736</v>
      </c>
      <c r="H867" s="16"/>
      <c r="I867" s="16"/>
      <c r="J867" s="16"/>
      <c r="K867" s="16"/>
      <c r="L867" s="16"/>
      <c r="N867" s="16" t="s">
        <v>2482</v>
      </c>
      <c r="V867" s="16" t="s">
        <v>2484</v>
      </c>
      <c r="AA867" s="16"/>
      <c r="AB867" s="16" t="s">
        <v>2483</v>
      </c>
      <c r="AC867" s="16" t="s">
        <v>1537</v>
      </c>
      <c r="AD867" s="16" t="s">
        <v>1458</v>
      </c>
      <c r="AN867" s="16">
        <f>LEN(AM867)-LEN(SUBSTITUTE(AM867,",",""))+1</f>
        <v>1</v>
      </c>
      <c r="AR867" s="35"/>
      <c r="AV867" s="28"/>
      <c r="AW867" s="16"/>
      <c r="AX867" s="16"/>
      <c r="BH867" s="16"/>
      <c r="BQ867" s="16"/>
      <c r="CL867" s="19"/>
      <c r="CO867" s="16"/>
      <c r="CT867" s="16"/>
    </row>
    <row r="868" spans="1:98" x14ac:dyDescent="0.35">
      <c r="A868" s="16" t="s">
        <v>1189</v>
      </c>
      <c r="C868" t="s">
        <v>4878</v>
      </c>
      <c r="D868" s="38"/>
      <c r="E868"/>
      <c r="F868" s="16" t="s">
        <v>5870</v>
      </c>
      <c r="H868" s="16"/>
      <c r="I868" s="16" t="s">
        <v>5847</v>
      </c>
      <c r="J868" s="16"/>
      <c r="K868" s="16"/>
      <c r="L868" s="16"/>
      <c r="AA868" s="16"/>
      <c r="AR868" s="35"/>
      <c r="AV868" s="28"/>
      <c r="AW868" s="16"/>
      <c r="AX868" s="16"/>
      <c r="BH868" s="16"/>
      <c r="BI868" s="16" t="s">
        <v>4879</v>
      </c>
      <c r="BJ868" s="16" t="s">
        <v>4880</v>
      </c>
      <c r="BK868" s="16" t="s">
        <v>4881</v>
      </c>
      <c r="BQ868" s="16"/>
      <c r="BY868" s="16" t="s">
        <v>119</v>
      </c>
      <c r="BZ868" s="16" t="s">
        <v>3197</v>
      </c>
      <c r="CA868" s="16" t="s">
        <v>4879</v>
      </c>
      <c r="CB868" s="16" t="s">
        <v>4880</v>
      </c>
      <c r="CC868" s="16" t="s">
        <v>4882</v>
      </c>
      <c r="CD868" s="16" t="s">
        <v>4883</v>
      </c>
      <c r="CE868" s="16" t="s">
        <v>4878</v>
      </c>
      <c r="CF868" s="16" t="s">
        <v>3403</v>
      </c>
      <c r="CG868" s="16" t="s">
        <v>3404</v>
      </c>
      <c r="CH868" s="16" t="s">
        <v>3237</v>
      </c>
      <c r="CL868" s="19"/>
      <c r="CO868" s="16"/>
      <c r="CT868" s="16"/>
    </row>
    <row r="869" spans="1:98" x14ac:dyDescent="0.35">
      <c r="A869" s="16" t="s">
        <v>6272</v>
      </c>
      <c r="C869" t="s">
        <v>6303</v>
      </c>
      <c r="D869" s="38"/>
      <c r="E869"/>
      <c r="F869" s="16" t="s">
        <v>6279</v>
      </c>
      <c r="H869" s="16" t="s">
        <v>6353</v>
      </c>
      <c r="I869" s="16"/>
      <c r="J869" s="16"/>
      <c r="K869" s="16"/>
      <c r="L869" s="16"/>
      <c r="AA869" s="16" t="s">
        <v>1486</v>
      </c>
      <c r="AR869" s="35"/>
      <c r="AV869" s="28"/>
      <c r="AW869" s="16"/>
      <c r="AX869" s="16"/>
      <c r="BH869" s="16"/>
      <c r="BQ869" s="16"/>
      <c r="CL869" s="19"/>
      <c r="CN869" s="16" t="s">
        <v>119</v>
      </c>
      <c r="CO869" s="16"/>
      <c r="CT869" s="16"/>
    </row>
    <row r="870" spans="1:98" x14ac:dyDescent="0.35">
      <c r="A870" s="16" t="s">
        <v>1189</v>
      </c>
      <c r="C870" t="s">
        <v>2486</v>
      </c>
      <c r="D870" s="38"/>
      <c r="E870"/>
      <c r="F870" s="16" t="s">
        <v>736</v>
      </c>
      <c r="H870" s="16"/>
      <c r="I870" s="16"/>
      <c r="J870" s="16"/>
      <c r="K870" s="16"/>
      <c r="L870" s="16"/>
      <c r="N870" s="16" t="s">
        <v>2485</v>
      </c>
      <c r="V870" s="16" t="s">
        <v>2486</v>
      </c>
      <c r="AA870" s="16"/>
      <c r="AB870" s="16" t="s">
        <v>1493</v>
      </c>
      <c r="AC870" s="16" t="s">
        <v>733</v>
      </c>
      <c r="AD870" s="16" t="s">
        <v>2487</v>
      </c>
      <c r="AN870" s="16">
        <f>LEN(AM870)-LEN(SUBSTITUTE(AM870,",",""))+1</f>
        <v>1</v>
      </c>
      <c r="AR870" s="35"/>
      <c r="AV870" s="28"/>
      <c r="AW870" s="16"/>
      <c r="AX870" s="16"/>
      <c r="BH870" s="16"/>
      <c r="BQ870" s="16"/>
      <c r="CL870" s="19"/>
      <c r="CO870" s="16"/>
      <c r="CT870" s="16"/>
    </row>
    <row r="871" spans="1:98" x14ac:dyDescent="0.35">
      <c r="A871" s="16" t="s">
        <v>1189</v>
      </c>
      <c r="C871" t="s">
        <v>2197</v>
      </c>
      <c r="D871" s="38"/>
      <c r="E871"/>
      <c r="F871" s="16" t="s">
        <v>736</v>
      </c>
      <c r="H871" s="16"/>
      <c r="I871" s="16"/>
      <c r="J871" s="16"/>
      <c r="K871" s="16"/>
      <c r="L871" s="16"/>
      <c r="N871" s="16" t="s">
        <v>2196</v>
      </c>
      <c r="V871" s="16" t="s">
        <v>2197</v>
      </c>
      <c r="AA871" s="16"/>
      <c r="AB871" s="16" t="s">
        <v>754</v>
      </c>
      <c r="AC871" s="16" t="s">
        <v>948</v>
      </c>
      <c r="AD871" s="16" t="s">
        <v>1970</v>
      </c>
      <c r="AN871" s="16">
        <f>LEN(AM871)-LEN(SUBSTITUTE(AM871,",",""))+1</f>
        <v>1</v>
      </c>
      <c r="AR871" s="35"/>
      <c r="AV871" s="28"/>
      <c r="AW871" s="16"/>
      <c r="AX871" s="16"/>
      <c r="BH871" s="16"/>
      <c r="BQ871" s="16"/>
      <c r="CL871" s="19"/>
      <c r="CO871" s="16"/>
      <c r="CT871" s="16"/>
    </row>
    <row r="872" spans="1:98" x14ac:dyDescent="0.35">
      <c r="A872" s="16" t="s">
        <v>6272</v>
      </c>
      <c r="C872" t="s">
        <v>6801</v>
      </c>
      <c r="D872" s="38"/>
      <c r="E872" t="s">
        <v>6983</v>
      </c>
      <c r="F872" t="s">
        <v>6941</v>
      </c>
      <c r="G872" t="s">
        <v>119</v>
      </c>
      <c r="H872" s="16" t="s">
        <v>6353</v>
      </c>
      <c r="I872" s="16"/>
      <c r="J872" s="16"/>
      <c r="K872" s="16"/>
      <c r="L872" t="s">
        <v>6583</v>
      </c>
      <c r="W872" t="s">
        <v>6801</v>
      </c>
      <c r="AA872" s="16"/>
      <c r="AD872" t="s">
        <v>6583</v>
      </c>
      <c r="AE872"/>
      <c r="AR872" s="35"/>
      <c r="AV872" s="28"/>
      <c r="AW872" s="16"/>
      <c r="AX872" s="16"/>
      <c r="BF872" s="28"/>
      <c r="BH872" s="16"/>
      <c r="BO872" s="19"/>
      <c r="BQ872" s="16"/>
      <c r="CL872" s="19"/>
      <c r="CO872" s="16"/>
      <c r="CQ872" s="19"/>
      <c r="CT872" s="16"/>
    </row>
    <row r="873" spans="1:98" x14ac:dyDescent="0.35">
      <c r="A873" s="16" t="s">
        <v>1189</v>
      </c>
      <c r="C873" t="s">
        <v>2784</v>
      </c>
      <c r="D873" s="38"/>
      <c r="E873"/>
      <c r="F873" s="16" t="s">
        <v>736</v>
      </c>
      <c r="H873" s="16"/>
      <c r="I873" s="16"/>
      <c r="J873" s="16"/>
      <c r="K873" s="16"/>
      <c r="L873" s="16"/>
      <c r="N873" s="16" t="s">
        <v>2783</v>
      </c>
      <c r="V873" s="16" t="s">
        <v>2784</v>
      </c>
      <c r="AA873" s="16"/>
      <c r="AB873" s="16" t="s">
        <v>5908</v>
      </c>
      <c r="AC873" s="16" t="s">
        <v>1912</v>
      </c>
      <c r="AD873" s="16" t="s">
        <v>1268</v>
      </c>
      <c r="AR873" s="35"/>
      <c r="AV873" s="28"/>
      <c r="AW873" s="16"/>
      <c r="AX873" s="16"/>
      <c r="BH873" s="16"/>
      <c r="BQ873" s="16"/>
      <c r="CL873" s="19"/>
      <c r="CO873" s="16"/>
      <c r="CT873" s="16"/>
    </row>
    <row r="874" spans="1:98" x14ac:dyDescent="0.35">
      <c r="A874" s="16" t="s">
        <v>1189</v>
      </c>
      <c r="C874" t="s">
        <v>4884</v>
      </c>
      <c r="D874" s="38"/>
      <c r="E874"/>
      <c r="F874" s="16" t="s">
        <v>5870</v>
      </c>
      <c r="H874" s="16"/>
      <c r="I874" s="16" t="s">
        <v>5847</v>
      </c>
      <c r="J874" s="16"/>
      <c r="K874" s="16"/>
      <c r="L874" s="16"/>
      <c r="AA874" s="16"/>
      <c r="AR874" s="35"/>
      <c r="AV874" s="28"/>
      <c r="AW874" s="16"/>
      <c r="AX874" s="16"/>
      <c r="BH874" s="16"/>
      <c r="BI874" s="16" t="s">
        <v>4885</v>
      </c>
      <c r="BJ874" s="16" t="s">
        <v>4886</v>
      </c>
      <c r="BK874" s="16" t="s">
        <v>4887</v>
      </c>
      <c r="BQ874" s="16"/>
      <c r="BY874" s="16" t="s">
        <v>119</v>
      </c>
      <c r="BZ874" s="16" t="s">
        <v>3197</v>
      </c>
      <c r="CA874" s="16" t="s">
        <v>4885</v>
      </c>
      <c r="CB874" s="16" t="s">
        <v>4886</v>
      </c>
      <c r="CC874" s="16" t="s">
        <v>4888</v>
      </c>
      <c r="CD874" s="16" t="s">
        <v>4889</v>
      </c>
      <c r="CE874" s="16" t="s">
        <v>4884</v>
      </c>
      <c r="CF874" s="16" t="s">
        <v>3318</v>
      </c>
      <c r="CG874" s="16" t="s">
        <v>3780</v>
      </c>
      <c r="CH874" s="16" t="s">
        <v>3320</v>
      </c>
      <c r="CL874" s="19"/>
      <c r="CO874" s="16"/>
      <c r="CT874" s="16"/>
    </row>
    <row r="875" spans="1:98" x14ac:dyDescent="0.35">
      <c r="A875" s="16" t="s">
        <v>1189</v>
      </c>
      <c r="C875" t="s">
        <v>4890</v>
      </c>
      <c r="D875" s="38"/>
      <c r="E875"/>
      <c r="F875" s="16" t="s">
        <v>5870</v>
      </c>
      <c r="H875" s="16"/>
      <c r="I875" s="16" t="s">
        <v>5847</v>
      </c>
      <c r="J875" s="16"/>
      <c r="K875" s="16"/>
      <c r="L875" s="16"/>
      <c r="AA875" s="16"/>
      <c r="AR875" s="35"/>
      <c r="AV875" s="28"/>
      <c r="AW875" s="16"/>
      <c r="AX875" s="16"/>
      <c r="BH875" s="16"/>
      <c r="BI875" s="16" t="s">
        <v>4891</v>
      </c>
      <c r="BJ875" s="16" t="s">
        <v>4892</v>
      </c>
      <c r="BK875" s="16" t="s">
        <v>4893</v>
      </c>
      <c r="BQ875" s="16"/>
      <c r="BY875" s="16" t="s">
        <v>119</v>
      </c>
      <c r="BZ875" s="16" t="s">
        <v>3197</v>
      </c>
      <c r="CA875" s="16" t="s">
        <v>4891</v>
      </c>
      <c r="CB875" s="16" t="s">
        <v>4892</v>
      </c>
      <c r="CC875" s="16" t="s">
        <v>4894</v>
      </c>
      <c r="CD875" s="16" t="s">
        <v>4895</v>
      </c>
      <c r="CE875" s="16" t="s">
        <v>4890</v>
      </c>
      <c r="CF875" s="16" t="s">
        <v>3235</v>
      </c>
      <c r="CG875" s="16" t="s">
        <v>3920</v>
      </c>
      <c r="CH875" s="16" t="s">
        <v>4896</v>
      </c>
      <c r="CL875" s="19"/>
      <c r="CO875" s="16"/>
      <c r="CT875" s="16"/>
    </row>
    <row r="876" spans="1:98" x14ac:dyDescent="0.35">
      <c r="A876" s="16" t="s">
        <v>6272</v>
      </c>
      <c r="C876" t="s">
        <v>310</v>
      </c>
      <c r="D876" s="38"/>
      <c r="E876"/>
      <c r="F876" s="16" t="s">
        <v>6279</v>
      </c>
      <c r="H876" s="16" t="s">
        <v>6353</v>
      </c>
      <c r="I876" s="16" t="s">
        <v>1251</v>
      </c>
      <c r="J876" s="16"/>
      <c r="K876" s="16"/>
      <c r="L876" s="16"/>
      <c r="N876" s="16" t="s">
        <v>1487</v>
      </c>
      <c r="AA876" s="16"/>
      <c r="AB876" s="16" t="s">
        <v>1252</v>
      </c>
      <c r="AC876" s="16" t="s">
        <v>1251</v>
      </c>
      <c r="AD876" s="16" t="s">
        <v>1488</v>
      </c>
      <c r="AN876" s="16">
        <f>LEN(AM876)-LEN(SUBSTITUTE(AM876,",",""))+1</f>
        <v>1</v>
      </c>
      <c r="AP876" s="16">
        <f>LEN(AO876)-LEN(SUBSTITUTE(AO876,",",""))+1</f>
        <v>1</v>
      </c>
      <c r="AR876" s="35"/>
      <c r="AV876" s="28"/>
      <c r="AW876" s="16"/>
      <c r="AX876" s="16"/>
      <c r="BH876" s="16"/>
      <c r="BQ876" s="16"/>
      <c r="CL876" s="19"/>
      <c r="CM876" s="16" t="s">
        <v>119</v>
      </c>
      <c r="CN876" s="16" t="s">
        <v>119</v>
      </c>
      <c r="CO876" s="16"/>
      <c r="CT876" s="16"/>
    </row>
    <row r="877" spans="1:98" x14ac:dyDescent="0.35">
      <c r="A877" s="16" t="s">
        <v>1189</v>
      </c>
      <c r="C877" t="s">
        <v>2655</v>
      </c>
      <c r="D877" s="38"/>
      <c r="E877"/>
      <c r="F877" s="16" t="s">
        <v>736</v>
      </c>
      <c r="H877" s="16"/>
      <c r="I877" s="16"/>
      <c r="J877" s="16"/>
      <c r="K877" s="16"/>
      <c r="L877" s="16"/>
      <c r="N877" s="16" t="s">
        <v>311</v>
      </c>
      <c r="V877" s="16" t="s">
        <v>2655</v>
      </c>
      <c r="AA877" s="16"/>
      <c r="AB877" s="16" t="s">
        <v>1252</v>
      </c>
      <c r="AC877" s="16" t="s">
        <v>1251</v>
      </c>
      <c r="AD877" s="16" t="s">
        <v>2656</v>
      </c>
      <c r="AN877" s="16">
        <f>LEN(AM877)-LEN(SUBSTITUTE(AM877,",",""))+1</f>
        <v>1</v>
      </c>
      <c r="AR877" s="35"/>
      <c r="AV877" s="28"/>
      <c r="AW877" s="16"/>
      <c r="AX877" s="16"/>
      <c r="BH877" s="16"/>
      <c r="BQ877" s="16"/>
      <c r="CL877" s="19"/>
      <c r="CO877" s="16"/>
      <c r="CT877" s="16"/>
    </row>
    <row r="878" spans="1:98" x14ac:dyDescent="0.35">
      <c r="A878" s="16" t="s">
        <v>1189</v>
      </c>
      <c r="C878" t="s">
        <v>2867</v>
      </c>
      <c r="D878" s="38"/>
      <c r="E878"/>
      <c r="F878" s="16" t="s">
        <v>736</v>
      </c>
      <c r="H878" s="16"/>
      <c r="I878" s="16"/>
      <c r="J878" s="16"/>
      <c r="K878" s="16"/>
      <c r="L878" s="16"/>
      <c r="N878" s="16" t="s">
        <v>2865</v>
      </c>
      <c r="Q878" s="16" t="s">
        <v>2866</v>
      </c>
      <c r="V878" s="16" t="s">
        <v>2867</v>
      </c>
      <c r="AA878" s="16"/>
      <c r="AB878" s="16" t="s">
        <v>2316</v>
      </c>
      <c r="AC878" s="16" t="s">
        <v>1254</v>
      </c>
      <c r="AD878" s="16" t="s">
        <v>2003</v>
      </c>
      <c r="AR878" s="35"/>
      <c r="AV878" s="28"/>
      <c r="AW878" s="16"/>
      <c r="AX878" s="16"/>
      <c r="BH878" s="16"/>
      <c r="BQ878" s="16"/>
      <c r="CL878" s="19"/>
      <c r="CO878" s="16"/>
      <c r="CT878" s="16"/>
    </row>
    <row r="879" spans="1:98" x14ac:dyDescent="0.35">
      <c r="A879" s="16" t="s">
        <v>6272</v>
      </c>
      <c r="C879" t="s">
        <v>1489</v>
      </c>
      <c r="D879" s="38"/>
      <c r="E879"/>
      <c r="F879" s="16" t="s">
        <v>736</v>
      </c>
      <c r="H879" s="16" t="s">
        <v>6353</v>
      </c>
      <c r="I879" s="16" t="s">
        <v>1490</v>
      </c>
      <c r="J879" s="16"/>
      <c r="K879" s="16"/>
      <c r="L879" s="16"/>
      <c r="N879" s="16" t="s">
        <v>1491</v>
      </c>
      <c r="O879" s="16" t="s">
        <v>680</v>
      </c>
      <c r="U879" s="16" t="s">
        <v>1492</v>
      </c>
      <c r="V879" s="16" t="s">
        <v>1494</v>
      </c>
      <c r="AA879" s="16"/>
      <c r="AB879" s="16" t="s">
        <v>1493</v>
      </c>
      <c r="AC879" s="16" t="s">
        <v>1262</v>
      </c>
      <c r="AD879" s="16" t="s">
        <v>1258</v>
      </c>
      <c r="AR879" s="35"/>
      <c r="AV879" s="28"/>
      <c r="AW879" s="16"/>
      <c r="AX879" s="16"/>
      <c r="AY879" s="16" t="s">
        <v>1495</v>
      </c>
      <c r="BH879" s="16"/>
      <c r="BQ879" s="16"/>
      <c r="CL879" s="19"/>
      <c r="CO879" s="16"/>
      <c r="CT879" s="16"/>
    </row>
    <row r="880" spans="1:98" x14ac:dyDescent="0.35">
      <c r="A880" s="16" t="s">
        <v>6272</v>
      </c>
      <c r="C880" t="s">
        <v>6802</v>
      </c>
      <c r="D880" s="38"/>
      <c r="E880" t="s">
        <v>7086</v>
      </c>
      <c r="F880" t="s">
        <v>6941</v>
      </c>
      <c r="G880" t="s">
        <v>119</v>
      </c>
      <c r="H880" s="16" t="s">
        <v>6353</v>
      </c>
      <c r="I880" s="16"/>
      <c r="J880" s="16"/>
      <c r="K880" s="16"/>
      <c r="L880" t="s">
        <v>6803</v>
      </c>
      <c r="W880" t="s">
        <v>6802</v>
      </c>
      <c r="AA880" s="16"/>
      <c r="AD880" t="s">
        <v>1033</v>
      </c>
      <c r="AE880"/>
      <c r="AR880" s="35"/>
      <c r="AV880" s="28"/>
      <c r="AW880" s="16"/>
      <c r="AX880" s="16"/>
      <c r="BF880" s="28"/>
      <c r="BH880" s="16"/>
      <c r="BO880" s="19"/>
      <c r="BQ880" s="16"/>
      <c r="CL880" s="19"/>
      <c r="CO880" s="16"/>
      <c r="CQ880" s="19"/>
      <c r="CT880" s="16"/>
    </row>
    <row r="881" spans="1:100" x14ac:dyDescent="0.35">
      <c r="A881" s="16" t="s">
        <v>1189</v>
      </c>
      <c r="C881" t="s">
        <v>3053</v>
      </c>
      <c r="D881" s="38"/>
      <c r="E881"/>
      <c r="F881" s="16" t="s">
        <v>736</v>
      </c>
      <c r="H881" s="16"/>
      <c r="I881" s="16"/>
      <c r="J881" s="16"/>
      <c r="K881" s="16"/>
      <c r="L881" s="16"/>
      <c r="N881" s="16" t="s">
        <v>3052</v>
      </c>
      <c r="V881" s="16" t="s">
        <v>3053</v>
      </c>
      <c r="AA881" s="16"/>
      <c r="AB881" s="16" t="s">
        <v>1252</v>
      </c>
      <c r="AC881" s="16" t="s">
        <v>1251</v>
      </c>
      <c r="AD881" s="16" t="s">
        <v>2801</v>
      </c>
      <c r="AR881" s="35"/>
      <c r="AV881" s="28"/>
      <c r="AW881" s="16"/>
      <c r="AX881" s="16"/>
      <c r="BH881" s="16"/>
      <c r="BQ881" s="16"/>
      <c r="CL881" s="19"/>
      <c r="CO881" s="16"/>
      <c r="CT881" s="16"/>
    </row>
    <row r="882" spans="1:100" x14ac:dyDescent="0.35">
      <c r="A882" s="16" t="s">
        <v>1189</v>
      </c>
      <c r="C882" t="s">
        <v>2757</v>
      </c>
      <c r="D882" s="38"/>
      <c r="E882"/>
      <c r="F882" s="16" t="s">
        <v>736</v>
      </c>
      <c r="H882" s="16"/>
      <c r="I882" s="16"/>
      <c r="J882" s="16"/>
      <c r="K882" s="16"/>
      <c r="L882" s="16"/>
      <c r="N882" s="16" t="s">
        <v>2756</v>
      </c>
      <c r="V882" s="16" t="s">
        <v>2757</v>
      </c>
      <c r="AA882" s="16"/>
      <c r="AB882" s="16" t="s">
        <v>965</v>
      </c>
      <c r="AC882" s="16" t="s">
        <v>733</v>
      </c>
      <c r="AD882" s="16" t="s">
        <v>2064</v>
      </c>
      <c r="AR882" s="35"/>
      <c r="AV882" s="28"/>
      <c r="AW882" s="16"/>
      <c r="AX882" s="16"/>
      <c r="BH882" s="16"/>
      <c r="BQ882" s="16"/>
      <c r="CL882" s="19"/>
      <c r="CO882" s="16"/>
      <c r="CT882" s="16"/>
    </row>
    <row r="883" spans="1:100" x14ac:dyDescent="0.35">
      <c r="A883" s="16" t="s">
        <v>1189</v>
      </c>
      <c r="C883" t="s">
        <v>2285</v>
      </c>
      <c r="D883" s="38"/>
      <c r="E883"/>
      <c r="F883" s="16" t="s">
        <v>736</v>
      </c>
      <c r="H883" s="16"/>
      <c r="I883" s="16"/>
      <c r="J883" s="16"/>
      <c r="K883" s="16"/>
      <c r="L883" s="16"/>
      <c r="N883" s="16" t="s">
        <v>2284</v>
      </c>
      <c r="V883" s="16" t="s">
        <v>2285</v>
      </c>
      <c r="AA883" s="16"/>
      <c r="AB883" s="16" t="s">
        <v>1216</v>
      </c>
      <c r="AC883" s="16" t="s">
        <v>1537</v>
      </c>
      <c r="AD883" s="16" t="s">
        <v>1250</v>
      </c>
      <c r="AN883" s="16">
        <f>LEN(AM883)-LEN(SUBSTITUTE(AM883,",",""))+1</f>
        <v>1</v>
      </c>
      <c r="AR883" s="35"/>
      <c r="AV883" s="28"/>
      <c r="AW883" s="16"/>
      <c r="AX883" s="16"/>
      <c r="BH883" s="16"/>
      <c r="BQ883" s="16"/>
      <c r="CL883" s="19"/>
      <c r="CO883" s="16"/>
      <c r="CT883" s="16"/>
    </row>
    <row r="884" spans="1:100" x14ac:dyDescent="0.35">
      <c r="A884" s="16" t="s">
        <v>6272</v>
      </c>
      <c r="C884" t="s">
        <v>6804</v>
      </c>
      <c r="D884" s="38"/>
      <c r="E884" t="s">
        <v>7087</v>
      </c>
      <c r="F884" t="s">
        <v>6941</v>
      </c>
      <c r="G884" t="s">
        <v>119</v>
      </c>
      <c r="H884" s="16" t="s">
        <v>6353</v>
      </c>
      <c r="I884" s="16"/>
      <c r="J884" s="16"/>
      <c r="K884" s="16"/>
      <c r="L884" t="s">
        <v>6583</v>
      </c>
      <c r="W884" t="s">
        <v>6804</v>
      </c>
      <c r="AA884" s="16"/>
      <c r="AD884" t="s">
        <v>661</v>
      </c>
      <c r="AE884"/>
      <c r="AR884" s="35"/>
      <c r="AV884" s="28"/>
      <c r="AW884" s="16"/>
      <c r="AX884" s="16"/>
      <c r="BF884" s="28"/>
      <c r="BH884" s="16"/>
      <c r="BO884" s="19"/>
      <c r="BQ884" s="16"/>
      <c r="CL884" s="19"/>
      <c r="CO884" s="16"/>
      <c r="CQ884" s="19"/>
      <c r="CT884" s="16"/>
    </row>
    <row r="885" spans="1:100" x14ac:dyDescent="0.35">
      <c r="A885" s="16" t="s">
        <v>1189</v>
      </c>
      <c r="C885" t="s">
        <v>4897</v>
      </c>
      <c r="D885" s="38"/>
      <c r="E885"/>
      <c r="F885" s="16" t="s">
        <v>5870</v>
      </c>
      <c r="H885" s="16"/>
      <c r="I885" s="16" t="s">
        <v>5847</v>
      </c>
      <c r="J885" s="16"/>
      <c r="K885" s="16"/>
      <c r="L885" s="16"/>
      <c r="AA885" s="16"/>
      <c r="AR885" s="35"/>
      <c r="AV885" s="28"/>
      <c r="AW885" s="16"/>
      <c r="AX885" s="16"/>
      <c r="BH885" s="16"/>
      <c r="BI885" s="16" t="s">
        <v>4898</v>
      </c>
      <c r="BJ885" s="16" t="s">
        <v>4899</v>
      </c>
      <c r="BK885" s="16" t="s">
        <v>4900</v>
      </c>
      <c r="BQ885" s="16"/>
      <c r="BY885" s="16" t="s">
        <v>119</v>
      </c>
      <c r="BZ885" s="16" t="s">
        <v>3197</v>
      </c>
      <c r="CA885" s="16" t="s">
        <v>4898</v>
      </c>
      <c r="CB885" s="16" t="s">
        <v>4899</v>
      </c>
      <c r="CC885" s="16" t="s">
        <v>6168</v>
      </c>
      <c r="CD885" s="16" t="s">
        <v>4901</v>
      </c>
      <c r="CE885" s="16" t="s">
        <v>4897</v>
      </c>
      <c r="CF885" s="16" t="s">
        <v>3260</v>
      </c>
      <c r="CG885" s="16" t="s">
        <v>3829</v>
      </c>
      <c r="CH885" s="16" t="s">
        <v>4902</v>
      </c>
      <c r="CL885" s="19"/>
      <c r="CO885" s="16"/>
      <c r="CT885" s="16"/>
    </row>
    <row r="886" spans="1:100" x14ac:dyDescent="0.35">
      <c r="A886" s="16" t="s">
        <v>1189</v>
      </c>
      <c r="C886" t="s">
        <v>4903</v>
      </c>
      <c r="D886" s="38"/>
      <c r="E886"/>
      <c r="F886" s="16" t="s">
        <v>5870</v>
      </c>
      <c r="H886" s="16"/>
      <c r="I886" s="16" t="s">
        <v>5847</v>
      </c>
      <c r="J886" s="16"/>
      <c r="K886" s="16"/>
      <c r="L886" s="16"/>
      <c r="AA886" s="16"/>
      <c r="AR886" s="35"/>
      <c r="AV886" s="28"/>
      <c r="AW886" s="16"/>
      <c r="AX886" s="16"/>
      <c r="BH886" s="16"/>
      <c r="BI886" s="16" t="s">
        <v>4904</v>
      </c>
      <c r="BJ886" s="16" t="s">
        <v>4905</v>
      </c>
      <c r="BK886" s="16" t="s">
        <v>4906</v>
      </c>
      <c r="BQ886" s="16"/>
      <c r="BY886" s="16" t="s">
        <v>119</v>
      </c>
      <c r="BZ886" s="16" t="s">
        <v>3197</v>
      </c>
      <c r="CA886" s="16" t="s">
        <v>4904</v>
      </c>
      <c r="CB886" s="16" t="s">
        <v>4905</v>
      </c>
      <c r="CC886" s="16" t="s">
        <v>4907</v>
      </c>
      <c r="CD886" s="16" t="s">
        <v>4908</v>
      </c>
      <c r="CE886" s="16" t="s">
        <v>4903</v>
      </c>
      <c r="CF886" s="16" t="s">
        <v>3516</v>
      </c>
      <c r="CG886" s="16" t="s">
        <v>4909</v>
      </c>
      <c r="CH886" s="16" t="s">
        <v>4203</v>
      </c>
      <c r="CL886" s="19"/>
      <c r="CO886" s="16"/>
      <c r="CT886" s="16"/>
    </row>
    <row r="887" spans="1:100" x14ac:dyDescent="0.35">
      <c r="A887" s="16" t="s">
        <v>1189</v>
      </c>
      <c r="C887" t="s">
        <v>4910</v>
      </c>
      <c r="D887" s="38"/>
      <c r="E887"/>
      <c r="F887" s="16" t="s">
        <v>5870</v>
      </c>
      <c r="H887" s="16"/>
      <c r="I887" s="16" t="s">
        <v>5847</v>
      </c>
      <c r="J887" s="16"/>
      <c r="K887" s="16"/>
      <c r="L887" s="16"/>
      <c r="AA887" s="16"/>
      <c r="AR887" s="35"/>
      <c r="AV887" s="28"/>
      <c r="AW887" s="16"/>
      <c r="AX887" s="16"/>
      <c r="BH887" s="16"/>
      <c r="BI887" s="16" t="s">
        <v>4911</v>
      </c>
      <c r="BJ887" s="16" t="s">
        <v>4912</v>
      </c>
      <c r="BK887" s="16" t="s">
        <v>4913</v>
      </c>
      <c r="BQ887" s="16"/>
      <c r="BY887" s="16" t="s">
        <v>119</v>
      </c>
      <c r="BZ887" s="16" t="s">
        <v>3197</v>
      </c>
      <c r="CA887" s="16" t="s">
        <v>4911</v>
      </c>
      <c r="CB887" s="16" t="s">
        <v>4912</v>
      </c>
      <c r="CC887" s="16" t="s">
        <v>4914</v>
      </c>
      <c r="CD887" s="16" t="s">
        <v>4915</v>
      </c>
      <c r="CE887" s="16" t="s">
        <v>4910</v>
      </c>
      <c r="CF887" s="16" t="s">
        <v>3318</v>
      </c>
      <c r="CG887" s="16" t="s">
        <v>4916</v>
      </c>
      <c r="CH887" s="16" t="s">
        <v>3421</v>
      </c>
      <c r="CL887" s="19"/>
      <c r="CO887" s="16"/>
      <c r="CT887" s="16"/>
    </row>
    <row r="888" spans="1:100" x14ac:dyDescent="0.35">
      <c r="A888" s="16" t="s">
        <v>1189</v>
      </c>
      <c r="C888" t="s">
        <v>2092</v>
      </c>
      <c r="D888" s="38"/>
      <c r="E888"/>
      <c r="F888" s="16" t="s">
        <v>736</v>
      </c>
      <c r="H888" s="16"/>
      <c r="I888" s="16"/>
      <c r="J888" s="16"/>
      <c r="K888" s="16"/>
      <c r="L888" s="16"/>
      <c r="N888" s="16" t="s">
        <v>2090</v>
      </c>
      <c r="V888" s="16" t="s">
        <v>2092</v>
      </c>
      <c r="AA888" s="16"/>
      <c r="AB888" s="16" t="s">
        <v>2091</v>
      </c>
      <c r="AC888" s="16" t="s">
        <v>733</v>
      </c>
      <c r="AD888" s="16" t="s">
        <v>1255</v>
      </c>
      <c r="AN888" s="16">
        <f>LEN(AM888)-LEN(SUBSTITUTE(AM888,",",""))+1</f>
        <v>1</v>
      </c>
      <c r="AR888" s="35"/>
      <c r="AV888" s="28"/>
      <c r="AW888" s="16"/>
      <c r="AX888" s="16"/>
      <c r="BH888" s="16"/>
      <c r="BQ888" s="16"/>
      <c r="CL888" s="19"/>
      <c r="CO888" s="16"/>
      <c r="CT888" s="16"/>
    </row>
    <row r="889" spans="1:100" x14ac:dyDescent="0.35">
      <c r="A889" s="16" t="s">
        <v>6272</v>
      </c>
      <c r="C889" t="s">
        <v>6434</v>
      </c>
      <c r="D889" s="38"/>
      <c r="E889"/>
      <c r="F889" s="16" t="s">
        <v>736</v>
      </c>
      <c r="H889" s="16" t="s">
        <v>6353</v>
      </c>
      <c r="I889" s="16" t="s">
        <v>651</v>
      </c>
      <c r="J889" s="16"/>
      <c r="K889" s="16"/>
      <c r="L889" s="16"/>
      <c r="N889" s="16" t="s">
        <v>275</v>
      </c>
      <c r="O889" s="16" t="s">
        <v>1176</v>
      </c>
      <c r="T889" s="22" t="s">
        <v>6435</v>
      </c>
      <c r="U889" s="22" t="s">
        <v>1177</v>
      </c>
      <c r="V889" s="16" t="s">
        <v>1179</v>
      </c>
      <c r="AA889" s="16"/>
      <c r="AB889" s="16" t="s">
        <v>754</v>
      </c>
      <c r="AC889" s="16" t="s">
        <v>999</v>
      </c>
      <c r="AD889" s="16" t="s">
        <v>1180</v>
      </c>
      <c r="AN889" s="16">
        <f>LEN(AM889)-LEN(SUBSTITUTE(AM889,",",""))+1</f>
        <v>1</v>
      </c>
      <c r="AO889" s="16" t="s">
        <v>1181</v>
      </c>
      <c r="AP889" s="16">
        <f>LEN(AO889)-LEN(SUBSTITUTE(AO889,",",""))+1</f>
        <v>4</v>
      </c>
      <c r="AQ889" s="16">
        <f>Table1[[#This Row], [no. of native regions]]+Table1[[#This Row], [no. of introduced regions]]</f>
        <v>5</v>
      </c>
      <c r="AR889" s="35">
        <f>Table1[[#This Row], [no. of introduced regions]]/Table1[[#This Row], [no. of native regions]]</f>
        <v>4</v>
      </c>
      <c r="AU889" s="16" t="s">
        <v>6433</v>
      </c>
      <c r="AV889" s="29">
        <v>5</v>
      </c>
      <c r="AW889" s="16" t="s">
        <v>1182</v>
      </c>
      <c r="AX889" s="16"/>
      <c r="BB889" s="16" t="s">
        <v>667</v>
      </c>
      <c r="BH889" s="16"/>
      <c r="BI889" s="16" t="s">
        <v>1184</v>
      </c>
      <c r="BJ889" s="16" t="s">
        <v>1185</v>
      </c>
      <c r="BL889" s="16" t="s">
        <v>1186</v>
      </c>
      <c r="BM889" s="16" t="s">
        <v>1187</v>
      </c>
      <c r="BQ889" s="16"/>
      <c r="BS889" s="16" t="s">
        <v>1188</v>
      </c>
      <c r="CE889" s="16" t="s">
        <v>1183</v>
      </c>
      <c r="CL889" s="19"/>
      <c r="CM889" s="16" t="s">
        <v>119</v>
      </c>
      <c r="CN889" s="16" t="s">
        <v>119</v>
      </c>
      <c r="CO889" s="16" t="s">
        <v>119</v>
      </c>
      <c r="CQ889" s="16" t="s">
        <v>1178</v>
      </c>
      <c r="CT889" s="16"/>
      <c r="CV889" s="16">
        <v>637930</v>
      </c>
    </row>
    <row r="890" spans="1:100" x14ac:dyDescent="0.35">
      <c r="A890" s="16" t="s">
        <v>6272</v>
      </c>
      <c r="C890" t="s">
        <v>6805</v>
      </c>
      <c r="D890" s="38"/>
      <c r="E890" t="s">
        <v>7047</v>
      </c>
      <c r="F890" t="s">
        <v>6941</v>
      </c>
      <c r="G890" t="s">
        <v>119</v>
      </c>
      <c r="H890" s="16" t="s">
        <v>6353</v>
      </c>
      <c r="I890" s="16"/>
      <c r="J890" s="16"/>
      <c r="K890" s="16"/>
      <c r="L890" t="s">
        <v>6583</v>
      </c>
      <c r="W890" t="s">
        <v>6805</v>
      </c>
      <c r="AA890" s="16"/>
      <c r="AD890" t="s">
        <v>6583</v>
      </c>
      <c r="AE890"/>
      <c r="AR890" s="35"/>
      <c r="AV890" s="28"/>
      <c r="AW890" s="16"/>
      <c r="AX890" s="16"/>
      <c r="BF890" s="28"/>
      <c r="BH890" s="16"/>
      <c r="BO890" s="19"/>
      <c r="BQ890" s="16"/>
      <c r="CL890" s="19"/>
      <c r="CO890" s="16"/>
      <c r="CQ890" s="19"/>
      <c r="CT890" s="16"/>
    </row>
    <row r="891" spans="1:100" x14ac:dyDescent="0.35">
      <c r="A891" s="16" t="s">
        <v>1189</v>
      </c>
      <c r="C891" t="s">
        <v>2346</v>
      </c>
      <c r="D891" s="38"/>
      <c r="E891"/>
      <c r="F891" s="16" t="s">
        <v>736</v>
      </c>
      <c r="H891" s="16"/>
      <c r="I891" s="16"/>
      <c r="J891" s="16"/>
      <c r="K891" s="16"/>
      <c r="L891" s="16"/>
      <c r="N891" s="16" t="s">
        <v>2344</v>
      </c>
      <c r="V891" s="16" t="s">
        <v>2346</v>
      </c>
      <c r="AA891" s="16"/>
      <c r="AB891" s="16" t="s">
        <v>2345</v>
      </c>
      <c r="AC891" s="16" t="s">
        <v>1254</v>
      </c>
      <c r="AD891" s="16" t="s">
        <v>1255</v>
      </c>
      <c r="AN891" s="16">
        <f>LEN(AM891)-LEN(SUBSTITUTE(AM891,",",""))+1</f>
        <v>1</v>
      </c>
      <c r="AR891" s="35"/>
      <c r="AV891" s="28"/>
      <c r="AW891" s="16"/>
      <c r="AX891" s="16"/>
      <c r="BH891" s="16"/>
      <c r="BQ891" s="16"/>
      <c r="CL891" s="19"/>
      <c r="CO891" s="16"/>
      <c r="CT891" s="16"/>
    </row>
    <row r="892" spans="1:100" x14ac:dyDescent="0.35">
      <c r="A892" s="16" t="s">
        <v>1189</v>
      </c>
      <c r="C892" t="s">
        <v>1805</v>
      </c>
      <c r="D892" s="38"/>
      <c r="E892"/>
      <c r="F892" s="16" t="s">
        <v>736</v>
      </c>
      <c r="H892" s="16"/>
      <c r="I892" s="16"/>
      <c r="J892" s="16"/>
      <c r="K892" s="16"/>
      <c r="L892" s="16"/>
      <c r="N892" s="16" t="s">
        <v>1804</v>
      </c>
      <c r="V892" s="16" t="s">
        <v>1805</v>
      </c>
      <c r="AA892" s="16"/>
      <c r="AB892" s="16" t="s">
        <v>1252</v>
      </c>
      <c r="AC892" s="16" t="s">
        <v>1254</v>
      </c>
      <c r="AD892" s="16" t="s">
        <v>1198</v>
      </c>
      <c r="AN892" s="16">
        <f>LEN(AM892)-LEN(SUBSTITUTE(AM892,",",""))+1</f>
        <v>1</v>
      </c>
      <c r="AP892" s="16">
        <f>LEN(AO892)-LEN(SUBSTITUTE(AO892,",",""))+1</f>
        <v>1</v>
      </c>
      <c r="AQ892" s="16">
        <f>Table1[[#This Row], [no. of native regions]]+Table1[[#This Row], [no. of introduced regions]]</f>
        <v>2</v>
      </c>
      <c r="AR892" s="35">
        <f>Table1[[#This Row], [no. of introduced regions]]/Table1[[#This Row], [no. of native regions]]</f>
        <v>1</v>
      </c>
      <c r="AV892" s="28"/>
      <c r="AW892" s="16"/>
      <c r="AX892" s="16"/>
      <c r="BH892" s="16"/>
      <c r="BQ892" s="16"/>
      <c r="CL892" s="19"/>
      <c r="CO892" s="16"/>
      <c r="CT892" s="16"/>
    </row>
    <row r="893" spans="1:100" x14ac:dyDescent="0.35">
      <c r="A893" s="16" t="s">
        <v>1189</v>
      </c>
      <c r="C893" t="s">
        <v>2464</v>
      </c>
      <c r="D893" s="38"/>
      <c r="E893"/>
      <c r="F893" s="16" t="s">
        <v>736</v>
      </c>
      <c r="H893" s="16"/>
      <c r="I893" s="16"/>
      <c r="J893" s="16"/>
      <c r="K893" s="16"/>
      <c r="L893" s="16"/>
      <c r="N893" s="16" t="s">
        <v>2463</v>
      </c>
      <c r="V893" s="16" t="s">
        <v>2464</v>
      </c>
      <c r="AA893" s="16"/>
      <c r="AB893" s="16" t="s">
        <v>1456</v>
      </c>
      <c r="AC893" s="16" t="s">
        <v>1409</v>
      </c>
      <c r="AD893" s="16" t="s">
        <v>1268</v>
      </c>
      <c r="AN893" s="16">
        <f>LEN(AM893)-LEN(SUBSTITUTE(AM893,",",""))+1</f>
        <v>1</v>
      </c>
      <c r="AR893" s="35"/>
      <c r="AV893" s="28"/>
      <c r="AW893" s="16"/>
      <c r="AX893" s="16"/>
      <c r="BH893" s="16"/>
      <c r="BQ893" s="16"/>
      <c r="CL893" s="19"/>
      <c r="CO893" s="16"/>
      <c r="CT893" s="16"/>
    </row>
    <row r="894" spans="1:100" x14ac:dyDescent="0.35">
      <c r="A894" s="16" t="s">
        <v>1189</v>
      </c>
      <c r="C894" t="s">
        <v>3013</v>
      </c>
      <c r="D894" s="38"/>
      <c r="E894"/>
      <c r="F894" s="16" t="s">
        <v>736</v>
      </c>
      <c r="H894" s="16"/>
      <c r="I894" s="16"/>
      <c r="J894" s="16"/>
      <c r="K894" s="16"/>
      <c r="L894" s="16"/>
      <c r="N894" s="16" t="s">
        <v>3012</v>
      </c>
      <c r="V894" s="16" t="s">
        <v>3013</v>
      </c>
      <c r="AA894" s="16"/>
      <c r="AB894" s="16" t="s">
        <v>1352</v>
      </c>
      <c r="AC894" s="16" t="s">
        <v>1616</v>
      </c>
      <c r="AD894" s="16" t="s">
        <v>1370</v>
      </c>
      <c r="AR894" s="35"/>
      <c r="AV894" s="28"/>
      <c r="AW894" s="16"/>
      <c r="AX894" s="16"/>
      <c r="BH894" s="16"/>
      <c r="BQ894" s="16"/>
      <c r="CL894" s="19"/>
      <c r="CO894" s="16"/>
      <c r="CT894" s="16"/>
    </row>
    <row r="895" spans="1:100" x14ac:dyDescent="0.35">
      <c r="A895" s="16" t="s">
        <v>1189</v>
      </c>
      <c r="C895" t="s">
        <v>1990</v>
      </c>
      <c r="D895" s="38"/>
      <c r="E895"/>
      <c r="F895" s="16" t="s">
        <v>736</v>
      </c>
      <c r="H895" s="16"/>
      <c r="I895" s="16"/>
      <c r="J895" s="16"/>
      <c r="K895" s="16"/>
      <c r="L895" s="16"/>
      <c r="N895" s="16" t="s">
        <v>1989</v>
      </c>
      <c r="V895" s="16" t="s">
        <v>1990</v>
      </c>
      <c r="AA895" s="16"/>
      <c r="AB895" s="16" t="s">
        <v>1352</v>
      </c>
      <c r="AC895" s="16" t="s">
        <v>1251</v>
      </c>
      <c r="AD895" s="16" t="s">
        <v>1370</v>
      </c>
      <c r="AN895" s="16">
        <f>LEN(AM895)-LEN(SUBSTITUTE(AM895,",",""))+1</f>
        <v>1</v>
      </c>
      <c r="AP895" s="16">
        <f>LEN(AO895)-LEN(SUBSTITUTE(AO895,",",""))+1</f>
        <v>1</v>
      </c>
      <c r="AR895" s="35"/>
      <c r="AV895" s="28"/>
      <c r="AW895" s="16"/>
      <c r="AX895" s="16"/>
      <c r="BH895" s="16"/>
      <c r="BQ895" s="16"/>
      <c r="CL895" s="19"/>
      <c r="CO895" s="16"/>
      <c r="CT895" s="16"/>
    </row>
    <row r="896" spans="1:100" x14ac:dyDescent="0.35">
      <c r="A896" s="16" t="s">
        <v>1189</v>
      </c>
      <c r="C896" t="s">
        <v>2466</v>
      </c>
      <c r="D896" s="38"/>
      <c r="E896"/>
      <c r="F896" s="16" t="s">
        <v>736</v>
      </c>
      <c r="H896" s="16"/>
      <c r="I896" s="16"/>
      <c r="J896" s="16"/>
      <c r="K896" s="16"/>
      <c r="L896" s="16"/>
      <c r="N896" s="16" t="s">
        <v>2465</v>
      </c>
      <c r="V896" s="16" t="s">
        <v>2466</v>
      </c>
      <c r="AA896" s="16"/>
      <c r="AB896" s="16" t="s">
        <v>1456</v>
      </c>
      <c r="AC896" s="16" t="s">
        <v>1409</v>
      </c>
      <c r="AD896" s="16" t="s">
        <v>2467</v>
      </c>
      <c r="AN896" s="16">
        <f>LEN(AM896)-LEN(SUBSTITUTE(AM896,",",""))+1</f>
        <v>1</v>
      </c>
      <c r="AR896" s="35"/>
      <c r="AV896" s="28"/>
      <c r="AW896" s="16"/>
      <c r="AX896" s="16"/>
      <c r="BH896" s="16"/>
      <c r="BQ896" s="16"/>
      <c r="CL896" s="19"/>
      <c r="CO896" s="16"/>
      <c r="CT896" s="16"/>
    </row>
    <row r="897" spans="1:98" x14ac:dyDescent="0.35">
      <c r="A897" s="16" t="s">
        <v>6272</v>
      </c>
      <c r="C897" t="s">
        <v>6304</v>
      </c>
      <c r="D897" s="38"/>
      <c r="E897"/>
      <c r="F897" s="16" t="s">
        <v>736</v>
      </c>
      <c r="H897" s="16" t="s">
        <v>6353</v>
      </c>
      <c r="I897" s="16"/>
      <c r="J897" s="16"/>
      <c r="K897" s="16"/>
      <c r="L897" s="16"/>
      <c r="N897" s="16" t="s">
        <v>2758</v>
      </c>
      <c r="V897" s="16" t="s">
        <v>2759</v>
      </c>
      <c r="AA897" s="16"/>
      <c r="AB897" s="16" t="s">
        <v>965</v>
      </c>
      <c r="AC897" s="16" t="s">
        <v>1254</v>
      </c>
      <c r="AD897" s="16" t="s">
        <v>1268</v>
      </c>
      <c r="AR897" s="35"/>
      <c r="AV897" s="28"/>
      <c r="AW897" s="16"/>
      <c r="AX897" s="16"/>
      <c r="BH897" s="16"/>
      <c r="BQ897" s="16"/>
      <c r="CL897" s="19"/>
      <c r="CN897" s="16" t="s">
        <v>119</v>
      </c>
      <c r="CO897" s="16"/>
      <c r="CT897" s="16"/>
    </row>
    <row r="898" spans="1:98" x14ac:dyDescent="0.35">
      <c r="A898" s="16" t="s">
        <v>1189</v>
      </c>
      <c r="C898" t="s">
        <v>2749</v>
      </c>
      <c r="D898" s="38"/>
      <c r="E898"/>
      <c r="F898" s="16" t="s">
        <v>736</v>
      </c>
      <c r="H898" s="16"/>
      <c r="I898" s="16"/>
      <c r="J898" s="16"/>
      <c r="K898" s="16"/>
      <c r="L898" s="16"/>
      <c r="N898" s="16" t="s">
        <v>2748</v>
      </c>
      <c r="V898" s="16" t="s">
        <v>2749</v>
      </c>
      <c r="AA898" s="16"/>
      <c r="AB898" s="16" t="s">
        <v>2746</v>
      </c>
      <c r="AC898" s="16" t="s">
        <v>999</v>
      </c>
      <c r="AD898" s="16" t="s">
        <v>1370</v>
      </c>
      <c r="AR898" s="35"/>
      <c r="AV898" s="28"/>
      <c r="AW898" s="16"/>
      <c r="AX898" s="16"/>
      <c r="BH898" s="16"/>
      <c r="BQ898" s="16"/>
      <c r="CL898" s="19"/>
      <c r="CO898" s="16"/>
      <c r="CT898" s="16"/>
    </row>
    <row r="899" spans="1:98" x14ac:dyDescent="0.35">
      <c r="A899" s="16" t="s">
        <v>1189</v>
      </c>
      <c r="C899" t="s">
        <v>2979</v>
      </c>
      <c r="D899" s="38"/>
      <c r="E899"/>
      <c r="F899" s="16" t="s">
        <v>736</v>
      </c>
      <c r="H899" s="16"/>
      <c r="I899" s="16"/>
      <c r="J899" s="16"/>
      <c r="K899" s="16"/>
      <c r="L899" s="16"/>
      <c r="N899" s="16" t="s">
        <v>2977</v>
      </c>
      <c r="V899" s="16" t="s">
        <v>2979</v>
      </c>
      <c r="AA899" s="16"/>
      <c r="AB899" s="16" t="s">
        <v>2978</v>
      </c>
      <c r="AC899" s="16" t="s">
        <v>2980</v>
      </c>
      <c r="AD899" s="16" t="s">
        <v>2380</v>
      </c>
      <c r="AR899" s="35"/>
      <c r="AV899" s="28"/>
      <c r="AW899" s="16"/>
      <c r="AX899" s="16"/>
      <c r="BH899" s="16"/>
      <c r="BQ899" s="16"/>
      <c r="CL899" s="19"/>
      <c r="CO899" s="16"/>
      <c r="CT899" s="16"/>
    </row>
    <row r="900" spans="1:98" x14ac:dyDescent="0.35">
      <c r="A900" s="16" t="s">
        <v>6272</v>
      </c>
      <c r="C900" t="s">
        <v>6305</v>
      </c>
      <c r="D900" s="38"/>
      <c r="E900"/>
      <c r="F900" s="16" t="s">
        <v>736</v>
      </c>
      <c r="H900" s="16" t="s">
        <v>6353</v>
      </c>
      <c r="I900" s="16"/>
      <c r="J900" s="16"/>
      <c r="K900" s="16"/>
      <c r="L900" s="16"/>
      <c r="N900" s="16" t="s">
        <v>3014</v>
      </c>
      <c r="V900" s="16" t="s">
        <v>3015</v>
      </c>
      <c r="AA900" s="16"/>
      <c r="AB900" s="16" t="s">
        <v>1352</v>
      </c>
      <c r="AC900" s="16" t="s">
        <v>1251</v>
      </c>
      <c r="AD900" s="16" t="s">
        <v>3016</v>
      </c>
      <c r="AR900" s="35"/>
      <c r="AV900" s="28"/>
      <c r="AW900" s="16"/>
      <c r="AX900" s="16"/>
      <c r="BH900" s="16"/>
      <c r="BQ900" s="16"/>
      <c r="CL900" s="19"/>
      <c r="CN900" s="16" t="s">
        <v>119</v>
      </c>
      <c r="CO900" s="16"/>
      <c r="CT900" s="16"/>
    </row>
    <row r="901" spans="1:98" x14ac:dyDescent="0.35">
      <c r="A901" s="16" t="s">
        <v>1189</v>
      </c>
      <c r="C901" t="s">
        <v>2852</v>
      </c>
      <c r="D901" s="38"/>
      <c r="E901"/>
      <c r="F901" s="16" t="s">
        <v>736</v>
      </c>
      <c r="H901" s="16"/>
      <c r="I901" s="16"/>
      <c r="J901" s="16"/>
      <c r="K901" s="16"/>
      <c r="L901" s="16"/>
      <c r="N901" s="16" t="s">
        <v>2850</v>
      </c>
      <c r="V901" s="16" t="s">
        <v>2852</v>
      </c>
      <c r="AA901" s="16"/>
      <c r="AB901" s="16" t="s">
        <v>2851</v>
      </c>
      <c r="AC901" s="16" t="s">
        <v>1537</v>
      </c>
      <c r="AD901" s="16" t="s">
        <v>1984</v>
      </c>
      <c r="AR901" s="35"/>
      <c r="AV901" s="28"/>
      <c r="AW901" s="16"/>
      <c r="AX901" s="16"/>
      <c r="BH901" s="16"/>
      <c r="BQ901" s="16"/>
      <c r="CL901" s="19"/>
      <c r="CO901" s="16"/>
      <c r="CT901" s="16"/>
    </row>
    <row r="902" spans="1:98" x14ac:dyDescent="0.35">
      <c r="A902" s="16" t="s">
        <v>1189</v>
      </c>
      <c r="C902" t="s">
        <v>4917</v>
      </c>
      <c r="D902" s="38"/>
      <c r="E902"/>
      <c r="F902" s="16" t="s">
        <v>5870</v>
      </c>
      <c r="H902" s="16"/>
      <c r="I902" s="16" t="s">
        <v>5847</v>
      </c>
      <c r="J902" s="16"/>
      <c r="K902" s="16"/>
      <c r="L902" s="16"/>
      <c r="AA902" s="16"/>
      <c r="AR902" s="35"/>
      <c r="AV902" s="28"/>
      <c r="AW902" s="16"/>
      <c r="AX902" s="16"/>
      <c r="BH902" s="16"/>
      <c r="BI902" s="16" t="s">
        <v>4918</v>
      </c>
      <c r="BJ902" s="16" t="s">
        <v>4919</v>
      </c>
      <c r="BK902" s="16" t="s">
        <v>3339</v>
      </c>
      <c r="BQ902" s="16"/>
      <c r="BY902" s="16" t="s">
        <v>119</v>
      </c>
      <c r="BZ902" s="16" t="s">
        <v>3197</v>
      </c>
      <c r="CA902" s="16" t="s">
        <v>4918</v>
      </c>
      <c r="CB902" s="16" t="s">
        <v>4919</v>
      </c>
      <c r="CC902" s="16" t="s">
        <v>6145</v>
      </c>
      <c r="CD902" s="16" t="s">
        <v>4920</v>
      </c>
      <c r="CE902" s="16" t="s">
        <v>4917</v>
      </c>
      <c r="CF902" s="16" t="s">
        <v>3235</v>
      </c>
      <c r="CG902" s="16" t="s">
        <v>3642</v>
      </c>
      <c r="CH902" s="16" t="s">
        <v>4131</v>
      </c>
      <c r="CL902" s="19"/>
      <c r="CO902" s="16"/>
      <c r="CT902" s="16"/>
    </row>
    <row r="903" spans="1:98" x14ac:dyDescent="0.35">
      <c r="A903" s="16" t="s">
        <v>1189</v>
      </c>
      <c r="C903" t="s">
        <v>4921</v>
      </c>
      <c r="D903" s="38"/>
      <c r="E903"/>
      <c r="F903" s="16" t="s">
        <v>5870</v>
      </c>
      <c r="H903" s="16"/>
      <c r="I903" s="16" t="s">
        <v>5847</v>
      </c>
      <c r="J903" s="16"/>
      <c r="K903" s="16"/>
      <c r="L903" s="16"/>
      <c r="AA903" s="16"/>
      <c r="AR903" s="35"/>
      <c r="AV903" s="28"/>
      <c r="AW903" s="16"/>
      <c r="AX903" s="16"/>
      <c r="BH903" s="16"/>
      <c r="BI903" s="16" t="s">
        <v>4922</v>
      </c>
      <c r="BJ903" s="16" t="s">
        <v>4923</v>
      </c>
      <c r="BK903" s="16" t="s">
        <v>4924</v>
      </c>
      <c r="BQ903" s="16"/>
      <c r="BY903" s="16" t="s">
        <v>119</v>
      </c>
      <c r="BZ903" s="16" t="s">
        <v>3197</v>
      </c>
      <c r="CA903" s="16" t="s">
        <v>4922</v>
      </c>
      <c r="CB903" s="16" t="s">
        <v>4923</v>
      </c>
      <c r="CC903" s="16" t="s">
        <v>4925</v>
      </c>
      <c r="CD903" s="16" t="s">
        <v>4926</v>
      </c>
      <c r="CE903" s="16" t="s">
        <v>4921</v>
      </c>
      <c r="CF903" s="16" t="s">
        <v>3584</v>
      </c>
      <c r="CG903" s="16" t="s">
        <v>3642</v>
      </c>
      <c r="CH903" s="16" t="s">
        <v>3486</v>
      </c>
      <c r="CL903" s="19"/>
      <c r="CO903" s="16"/>
      <c r="CT903" s="16"/>
    </row>
    <row r="904" spans="1:98" x14ac:dyDescent="0.35">
      <c r="A904" s="16" t="s">
        <v>1189</v>
      </c>
      <c r="C904" t="s">
        <v>2570</v>
      </c>
      <c r="D904" s="38"/>
      <c r="E904"/>
      <c r="F904" s="16" t="s">
        <v>736</v>
      </c>
      <c r="H904" s="16"/>
      <c r="I904" s="16"/>
      <c r="J904" s="16"/>
      <c r="K904" s="16"/>
      <c r="L904" s="16"/>
      <c r="N904" s="16" t="s">
        <v>2568</v>
      </c>
      <c r="V904" s="16" t="s">
        <v>2570</v>
      </c>
      <c r="AA904" s="16"/>
      <c r="AB904" s="16" t="s">
        <v>2569</v>
      </c>
      <c r="AC904" s="16" t="s">
        <v>1254</v>
      </c>
      <c r="AD904" s="16" t="s">
        <v>1370</v>
      </c>
      <c r="AN904" s="16">
        <f>LEN(AM904)-LEN(SUBSTITUTE(AM904,",",""))+1</f>
        <v>1</v>
      </c>
      <c r="AR904" s="35"/>
      <c r="AV904" s="28"/>
      <c r="AW904" s="16"/>
      <c r="AX904" s="16"/>
      <c r="BH904" s="16"/>
      <c r="BQ904" s="16"/>
      <c r="CL904" s="19"/>
      <c r="CO904" s="16"/>
      <c r="CT904" s="16"/>
    </row>
    <row r="905" spans="1:98" x14ac:dyDescent="0.35">
      <c r="A905" s="16" t="s">
        <v>1189</v>
      </c>
      <c r="C905" t="s">
        <v>2707</v>
      </c>
      <c r="D905" s="38"/>
      <c r="E905"/>
      <c r="F905" s="16" t="s">
        <v>736</v>
      </c>
      <c r="H905" s="16"/>
      <c r="I905" s="16"/>
      <c r="J905" s="16"/>
      <c r="K905" s="16"/>
      <c r="L905" s="16"/>
      <c r="N905" s="16" t="s">
        <v>2706</v>
      </c>
      <c r="V905" s="16" t="s">
        <v>2707</v>
      </c>
      <c r="AA905" s="16"/>
      <c r="AB905" s="16" t="s">
        <v>2692</v>
      </c>
      <c r="AC905" s="16" t="s">
        <v>1254</v>
      </c>
      <c r="AD905" s="16" t="s">
        <v>1810</v>
      </c>
      <c r="AR905" s="35"/>
      <c r="AV905" s="28"/>
      <c r="AW905" s="16"/>
      <c r="AX905" s="16"/>
      <c r="BH905" s="16"/>
      <c r="BQ905" s="16"/>
      <c r="CL905" s="19"/>
      <c r="CO905" s="16"/>
      <c r="CT905" s="16"/>
    </row>
    <row r="906" spans="1:98" x14ac:dyDescent="0.35">
      <c r="A906" s="16" t="s">
        <v>1189</v>
      </c>
      <c r="C906" t="s">
        <v>2631</v>
      </c>
      <c r="D906" s="38"/>
      <c r="E906"/>
      <c r="F906" s="16" t="s">
        <v>736</v>
      </c>
      <c r="H906" s="16"/>
      <c r="I906" s="16"/>
      <c r="J906" s="16"/>
      <c r="K906" s="16"/>
      <c r="L906" s="16"/>
      <c r="N906" s="16" t="s">
        <v>2630</v>
      </c>
      <c r="V906" s="16" t="s">
        <v>2631</v>
      </c>
      <c r="AA906" s="16"/>
      <c r="AB906" s="16" t="s">
        <v>1252</v>
      </c>
      <c r="AC906" s="16" t="s">
        <v>1254</v>
      </c>
      <c r="AD906" s="16" t="s">
        <v>2626</v>
      </c>
      <c r="AN906" s="16">
        <f>LEN(AM906)-LEN(SUBSTITUTE(AM906,",",""))+1</f>
        <v>1</v>
      </c>
      <c r="AR906" s="35"/>
      <c r="AV906" s="28"/>
      <c r="AW906" s="16"/>
      <c r="AX906" s="16"/>
      <c r="BH906" s="16"/>
      <c r="BQ906" s="16"/>
      <c r="CL906" s="19"/>
      <c r="CO906" s="16"/>
      <c r="CT906" s="16"/>
    </row>
    <row r="907" spans="1:98" x14ac:dyDescent="0.35">
      <c r="A907" s="16" t="s">
        <v>6272</v>
      </c>
      <c r="C907" t="s">
        <v>6806</v>
      </c>
      <c r="D907" s="38"/>
      <c r="E907" t="s">
        <v>7088</v>
      </c>
      <c r="F907" t="s">
        <v>6941</v>
      </c>
      <c r="G907" t="s">
        <v>119</v>
      </c>
      <c r="H907" s="16" t="s">
        <v>6353</v>
      </c>
      <c r="I907" s="16"/>
      <c r="J907" s="16"/>
      <c r="K907" s="16"/>
      <c r="L907" t="s">
        <v>6583</v>
      </c>
      <c r="W907" t="s">
        <v>6806</v>
      </c>
      <c r="AA907" s="16"/>
      <c r="AD907" t="s">
        <v>1060</v>
      </c>
      <c r="AE907"/>
      <c r="AR907" s="35"/>
      <c r="AV907" s="28"/>
      <c r="AW907" s="16"/>
      <c r="AX907" s="16"/>
      <c r="BF907" s="28"/>
      <c r="BH907" s="16"/>
      <c r="BO907" s="19"/>
      <c r="BQ907" s="16"/>
      <c r="CL907" s="19"/>
      <c r="CO907" s="16"/>
      <c r="CQ907" s="19"/>
      <c r="CT907" s="16"/>
    </row>
    <row r="908" spans="1:98" x14ac:dyDescent="0.35">
      <c r="A908" s="16" t="s">
        <v>1189</v>
      </c>
      <c r="C908" t="s">
        <v>3162</v>
      </c>
      <c r="D908" s="38"/>
      <c r="E908"/>
      <c r="F908" s="16" t="s">
        <v>736</v>
      </c>
      <c r="H908" s="16"/>
      <c r="I908" s="16"/>
      <c r="J908" s="16"/>
      <c r="K908" s="16"/>
      <c r="L908" s="16"/>
      <c r="N908" s="16" t="s">
        <v>3161</v>
      </c>
      <c r="V908" s="16" t="s">
        <v>3162</v>
      </c>
      <c r="AA908" s="16"/>
      <c r="AB908" s="16" t="s">
        <v>754</v>
      </c>
      <c r="AC908" s="16" t="s">
        <v>948</v>
      </c>
      <c r="AD908" s="16" t="s">
        <v>3122</v>
      </c>
      <c r="AR908" s="35"/>
      <c r="AV908" s="28"/>
      <c r="AW908" s="16"/>
      <c r="AX908" s="16"/>
      <c r="BH908" s="16"/>
      <c r="BQ908" s="16"/>
      <c r="CL908" s="19"/>
      <c r="CO908" s="16"/>
      <c r="CT908" s="16"/>
    </row>
    <row r="909" spans="1:98" x14ac:dyDescent="0.35">
      <c r="A909" s="16" t="s">
        <v>1189</v>
      </c>
      <c r="C909" t="s">
        <v>2189</v>
      </c>
      <c r="D909" s="38"/>
      <c r="E909"/>
      <c r="F909" s="16" t="s">
        <v>736</v>
      </c>
      <c r="H909" s="16"/>
      <c r="I909" s="16"/>
      <c r="J909" s="16"/>
      <c r="K909" s="16"/>
      <c r="L909" s="16"/>
      <c r="N909" s="16" t="s">
        <v>2188</v>
      </c>
      <c r="V909" s="16" t="s">
        <v>2189</v>
      </c>
      <c r="AA909" s="16"/>
      <c r="AB909" s="16" t="s">
        <v>1236</v>
      </c>
      <c r="AC909" s="16" t="s">
        <v>2190</v>
      </c>
      <c r="AD909" s="16" t="s">
        <v>1060</v>
      </c>
      <c r="AN909" s="16">
        <f>LEN(AM909)-LEN(SUBSTITUTE(AM909,",",""))+1</f>
        <v>1</v>
      </c>
      <c r="AR909" s="35"/>
      <c r="AV909" s="28"/>
      <c r="AW909" s="16"/>
      <c r="AX909" s="16"/>
      <c r="BH909" s="16"/>
      <c r="BQ909" s="16"/>
      <c r="CL909" s="19"/>
      <c r="CO909" s="16"/>
      <c r="CT909" s="16"/>
    </row>
    <row r="910" spans="1:98" x14ac:dyDescent="0.35">
      <c r="A910" s="16" t="s">
        <v>1189</v>
      </c>
      <c r="C910" t="s">
        <v>2683</v>
      </c>
      <c r="D910" s="38"/>
      <c r="E910"/>
      <c r="F910" s="16" t="s">
        <v>736</v>
      </c>
      <c r="H910" s="16"/>
      <c r="I910" s="16"/>
      <c r="J910" s="16"/>
      <c r="K910" s="16"/>
      <c r="L910" s="16"/>
      <c r="N910" s="16" t="s">
        <v>2681</v>
      </c>
      <c r="V910" s="16" t="s">
        <v>2683</v>
      </c>
      <c r="AA910" s="16"/>
      <c r="AB910" s="16" t="s">
        <v>2682</v>
      </c>
      <c r="AC910" s="16" t="s">
        <v>733</v>
      </c>
      <c r="AD910" s="16" t="s">
        <v>1779</v>
      </c>
      <c r="AR910" s="35"/>
      <c r="AV910" s="28"/>
      <c r="AW910" s="16"/>
      <c r="AX910" s="16"/>
      <c r="BH910" s="16"/>
      <c r="BQ910" s="16"/>
      <c r="CL910" s="19"/>
      <c r="CO910" s="16"/>
      <c r="CT910" s="16"/>
    </row>
    <row r="911" spans="1:98" x14ac:dyDescent="0.35">
      <c r="A911" s="16" t="s">
        <v>1189</v>
      </c>
      <c r="C911" t="s">
        <v>1815</v>
      </c>
      <c r="D911" s="38"/>
      <c r="E911"/>
      <c r="F911" s="16" t="s">
        <v>736</v>
      </c>
      <c r="H911" s="16"/>
      <c r="I911" s="16"/>
      <c r="J911" s="16"/>
      <c r="K911" s="16"/>
      <c r="L911" s="16"/>
      <c r="N911" s="16" t="s">
        <v>1813</v>
      </c>
      <c r="V911" s="16" t="s">
        <v>1815</v>
      </c>
      <c r="AA911" s="16"/>
      <c r="AB911" s="16" t="s">
        <v>1814</v>
      </c>
      <c r="AC911" s="16" t="s">
        <v>1537</v>
      </c>
      <c r="AD911" s="16" t="s">
        <v>1816</v>
      </c>
      <c r="AN911" s="16">
        <f>LEN(AM911)-LEN(SUBSTITUTE(AM911,",",""))+1</f>
        <v>1</v>
      </c>
      <c r="AP911" s="16">
        <f>LEN(AO911)-LEN(SUBSTITUTE(AO911,",",""))+1</f>
        <v>1</v>
      </c>
      <c r="AQ911" s="16">
        <f>Table1[[#This Row], [no. of native regions]]+Table1[[#This Row], [no. of introduced regions]]</f>
        <v>2</v>
      </c>
      <c r="AR911" s="35">
        <f>Table1[[#This Row], [no. of introduced regions]]/Table1[[#This Row], [no. of native regions]]</f>
        <v>1</v>
      </c>
      <c r="AV911" s="28"/>
      <c r="AW911" s="16"/>
      <c r="AX911" s="16"/>
      <c r="BH911" s="16"/>
      <c r="BQ911" s="16"/>
      <c r="CL911" s="19"/>
      <c r="CO911" s="16"/>
      <c r="CT911" s="16"/>
    </row>
    <row r="912" spans="1:98" x14ac:dyDescent="0.35">
      <c r="A912" s="16" t="s">
        <v>1189</v>
      </c>
      <c r="C912" t="s">
        <v>2241</v>
      </c>
      <c r="D912" s="38"/>
      <c r="E912"/>
      <c r="F912" s="16" t="s">
        <v>736</v>
      </c>
      <c r="H912" s="16"/>
      <c r="I912" s="16"/>
      <c r="J912" s="16"/>
      <c r="K912" s="16"/>
      <c r="L912" s="16"/>
      <c r="N912" s="16" t="s">
        <v>2240</v>
      </c>
      <c r="V912" s="16" t="s">
        <v>2241</v>
      </c>
      <c r="AA912" s="16"/>
      <c r="AB912" s="16" t="s">
        <v>1252</v>
      </c>
      <c r="AC912" s="16" t="s">
        <v>1409</v>
      </c>
      <c r="AD912" s="16" t="s">
        <v>2242</v>
      </c>
      <c r="AN912" s="16">
        <f>LEN(AM912)-LEN(SUBSTITUTE(AM912,",",""))+1</f>
        <v>1</v>
      </c>
      <c r="AR912" s="35"/>
      <c r="AV912" s="28"/>
      <c r="AW912" s="16"/>
      <c r="AX912" s="16"/>
      <c r="BH912" s="16"/>
      <c r="BQ912" s="16"/>
      <c r="CL912" s="19"/>
      <c r="CO912" s="16"/>
      <c r="CT912" s="16"/>
    </row>
    <row r="913" spans="1:98" x14ac:dyDescent="0.35">
      <c r="A913" s="16" t="s">
        <v>1189</v>
      </c>
      <c r="C913" t="s">
        <v>2593</v>
      </c>
      <c r="D913" s="38"/>
      <c r="E913"/>
      <c r="F913" s="16" t="s">
        <v>736</v>
      </c>
      <c r="H913" s="16"/>
      <c r="I913" s="16"/>
      <c r="J913" s="16"/>
      <c r="K913" s="16"/>
      <c r="L913" s="16"/>
      <c r="N913" s="16" t="s">
        <v>2592</v>
      </c>
      <c r="V913" s="16" t="s">
        <v>2593</v>
      </c>
      <c r="AA913" s="16"/>
      <c r="AB913" s="16" t="s">
        <v>980</v>
      </c>
      <c r="AC913" s="16" t="s">
        <v>999</v>
      </c>
      <c r="AD913" s="16" t="s">
        <v>849</v>
      </c>
      <c r="AN913" s="16">
        <f>LEN(AM913)-LEN(SUBSTITUTE(AM913,",",""))+1</f>
        <v>1</v>
      </c>
      <c r="AR913" s="35"/>
      <c r="AV913" s="28"/>
      <c r="AW913" s="16"/>
      <c r="AX913" s="16"/>
      <c r="BH913" s="16"/>
      <c r="BQ913" s="16"/>
      <c r="CL913" s="19"/>
      <c r="CO913" s="16"/>
      <c r="CT913" s="16"/>
    </row>
    <row r="914" spans="1:98" x14ac:dyDescent="0.35">
      <c r="A914" s="16" t="s">
        <v>1189</v>
      </c>
      <c r="C914" t="s">
        <v>2006</v>
      </c>
      <c r="D914" s="38"/>
      <c r="E914"/>
      <c r="F914" s="16" t="s">
        <v>736</v>
      </c>
      <c r="H914" s="16"/>
      <c r="I914" s="16"/>
      <c r="J914" s="16"/>
      <c r="K914" s="16"/>
      <c r="L914" s="16"/>
      <c r="N914" s="16" t="s">
        <v>2004</v>
      </c>
      <c r="V914" s="16" t="s">
        <v>2006</v>
      </c>
      <c r="AA914" s="16"/>
      <c r="AB914" s="16" t="s">
        <v>2005</v>
      </c>
      <c r="AC914" s="16" t="s">
        <v>2007</v>
      </c>
      <c r="AD914" s="16" t="s">
        <v>1198</v>
      </c>
      <c r="AN914" s="16">
        <f>LEN(AM914)-LEN(SUBSTITUTE(AM914,",",""))+1</f>
        <v>1</v>
      </c>
      <c r="AP914" s="16">
        <f>LEN(AO914)-LEN(SUBSTITUTE(AO914,",",""))+1</f>
        <v>1</v>
      </c>
      <c r="AR914" s="35"/>
      <c r="AV914" s="28"/>
      <c r="AW914" s="16"/>
      <c r="AX914" s="16"/>
      <c r="BH914" s="16"/>
      <c r="BQ914" s="16"/>
      <c r="CL914" s="19"/>
      <c r="CO914" s="16"/>
      <c r="CT914" s="16"/>
    </row>
    <row r="915" spans="1:98" x14ac:dyDescent="0.35">
      <c r="A915" s="16" t="s">
        <v>6272</v>
      </c>
      <c r="C915" t="s">
        <v>6442</v>
      </c>
      <c r="D915" s="38"/>
      <c r="E915"/>
      <c r="H915" s="16" t="s">
        <v>6353</v>
      </c>
      <c r="I915" s="16"/>
      <c r="J915" s="16"/>
      <c r="K915" s="16"/>
      <c r="L915" s="16"/>
      <c r="AA915" s="16"/>
      <c r="AR915" s="35"/>
      <c r="AV915" s="28"/>
      <c r="AW915" s="16"/>
      <c r="AX915" s="16"/>
      <c r="BH915" s="16"/>
      <c r="BQ915" s="16"/>
      <c r="CL915" s="19"/>
      <c r="CO915" s="16"/>
      <c r="CT915" s="16"/>
    </row>
    <row r="916" spans="1:98" x14ac:dyDescent="0.35">
      <c r="A916" s="16" t="s">
        <v>1189</v>
      </c>
      <c r="C916" t="s">
        <v>4927</v>
      </c>
      <c r="D916" s="38"/>
      <c r="E916"/>
      <c r="F916" s="16" t="s">
        <v>5870</v>
      </c>
      <c r="H916" s="16"/>
      <c r="I916" s="16" t="s">
        <v>5847</v>
      </c>
      <c r="J916" s="16"/>
      <c r="K916" s="16"/>
      <c r="L916" s="16"/>
      <c r="AA916" s="16"/>
      <c r="AR916" s="35"/>
      <c r="AV916" s="28"/>
      <c r="AW916" s="16"/>
      <c r="AX916" s="16"/>
      <c r="BH916" s="16"/>
      <c r="BI916" s="16" t="s">
        <v>4928</v>
      </c>
      <c r="BJ916" s="16" t="s">
        <v>4929</v>
      </c>
      <c r="BK916" s="16" t="s">
        <v>4930</v>
      </c>
      <c r="BQ916" s="16"/>
      <c r="BY916" s="16" t="s">
        <v>119</v>
      </c>
      <c r="BZ916" s="16" t="s">
        <v>3197</v>
      </c>
      <c r="CA916" s="16" t="s">
        <v>4928</v>
      </c>
      <c r="CB916" s="16" t="s">
        <v>4929</v>
      </c>
      <c r="CC916" s="16" t="s">
        <v>4931</v>
      </c>
      <c r="CD916" s="16" t="s">
        <v>4932</v>
      </c>
      <c r="CE916" s="16" t="s">
        <v>4927</v>
      </c>
      <c r="CF916" s="16" t="s">
        <v>3927</v>
      </c>
      <c r="CG916" s="16" t="s">
        <v>4933</v>
      </c>
      <c r="CH916" s="16" t="s">
        <v>4057</v>
      </c>
      <c r="CL916" s="19"/>
      <c r="CO916" s="16"/>
      <c r="CT916" s="16"/>
    </row>
    <row r="917" spans="1:98" x14ac:dyDescent="0.35">
      <c r="A917" s="16" t="s">
        <v>1189</v>
      </c>
      <c r="C917" t="s">
        <v>4934</v>
      </c>
      <c r="D917" s="38"/>
      <c r="E917"/>
      <c r="F917" s="16" t="s">
        <v>5870</v>
      </c>
      <c r="H917" s="16"/>
      <c r="I917" s="16" t="s">
        <v>5847</v>
      </c>
      <c r="J917" s="16"/>
      <c r="K917" s="16"/>
      <c r="L917" s="16"/>
      <c r="AA917" s="16"/>
      <c r="AR917" s="35"/>
      <c r="AV917" s="28"/>
      <c r="AW917" s="16"/>
      <c r="AX917" s="16"/>
      <c r="BH917" s="16"/>
      <c r="BI917" s="16" t="s">
        <v>4935</v>
      </c>
      <c r="BJ917" s="16" t="s">
        <v>4936</v>
      </c>
      <c r="BK917" s="16" t="s">
        <v>4937</v>
      </c>
      <c r="BQ917" s="16"/>
      <c r="BY917" s="16" t="s">
        <v>119</v>
      </c>
      <c r="BZ917" s="16" t="s">
        <v>3197</v>
      </c>
      <c r="CA917" s="16" t="s">
        <v>4935</v>
      </c>
      <c r="CB917" s="16" t="s">
        <v>4936</v>
      </c>
      <c r="CC917" s="16" t="s">
        <v>4938</v>
      </c>
      <c r="CD917" s="16" t="s">
        <v>4939</v>
      </c>
      <c r="CE917" s="16" t="s">
        <v>4934</v>
      </c>
      <c r="CF917" s="16" t="s">
        <v>3721</v>
      </c>
      <c r="CG917" s="16" t="s">
        <v>4524</v>
      </c>
      <c r="CH917" s="16" t="s">
        <v>4940</v>
      </c>
      <c r="CL917" s="19"/>
      <c r="CO917" s="16"/>
      <c r="CT917" s="16"/>
    </row>
    <row r="918" spans="1:98" x14ac:dyDescent="0.35">
      <c r="A918" s="16" t="s">
        <v>1189</v>
      </c>
      <c r="C918" t="s">
        <v>4941</v>
      </c>
      <c r="D918" s="38"/>
      <c r="E918"/>
      <c r="F918" s="16" t="s">
        <v>5870</v>
      </c>
      <c r="H918" s="16"/>
      <c r="I918" s="16" t="s">
        <v>5847</v>
      </c>
      <c r="J918" s="16"/>
      <c r="K918" s="16"/>
      <c r="L918" s="16"/>
      <c r="AA918" s="16"/>
      <c r="AR918" s="35"/>
      <c r="AV918" s="28"/>
      <c r="AW918" s="16"/>
      <c r="AX918" s="16"/>
      <c r="BH918" s="16"/>
      <c r="BI918" s="16" t="s">
        <v>4942</v>
      </c>
      <c r="BJ918" s="16" t="s">
        <v>4943</v>
      </c>
      <c r="BK918" s="16" t="s">
        <v>4944</v>
      </c>
      <c r="BQ918" s="16"/>
      <c r="BY918" s="16" t="s">
        <v>119</v>
      </c>
      <c r="BZ918" s="16" t="s">
        <v>3197</v>
      </c>
      <c r="CA918" s="16" t="s">
        <v>4942</v>
      </c>
      <c r="CB918" s="16" t="s">
        <v>4943</v>
      </c>
      <c r="CC918" s="16" t="s">
        <v>4945</v>
      </c>
      <c r="CD918" s="16" t="s">
        <v>4946</v>
      </c>
      <c r="CE918" s="16" t="s">
        <v>4941</v>
      </c>
      <c r="CF918" s="16" t="s">
        <v>3721</v>
      </c>
      <c r="CG918" s="16" t="s">
        <v>4524</v>
      </c>
      <c r="CH918" s="16" t="s">
        <v>3244</v>
      </c>
      <c r="CL918" s="19"/>
      <c r="CO918" s="16"/>
      <c r="CT918" s="16"/>
    </row>
    <row r="919" spans="1:98" x14ac:dyDescent="0.35">
      <c r="A919" s="16" t="s">
        <v>1189</v>
      </c>
      <c r="C919" t="s">
        <v>1863</v>
      </c>
      <c r="D919" s="38"/>
      <c r="E919"/>
      <c r="F919" s="16" t="s">
        <v>736</v>
      </c>
      <c r="H919" s="16"/>
      <c r="I919" s="16"/>
      <c r="J919" s="16"/>
      <c r="K919" s="16"/>
      <c r="L919" s="16"/>
      <c r="N919" s="16" t="s">
        <v>1862</v>
      </c>
      <c r="V919" s="16" t="s">
        <v>1863</v>
      </c>
      <c r="AA919" s="16"/>
      <c r="AB919" s="16" t="s">
        <v>1337</v>
      </c>
      <c r="AC919" s="16" t="s">
        <v>1254</v>
      </c>
      <c r="AD919" s="16" t="s">
        <v>1864</v>
      </c>
      <c r="AN919" s="16">
        <f>LEN(AM919)-LEN(SUBSTITUTE(AM919,",",""))+1</f>
        <v>1</v>
      </c>
      <c r="AP919" s="16">
        <f>LEN(AO919)-LEN(SUBSTITUTE(AO919,",",""))+1</f>
        <v>1</v>
      </c>
      <c r="AR919" s="35">
        <f>Table1[[#This Row], [no. of introduced regions]]/Table1[[#This Row], [no. of native regions]]</f>
        <v>1</v>
      </c>
      <c r="AV919" s="28"/>
      <c r="AW919" s="16"/>
      <c r="AX919" s="16"/>
      <c r="BH919" s="16"/>
      <c r="BQ919" s="16"/>
      <c r="CL919" s="19"/>
      <c r="CO919" s="16"/>
      <c r="CT919" s="16"/>
    </row>
    <row r="920" spans="1:98" x14ac:dyDescent="0.35">
      <c r="A920" s="16" t="s">
        <v>1189</v>
      </c>
      <c r="C920" t="s">
        <v>2475</v>
      </c>
      <c r="D920" s="38"/>
      <c r="E920"/>
      <c r="F920" s="16" t="s">
        <v>736</v>
      </c>
      <c r="H920" s="16"/>
      <c r="I920" s="16"/>
      <c r="J920" s="16"/>
      <c r="K920" s="16"/>
      <c r="L920" s="16"/>
      <c r="N920" s="16" t="s">
        <v>2474</v>
      </c>
      <c r="V920" s="16" t="s">
        <v>2475</v>
      </c>
      <c r="AA920" s="16"/>
      <c r="AB920" s="16" t="s">
        <v>779</v>
      </c>
      <c r="AC920" s="16" t="s">
        <v>733</v>
      </c>
      <c r="AD920" s="16" t="s">
        <v>1198</v>
      </c>
      <c r="AN920" s="16">
        <f>LEN(AM920)-LEN(SUBSTITUTE(AM920,",",""))+1</f>
        <v>1</v>
      </c>
      <c r="AR920" s="35"/>
      <c r="AV920" s="28"/>
      <c r="AW920" s="16"/>
      <c r="AX920" s="16"/>
      <c r="BH920" s="16"/>
      <c r="BQ920" s="16"/>
      <c r="CL920" s="19"/>
      <c r="CO920" s="16"/>
      <c r="CT920" s="16"/>
    </row>
    <row r="921" spans="1:98" x14ac:dyDescent="0.35">
      <c r="A921" s="16" t="s">
        <v>1189</v>
      </c>
      <c r="C921" t="s">
        <v>2848</v>
      </c>
      <c r="D921" s="38"/>
      <c r="E921"/>
      <c r="F921" s="16" t="s">
        <v>736</v>
      </c>
      <c r="H921" s="16"/>
      <c r="I921" s="16"/>
      <c r="J921" s="16"/>
      <c r="K921" s="16"/>
      <c r="L921" s="16"/>
      <c r="N921" s="16" t="s">
        <v>2847</v>
      </c>
      <c r="V921" s="16" t="s">
        <v>2848</v>
      </c>
      <c r="AA921" s="16"/>
      <c r="AB921" s="16" t="s">
        <v>754</v>
      </c>
      <c r="AC921" s="16" t="s">
        <v>2849</v>
      </c>
      <c r="AD921" s="16" t="s">
        <v>2548</v>
      </c>
      <c r="AR921" s="35"/>
      <c r="AV921" s="28"/>
      <c r="AW921" s="16"/>
      <c r="AX921" s="16"/>
      <c r="BH921" s="16"/>
      <c r="BQ921" s="16"/>
      <c r="CL921" s="19"/>
      <c r="CO921" s="16"/>
      <c r="CT921" s="16"/>
    </row>
    <row r="922" spans="1:98" x14ac:dyDescent="0.35">
      <c r="A922" s="16" t="s">
        <v>1189</v>
      </c>
      <c r="C922" t="s">
        <v>4947</v>
      </c>
      <c r="D922" s="38"/>
      <c r="E922"/>
      <c r="F922" s="16" t="s">
        <v>5870</v>
      </c>
      <c r="H922" s="16"/>
      <c r="I922" s="16" t="s">
        <v>5847</v>
      </c>
      <c r="J922" s="16"/>
      <c r="K922" s="16"/>
      <c r="L922" s="16"/>
      <c r="AA922" s="16"/>
      <c r="AR922" s="35"/>
      <c r="AV922" s="28"/>
      <c r="AW922" s="16"/>
      <c r="AX922" s="16"/>
      <c r="BH922" s="16"/>
      <c r="BI922" s="16" t="s">
        <v>4948</v>
      </c>
      <c r="BJ922" s="16" t="s">
        <v>4949</v>
      </c>
      <c r="BK922" s="16" t="s">
        <v>4950</v>
      </c>
      <c r="BQ922" s="16"/>
      <c r="BY922" s="16" t="s">
        <v>119</v>
      </c>
      <c r="BZ922" s="16" t="s">
        <v>3197</v>
      </c>
      <c r="CA922" s="16" t="s">
        <v>4948</v>
      </c>
      <c r="CB922" s="16" t="s">
        <v>4949</v>
      </c>
      <c r="CC922" s="16" t="s">
        <v>4951</v>
      </c>
      <c r="CD922" s="16" t="s">
        <v>4952</v>
      </c>
      <c r="CE922" s="16" t="s">
        <v>4947</v>
      </c>
      <c r="CF922" s="16" t="s">
        <v>3516</v>
      </c>
      <c r="CG922" s="16" t="s">
        <v>3404</v>
      </c>
      <c r="CH922" s="16" t="s">
        <v>4953</v>
      </c>
      <c r="CL922" s="19"/>
      <c r="CO922" s="16"/>
      <c r="CT922" s="16"/>
    </row>
    <row r="923" spans="1:98" x14ac:dyDescent="0.35">
      <c r="A923" s="16" t="s">
        <v>6272</v>
      </c>
      <c r="C923" t="s">
        <v>6306</v>
      </c>
      <c r="D923" s="38"/>
      <c r="E923"/>
      <c r="F923" s="16" t="s">
        <v>736</v>
      </c>
      <c r="H923" s="16" t="s">
        <v>6353</v>
      </c>
      <c r="I923" s="16"/>
      <c r="J923" s="16"/>
      <c r="K923" s="16"/>
      <c r="L923" s="16"/>
      <c r="N923" s="16" t="s">
        <v>2001</v>
      </c>
      <c r="V923" s="16" t="s">
        <v>2002</v>
      </c>
      <c r="AA923" s="16"/>
      <c r="AB923" s="16" t="s">
        <v>1352</v>
      </c>
      <c r="AC923" s="16" t="s">
        <v>1339</v>
      </c>
      <c r="AD923" s="16" t="s">
        <v>2003</v>
      </c>
      <c r="AN923" s="16">
        <f>LEN(AM923)-LEN(SUBSTITUTE(AM923,",",""))+1</f>
        <v>1</v>
      </c>
      <c r="AP923" s="16">
        <f>LEN(AO923)-LEN(SUBSTITUTE(AO923,",",""))+1</f>
        <v>1</v>
      </c>
      <c r="AR923" s="35"/>
      <c r="AV923" s="28"/>
      <c r="AW923" s="16"/>
      <c r="AX923" s="16"/>
      <c r="BH923" s="16"/>
      <c r="BQ923" s="16"/>
      <c r="CL923" s="19"/>
      <c r="CN923" s="16" t="s">
        <v>119</v>
      </c>
      <c r="CO923" s="16"/>
      <c r="CT923" s="16"/>
    </row>
    <row r="924" spans="1:98" x14ac:dyDescent="0.35">
      <c r="A924" s="16" t="s">
        <v>1189</v>
      </c>
      <c r="C924" t="s">
        <v>4954</v>
      </c>
      <c r="D924" s="38"/>
      <c r="E924"/>
      <c r="F924" s="16" t="s">
        <v>5870</v>
      </c>
      <c r="H924" s="16"/>
      <c r="I924" s="16" t="s">
        <v>5847</v>
      </c>
      <c r="J924" s="16"/>
      <c r="K924" s="16"/>
      <c r="L924" s="16"/>
      <c r="AA924" s="16"/>
      <c r="AR924" s="35"/>
      <c r="AV924" s="28"/>
      <c r="AW924" s="16"/>
      <c r="AX924" s="16"/>
      <c r="BH924" s="16"/>
      <c r="BI924" s="16" t="s">
        <v>4955</v>
      </c>
      <c r="BJ924" s="16" t="s">
        <v>4956</v>
      </c>
      <c r="BK924" s="16" t="s">
        <v>4957</v>
      </c>
      <c r="BQ924" s="16"/>
      <c r="BY924" s="16" t="s">
        <v>119</v>
      </c>
      <c r="BZ924" s="16" t="s">
        <v>3197</v>
      </c>
      <c r="CA924" s="16" t="s">
        <v>4955</v>
      </c>
      <c r="CB924" s="16" t="s">
        <v>4956</v>
      </c>
      <c r="CC924" s="16" t="s">
        <v>4958</v>
      </c>
      <c r="CD924" s="16" t="s">
        <v>4959</v>
      </c>
      <c r="CE924" s="16" t="s">
        <v>4954</v>
      </c>
      <c r="CF924" s="16" t="s">
        <v>3364</v>
      </c>
      <c r="CG924" s="16" t="s">
        <v>4960</v>
      </c>
      <c r="CH924" s="16" t="s">
        <v>4872</v>
      </c>
      <c r="CL924" s="19"/>
      <c r="CO924" s="16"/>
      <c r="CT924" s="16"/>
    </row>
    <row r="925" spans="1:98" x14ac:dyDescent="0.35">
      <c r="A925" s="16" t="s">
        <v>1189</v>
      </c>
      <c r="C925" t="s">
        <v>4961</v>
      </c>
      <c r="D925" s="38"/>
      <c r="E925"/>
      <c r="F925" s="16" t="s">
        <v>5870</v>
      </c>
      <c r="H925" s="16"/>
      <c r="I925" s="16" t="s">
        <v>5847</v>
      </c>
      <c r="J925" s="16"/>
      <c r="K925" s="16"/>
      <c r="L925" s="16"/>
      <c r="AA925" s="16"/>
      <c r="AR925" s="35"/>
      <c r="AV925" s="28"/>
      <c r="AW925" s="16"/>
      <c r="AX925" s="16"/>
      <c r="BH925" s="16"/>
      <c r="BI925" s="16" t="s">
        <v>4962</v>
      </c>
      <c r="BJ925" s="16" t="s">
        <v>4963</v>
      </c>
      <c r="BK925" s="16" t="s">
        <v>4964</v>
      </c>
      <c r="BQ925" s="16"/>
      <c r="BY925" s="16" t="s">
        <v>119</v>
      </c>
      <c r="BZ925" s="16" t="s">
        <v>3197</v>
      </c>
      <c r="CA925" s="16" t="s">
        <v>4962</v>
      </c>
      <c r="CB925" s="16" t="s">
        <v>4963</v>
      </c>
      <c r="CC925" s="16" t="s">
        <v>4965</v>
      </c>
      <c r="CD925" s="16" t="s">
        <v>4966</v>
      </c>
      <c r="CE925" s="16" t="s">
        <v>4961</v>
      </c>
      <c r="CF925" s="16" t="s">
        <v>3753</v>
      </c>
      <c r="CG925" s="16" t="s">
        <v>3371</v>
      </c>
      <c r="CH925" s="16" t="s">
        <v>3546</v>
      </c>
      <c r="CL925" s="19"/>
      <c r="CO925" s="16"/>
      <c r="CT925" s="16"/>
    </row>
    <row r="926" spans="1:98" x14ac:dyDescent="0.35">
      <c r="A926" s="16" t="s">
        <v>1189</v>
      </c>
      <c r="C926" t="s">
        <v>4967</v>
      </c>
      <c r="D926" s="38"/>
      <c r="E926"/>
      <c r="F926" s="16" t="s">
        <v>5870</v>
      </c>
      <c r="H926" s="16"/>
      <c r="I926" s="16" t="s">
        <v>5847</v>
      </c>
      <c r="J926" s="16"/>
      <c r="K926" s="16"/>
      <c r="L926" s="16"/>
      <c r="AA926" s="16"/>
      <c r="AR926" s="35"/>
      <c r="AV926" s="28"/>
      <c r="AW926" s="16"/>
      <c r="AX926" s="16"/>
      <c r="BH926" s="16"/>
      <c r="BI926" s="16" t="s">
        <v>4968</v>
      </c>
      <c r="BJ926" s="16" t="s">
        <v>4969</v>
      </c>
      <c r="BK926" s="16" t="s">
        <v>4970</v>
      </c>
      <c r="BQ926" s="16"/>
      <c r="BY926" s="16" t="s">
        <v>119</v>
      </c>
      <c r="BZ926" s="16" t="s">
        <v>3197</v>
      </c>
      <c r="CA926" s="16" t="s">
        <v>4968</v>
      </c>
      <c r="CB926" s="16" t="s">
        <v>4969</v>
      </c>
      <c r="CC926" s="16" t="s">
        <v>4971</v>
      </c>
      <c r="CD926" s="16" t="s">
        <v>4972</v>
      </c>
      <c r="CE926" s="16" t="s">
        <v>4967</v>
      </c>
      <c r="CF926" s="16" t="s">
        <v>3592</v>
      </c>
      <c r="CG926" s="16" t="s">
        <v>4973</v>
      </c>
      <c r="CH926" s="16" t="s">
        <v>3201</v>
      </c>
      <c r="CL926" s="19"/>
      <c r="CO926" s="16"/>
      <c r="CT926" s="16"/>
    </row>
    <row r="927" spans="1:98" x14ac:dyDescent="0.35">
      <c r="A927" s="16" t="s">
        <v>1189</v>
      </c>
      <c r="C927" t="s">
        <v>4974</v>
      </c>
      <c r="D927" s="38"/>
      <c r="E927"/>
      <c r="F927" s="16" t="s">
        <v>5870</v>
      </c>
      <c r="H927" s="16"/>
      <c r="I927" s="16" t="s">
        <v>5847</v>
      </c>
      <c r="J927" s="16"/>
      <c r="K927" s="16"/>
      <c r="L927" s="16"/>
      <c r="AA927" s="16"/>
      <c r="AR927" s="35"/>
      <c r="AV927" s="28"/>
      <c r="AW927" s="16"/>
      <c r="AX927" s="16"/>
      <c r="BH927" s="16"/>
      <c r="BI927" s="16" t="s">
        <v>4975</v>
      </c>
      <c r="BJ927" s="16" t="s">
        <v>4976</v>
      </c>
      <c r="BK927" s="16" t="s">
        <v>4977</v>
      </c>
      <c r="BQ927" s="16"/>
      <c r="BY927" s="16" t="s">
        <v>119</v>
      </c>
      <c r="BZ927" s="16" t="s">
        <v>3197</v>
      </c>
      <c r="CA927" s="16" t="s">
        <v>4975</v>
      </c>
      <c r="CB927" s="16" t="s">
        <v>4976</v>
      </c>
      <c r="CC927" s="16" t="s">
        <v>4978</v>
      </c>
      <c r="CD927" s="16" t="s">
        <v>4979</v>
      </c>
      <c r="CE927" s="16" t="s">
        <v>4974</v>
      </c>
      <c r="CF927" s="16" t="s">
        <v>3208</v>
      </c>
      <c r="CG927" s="16" t="s">
        <v>4980</v>
      </c>
      <c r="CH927" s="16" t="s">
        <v>4981</v>
      </c>
      <c r="CL927" s="19"/>
      <c r="CO927" s="16"/>
      <c r="CT927" s="16"/>
    </row>
    <row r="928" spans="1:98" x14ac:dyDescent="0.35">
      <c r="A928" s="16" t="s">
        <v>6272</v>
      </c>
      <c r="C928" t="s">
        <v>163</v>
      </c>
      <c r="D928" s="38"/>
      <c r="E928"/>
      <c r="H928" s="16" t="s">
        <v>6354</v>
      </c>
      <c r="I928" s="16" t="s">
        <v>1218</v>
      </c>
      <c r="J928" s="16"/>
      <c r="K928" s="16"/>
      <c r="L928" s="16"/>
      <c r="M928" s="16" t="s">
        <v>1499</v>
      </c>
      <c r="N928" s="16" t="s">
        <v>6355</v>
      </c>
      <c r="O928" s="16" t="s">
        <v>680</v>
      </c>
      <c r="S928" s="16" t="s">
        <v>776</v>
      </c>
      <c r="U928" s="16" t="s">
        <v>667</v>
      </c>
      <c r="AA928" s="16"/>
      <c r="AB928" s="16" t="s">
        <v>1496</v>
      </c>
      <c r="AC928" s="16" t="s">
        <v>1497</v>
      </c>
      <c r="AD928" s="16" t="s">
        <v>1498</v>
      </c>
      <c r="AM928" s="16" t="s">
        <v>1224</v>
      </c>
      <c r="AN928" s="16">
        <f>LEN(AM928)-LEN(SUBSTITUTE(AM928,",",""))+1</f>
        <v>1</v>
      </c>
      <c r="AO928" s="16" t="s">
        <v>1224</v>
      </c>
      <c r="AP928" s="16">
        <f>LEN(AO928)-LEN(SUBSTITUTE(AO928,",",""))+1</f>
        <v>1</v>
      </c>
      <c r="AR928" s="35">
        <f>Table1[[#This Row], [no. of introduced regions]]/Table1[[#This Row], [no. of native regions]]</f>
        <v>1</v>
      </c>
      <c r="AV928" s="28"/>
      <c r="AW928" s="16"/>
      <c r="AX928" s="16"/>
      <c r="BB928" s="16" t="s">
        <v>1226</v>
      </c>
      <c r="BD928" s="16" t="s">
        <v>163</v>
      </c>
      <c r="BH928" s="16"/>
      <c r="BI928" s="16" t="s">
        <v>164</v>
      </c>
      <c r="BJ928" s="16" t="s">
        <v>1500</v>
      </c>
      <c r="BL928" s="16" t="s">
        <v>1501</v>
      </c>
      <c r="BN928" s="16" t="s">
        <v>568</v>
      </c>
      <c r="BO928" s="16" t="s">
        <v>569</v>
      </c>
      <c r="BQ928" s="16"/>
      <c r="BR928" s="16" t="s">
        <v>1502</v>
      </c>
      <c r="CL928" s="19"/>
      <c r="CO928" s="16"/>
      <c r="CT928" s="16"/>
    </row>
    <row r="929" spans="1:98" x14ac:dyDescent="0.35">
      <c r="A929" s="16" t="s">
        <v>6272</v>
      </c>
      <c r="C929" t="s">
        <v>6807</v>
      </c>
      <c r="D929" s="38"/>
      <c r="E929" t="s">
        <v>7089</v>
      </c>
      <c r="F929" t="s">
        <v>6941</v>
      </c>
      <c r="G929" t="s">
        <v>119</v>
      </c>
      <c r="H929" s="16" t="s">
        <v>6354</v>
      </c>
      <c r="I929" s="16"/>
      <c r="J929" s="16"/>
      <c r="K929" s="16"/>
      <c r="L929" t="s">
        <v>6583</v>
      </c>
      <c r="W929" t="s">
        <v>6807</v>
      </c>
      <c r="AA929" s="16"/>
      <c r="AD929" t="s">
        <v>6808</v>
      </c>
      <c r="AE929"/>
      <c r="AR929" s="35"/>
      <c r="AV929" s="28"/>
      <c r="AW929" s="16"/>
      <c r="AX929" s="16"/>
      <c r="BF929" s="28"/>
      <c r="BH929" s="16"/>
      <c r="BO929" s="19"/>
      <c r="BQ929" s="16"/>
      <c r="CL929" s="19"/>
      <c r="CO929" s="16"/>
      <c r="CQ929" s="19"/>
      <c r="CT929" s="16"/>
    </row>
    <row r="930" spans="1:98" x14ac:dyDescent="0.35">
      <c r="A930" s="16" t="s">
        <v>6272</v>
      </c>
      <c r="C930" t="s">
        <v>6809</v>
      </c>
      <c r="D930" s="38"/>
      <c r="E930" t="s">
        <v>7090</v>
      </c>
      <c r="F930" t="s">
        <v>6941</v>
      </c>
      <c r="G930" t="s">
        <v>119</v>
      </c>
      <c r="H930" s="16" t="s">
        <v>6353</v>
      </c>
      <c r="I930" s="16"/>
      <c r="J930" s="16"/>
      <c r="K930" s="16"/>
      <c r="L930" t="s">
        <v>6583</v>
      </c>
      <c r="W930" t="s">
        <v>6809</v>
      </c>
      <c r="AA930" s="16"/>
      <c r="AD930" t="s">
        <v>6583</v>
      </c>
      <c r="AE930"/>
      <c r="AR930" s="35"/>
      <c r="AV930" s="28"/>
      <c r="AW930" s="16"/>
      <c r="AX930" s="16"/>
      <c r="BF930" s="28"/>
      <c r="BH930" s="16"/>
      <c r="BO930" s="19"/>
      <c r="BQ930" s="16"/>
      <c r="CL930" s="19"/>
      <c r="CO930" s="16"/>
      <c r="CQ930" s="19"/>
      <c r="CT930" s="16"/>
    </row>
    <row r="931" spans="1:98" x14ac:dyDescent="0.35">
      <c r="A931" s="16" t="s">
        <v>1189</v>
      </c>
      <c r="C931" t="s">
        <v>2895</v>
      </c>
      <c r="D931" s="38"/>
      <c r="E931"/>
      <c r="F931" s="16" t="s">
        <v>736</v>
      </c>
      <c r="H931" s="16"/>
      <c r="I931" s="16"/>
      <c r="J931" s="16"/>
      <c r="K931" s="16"/>
      <c r="L931" s="16"/>
      <c r="N931" s="16" t="s">
        <v>2894</v>
      </c>
      <c r="V931" s="16" t="s">
        <v>2895</v>
      </c>
      <c r="AA931" s="16"/>
      <c r="AB931" s="16" t="s">
        <v>1216</v>
      </c>
      <c r="AC931" s="16" t="s">
        <v>1616</v>
      </c>
      <c r="AD931" s="16" t="s">
        <v>2896</v>
      </c>
      <c r="AR931" s="35"/>
      <c r="AV931" s="28"/>
      <c r="AW931" s="16"/>
      <c r="AX931" s="16"/>
      <c r="BH931" s="16"/>
      <c r="BQ931" s="16"/>
      <c r="CL931" s="19"/>
      <c r="CO931" s="16"/>
      <c r="CT931" s="16"/>
    </row>
    <row r="932" spans="1:98" x14ac:dyDescent="0.35">
      <c r="A932" s="16" t="s">
        <v>1189</v>
      </c>
      <c r="C932" t="s">
        <v>4982</v>
      </c>
      <c r="D932" s="38"/>
      <c r="E932"/>
      <c r="F932" s="16" t="s">
        <v>5870</v>
      </c>
      <c r="H932" s="16"/>
      <c r="I932" s="16" t="s">
        <v>5847</v>
      </c>
      <c r="J932" s="16"/>
      <c r="K932" s="16"/>
      <c r="L932" s="16"/>
      <c r="AA932" s="16"/>
      <c r="AR932" s="35"/>
      <c r="AV932" s="28"/>
      <c r="AW932" s="16"/>
      <c r="AX932" s="16"/>
      <c r="BH932" s="16"/>
      <c r="BI932" s="16" t="s">
        <v>4983</v>
      </c>
      <c r="BJ932" s="16" t="s">
        <v>4984</v>
      </c>
      <c r="BK932" s="16" t="s">
        <v>4985</v>
      </c>
      <c r="BQ932" s="16"/>
      <c r="BY932" s="16" t="s">
        <v>119</v>
      </c>
      <c r="BZ932" s="16" t="s">
        <v>3197</v>
      </c>
      <c r="CA932" s="16" t="s">
        <v>4983</v>
      </c>
      <c r="CB932" s="16" t="s">
        <v>4984</v>
      </c>
      <c r="CC932" s="16" t="s">
        <v>4986</v>
      </c>
      <c r="CD932" s="16" t="s">
        <v>4987</v>
      </c>
      <c r="CE932" s="16" t="s">
        <v>4982</v>
      </c>
      <c r="CF932" s="16" t="s">
        <v>3251</v>
      </c>
      <c r="CG932" s="16" t="s">
        <v>3371</v>
      </c>
      <c r="CH932" s="16" t="s">
        <v>3320</v>
      </c>
      <c r="CL932" s="19"/>
      <c r="CO932" s="16"/>
      <c r="CT932" s="16"/>
    </row>
    <row r="933" spans="1:98" x14ac:dyDescent="0.35">
      <c r="A933" s="16" t="s">
        <v>1189</v>
      </c>
      <c r="C933" t="s">
        <v>1886</v>
      </c>
      <c r="D933" s="38"/>
      <c r="E933"/>
      <c r="F933" s="16" t="s">
        <v>736</v>
      </c>
      <c r="H933" s="16"/>
      <c r="I933" s="16"/>
      <c r="J933" s="16"/>
      <c r="K933" s="16"/>
      <c r="L933" s="16"/>
      <c r="N933" s="16" t="s">
        <v>1885</v>
      </c>
      <c r="V933" s="16" t="s">
        <v>1886</v>
      </c>
      <c r="AA933" s="16"/>
      <c r="AB933" s="16" t="s">
        <v>754</v>
      </c>
      <c r="AC933" s="16" t="s">
        <v>948</v>
      </c>
      <c r="AD933" s="16" t="s">
        <v>1437</v>
      </c>
      <c r="AN933" s="16">
        <f>LEN(AM933)-LEN(SUBSTITUTE(AM933,",",""))+1</f>
        <v>1</v>
      </c>
      <c r="AP933" s="16">
        <f>LEN(AO933)-LEN(SUBSTITUTE(AO933,",",""))+1</f>
        <v>1</v>
      </c>
      <c r="AR933" s="35">
        <f>Table1[[#This Row], [no. of introduced regions]]/Table1[[#This Row], [no. of native regions]]</f>
        <v>1</v>
      </c>
      <c r="AV933" s="28"/>
      <c r="AW933" s="16"/>
      <c r="AX933" s="16"/>
      <c r="BH933" s="16"/>
      <c r="BQ933" s="16"/>
      <c r="CL933" s="19"/>
      <c r="CO933" s="16"/>
      <c r="CT933" s="16"/>
    </row>
    <row r="934" spans="1:98" x14ac:dyDescent="0.35">
      <c r="A934" s="16" t="s">
        <v>1189</v>
      </c>
      <c r="C934" t="s">
        <v>2616</v>
      </c>
      <c r="D934" s="38"/>
      <c r="E934"/>
      <c r="F934" s="16" t="s">
        <v>736</v>
      </c>
      <c r="H934" s="16"/>
      <c r="I934" s="16"/>
      <c r="J934" s="16"/>
      <c r="K934" s="16"/>
      <c r="L934" s="16"/>
      <c r="N934" s="16" t="s">
        <v>2615</v>
      </c>
      <c r="V934" s="16" t="s">
        <v>2616</v>
      </c>
      <c r="AA934" s="16"/>
      <c r="AB934" s="16" t="s">
        <v>1252</v>
      </c>
      <c r="AC934" s="16" t="s">
        <v>1251</v>
      </c>
      <c r="AD934" s="16" t="s">
        <v>2617</v>
      </c>
      <c r="AN934" s="16">
        <f>LEN(AM934)-LEN(SUBSTITUTE(AM934,",",""))+1</f>
        <v>1</v>
      </c>
      <c r="AR934" s="35"/>
      <c r="AV934" s="28"/>
      <c r="AW934" s="16"/>
      <c r="AX934" s="16"/>
      <c r="BH934" s="16"/>
      <c r="BQ934" s="16"/>
      <c r="CL934" s="19"/>
      <c r="CO934" s="16"/>
      <c r="CT934" s="16"/>
    </row>
    <row r="935" spans="1:98" x14ac:dyDescent="0.35">
      <c r="A935" s="16" t="s">
        <v>6272</v>
      </c>
      <c r="C935" t="s">
        <v>6810</v>
      </c>
      <c r="D935" s="38"/>
      <c r="E935" t="s">
        <v>7091</v>
      </c>
      <c r="F935" t="s">
        <v>6941</v>
      </c>
      <c r="G935" t="s">
        <v>119</v>
      </c>
      <c r="H935" s="16" t="s">
        <v>6353</v>
      </c>
      <c r="I935" s="16"/>
      <c r="J935" s="16"/>
      <c r="K935" s="16"/>
      <c r="W935" t="s">
        <v>6810</v>
      </c>
      <c r="AA935" s="16"/>
      <c r="AD935" t="s">
        <v>737</v>
      </c>
      <c r="AE935"/>
      <c r="AR935" s="35"/>
      <c r="AV935" s="28"/>
      <c r="AW935" s="16"/>
      <c r="AX935" s="16"/>
      <c r="BF935" s="28"/>
      <c r="BH935" s="16"/>
      <c r="BO935" s="19"/>
      <c r="BQ935" s="16"/>
      <c r="CL935" s="19"/>
      <c r="CO935" s="16"/>
      <c r="CQ935" s="19"/>
      <c r="CT935" s="16"/>
    </row>
    <row r="936" spans="1:98" x14ac:dyDescent="0.35">
      <c r="A936" s="16" t="s">
        <v>6272</v>
      </c>
      <c r="C936" t="s">
        <v>6078</v>
      </c>
      <c r="D936" s="38"/>
      <c r="E936"/>
      <c r="F936" s="16" t="s">
        <v>5891</v>
      </c>
      <c r="H936" s="16" t="s">
        <v>6353</v>
      </c>
      <c r="I936" s="16" t="s">
        <v>5847</v>
      </c>
      <c r="J936" s="16"/>
      <c r="K936" s="16"/>
      <c r="L936" s="16"/>
      <c r="N936" s="16" t="s">
        <v>6079</v>
      </c>
      <c r="O936" s="16" t="s">
        <v>6080</v>
      </c>
      <c r="T936" s="22"/>
      <c r="U936" s="22" t="s">
        <v>6081</v>
      </c>
      <c r="AA936" s="16"/>
      <c r="AB936" s="16" t="s">
        <v>6082</v>
      </c>
      <c r="AC936" s="16" t="s">
        <v>999</v>
      </c>
      <c r="AD936" s="16" t="s">
        <v>6086</v>
      </c>
      <c r="AI936" s="16">
        <v>28</v>
      </c>
      <c r="AJ936" s="16">
        <v>84</v>
      </c>
      <c r="AK936" s="16" t="s">
        <v>713</v>
      </c>
      <c r="AL936" s="16" t="s">
        <v>6083</v>
      </c>
      <c r="AM936" s="16" t="s">
        <v>6084</v>
      </c>
      <c r="AN936" s="16">
        <f>LEN(AM936)-LEN(SUBSTITUTE(AM936,",",""))+1</f>
        <v>13</v>
      </c>
      <c r="AO936" s="16" t="s">
        <v>6085</v>
      </c>
      <c r="AP936" s="16">
        <f>LEN(AO936)-LEN(SUBSTITUTE(AO936,",",""))+1</f>
        <v>4</v>
      </c>
      <c r="AQ936" s="16">
        <f>Table1[[#This Row], [no. of native regions]]+Table1[[#This Row], [no. of introduced regions]]</f>
        <v>17</v>
      </c>
      <c r="AR936" s="35">
        <f>Table1[[#This Row], [no. of introduced regions]]/Table1[[#This Row], [no. of native regions]]</f>
        <v>0.30769230769230771</v>
      </c>
      <c r="AV936" s="28"/>
      <c r="AW936" s="16"/>
      <c r="AX936" s="16"/>
      <c r="BH936" s="16"/>
      <c r="BI936" s="25" t="s">
        <v>4911</v>
      </c>
      <c r="BJ936" s="16" t="s">
        <v>6207</v>
      </c>
      <c r="BQ936" s="16"/>
      <c r="CJ936" s="16" t="s">
        <v>119</v>
      </c>
      <c r="CK936" s="16" t="s">
        <v>119</v>
      </c>
      <c r="CL936" s="19">
        <v>659</v>
      </c>
      <c r="CO936" s="16"/>
      <c r="CT936" s="16"/>
    </row>
    <row r="937" spans="1:98" x14ac:dyDescent="0.35">
      <c r="A937" s="16" t="s">
        <v>6272</v>
      </c>
      <c r="C937" t="s">
        <v>576</v>
      </c>
      <c r="D937" s="38"/>
      <c r="E937"/>
      <c r="F937" s="16" t="s">
        <v>5891</v>
      </c>
      <c r="H937" s="16" t="s">
        <v>6353</v>
      </c>
      <c r="I937" s="16" t="s">
        <v>1193</v>
      </c>
      <c r="J937" s="16"/>
      <c r="K937" s="16"/>
      <c r="L937" s="16"/>
      <c r="N937" s="16" t="s">
        <v>575</v>
      </c>
      <c r="O937" s="16" t="s">
        <v>1507</v>
      </c>
      <c r="U937" s="16" t="s">
        <v>1508</v>
      </c>
      <c r="AA937" s="16"/>
      <c r="AB937" s="16" t="s">
        <v>1377</v>
      </c>
      <c r="AC937" s="16" t="s">
        <v>1262</v>
      </c>
      <c r="AD937" s="16" t="s">
        <v>1509</v>
      </c>
      <c r="AI937" s="16">
        <v>12</v>
      </c>
      <c r="AJ937" s="16">
        <v>42</v>
      </c>
      <c r="AK937" s="16" t="s">
        <v>5919</v>
      </c>
      <c r="AM937" s="16" t="s">
        <v>1510</v>
      </c>
      <c r="AN937" s="16">
        <f>LEN(AM937)-LEN(SUBSTITUTE(AM937,",",""))+1</f>
        <v>8</v>
      </c>
      <c r="AO937" s="16" t="s">
        <v>667</v>
      </c>
      <c r="AP937" s="16">
        <f>LEN(AO937)-LEN(SUBSTITUTE(AO937,",",""))+1</f>
        <v>1</v>
      </c>
      <c r="AQ937" s="16">
        <f>Table1[[#This Row], [no. of native regions]]+Table1[[#This Row], [no. of introduced regions]]</f>
        <v>9</v>
      </c>
      <c r="AR937" s="35">
        <f>Table1[[#This Row], [no. of introduced regions]]/Table1[[#This Row], [no. of native regions]]</f>
        <v>0.125</v>
      </c>
      <c r="AV937" s="28"/>
      <c r="AW937" s="16"/>
      <c r="AX937" s="16"/>
      <c r="AY937" s="16" t="s">
        <v>1513</v>
      </c>
      <c r="BB937" s="16" t="s">
        <v>1226</v>
      </c>
      <c r="BD937" s="16" t="s">
        <v>576</v>
      </c>
      <c r="BH937" s="16"/>
      <c r="BI937" s="16" t="s">
        <v>577</v>
      </c>
      <c r="BJ937" s="16" t="s">
        <v>578</v>
      </c>
      <c r="BL937" s="16" t="s">
        <v>1515</v>
      </c>
      <c r="BM937" s="16" t="s">
        <v>1516</v>
      </c>
      <c r="BN937" s="16" t="s">
        <v>161</v>
      </c>
      <c r="BO937" s="16" t="s">
        <v>579</v>
      </c>
      <c r="BQ937" s="16"/>
      <c r="BR937" s="16" t="s">
        <v>1517</v>
      </c>
      <c r="BT937" s="16" t="s">
        <v>1518</v>
      </c>
      <c r="BV937" s="16" t="s">
        <v>1514</v>
      </c>
      <c r="BY937" s="16" t="s">
        <v>119</v>
      </c>
      <c r="BZ937" s="16" t="s">
        <v>3197</v>
      </c>
      <c r="CA937" s="16" t="s">
        <v>577</v>
      </c>
      <c r="CB937" s="16" t="s">
        <v>578</v>
      </c>
      <c r="CC937" s="16" t="s">
        <v>4988</v>
      </c>
      <c r="CD937" s="16" t="s">
        <v>1511</v>
      </c>
      <c r="CE937" s="16" t="s">
        <v>1512</v>
      </c>
      <c r="CF937" s="16" t="s">
        <v>4048</v>
      </c>
      <c r="CG937" s="16" t="s">
        <v>3901</v>
      </c>
      <c r="CH937" s="16" t="s">
        <v>3600</v>
      </c>
      <c r="CJ937" s="16" t="s">
        <v>119</v>
      </c>
      <c r="CK937" s="16" t="s">
        <v>119</v>
      </c>
      <c r="CL937" s="19">
        <v>973</v>
      </c>
      <c r="CO937" s="16"/>
      <c r="CT937" s="16"/>
    </row>
    <row r="938" spans="1:98" x14ac:dyDescent="0.35">
      <c r="A938" s="16" t="s">
        <v>6272</v>
      </c>
      <c r="C938" t="s">
        <v>1512</v>
      </c>
      <c r="D938" s="38"/>
      <c r="E938" t="s">
        <v>7092</v>
      </c>
      <c r="F938" t="s">
        <v>6941</v>
      </c>
      <c r="G938" t="s">
        <v>119</v>
      </c>
      <c r="H938" s="16" t="s">
        <v>6353</v>
      </c>
      <c r="I938" s="16"/>
      <c r="J938" s="16"/>
      <c r="K938" s="16"/>
      <c r="L938" t="s">
        <v>6811</v>
      </c>
      <c r="W938" t="s">
        <v>1512</v>
      </c>
      <c r="AA938" s="16"/>
      <c r="AD938" t="s">
        <v>6718</v>
      </c>
      <c r="AE938"/>
      <c r="AR938" s="35"/>
      <c r="AV938" s="28"/>
      <c r="AW938" s="16"/>
      <c r="AX938" s="16"/>
      <c r="BF938" s="28"/>
      <c r="BH938" s="16"/>
      <c r="BO938" s="19"/>
      <c r="BQ938" s="16"/>
      <c r="CL938" s="19"/>
      <c r="CO938" s="16"/>
      <c r="CQ938" s="19"/>
      <c r="CT938" s="16"/>
    </row>
    <row r="939" spans="1:98" x14ac:dyDescent="0.35">
      <c r="A939" s="16" t="s">
        <v>6272</v>
      </c>
      <c r="C939" t="s">
        <v>1519</v>
      </c>
      <c r="D939" s="38"/>
      <c r="E939"/>
      <c r="F939" s="16" t="s">
        <v>736</v>
      </c>
      <c r="H939" s="16" t="s">
        <v>6353</v>
      </c>
      <c r="I939" s="16"/>
      <c r="J939" s="16"/>
      <c r="K939" s="16"/>
      <c r="L939" s="16"/>
      <c r="N939" s="16" t="s">
        <v>1520</v>
      </c>
      <c r="V939" s="16" t="s">
        <v>1521</v>
      </c>
      <c r="AA939" s="16"/>
      <c r="AB939" s="16" t="s">
        <v>656</v>
      </c>
      <c r="AC939" s="16" t="s">
        <v>1522</v>
      </c>
      <c r="AD939" s="16" t="s">
        <v>1258</v>
      </c>
      <c r="AN939" s="16">
        <f>LEN(AM939)-LEN(SUBSTITUTE(AM939,",",""))+1</f>
        <v>1</v>
      </c>
      <c r="AP939" s="16">
        <f>LEN(AO939)-LEN(SUBSTITUTE(AO939,",",""))+1</f>
        <v>1</v>
      </c>
      <c r="AR939" s="35"/>
      <c r="AV939" s="28"/>
      <c r="AW939" s="16"/>
      <c r="AX939" s="16"/>
      <c r="BB939" s="16">
        <v>186</v>
      </c>
      <c r="BH939" s="16"/>
      <c r="BQ939" s="16"/>
      <c r="CL939" s="19"/>
      <c r="CN939" s="16" t="s">
        <v>119</v>
      </c>
      <c r="CO939" s="16"/>
      <c r="CT939" s="16"/>
    </row>
    <row r="940" spans="1:98" x14ac:dyDescent="0.35">
      <c r="A940" s="16" t="s">
        <v>6272</v>
      </c>
      <c r="C940" t="s">
        <v>6812</v>
      </c>
      <c r="D940" s="38"/>
      <c r="E940" t="s">
        <v>7093</v>
      </c>
      <c r="F940" t="s">
        <v>6941</v>
      </c>
      <c r="G940" t="s">
        <v>119</v>
      </c>
      <c r="H940" s="16" t="s">
        <v>6353</v>
      </c>
      <c r="I940" s="16"/>
      <c r="J940" s="16"/>
      <c r="K940" s="16"/>
      <c r="L940" t="s">
        <v>6583</v>
      </c>
      <c r="W940" t="s">
        <v>6812</v>
      </c>
      <c r="AA940" s="16"/>
      <c r="AD940" t="s">
        <v>6666</v>
      </c>
      <c r="AE940"/>
      <c r="AR940" s="35"/>
      <c r="AV940" s="28"/>
      <c r="AW940" s="16"/>
      <c r="AX940" s="16"/>
      <c r="BF940" s="28"/>
      <c r="BH940" s="16"/>
      <c r="BO940" s="19"/>
      <c r="BQ940" s="16"/>
      <c r="CL940" s="19"/>
      <c r="CO940" s="16"/>
      <c r="CQ940" s="19"/>
      <c r="CT940" s="16"/>
    </row>
    <row r="941" spans="1:98" x14ac:dyDescent="0.35">
      <c r="A941" s="16" t="s">
        <v>1189</v>
      </c>
      <c r="C941" t="s">
        <v>2126</v>
      </c>
      <c r="D941" s="38"/>
      <c r="E941"/>
      <c r="F941" s="16" t="s">
        <v>736</v>
      </c>
      <c r="H941" s="16"/>
      <c r="I941" s="16"/>
      <c r="J941" s="16"/>
      <c r="K941" s="16"/>
      <c r="L941" s="16"/>
      <c r="N941" s="16" t="s">
        <v>2125</v>
      </c>
      <c r="V941" s="16" t="s">
        <v>2126</v>
      </c>
      <c r="AA941" s="16"/>
      <c r="AB941" s="16" t="s">
        <v>1057</v>
      </c>
      <c r="AC941" s="16" t="s">
        <v>2124</v>
      </c>
      <c r="AD941" s="16" t="s">
        <v>1255</v>
      </c>
      <c r="AN941" s="16">
        <f>LEN(AM941)-LEN(SUBSTITUTE(AM941,",",""))+1</f>
        <v>1</v>
      </c>
      <c r="AR941" s="35"/>
      <c r="AV941" s="28"/>
      <c r="AW941" s="16"/>
      <c r="AX941" s="16"/>
      <c r="BH941" s="16"/>
      <c r="BQ941" s="16"/>
      <c r="CL941" s="19"/>
      <c r="CO941" s="16"/>
      <c r="CT941" s="16"/>
    </row>
    <row r="942" spans="1:98" x14ac:dyDescent="0.35">
      <c r="A942" s="16" t="s">
        <v>1189</v>
      </c>
      <c r="C942" t="s">
        <v>4989</v>
      </c>
      <c r="D942" s="38"/>
      <c r="E942"/>
      <c r="F942" s="16" t="s">
        <v>5870</v>
      </c>
      <c r="H942" s="16"/>
      <c r="I942" s="16" t="s">
        <v>5847</v>
      </c>
      <c r="J942" s="16"/>
      <c r="K942" s="16"/>
      <c r="L942" s="16"/>
      <c r="AA942" s="16"/>
      <c r="AR942" s="35"/>
      <c r="AV942" s="28"/>
      <c r="AW942" s="16"/>
      <c r="AX942" s="16"/>
      <c r="BH942" s="16"/>
      <c r="BI942" s="16" t="s">
        <v>4990</v>
      </c>
      <c r="BJ942" s="16" t="s">
        <v>4991</v>
      </c>
      <c r="BK942" s="16" t="s">
        <v>4992</v>
      </c>
      <c r="BQ942" s="16"/>
      <c r="BY942" s="16" t="s">
        <v>119</v>
      </c>
      <c r="BZ942" s="16" t="s">
        <v>3197</v>
      </c>
      <c r="CA942" s="16" t="s">
        <v>4990</v>
      </c>
      <c r="CB942" s="16" t="s">
        <v>4991</v>
      </c>
      <c r="CC942" s="16" t="s">
        <v>4993</v>
      </c>
      <c r="CD942" s="16" t="s">
        <v>4994</v>
      </c>
      <c r="CE942" s="16" t="s">
        <v>4989</v>
      </c>
      <c r="CF942" s="16" t="s">
        <v>3199</v>
      </c>
      <c r="CG942" s="16" t="s">
        <v>3200</v>
      </c>
      <c r="CH942" s="16" t="s">
        <v>3244</v>
      </c>
      <c r="CL942" s="19"/>
      <c r="CO942" s="16"/>
      <c r="CT942" s="16"/>
    </row>
    <row r="943" spans="1:98" x14ac:dyDescent="0.35">
      <c r="A943" s="16" t="s">
        <v>6272</v>
      </c>
      <c r="C943" t="s">
        <v>6813</v>
      </c>
      <c r="D943" s="38"/>
      <c r="E943" t="s">
        <v>7094</v>
      </c>
      <c r="F943" t="s">
        <v>6941</v>
      </c>
      <c r="G943" t="s">
        <v>119</v>
      </c>
      <c r="H943" s="16" t="s">
        <v>6353</v>
      </c>
      <c r="I943" s="16"/>
      <c r="J943" s="16"/>
      <c r="K943" s="16"/>
      <c r="L943" t="s">
        <v>6583</v>
      </c>
      <c r="W943" t="s">
        <v>6813</v>
      </c>
      <c r="AA943" s="16"/>
      <c r="AD943" t="s">
        <v>6583</v>
      </c>
      <c r="AE943"/>
      <c r="AR943" s="35"/>
      <c r="AV943" s="28"/>
      <c r="AW943" s="16"/>
      <c r="AX943" s="16"/>
      <c r="BF943" s="28"/>
      <c r="BH943" s="16"/>
      <c r="BO943" s="19"/>
      <c r="BQ943" s="16"/>
      <c r="CL943" s="19"/>
      <c r="CO943" s="16"/>
      <c r="CQ943" s="19"/>
      <c r="CT943" s="16"/>
    </row>
    <row r="944" spans="1:98" x14ac:dyDescent="0.35">
      <c r="A944" s="16" t="s">
        <v>6272</v>
      </c>
      <c r="C944" t="s">
        <v>6814</v>
      </c>
      <c r="D944" s="38"/>
      <c r="E944" t="s">
        <v>7095</v>
      </c>
      <c r="F944" t="s">
        <v>6941</v>
      </c>
      <c r="G944" t="s">
        <v>119</v>
      </c>
      <c r="H944" s="16" t="s">
        <v>6353</v>
      </c>
      <c r="I944" s="16"/>
      <c r="J944" s="16"/>
      <c r="K944" s="16"/>
      <c r="L944" t="s">
        <v>6583</v>
      </c>
      <c r="W944" t="s">
        <v>6814</v>
      </c>
      <c r="AA944" s="16"/>
      <c r="AD944" t="s">
        <v>6583</v>
      </c>
      <c r="AE944"/>
      <c r="AR944" s="35"/>
      <c r="AV944" s="28"/>
      <c r="AW944" s="16"/>
      <c r="AX944" s="16"/>
      <c r="BF944" s="28"/>
      <c r="BH944" s="16"/>
      <c r="BO944" s="19"/>
      <c r="BQ944" s="16"/>
      <c r="CL944" s="19"/>
      <c r="CO944" s="16"/>
      <c r="CQ944" s="19"/>
      <c r="CT944" s="16"/>
    </row>
    <row r="945" spans="1:100" x14ac:dyDescent="0.35">
      <c r="A945" s="16" t="s">
        <v>1189</v>
      </c>
      <c r="C945" t="s">
        <v>4995</v>
      </c>
      <c r="D945" s="38"/>
      <c r="E945"/>
      <c r="F945" s="16" t="s">
        <v>5870</v>
      </c>
      <c r="H945" s="16"/>
      <c r="I945" s="16" t="s">
        <v>5847</v>
      </c>
      <c r="J945" s="16"/>
      <c r="K945" s="16"/>
      <c r="L945" s="16"/>
      <c r="AA945" s="16"/>
      <c r="AR945" s="35"/>
      <c r="AV945" s="28"/>
      <c r="AW945" s="16"/>
      <c r="AX945" s="16"/>
      <c r="BH945" s="16"/>
      <c r="BI945" s="16" t="s">
        <v>4996</v>
      </c>
      <c r="BJ945" s="16" t="s">
        <v>4997</v>
      </c>
      <c r="BK945" s="16" t="s">
        <v>4998</v>
      </c>
      <c r="BQ945" s="16"/>
      <c r="BY945" s="16" t="s">
        <v>119</v>
      </c>
      <c r="BZ945" s="16" t="s">
        <v>3197</v>
      </c>
      <c r="CA945" s="16" t="s">
        <v>4996</v>
      </c>
      <c r="CB945" s="16" t="s">
        <v>4997</v>
      </c>
      <c r="CC945" s="16" t="s">
        <v>4999</v>
      </c>
      <c r="CD945" s="16" t="s">
        <v>5000</v>
      </c>
      <c r="CE945" s="16" t="s">
        <v>4995</v>
      </c>
      <c r="CF945" s="16" t="s">
        <v>3208</v>
      </c>
      <c r="CG945" s="16" t="s">
        <v>3529</v>
      </c>
      <c r="CH945" s="16" t="s">
        <v>3486</v>
      </c>
      <c r="CL945" s="19"/>
      <c r="CO945" s="16"/>
      <c r="CT945" s="16"/>
    </row>
    <row r="946" spans="1:100" x14ac:dyDescent="0.35">
      <c r="A946" s="16" t="s">
        <v>1189</v>
      </c>
      <c r="C946" t="s">
        <v>392</v>
      </c>
      <c r="D946" s="38"/>
      <c r="E946"/>
      <c r="F946" s="16" t="s">
        <v>5870</v>
      </c>
      <c r="H946" s="16"/>
      <c r="I946" s="16" t="s">
        <v>5847</v>
      </c>
      <c r="J946" s="16"/>
      <c r="K946" s="16"/>
      <c r="L946" s="16"/>
      <c r="AA946" s="16"/>
      <c r="AR946" s="35"/>
      <c r="AV946" s="28"/>
      <c r="AW946" s="16"/>
      <c r="AX946" s="16"/>
      <c r="BH946" s="16"/>
      <c r="BI946" s="16" t="s">
        <v>379</v>
      </c>
      <c r="BJ946" s="16" t="s">
        <v>5001</v>
      </c>
      <c r="BK946" s="16" t="s">
        <v>5002</v>
      </c>
      <c r="BQ946" s="16"/>
      <c r="BY946" s="16" t="s">
        <v>119</v>
      </c>
      <c r="BZ946" s="16" t="s">
        <v>3197</v>
      </c>
      <c r="CA946" s="16" t="s">
        <v>379</v>
      </c>
      <c r="CB946" s="16" t="s">
        <v>5001</v>
      </c>
      <c r="CC946" s="16" t="s">
        <v>5003</v>
      </c>
      <c r="CD946" s="16" t="s">
        <v>405</v>
      </c>
      <c r="CE946" s="16" t="s">
        <v>392</v>
      </c>
      <c r="CF946" s="16" t="s">
        <v>3251</v>
      </c>
      <c r="CG946" s="16" t="s">
        <v>3200</v>
      </c>
      <c r="CH946" s="16" t="s">
        <v>3201</v>
      </c>
      <c r="CL946" s="19"/>
      <c r="CO946" s="16"/>
      <c r="CT946" s="16"/>
    </row>
    <row r="947" spans="1:100" x14ac:dyDescent="0.35">
      <c r="A947" s="16" t="s">
        <v>6272</v>
      </c>
      <c r="C947" t="s">
        <v>6815</v>
      </c>
      <c r="D947" s="38"/>
      <c r="E947" t="s">
        <v>7096</v>
      </c>
      <c r="F947" t="s">
        <v>6941</v>
      </c>
      <c r="G947" t="s">
        <v>119</v>
      </c>
      <c r="H947" s="16" t="s">
        <v>6353</v>
      </c>
      <c r="I947" s="16"/>
      <c r="J947" s="16"/>
      <c r="K947" s="16"/>
      <c r="L947" t="s">
        <v>6583</v>
      </c>
      <c r="W947" t="s">
        <v>6815</v>
      </c>
      <c r="AA947" s="16"/>
      <c r="AD947" t="s">
        <v>1166</v>
      </c>
      <c r="AE947"/>
      <c r="AR947" s="35"/>
      <c r="AV947" s="28"/>
      <c r="AW947" s="16"/>
      <c r="AX947" s="16"/>
      <c r="BF947" s="28"/>
      <c r="BH947" s="16"/>
      <c r="BO947" s="19"/>
      <c r="BQ947" s="16"/>
      <c r="CL947" s="19"/>
      <c r="CO947" s="16"/>
      <c r="CQ947" s="19"/>
      <c r="CT947" s="16"/>
    </row>
    <row r="948" spans="1:100" x14ac:dyDescent="0.35">
      <c r="A948" s="16" t="s">
        <v>6272</v>
      </c>
      <c r="C948" t="s">
        <v>6816</v>
      </c>
      <c r="D948" s="38"/>
      <c r="E948" t="s">
        <v>7097</v>
      </c>
      <c r="F948" t="s">
        <v>6941</v>
      </c>
      <c r="G948" t="s">
        <v>119</v>
      </c>
      <c r="H948" s="16" t="s">
        <v>6353</v>
      </c>
      <c r="I948" s="16"/>
      <c r="J948" s="16"/>
      <c r="K948" s="16"/>
      <c r="L948" t="s">
        <v>6583</v>
      </c>
      <c r="W948" t="s">
        <v>6816</v>
      </c>
      <c r="AA948" s="16"/>
      <c r="AD948" t="s">
        <v>661</v>
      </c>
      <c r="AE948"/>
      <c r="AR948" s="35"/>
      <c r="AV948" s="28"/>
      <c r="AW948" s="16"/>
      <c r="AX948" s="16"/>
      <c r="BF948" s="28"/>
      <c r="BH948" s="16"/>
      <c r="BO948" s="19"/>
      <c r="BQ948" s="16"/>
      <c r="CL948" s="19"/>
      <c r="CO948" s="16"/>
      <c r="CQ948" s="19"/>
      <c r="CT948" s="16"/>
    </row>
    <row r="949" spans="1:100" x14ac:dyDescent="0.35">
      <c r="A949" s="16" t="s">
        <v>6272</v>
      </c>
      <c r="C949" t="s">
        <v>1523</v>
      </c>
      <c r="D949" s="38"/>
      <c r="E949"/>
      <c r="F949" s="16" t="s">
        <v>736</v>
      </c>
      <c r="H949" s="16" t="s">
        <v>6353</v>
      </c>
      <c r="I949" s="16" t="s">
        <v>651</v>
      </c>
      <c r="J949" s="16"/>
      <c r="K949" s="16"/>
      <c r="L949" s="16"/>
      <c r="N949" s="16" t="s">
        <v>191</v>
      </c>
      <c r="O949" s="16" t="s">
        <v>680</v>
      </c>
      <c r="U949" s="16" t="s">
        <v>1524</v>
      </c>
      <c r="V949" s="16" t="s">
        <v>1526</v>
      </c>
      <c r="AA949" s="16" t="s">
        <v>190</v>
      </c>
      <c r="AB949" s="16" t="s">
        <v>1525</v>
      </c>
      <c r="AC949" s="16" t="s">
        <v>999</v>
      </c>
      <c r="AD949" s="16" t="s">
        <v>1451</v>
      </c>
      <c r="AM949" s="16" t="s">
        <v>1527</v>
      </c>
      <c r="AN949" s="16">
        <f>LEN(AM949)-LEN(SUBSTITUTE(AM949,",",""))+1</f>
        <v>9</v>
      </c>
      <c r="AO949" s="16" t="s">
        <v>1528</v>
      </c>
      <c r="AP949" s="16">
        <f>LEN(AO949)-LEN(SUBSTITUTE(AO949,",",""))+1</f>
        <v>29</v>
      </c>
      <c r="AR949" s="35"/>
      <c r="AU949" s="16" t="s">
        <v>6443</v>
      </c>
      <c r="AV949" s="29">
        <v>3</v>
      </c>
      <c r="AW949" s="16" t="s">
        <v>6444</v>
      </c>
      <c r="AX949" s="16"/>
      <c r="AY949" s="16" t="s">
        <v>1529</v>
      </c>
      <c r="BB949" s="16" t="s">
        <v>119</v>
      </c>
      <c r="BD949" s="16" t="s">
        <v>1523</v>
      </c>
      <c r="BH949" s="16"/>
      <c r="BQ949" s="16"/>
      <c r="BR949" s="16" t="s">
        <v>1530</v>
      </c>
      <c r="CL949" s="19"/>
      <c r="CM949" s="16" t="s">
        <v>119</v>
      </c>
      <c r="CN949" s="16" t="s">
        <v>119</v>
      </c>
      <c r="CO949" s="16" t="s">
        <v>119</v>
      </c>
      <c r="CT949" s="16"/>
    </row>
    <row r="950" spans="1:100" x14ac:dyDescent="0.35">
      <c r="A950" s="16" t="s">
        <v>6272</v>
      </c>
      <c r="C950" t="s">
        <v>6817</v>
      </c>
      <c r="D950" s="38"/>
      <c r="E950" t="s">
        <v>7098</v>
      </c>
      <c r="F950" t="s">
        <v>6941</v>
      </c>
      <c r="G950" t="s">
        <v>119</v>
      </c>
      <c r="H950" s="16" t="s">
        <v>6353</v>
      </c>
      <c r="I950" s="16"/>
      <c r="J950" s="16"/>
      <c r="K950" s="16"/>
      <c r="L950" t="s">
        <v>6583</v>
      </c>
      <c r="W950" t="s">
        <v>6817</v>
      </c>
      <c r="AA950" s="16"/>
      <c r="AD950" t="s">
        <v>6586</v>
      </c>
      <c r="AE950"/>
      <c r="AR950" s="35"/>
      <c r="AV950" s="28"/>
      <c r="AW950" s="16"/>
      <c r="AX950" s="16"/>
      <c r="BF950" s="28"/>
      <c r="BH950" s="16"/>
      <c r="BO950" s="19"/>
      <c r="BQ950" s="16"/>
      <c r="CL950" s="19"/>
      <c r="CO950" s="16"/>
      <c r="CQ950" s="19"/>
      <c r="CT950" s="16"/>
    </row>
    <row r="951" spans="1:100" x14ac:dyDescent="0.35">
      <c r="A951" s="16" t="s">
        <v>6272</v>
      </c>
      <c r="C951" t="s">
        <v>6818</v>
      </c>
      <c r="D951" s="38"/>
      <c r="E951" t="s">
        <v>7099</v>
      </c>
      <c r="F951" t="s">
        <v>6941</v>
      </c>
      <c r="G951" t="s">
        <v>119</v>
      </c>
      <c r="H951" s="16" t="s">
        <v>6353</v>
      </c>
      <c r="I951" s="16"/>
      <c r="J951" s="16"/>
      <c r="K951" s="16"/>
      <c r="L951" t="s">
        <v>6583</v>
      </c>
      <c r="W951" t="s">
        <v>6818</v>
      </c>
      <c r="AA951" s="16"/>
      <c r="AD951" t="s">
        <v>6583</v>
      </c>
      <c r="AE951"/>
      <c r="AR951" s="35"/>
      <c r="AV951" s="28"/>
      <c r="AW951" s="16"/>
      <c r="AX951" s="16"/>
      <c r="BF951" s="28"/>
      <c r="BH951" s="16"/>
      <c r="BO951" s="19"/>
      <c r="BQ951" s="16"/>
      <c r="CL951" s="19"/>
      <c r="CO951" s="16"/>
      <c r="CQ951" s="19"/>
      <c r="CT951" s="16"/>
    </row>
    <row r="952" spans="1:100" x14ac:dyDescent="0.35">
      <c r="A952" s="16" t="s">
        <v>1189</v>
      </c>
      <c r="C952" t="s">
        <v>1757</v>
      </c>
      <c r="D952" s="38"/>
      <c r="E952"/>
      <c r="F952" s="16" t="s">
        <v>736</v>
      </c>
      <c r="H952" s="16"/>
      <c r="I952" s="16"/>
      <c r="J952" s="16"/>
      <c r="K952" s="16"/>
      <c r="L952" s="16"/>
      <c r="N952" s="16" t="s">
        <v>1756</v>
      </c>
      <c r="V952" s="16" t="s">
        <v>1757</v>
      </c>
      <c r="AA952" s="16"/>
      <c r="AB952" s="16" t="s">
        <v>1352</v>
      </c>
      <c r="AC952" s="16" t="s">
        <v>1254</v>
      </c>
      <c r="AD952" s="16" t="s">
        <v>1758</v>
      </c>
      <c r="AN952" s="16">
        <f>LEN(AM952)-LEN(SUBSTITUTE(AM952,",",""))+1</f>
        <v>1</v>
      </c>
      <c r="AP952" s="16">
        <f>LEN(AO952)-LEN(SUBSTITUTE(AO952,",",""))+1</f>
        <v>1</v>
      </c>
      <c r="AQ952" s="16">
        <f>Table1[[#This Row], [no. of native regions]]+Table1[[#This Row], [no. of introduced regions]]</f>
        <v>2</v>
      </c>
      <c r="AR952" s="35">
        <f>Table1[[#This Row], [no. of introduced regions]]/Table1[[#This Row], [no. of native regions]]</f>
        <v>1</v>
      </c>
      <c r="AV952" s="28"/>
      <c r="AW952" s="16"/>
      <c r="AX952" s="16"/>
      <c r="BH952" s="16"/>
      <c r="BQ952" s="16"/>
      <c r="CL952" s="19"/>
      <c r="CO952" s="16"/>
      <c r="CT952" s="16"/>
    </row>
    <row r="953" spans="1:100" x14ac:dyDescent="0.35">
      <c r="A953" s="16" t="s">
        <v>1189</v>
      </c>
      <c r="C953" t="s">
        <v>5004</v>
      </c>
      <c r="D953" s="38"/>
      <c r="E953"/>
      <c r="F953" s="16" t="s">
        <v>5870</v>
      </c>
      <c r="H953" s="16"/>
      <c r="I953" s="16" t="s">
        <v>5847</v>
      </c>
      <c r="J953" s="16"/>
      <c r="K953" s="16"/>
      <c r="L953" s="16"/>
      <c r="AA953" s="16"/>
      <c r="AR953" s="35"/>
      <c r="AV953" s="28"/>
      <c r="AW953" s="16"/>
      <c r="AX953" s="16"/>
      <c r="BH953" s="16"/>
      <c r="BI953" s="16" t="s">
        <v>5005</v>
      </c>
      <c r="BJ953" s="16" t="s">
        <v>5006</v>
      </c>
      <c r="BK953" s="16" t="s">
        <v>5007</v>
      </c>
      <c r="BQ953" s="16"/>
      <c r="BY953" s="16" t="s">
        <v>119</v>
      </c>
      <c r="BZ953" s="16" t="s">
        <v>3197</v>
      </c>
      <c r="CA953" s="16" t="s">
        <v>5005</v>
      </c>
      <c r="CB953" s="16" t="s">
        <v>5006</v>
      </c>
      <c r="CC953" s="16" t="s">
        <v>5008</v>
      </c>
      <c r="CD953" s="16" t="s">
        <v>5009</v>
      </c>
      <c r="CE953" s="16" t="s">
        <v>5004</v>
      </c>
      <c r="CF953" s="16" t="s">
        <v>3208</v>
      </c>
      <c r="CG953" s="16" t="s">
        <v>5010</v>
      </c>
      <c r="CH953" s="16" t="s">
        <v>5011</v>
      </c>
      <c r="CL953" s="19"/>
      <c r="CO953" s="16"/>
      <c r="CT953" s="16"/>
    </row>
    <row r="954" spans="1:100" x14ac:dyDescent="0.35">
      <c r="A954" s="16" t="s">
        <v>650</v>
      </c>
      <c r="B954" s="16" t="s">
        <v>119</v>
      </c>
      <c r="C954" t="s">
        <v>313</v>
      </c>
      <c r="D954" s="21" t="s">
        <v>6571</v>
      </c>
      <c r="E954" t="s">
        <v>6500</v>
      </c>
      <c r="F954" s="16" t="s">
        <v>736</v>
      </c>
      <c r="G954" t="s">
        <v>119</v>
      </c>
      <c r="H954" s="16" t="s">
        <v>6353</v>
      </c>
      <c r="I954" s="16" t="s">
        <v>651</v>
      </c>
      <c r="J954" s="16" t="s">
        <v>6258</v>
      </c>
      <c r="K954" s="16" t="s">
        <v>307</v>
      </c>
      <c r="L954" s="16"/>
      <c r="M954" s="16" t="s">
        <v>6356</v>
      </c>
      <c r="N954" s="16" t="s">
        <v>308</v>
      </c>
      <c r="O954" s="16" t="s">
        <v>977</v>
      </c>
      <c r="T954" s="22" t="s">
        <v>6345</v>
      </c>
      <c r="U954" s="22" t="s">
        <v>978</v>
      </c>
      <c r="V954" s="16" t="s">
        <v>313</v>
      </c>
      <c r="AA954" s="16"/>
      <c r="AB954" s="16" t="s">
        <v>980</v>
      </c>
      <c r="AC954" s="16" t="s">
        <v>999</v>
      </c>
      <c r="AD954" s="16" t="s">
        <v>848</v>
      </c>
      <c r="AF954" s="16" t="s">
        <v>982</v>
      </c>
      <c r="AI954" s="16">
        <v>-4</v>
      </c>
      <c r="AJ954" s="16">
        <v>129</v>
      </c>
      <c r="AK954" s="16" t="s">
        <v>713</v>
      </c>
      <c r="AL954" s="16" t="s">
        <v>849</v>
      </c>
      <c r="AM954" s="16" t="s">
        <v>850</v>
      </c>
      <c r="AN954" s="16">
        <f>LEN(AM954)-LEN(SUBSTITUTE(AM954,",",""))+1</f>
        <v>1</v>
      </c>
      <c r="AO954" s="16" t="s">
        <v>983</v>
      </c>
      <c r="AP954" s="16">
        <f>LEN(AO954)-LEN(SUBSTITUTE(AO954,",",""))+1</f>
        <v>14</v>
      </c>
      <c r="AQ954" s="16">
        <f>Table1[[#This Row], [no. of native regions]]+Table1[[#This Row], [no. of introduced regions]]</f>
        <v>15</v>
      </c>
      <c r="AR954" s="35">
        <f>Table1[[#This Row], [no. of introduced regions]]/Table1[[#This Row], [no. of native regions]]</f>
        <v>14</v>
      </c>
      <c r="AS954" s="16" t="s">
        <v>6483</v>
      </c>
      <c r="AT954" s="16" t="s">
        <v>1000</v>
      </c>
      <c r="AU954" s="16" t="s">
        <v>985</v>
      </c>
      <c r="AV954" s="28">
        <v>1</v>
      </c>
      <c r="AW954" s="16" t="s">
        <v>986</v>
      </c>
      <c r="AX954" s="16"/>
      <c r="AY954" s="16" t="s">
        <v>990</v>
      </c>
      <c r="AZ954" s="16" t="s">
        <v>6552</v>
      </c>
      <c r="BB954" s="16">
        <v>182</v>
      </c>
      <c r="BC954" s="16" t="s">
        <v>6537</v>
      </c>
      <c r="BD954" s="16" t="s">
        <v>313</v>
      </c>
      <c r="BF954" s="16" t="s">
        <v>989</v>
      </c>
      <c r="BG954" s="16" t="s">
        <v>667</v>
      </c>
      <c r="BH954" s="16"/>
      <c r="BI954" s="16" t="s">
        <v>989</v>
      </c>
      <c r="BJ954" s="16" t="s">
        <v>530</v>
      </c>
      <c r="BK954" s="16" t="s">
        <v>6408</v>
      </c>
      <c r="BL954" s="16" t="s">
        <v>1002</v>
      </c>
      <c r="BN954" s="16" t="s">
        <v>531</v>
      </c>
      <c r="BO954" s="16" t="s">
        <v>532</v>
      </c>
      <c r="BP954" s="16" t="s">
        <v>1003</v>
      </c>
      <c r="BQ954" s="16"/>
      <c r="BR954" s="16" t="s">
        <v>1004</v>
      </c>
      <c r="BS954" s="16" t="s">
        <v>1005</v>
      </c>
      <c r="BT954" s="16" t="s">
        <v>1006</v>
      </c>
      <c r="BW954" s="16" t="s">
        <v>1001</v>
      </c>
      <c r="BY954" s="16" t="s">
        <v>119</v>
      </c>
      <c r="BZ954" s="16" t="s">
        <v>3197</v>
      </c>
      <c r="CA954" s="16" t="s">
        <v>989</v>
      </c>
      <c r="CB954" s="16" t="s">
        <v>530</v>
      </c>
      <c r="CC954" s="16" t="s">
        <v>5012</v>
      </c>
      <c r="CD954" s="16" t="s">
        <v>5871</v>
      </c>
      <c r="CE954" s="16" t="s">
        <v>988</v>
      </c>
      <c r="CF954" s="16" t="s">
        <v>3318</v>
      </c>
      <c r="CG954" s="16" t="s">
        <v>3404</v>
      </c>
      <c r="CH954" s="16" t="s">
        <v>4498</v>
      </c>
      <c r="CJ954" s="16" t="s">
        <v>119</v>
      </c>
      <c r="CK954" s="16" t="s">
        <v>119</v>
      </c>
      <c r="CL954" s="19">
        <v>973</v>
      </c>
      <c r="CM954" s="16" t="s">
        <v>119</v>
      </c>
      <c r="CN954" s="16" t="s">
        <v>119</v>
      </c>
      <c r="CO954" s="16" t="s">
        <v>119</v>
      </c>
      <c r="CR954" s="16" t="s">
        <v>979</v>
      </c>
      <c r="CT954" s="16"/>
      <c r="CV954" s="16">
        <v>51089</v>
      </c>
    </row>
    <row r="955" spans="1:100" x14ac:dyDescent="0.35">
      <c r="A955" s="16" t="s">
        <v>1189</v>
      </c>
      <c r="C955" t="s">
        <v>2695</v>
      </c>
      <c r="D955" s="38"/>
      <c r="E955"/>
      <c r="F955" s="16" t="s">
        <v>736</v>
      </c>
      <c r="H955" s="16"/>
      <c r="I955" s="16"/>
      <c r="J955" s="16"/>
      <c r="K955" s="16"/>
      <c r="L955" s="16"/>
      <c r="N955" s="16" t="s">
        <v>2694</v>
      </c>
      <c r="V955" s="16" t="s">
        <v>2695</v>
      </c>
      <c r="AA955" s="16"/>
      <c r="AB955" s="16" t="s">
        <v>2692</v>
      </c>
      <c r="AC955" s="16" t="s">
        <v>1254</v>
      </c>
      <c r="AD955" s="16" t="s">
        <v>1810</v>
      </c>
      <c r="AR955" s="35"/>
      <c r="AV955" s="28"/>
      <c r="AW955" s="16"/>
      <c r="AX955" s="16"/>
      <c r="BH955" s="16"/>
      <c r="BQ955" s="16"/>
      <c r="CL955" s="19"/>
      <c r="CO955" s="16"/>
      <c r="CT955" s="16"/>
    </row>
    <row r="956" spans="1:100" x14ac:dyDescent="0.35">
      <c r="A956" s="16" t="s">
        <v>6272</v>
      </c>
      <c r="C956" t="s">
        <v>6819</v>
      </c>
      <c r="D956" s="38"/>
      <c r="E956" t="s">
        <v>7100</v>
      </c>
      <c r="F956" t="s">
        <v>6941</v>
      </c>
      <c r="G956" t="s">
        <v>119</v>
      </c>
      <c r="H956" s="16" t="s">
        <v>6353</v>
      </c>
      <c r="I956" s="16"/>
      <c r="J956" s="16"/>
      <c r="K956" s="16"/>
      <c r="L956" t="s">
        <v>6583</v>
      </c>
      <c r="W956" t="s">
        <v>6819</v>
      </c>
      <c r="AA956" s="16"/>
      <c r="AD956" t="s">
        <v>6820</v>
      </c>
      <c r="AE956"/>
      <c r="AR956" s="35"/>
      <c r="AV956" s="28"/>
      <c r="AW956" s="16"/>
      <c r="AX956" s="16"/>
      <c r="BF956" s="28"/>
      <c r="BH956" s="16"/>
      <c r="BO956" s="19"/>
      <c r="BQ956" s="16"/>
      <c r="CL956" s="19"/>
      <c r="CO956" s="16"/>
      <c r="CQ956" s="19"/>
      <c r="CT956" s="16"/>
    </row>
    <row r="957" spans="1:100" x14ac:dyDescent="0.35">
      <c r="A957" s="16" t="s">
        <v>1189</v>
      </c>
      <c r="C957" t="s">
        <v>5014</v>
      </c>
      <c r="D957" s="38"/>
      <c r="E957"/>
      <c r="F957" s="16" t="s">
        <v>5870</v>
      </c>
      <c r="H957" s="16"/>
      <c r="I957" s="16" t="s">
        <v>5847</v>
      </c>
      <c r="J957" s="16"/>
      <c r="K957" s="16"/>
      <c r="L957" s="16"/>
      <c r="U957" s="16" t="s">
        <v>5013</v>
      </c>
      <c r="AA957" s="16"/>
      <c r="AN957" s="16">
        <f>LEN(AM957)-LEN(SUBSTITUTE(AM957,",",""))+1</f>
        <v>1</v>
      </c>
      <c r="AP957" s="16">
        <f>LEN(AO957)-LEN(SUBSTITUTE(AO957,",",""))+1</f>
        <v>1</v>
      </c>
      <c r="AQ957" s="16">
        <f>Table1[[#This Row], [no. of native regions]]+Table1[[#This Row], [no. of introduced regions]]</f>
        <v>2</v>
      </c>
      <c r="AR957" s="35">
        <f>Table1[[#This Row], [no. of introduced regions]]/Table1[[#This Row], [no. of native regions]]</f>
        <v>1</v>
      </c>
      <c r="AV957" s="28"/>
      <c r="AW957" s="16"/>
      <c r="AX957" s="16"/>
      <c r="BH957" s="16"/>
      <c r="BI957" s="16" t="s">
        <v>5015</v>
      </c>
      <c r="BJ957" s="16" t="s">
        <v>5016</v>
      </c>
      <c r="BK957" s="16" t="s">
        <v>5017</v>
      </c>
      <c r="BQ957" s="16"/>
      <c r="BY957" s="16" t="s">
        <v>119</v>
      </c>
      <c r="BZ957" s="16" t="s">
        <v>3197</v>
      </c>
      <c r="CA957" s="16" t="s">
        <v>5015</v>
      </c>
      <c r="CB957" s="16" t="s">
        <v>5016</v>
      </c>
      <c r="CC957" s="16" t="s">
        <v>5018</v>
      </c>
      <c r="CD957" s="16" t="s">
        <v>5019</v>
      </c>
      <c r="CF957" s="16" t="s">
        <v>4124</v>
      </c>
      <c r="CG957" s="16" t="s">
        <v>5020</v>
      </c>
      <c r="CH957" s="16" t="s">
        <v>3253</v>
      </c>
      <c r="CL957" s="19"/>
      <c r="CO957" s="16"/>
      <c r="CT957" s="16"/>
    </row>
    <row r="958" spans="1:100" x14ac:dyDescent="0.35">
      <c r="A958" s="16" t="s">
        <v>1189</v>
      </c>
      <c r="C958" t="s">
        <v>1849</v>
      </c>
      <c r="D958" s="38"/>
      <c r="E958"/>
      <c r="F958" s="16" t="s">
        <v>736</v>
      </c>
      <c r="H958" s="16"/>
      <c r="I958" s="16"/>
      <c r="J958" s="16"/>
      <c r="K958" s="16"/>
      <c r="L958" s="16"/>
      <c r="N958" s="16" t="s">
        <v>1848</v>
      </c>
      <c r="V958" s="16" t="s">
        <v>1849</v>
      </c>
      <c r="AA958" s="16"/>
      <c r="AB958" s="16" t="s">
        <v>1337</v>
      </c>
      <c r="AC958" s="16" t="s">
        <v>1397</v>
      </c>
      <c r="AD958" s="16" t="s">
        <v>1250</v>
      </c>
      <c r="AN958" s="16">
        <f>LEN(AM958)-LEN(SUBSTITUTE(AM958,",",""))+1</f>
        <v>1</v>
      </c>
      <c r="AP958" s="16">
        <f>LEN(AO958)-LEN(SUBSTITUTE(AO958,",",""))+1</f>
        <v>1</v>
      </c>
      <c r="AQ958" s="16">
        <f>Table1[[#This Row], [no. of native regions]]+Table1[[#This Row], [no. of introduced regions]]</f>
        <v>2</v>
      </c>
      <c r="AR958" s="35">
        <f>Table1[[#This Row], [no. of introduced regions]]/Table1[[#This Row], [no. of native regions]]</f>
        <v>1</v>
      </c>
      <c r="AV958" s="28"/>
      <c r="AW958" s="16"/>
      <c r="AX958" s="16"/>
      <c r="BH958" s="16"/>
      <c r="BQ958" s="16"/>
      <c r="CL958" s="19"/>
      <c r="CO958" s="16"/>
      <c r="CT958" s="16"/>
    </row>
    <row r="959" spans="1:100" x14ac:dyDescent="0.35">
      <c r="A959" s="16" t="s">
        <v>1189</v>
      </c>
      <c r="C959" t="s">
        <v>5021</v>
      </c>
      <c r="D959" s="38"/>
      <c r="E959"/>
      <c r="F959" s="16" t="s">
        <v>5870</v>
      </c>
      <c r="H959" s="16"/>
      <c r="I959" s="16" t="s">
        <v>5847</v>
      </c>
      <c r="J959" s="16"/>
      <c r="K959" s="16"/>
      <c r="L959" s="16"/>
      <c r="AA959" s="16"/>
      <c r="AR959" s="35"/>
      <c r="AV959" s="28"/>
      <c r="AW959" s="16"/>
      <c r="AX959" s="16"/>
      <c r="BH959" s="16"/>
      <c r="BI959" s="16" t="s">
        <v>5022</v>
      </c>
      <c r="BJ959" s="16" t="s">
        <v>5023</v>
      </c>
      <c r="BK959" s="16" t="s">
        <v>5024</v>
      </c>
      <c r="BQ959" s="16"/>
      <c r="BY959" s="16" t="s">
        <v>119</v>
      </c>
      <c r="BZ959" s="16" t="s">
        <v>3197</v>
      </c>
      <c r="CA959" s="16" t="s">
        <v>5022</v>
      </c>
      <c r="CB959" s="16" t="s">
        <v>5023</v>
      </c>
      <c r="CC959" s="16" t="s">
        <v>5025</v>
      </c>
      <c r="CD959" s="16" t="s">
        <v>5026</v>
      </c>
      <c r="CE959" s="16" t="s">
        <v>5021</v>
      </c>
      <c r="CF959" s="16" t="s">
        <v>3746</v>
      </c>
      <c r="CG959" s="16" t="s">
        <v>5027</v>
      </c>
      <c r="CH959" s="16" t="s">
        <v>3320</v>
      </c>
      <c r="CL959" s="19"/>
      <c r="CO959" s="16"/>
      <c r="CT959" s="16"/>
    </row>
    <row r="960" spans="1:100" x14ac:dyDescent="0.35">
      <c r="A960" s="16" t="s">
        <v>1189</v>
      </c>
      <c r="C960" t="s">
        <v>2964</v>
      </c>
      <c r="D960" s="38"/>
      <c r="E960"/>
      <c r="F960" s="16" t="s">
        <v>736</v>
      </c>
      <c r="H960" s="16"/>
      <c r="I960" s="16"/>
      <c r="J960" s="16"/>
      <c r="K960" s="16"/>
      <c r="L960" s="16"/>
      <c r="N960" s="16" t="s">
        <v>2963</v>
      </c>
      <c r="V960" s="16" t="s">
        <v>2964</v>
      </c>
      <c r="AA960" s="16"/>
      <c r="AB960" s="16" t="s">
        <v>980</v>
      </c>
      <c r="AC960" s="16" t="s">
        <v>999</v>
      </c>
      <c r="AD960" s="16" t="s">
        <v>1740</v>
      </c>
      <c r="AR960" s="35"/>
      <c r="AV960" s="28"/>
      <c r="AW960" s="16"/>
      <c r="AX960" s="16"/>
      <c r="BH960" s="16"/>
      <c r="BQ960" s="16"/>
      <c r="CL960" s="19"/>
      <c r="CO960" s="16"/>
      <c r="CT960" s="16"/>
    </row>
    <row r="961" spans="1:98" x14ac:dyDescent="0.35">
      <c r="A961" s="16" t="s">
        <v>1189</v>
      </c>
      <c r="C961" t="s">
        <v>5028</v>
      </c>
      <c r="D961" s="38"/>
      <c r="E961"/>
      <c r="F961" s="16" t="s">
        <v>5870</v>
      </c>
      <c r="H961" s="16"/>
      <c r="I961" s="16" t="s">
        <v>5847</v>
      </c>
      <c r="J961" s="16"/>
      <c r="K961" s="16"/>
      <c r="L961" s="16"/>
      <c r="AA961" s="16"/>
      <c r="AR961" s="35"/>
      <c r="AV961" s="28"/>
      <c r="AW961" s="16"/>
      <c r="AX961" s="16"/>
      <c r="BH961" s="16"/>
      <c r="BI961" s="16" t="s">
        <v>5029</v>
      </c>
      <c r="BJ961" s="16" t="s">
        <v>5030</v>
      </c>
      <c r="BK961" s="16" t="s">
        <v>5031</v>
      </c>
      <c r="BQ961" s="16"/>
      <c r="BY961" s="16" t="s">
        <v>119</v>
      </c>
      <c r="BZ961" s="16" t="s">
        <v>3197</v>
      </c>
      <c r="CA961" s="16" t="s">
        <v>5029</v>
      </c>
      <c r="CB961" s="16" t="s">
        <v>5030</v>
      </c>
      <c r="CC961" s="16" t="s">
        <v>5032</v>
      </c>
      <c r="CD961" s="16" t="s">
        <v>5033</v>
      </c>
      <c r="CE961" s="16" t="s">
        <v>5028</v>
      </c>
      <c r="CF961" s="16" t="s">
        <v>3334</v>
      </c>
      <c r="CG961" s="16" t="s">
        <v>5027</v>
      </c>
      <c r="CH961" s="16" t="s">
        <v>3475</v>
      </c>
      <c r="CL961" s="19"/>
      <c r="CO961" s="16"/>
      <c r="CT961" s="16"/>
    </row>
    <row r="962" spans="1:98" x14ac:dyDescent="0.35">
      <c r="A962" s="16" t="s">
        <v>1189</v>
      </c>
      <c r="C962" t="s">
        <v>5034</v>
      </c>
      <c r="D962" s="38"/>
      <c r="E962"/>
      <c r="F962" s="16" t="s">
        <v>5870</v>
      </c>
      <c r="H962" s="16"/>
      <c r="I962" s="16" t="s">
        <v>5847</v>
      </c>
      <c r="J962" s="16"/>
      <c r="K962" s="16"/>
      <c r="L962" s="16"/>
      <c r="AA962" s="16"/>
      <c r="AR962" s="35"/>
      <c r="AV962" s="28"/>
      <c r="AW962" s="16"/>
      <c r="AX962" s="16"/>
      <c r="BH962" s="16"/>
      <c r="BI962" s="16" t="s">
        <v>5035</v>
      </c>
      <c r="BJ962" s="16" t="s">
        <v>5036</v>
      </c>
      <c r="BK962" s="16" t="s">
        <v>5037</v>
      </c>
      <c r="BQ962" s="16"/>
      <c r="BY962" s="16" t="s">
        <v>119</v>
      </c>
      <c r="BZ962" s="16" t="s">
        <v>3197</v>
      </c>
      <c r="CA962" s="16" t="s">
        <v>5035</v>
      </c>
      <c r="CB962" s="16" t="s">
        <v>5036</v>
      </c>
      <c r="CC962" s="16" t="s">
        <v>5038</v>
      </c>
      <c r="CD962" s="16" t="s">
        <v>5039</v>
      </c>
      <c r="CE962" s="16" t="s">
        <v>5034</v>
      </c>
      <c r="CF962" s="16" t="s">
        <v>3208</v>
      </c>
      <c r="CG962" s="16" t="s">
        <v>5040</v>
      </c>
      <c r="CH962" s="16" t="s">
        <v>3486</v>
      </c>
      <c r="CL962" s="19"/>
      <c r="CO962" s="16"/>
      <c r="CT962" s="16"/>
    </row>
    <row r="963" spans="1:98" x14ac:dyDescent="0.35">
      <c r="A963" s="16" t="s">
        <v>6272</v>
      </c>
      <c r="C963" t="s">
        <v>6821</v>
      </c>
      <c r="D963" s="38"/>
      <c r="E963" t="s">
        <v>7101</v>
      </c>
      <c r="F963" t="s">
        <v>6941</v>
      </c>
      <c r="G963" t="s">
        <v>119</v>
      </c>
      <c r="H963" s="16" t="s">
        <v>6353</v>
      </c>
      <c r="I963" s="16"/>
      <c r="J963" s="16"/>
      <c r="K963" s="16"/>
      <c r="L963" t="s">
        <v>6583</v>
      </c>
      <c r="W963" t="s">
        <v>6821</v>
      </c>
      <c r="AA963" s="16"/>
      <c r="AD963" t="s">
        <v>6583</v>
      </c>
      <c r="AE963"/>
      <c r="AR963" s="35"/>
      <c r="AV963" s="28"/>
      <c r="AW963" s="16"/>
      <c r="AX963" s="16"/>
      <c r="BF963" s="28"/>
      <c r="BH963" s="16"/>
      <c r="BO963" s="19"/>
      <c r="BQ963" s="16"/>
      <c r="CL963" s="19"/>
      <c r="CO963" s="16"/>
      <c r="CQ963" s="19"/>
      <c r="CT963" s="16"/>
    </row>
    <row r="964" spans="1:98" x14ac:dyDescent="0.35">
      <c r="A964" s="16" t="s">
        <v>6272</v>
      </c>
      <c r="C964" t="s">
        <v>6822</v>
      </c>
      <c r="D964" s="38"/>
      <c r="E964" t="s">
        <v>7102</v>
      </c>
      <c r="F964" t="s">
        <v>6941</v>
      </c>
      <c r="G964" t="s">
        <v>119</v>
      </c>
      <c r="H964" s="16" t="s">
        <v>6353</v>
      </c>
      <c r="I964" s="16"/>
      <c r="J964" s="16"/>
      <c r="K964" s="16"/>
      <c r="L964" t="s">
        <v>6583</v>
      </c>
      <c r="W964" t="s">
        <v>6822</v>
      </c>
      <c r="AA964" s="16"/>
      <c r="AD964" t="s">
        <v>6583</v>
      </c>
      <c r="AE964"/>
      <c r="AR964" s="35"/>
      <c r="AV964" s="28"/>
      <c r="AW964" s="16"/>
      <c r="AX964" s="16"/>
      <c r="BF964" s="28"/>
      <c r="BH964" s="16"/>
      <c r="BO964" s="19"/>
      <c r="BQ964" s="16"/>
      <c r="CL964" s="19"/>
      <c r="CO964" s="16"/>
      <c r="CQ964" s="19"/>
      <c r="CT964" s="16"/>
    </row>
    <row r="965" spans="1:98" x14ac:dyDescent="0.35">
      <c r="A965" s="16" t="s">
        <v>6272</v>
      </c>
      <c r="C965" t="s">
        <v>1531</v>
      </c>
      <c r="D965" s="38"/>
      <c r="E965"/>
      <c r="H965" s="16" t="s">
        <v>6353</v>
      </c>
      <c r="I965" s="16" t="s">
        <v>1532</v>
      </c>
      <c r="J965" s="16"/>
      <c r="K965" s="16"/>
      <c r="L965" s="16"/>
      <c r="N965" s="16" t="s">
        <v>1533</v>
      </c>
      <c r="O965" s="16" t="s">
        <v>680</v>
      </c>
      <c r="AA965" s="16"/>
      <c r="AN965" s="16">
        <f>LEN(AM965)-LEN(SUBSTITUTE(AM965,",",""))+1</f>
        <v>1</v>
      </c>
      <c r="AR965" s="35"/>
      <c r="AV965" s="28"/>
      <c r="AW965" s="16"/>
      <c r="AX965" s="16"/>
      <c r="AY965" s="16" t="s">
        <v>1534</v>
      </c>
      <c r="BH965" s="16"/>
      <c r="BQ965" s="16"/>
      <c r="CL965" s="19"/>
      <c r="CN965" s="16" t="s">
        <v>119</v>
      </c>
      <c r="CO965" s="16"/>
      <c r="CT965" s="16"/>
    </row>
    <row r="966" spans="1:98" x14ac:dyDescent="0.35">
      <c r="A966" s="16" t="s">
        <v>6272</v>
      </c>
      <c r="C966" t="s">
        <v>6823</v>
      </c>
      <c r="D966" s="38"/>
      <c r="E966" t="s">
        <v>6955</v>
      </c>
      <c r="F966" t="s">
        <v>6941</v>
      </c>
      <c r="G966" t="s">
        <v>119</v>
      </c>
      <c r="H966" s="16" t="s">
        <v>6353</v>
      </c>
      <c r="I966" s="16"/>
      <c r="J966" s="16"/>
      <c r="K966" s="16"/>
      <c r="L966" t="s">
        <v>6583</v>
      </c>
      <c r="W966" t="s">
        <v>6823</v>
      </c>
      <c r="AA966" s="16"/>
      <c r="AD966" t="s">
        <v>6583</v>
      </c>
      <c r="AE966"/>
      <c r="AR966" s="35"/>
      <c r="AV966" s="28"/>
      <c r="AW966" s="16"/>
      <c r="AX966" s="16"/>
      <c r="BF966" s="28"/>
      <c r="BH966" s="16"/>
      <c r="BO966" s="19"/>
      <c r="BQ966" s="16"/>
      <c r="CL966" s="19"/>
      <c r="CO966" s="16"/>
      <c r="CQ966" s="19"/>
      <c r="CT966" s="16"/>
    </row>
    <row r="967" spans="1:98" x14ac:dyDescent="0.35">
      <c r="A967" s="16" t="s">
        <v>6272</v>
      </c>
      <c r="C967" t="s">
        <v>1834</v>
      </c>
      <c r="D967" s="38"/>
      <c r="E967"/>
      <c r="F967" s="16" t="s">
        <v>736</v>
      </c>
      <c r="H967" s="16" t="s">
        <v>6353</v>
      </c>
      <c r="I967" s="16"/>
      <c r="J967" s="16"/>
      <c r="K967" s="16"/>
      <c r="L967" s="16"/>
      <c r="N967" s="16" t="s">
        <v>1833</v>
      </c>
      <c r="V967" s="16" t="s">
        <v>1834</v>
      </c>
      <c r="AA967" s="16" t="s">
        <v>6307</v>
      </c>
      <c r="AB967" s="16" t="s">
        <v>1337</v>
      </c>
      <c r="AC967" s="16" t="s">
        <v>1397</v>
      </c>
      <c r="AD967" s="16" t="s">
        <v>1835</v>
      </c>
      <c r="AN967" s="16">
        <f>LEN(AM967)-LEN(SUBSTITUTE(AM967,",",""))+1</f>
        <v>1</v>
      </c>
      <c r="AP967" s="16">
        <f>LEN(AO967)-LEN(SUBSTITUTE(AO967,",",""))+1</f>
        <v>1</v>
      </c>
      <c r="AQ967" s="16">
        <f>Table1[[#This Row], [no. of native regions]]+Table1[[#This Row], [no. of introduced regions]]</f>
        <v>2</v>
      </c>
      <c r="AR967" s="35">
        <f>Table1[[#This Row], [no. of introduced regions]]/Table1[[#This Row], [no. of native regions]]</f>
        <v>1</v>
      </c>
      <c r="AV967" s="28"/>
      <c r="AW967" s="16"/>
      <c r="AX967" s="16"/>
      <c r="BH967" s="16"/>
      <c r="BQ967" s="16"/>
      <c r="CL967" s="19"/>
      <c r="CN967" s="16" t="s">
        <v>119</v>
      </c>
      <c r="CO967" s="16"/>
      <c r="CT967" s="16"/>
    </row>
    <row r="968" spans="1:98" x14ac:dyDescent="0.35">
      <c r="A968" s="16" t="s">
        <v>6272</v>
      </c>
      <c r="C968" t="s">
        <v>6824</v>
      </c>
      <c r="D968" s="38"/>
      <c r="E968" t="s">
        <v>7039</v>
      </c>
      <c r="F968" t="s">
        <v>6941</v>
      </c>
      <c r="G968" t="s">
        <v>119</v>
      </c>
      <c r="H968" s="16" t="s">
        <v>6353</v>
      </c>
      <c r="I968" s="16"/>
      <c r="J968" s="16"/>
      <c r="K968" s="16"/>
      <c r="L968" t="s">
        <v>6583</v>
      </c>
      <c r="W968" t="s">
        <v>6824</v>
      </c>
      <c r="AA968" s="16"/>
      <c r="AD968" t="s">
        <v>6583</v>
      </c>
      <c r="AE968"/>
      <c r="AR968" s="35"/>
      <c r="AV968" s="28"/>
      <c r="AW968" s="16"/>
      <c r="AX968" s="16"/>
      <c r="BF968" s="28"/>
      <c r="BH968" s="16"/>
      <c r="BO968" s="19"/>
      <c r="BQ968" s="16"/>
      <c r="CL968" s="19"/>
      <c r="CO968" s="16"/>
      <c r="CQ968" s="19"/>
      <c r="CT968" s="16"/>
    </row>
    <row r="969" spans="1:98" x14ac:dyDescent="0.35">
      <c r="A969" s="16" t="s">
        <v>6272</v>
      </c>
      <c r="C969" t="s">
        <v>6825</v>
      </c>
      <c r="D969" s="38"/>
      <c r="E969" t="s">
        <v>7103</v>
      </c>
      <c r="F969" t="s">
        <v>6941</v>
      </c>
      <c r="G969" t="s">
        <v>119</v>
      </c>
      <c r="H969" s="16" t="s">
        <v>6353</v>
      </c>
      <c r="I969" s="16"/>
      <c r="J969" s="16"/>
      <c r="K969" s="16"/>
      <c r="L969" t="s">
        <v>6583</v>
      </c>
      <c r="W969" t="s">
        <v>6825</v>
      </c>
      <c r="AA969" s="16"/>
      <c r="AD969" t="s">
        <v>6583</v>
      </c>
      <c r="AE969"/>
      <c r="AR969" s="35"/>
      <c r="AV969" s="28"/>
      <c r="AW969" s="16"/>
      <c r="AX969" s="16"/>
      <c r="BF969" s="28"/>
      <c r="BH969" s="16"/>
      <c r="BO969" s="19"/>
      <c r="BQ969" s="16"/>
      <c r="CL969" s="19"/>
      <c r="CO969" s="16"/>
      <c r="CQ969" s="19"/>
      <c r="CT969" s="16"/>
    </row>
    <row r="970" spans="1:98" x14ac:dyDescent="0.35">
      <c r="A970" s="16" t="s">
        <v>1189</v>
      </c>
      <c r="C970" t="s">
        <v>5041</v>
      </c>
      <c r="D970" s="38"/>
      <c r="E970"/>
      <c r="F970" s="16" t="s">
        <v>5870</v>
      </c>
      <c r="H970" s="16"/>
      <c r="I970" s="16" t="s">
        <v>5847</v>
      </c>
      <c r="J970" s="16"/>
      <c r="K970" s="16"/>
      <c r="L970" s="16"/>
      <c r="AA970" s="16"/>
      <c r="AR970" s="35"/>
      <c r="AV970" s="28"/>
      <c r="AW970" s="16"/>
      <c r="AX970" s="16"/>
      <c r="BH970" s="16"/>
      <c r="BI970" s="16" t="s">
        <v>5042</v>
      </c>
      <c r="BJ970" s="16" t="s">
        <v>5043</v>
      </c>
      <c r="BK970" s="16" t="s">
        <v>5044</v>
      </c>
      <c r="BQ970" s="16"/>
      <c r="BY970" s="16" t="s">
        <v>119</v>
      </c>
      <c r="BZ970" s="16" t="s">
        <v>3197</v>
      </c>
      <c r="CA970" s="16" t="s">
        <v>5042</v>
      </c>
      <c r="CB970" s="16" t="s">
        <v>5043</v>
      </c>
      <c r="CC970" s="16" t="s">
        <v>5045</v>
      </c>
      <c r="CD970" s="16" t="s">
        <v>5046</v>
      </c>
      <c r="CE970" s="16" t="s">
        <v>5041</v>
      </c>
      <c r="CF970" s="16" t="s">
        <v>3553</v>
      </c>
      <c r="CG970" s="16" t="s">
        <v>5047</v>
      </c>
      <c r="CH970" s="16" t="s">
        <v>3201</v>
      </c>
      <c r="CL970" s="19"/>
      <c r="CO970" s="16"/>
      <c r="CT970" s="16"/>
    </row>
    <row r="971" spans="1:98" x14ac:dyDescent="0.35">
      <c r="A971" s="16" t="s">
        <v>6272</v>
      </c>
      <c r="C971" t="s">
        <v>6826</v>
      </c>
      <c r="D971" s="38"/>
      <c r="E971" t="s">
        <v>7104</v>
      </c>
      <c r="F971" t="s">
        <v>6941</v>
      </c>
      <c r="G971" t="s">
        <v>119</v>
      </c>
      <c r="H971" s="16" t="s">
        <v>6353</v>
      </c>
      <c r="I971" s="16"/>
      <c r="J971" s="16"/>
      <c r="K971" s="16"/>
      <c r="L971" t="s">
        <v>6583</v>
      </c>
      <c r="W971" t="s">
        <v>6826</v>
      </c>
      <c r="AA971" s="16"/>
      <c r="AD971" t="s">
        <v>6583</v>
      </c>
      <c r="AE971"/>
      <c r="AR971" s="35"/>
      <c r="AV971" s="28"/>
      <c r="AW971" s="16"/>
      <c r="AX971" s="16"/>
      <c r="BF971" s="28"/>
      <c r="BH971" s="16"/>
      <c r="BO971" s="19"/>
      <c r="BQ971" s="16"/>
      <c r="CL971" s="19"/>
      <c r="CO971" s="16"/>
      <c r="CQ971" s="19"/>
      <c r="CT971" s="16"/>
    </row>
    <row r="972" spans="1:98" x14ac:dyDescent="0.35">
      <c r="A972" s="16" t="s">
        <v>6272</v>
      </c>
      <c r="C972" t="s">
        <v>7196</v>
      </c>
      <c r="D972" s="38"/>
      <c r="E972" t="s">
        <v>7105</v>
      </c>
      <c r="F972" t="s">
        <v>6941</v>
      </c>
      <c r="G972" t="s">
        <v>119</v>
      </c>
      <c r="H972" s="16" t="s">
        <v>6353</v>
      </c>
      <c r="I972" s="16"/>
      <c r="J972" s="16"/>
      <c r="K972" s="16"/>
      <c r="L972" t="s">
        <v>6583</v>
      </c>
      <c r="N972" s="16" t="s">
        <v>7199</v>
      </c>
      <c r="O972" s="16" t="s">
        <v>7200</v>
      </c>
      <c r="T972" s="16" t="s">
        <v>7197</v>
      </c>
      <c r="U972" s="16" t="s">
        <v>7198</v>
      </c>
      <c r="W972" t="s">
        <v>6827</v>
      </c>
      <c r="AA972" s="16"/>
      <c r="AD972" t="s">
        <v>6828</v>
      </c>
      <c r="AE972"/>
      <c r="AR972" s="35"/>
      <c r="AV972" s="28"/>
      <c r="AW972" s="16"/>
      <c r="AX972" s="16"/>
      <c r="BF972" s="28"/>
      <c r="BH972" s="16"/>
      <c r="BO972" s="19"/>
      <c r="BQ972" s="16"/>
      <c r="CL972" s="19"/>
      <c r="CO972" s="16"/>
      <c r="CQ972" s="19"/>
      <c r="CT972" s="16"/>
    </row>
    <row r="973" spans="1:98" x14ac:dyDescent="0.35">
      <c r="A973" s="16" t="s">
        <v>6272</v>
      </c>
      <c r="C973" t="s">
        <v>6308</v>
      </c>
      <c r="D973" s="38"/>
      <c r="E973"/>
      <c r="F973" s="16" t="s">
        <v>736</v>
      </c>
      <c r="H973" s="16" t="s">
        <v>6353</v>
      </c>
      <c r="I973" s="16"/>
      <c r="J973" s="16"/>
      <c r="K973" s="16"/>
      <c r="L973" s="16"/>
      <c r="N973" s="16" t="s">
        <v>2133</v>
      </c>
      <c r="V973" s="16" t="s">
        <v>2134</v>
      </c>
      <c r="AA973" s="16"/>
      <c r="AB973" s="16" t="s">
        <v>1057</v>
      </c>
      <c r="AC973" s="16" t="s">
        <v>2135</v>
      </c>
      <c r="AD973" s="16" t="s">
        <v>1255</v>
      </c>
      <c r="AN973" s="16">
        <f>LEN(AM973)-LEN(SUBSTITUTE(AM973,",",""))+1</f>
        <v>1</v>
      </c>
      <c r="AR973" s="35"/>
      <c r="AV973" s="28"/>
      <c r="AW973" s="16"/>
      <c r="AX973" s="16"/>
      <c r="BH973" s="16"/>
      <c r="BQ973" s="16"/>
      <c r="CL973" s="19"/>
      <c r="CN973" s="16" t="s">
        <v>119</v>
      </c>
      <c r="CO973" s="16"/>
      <c r="CT973" s="16"/>
    </row>
    <row r="974" spans="1:98" x14ac:dyDescent="0.35">
      <c r="A974" s="16" t="s">
        <v>1189</v>
      </c>
      <c r="C974" t="s">
        <v>2177</v>
      </c>
      <c r="D974" s="38"/>
      <c r="E974"/>
      <c r="F974" s="16" t="s">
        <v>736</v>
      </c>
      <c r="H974" s="16"/>
      <c r="I974" s="16"/>
      <c r="J974" s="16"/>
      <c r="K974" s="16"/>
      <c r="L974" s="16"/>
      <c r="N974" s="16" t="s">
        <v>2176</v>
      </c>
      <c r="V974" s="16" t="s">
        <v>2177</v>
      </c>
      <c r="AA974" s="16"/>
      <c r="AB974" s="16" t="s">
        <v>1352</v>
      </c>
      <c r="AC974" s="16" t="s">
        <v>1251</v>
      </c>
      <c r="AD974" s="16" t="s">
        <v>1370</v>
      </c>
      <c r="AN974" s="16">
        <f>LEN(AM974)-LEN(SUBSTITUTE(AM974,",",""))+1</f>
        <v>1</v>
      </c>
      <c r="AR974" s="35"/>
      <c r="AV974" s="28"/>
      <c r="AW974" s="16"/>
      <c r="AX974" s="16"/>
      <c r="BH974" s="16"/>
      <c r="BQ974" s="16"/>
      <c r="CL974" s="19"/>
      <c r="CO974" s="16"/>
      <c r="CT974" s="16"/>
    </row>
    <row r="975" spans="1:98" x14ac:dyDescent="0.35">
      <c r="A975" s="16" t="s">
        <v>1189</v>
      </c>
      <c r="C975" t="s">
        <v>2359</v>
      </c>
      <c r="D975" s="38"/>
      <c r="E975"/>
      <c r="F975" s="16" t="s">
        <v>736</v>
      </c>
      <c r="H975" s="16"/>
      <c r="I975" s="16"/>
      <c r="J975" s="16"/>
      <c r="K975" s="16"/>
      <c r="L975" s="16"/>
      <c r="N975" s="16" t="s">
        <v>2357</v>
      </c>
      <c r="V975" s="16" t="s">
        <v>2359</v>
      </c>
      <c r="AA975" s="16"/>
      <c r="AB975" s="16" t="s">
        <v>2358</v>
      </c>
      <c r="AC975" s="16" t="s">
        <v>1537</v>
      </c>
      <c r="AD975" s="16" t="s">
        <v>1745</v>
      </c>
      <c r="AN975" s="16">
        <f>LEN(AM975)-LEN(SUBSTITUTE(AM975,",",""))+1</f>
        <v>1</v>
      </c>
      <c r="AR975" s="35"/>
      <c r="AV975" s="28"/>
      <c r="AW975" s="16"/>
      <c r="AX975" s="16"/>
      <c r="BH975" s="16"/>
      <c r="BQ975" s="16"/>
      <c r="CL975" s="19"/>
      <c r="CO975" s="16"/>
      <c r="CT975" s="16"/>
    </row>
    <row r="976" spans="1:98" x14ac:dyDescent="0.35">
      <c r="A976" s="16" t="s">
        <v>1189</v>
      </c>
      <c r="C976" t="s">
        <v>5048</v>
      </c>
      <c r="D976" s="38"/>
      <c r="E976"/>
      <c r="F976" s="16" t="s">
        <v>5870</v>
      </c>
      <c r="H976" s="16"/>
      <c r="I976" s="16" t="s">
        <v>5847</v>
      </c>
      <c r="J976" s="16"/>
      <c r="K976" s="16"/>
      <c r="L976" s="16"/>
      <c r="AA976" s="16"/>
      <c r="AR976" s="35"/>
      <c r="AV976" s="28"/>
      <c r="AW976" s="16"/>
      <c r="AX976" s="16"/>
      <c r="BH976" s="16"/>
      <c r="BI976" s="16" t="s">
        <v>5049</v>
      </c>
      <c r="BJ976" s="16" t="s">
        <v>5050</v>
      </c>
      <c r="BK976" s="16" t="s">
        <v>5051</v>
      </c>
      <c r="BQ976" s="16"/>
      <c r="BY976" s="16" t="s">
        <v>119</v>
      </c>
      <c r="BZ976" s="16" t="s">
        <v>3197</v>
      </c>
      <c r="CA976" s="16" t="s">
        <v>5049</v>
      </c>
      <c r="CB976" s="16" t="s">
        <v>5050</v>
      </c>
      <c r="CC976" s="16" t="s">
        <v>5052</v>
      </c>
      <c r="CD976" s="16" t="s">
        <v>5053</v>
      </c>
      <c r="CE976" s="16" t="s">
        <v>5048</v>
      </c>
      <c r="CF976" s="16" t="s">
        <v>3208</v>
      </c>
      <c r="CG976" s="16" t="s">
        <v>5054</v>
      </c>
      <c r="CH976" s="16" t="s">
        <v>3486</v>
      </c>
      <c r="CL976" s="19"/>
      <c r="CO976" s="16"/>
      <c r="CT976" s="16"/>
    </row>
    <row r="977" spans="1:103" x14ac:dyDescent="0.35">
      <c r="A977" s="16" t="s">
        <v>6272</v>
      </c>
      <c r="C977" t="s">
        <v>315</v>
      </c>
      <c r="D977" s="38"/>
      <c r="E977"/>
      <c r="F977" s="16" t="s">
        <v>736</v>
      </c>
      <c r="H977" s="16" t="s">
        <v>6353</v>
      </c>
      <c r="I977" s="16" t="s">
        <v>1251</v>
      </c>
      <c r="J977" s="16"/>
      <c r="K977" s="16"/>
      <c r="L977" s="16"/>
      <c r="N977" s="16" t="s">
        <v>316</v>
      </c>
      <c r="V977" s="16" t="s">
        <v>1535</v>
      </c>
      <c r="AA977" s="16"/>
      <c r="AB977" s="16" t="s">
        <v>1252</v>
      </c>
      <c r="AC977" s="16" t="s">
        <v>1251</v>
      </c>
      <c r="AD977" s="16" t="s">
        <v>1354</v>
      </c>
      <c r="AN977" s="16">
        <f>LEN(AM977)-LEN(SUBSTITUTE(AM977,",",""))+1</f>
        <v>1</v>
      </c>
      <c r="AP977" s="16">
        <f>LEN(AO977)-LEN(SUBSTITUTE(AO977,",",""))+1</f>
        <v>1</v>
      </c>
      <c r="AR977" s="35"/>
      <c r="AV977" s="28"/>
      <c r="AW977" s="16"/>
      <c r="AX977" s="16"/>
      <c r="BH977" s="16"/>
      <c r="BQ977" s="16"/>
      <c r="CL977" s="19"/>
      <c r="CM977" s="16" t="s">
        <v>119</v>
      </c>
      <c r="CN977" s="16" t="s">
        <v>119</v>
      </c>
      <c r="CO977" s="16"/>
      <c r="CT977" s="16"/>
    </row>
    <row r="978" spans="1:103" x14ac:dyDescent="0.35">
      <c r="A978" s="16" t="s">
        <v>6272</v>
      </c>
      <c r="C978" t="s">
        <v>6829</v>
      </c>
      <c r="D978" s="38"/>
      <c r="E978" t="s">
        <v>7106</v>
      </c>
      <c r="F978" t="s">
        <v>6941</v>
      </c>
      <c r="G978" t="s">
        <v>119</v>
      </c>
      <c r="H978" s="16" t="s">
        <v>6353</v>
      </c>
      <c r="I978" s="16"/>
      <c r="J978" s="16"/>
      <c r="K978" s="16"/>
      <c r="L978" t="s">
        <v>6583</v>
      </c>
      <c r="W978" t="s">
        <v>6829</v>
      </c>
      <c r="AA978" s="16"/>
      <c r="AD978" t="s">
        <v>6583</v>
      </c>
      <c r="AE978"/>
      <c r="AR978" s="35"/>
      <c r="AV978" s="28"/>
      <c r="AW978" s="16"/>
      <c r="AX978" s="16"/>
      <c r="BF978" s="28"/>
      <c r="BH978" s="16"/>
      <c r="BO978" s="19"/>
      <c r="BQ978" s="16"/>
      <c r="CL978" s="19"/>
      <c r="CO978" s="16"/>
      <c r="CQ978" s="19"/>
      <c r="CT978" s="16"/>
    </row>
    <row r="979" spans="1:103" x14ac:dyDescent="0.35">
      <c r="A979" s="16" t="s">
        <v>1189</v>
      </c>
      <c r="C979" t="s">
        <v>5055</v>
      </c>
      <c r="D979" s="38"/>
      <c r="E979"/>
      <c r="F979" s="16" t="s">
        <v>5870</v>
      </c>
      <c r="H979" s="16"/>
      <c r="I979" s="16" t="s">
        <v>5847</v>
      </c>
      <c r="J979" s="16"/>
      <c r="K979" s="16"/>
      <c r="L979" s="16"/>
      <c r="AA979" s="16"/>
      <c r="AR979" s="35"/>
      <c r="AV979" s="28"/>
      <c r="AW979" s="16"/>
      <c r="AX979" s="16"/>
      <c r="BH979" s="16"/>
      <c r="BI979" s="16" t="s">
        <v>5056</v>
      </c>
      <c r="BJ979" s="16" t="s">
        <v>5057</v>
      </c>
      <c r="BK979" s="16" t="s">
        <v>5058</v>
      </c>
      <c r="BQ979" s="16"/>
      <c r="BY979" s="16" t="s">
        <v>119</v>
      </c>
      <c r="BZ979" s="16" t="s">
        <v>3197</v>
      </c>
      <c r="CA979" s="16" t="s">
        <v>5056</v>
      </c>
      <c r="CB979" s="16" t="s">
        <v>5057</v>
      </c>
      <c r="CC979" s="16" t="s">
        <v>5059</v>
      </c>
      <c r="CD979" s="16" t="s">
        <v>5060</v>
      </c>
      <c r="CE979" s="16" t="s">
        <v>5055</v>
      </c>
      <c r="CF979" s="16" t="s">
        <v>3760</v>
      </c>
      <c r="CG979" s="16" t="s">
        <v>3462</v>
      </c>
      <c r="CH979" s="16" t="s">
        <v>3635</v>
      </c>
      <c r="CL979" s="19"/>
      <c r="CO979" s="16"/>
      <c r="CT979" s="16"/>
    </row>
    <row r="980" spans="1:103" x14ac:dyDescent="0.35">
      <c r="A980" s="16" t="s">
        <v>1189</v>
      </c>
      <c r="C980" t="s">
        <v>1954</v>
      </c>
      <c r="D980" s="38"/>
      <c r="E980"/>
      <c r="F980" s="16" t="s">
        <v>736</v>
      </c>
      <c r="H980" s="16"/>
      <c r="I980" s="16"/>
      <c r="J980" s="16"/>
      <c r="K980" s="16"/>
      <c r="L980" s="16"/>
      <c r="N980" s="16" t="s">
        <v>1953</v>
      </c>
      <c r="V980" s="16" t="s">
        <v>1954</v>
      </c>
      <c r="AA980" s="16"/>
      <c r="AB980" s="16" t="s">
        <v>779</v>
      </c>
      <c r="AC980" s="16" t="s">
        <v>826</v>
      </c>
      <c r="AD980" s="16" t="s">
        <v>1458</v>
      </c>
      <c r="AN980" s="16">
        <f>LEN(AM980)-LEN(SUBSTITUTE(AM980,",",""))+1</f>
        <v>1</v>
      </c>
      <c r="AP980" s="16">
        <f>LEN(AO980)-LEN(SUBSTITUTE(AO980,",",""))+1</f>
        <v>1</v>
      </c>
      <c r="AR980" s="35">
        <f>Table1[[#This Row], [no. of introduced regions]]/Table1[[#This Row], [no. of native regions]]</f>
        <v>1</v>
      </c>
      <c r="AV980" s="28"/>
      <c r="AW980" s="16"/>
      <c r="AX980" s="16"/>
      <c r="BH980" s="16"/>
      <c r="BQ980" s="16"/>
      <c r="CL980" s="19"/>
      <c r="CO980" s="16"/>
      <c r="CT980" s="16"/>
    </row>
    <row r="981" spans="1:103" x14ac:dyDescent="0.35">
      <c r="A981" s="16" t="s">
        <v>6272</v>
      </c>
      <c r="C981" t="s">
        <v>6830</v>
      </c>
      <c r="D981" s="38"/>
      <c r="E981" t="s">
        <v>7107</v>
      </c>
      <c r="F981" t="s">
        <v>6941</v>
      </c>
      <c r="G981" t="s">
        <v>119</v>
      </c>
      <c r="H981" s="16" t="s">
        <v>6353</v>
      </c>
      <c r="I981" s="16"/>
      <c r="J981" s="16"/>
      <c r="K981" s="16"/>
      <c r="L981" t="s">
        <v>6583</v>
      </c>
      <c r="W981" t="s">
        <v>6830</v>
      </c>
      <c r="AA981" s="16"/>
      <c r="AD981" t="s">
        <v>6710</v>
      </c>
      <c r="AE981"/>
      <c r="AR981" s="35"/>
      <c r="AV981" s="28"/>
      <c r="AW981" s="16"/>
      <c r="AX981" s="16"/>
      <c r="BF981" s="28"/>
      <c r="BH981" s="16"/>
      <c r="BO981" s="19"/>
      <c r="BQ981" s="16"/>
      <c r="CL981" s="19"/>
      <c r="CO981" s="16"/>
      <c r="CQ981" s="19"/>
      <c r="CT981" s="16"/>
    </row>
    <row r="982" spans="1:103" x14ac:dyDescent="0.35">
      <c r="A982" s="16" t="s">
        <v>1189</v>
      </c>
      <c r="C982" t="s">
        <v>1853</v>
      </c>
      <c r="D982" s="38"/>
      <c r="E982"/>
      <c r="F982" s="16" t="s">
        <v>736</v>
      </c>
      <c r="H982" s="16"/>
      <c r="I982" s="16"/>
      <c r="J982" s="16"/>
      <c r="K982" s="16"/>
      <c r="L982" s="16"/>
      <c r="N982" s="16" t="s">
        <v>1852</v>
      </c>
      <c r="V982" s="16" t="s">
        <v>1853</v>
      </c>
      <c r="AA982" s="16"/>
      <c r="AB982" s="16" t="s">
        <v>1337</v>
      </c>
      <c r="AC982" s="16" t="s">
        <v>1397</v>
      </c>
      <c r="AD982" s="16" t="s">
        <v>1398</v>
      </c>
      <c r="AN982" s="16">
        <f>LEN(AM982)-LEN(SUBSTITUTE(AM982,",",""))+1</f>
        <v>1</v>
      </c>
      <c r="AP982" s="16">
        <f>LEN(AO982)-LEN(SUBSTITUTE(AO982,",",""))+1</f>
        <v>1</v>
      </c>
      <c r="AQ982" s="16">
        <f>Table1[[#This Row], [no. of native regions]]+Table1[[#This Row], [no. of introduced regions]]</f>
        <v>2</v>
      </c>
      <c r="AR982" s="35">
        <f>Table1[[#This Row], [no. of introduced regions]]/Table1[[#This Row], [no. of native regions]]</f>
        <v>1</v>
      </c>
      <c r="AV982" s="28"/>
      <c r="AW982" s="16"/>
      <c r="AX982" s="16"/>
      <c r="BH982" s="16"/>
      <c r="BQ982" s="16"/>
      <c r="CL982" s="19"/>
      <c r="CO982" s="16"/>
      <c r="CT982" s="16"/>
    </row>
    <row r="983" spans="1:103" x14ac:dyDescent="0.35">
      <c r="A983" s="16" t="s">
        <v>6272</v>
      </c>
      <c r="C983" t="s">
        <v>1536</v>
      </c>
      <c r="D983" s="38"/>
      <c r="E983"/>
      <c r="F983" s="16" t="s">
        <v>736</v>
      </c>
      <c r="H983" s="16" t="s">
        <v>6353</v>
      </c>
      <c r="I983" s="16" t="s">
        <v>1537</v>
      </c>
      <c r="J983" s="16"/>
      <c r="K983" s="16"/>
      <c r="L983" s="16"/>
      <c r="N983" s="16" t="s">
        <v>1538</v>
      </c>
      <c r="O983" s="16" t="s">
        <v>1539</v>
      </c>
      <c r="U983" s="16" t="s">
        <v>1540</v>
      </c>
      <c r="V983" s="16" t="s">
        <v>1542</v>
      </c>
      <c r="Z983" s="16" t="s">
        <v>1545</v>
      </c>
      <c r="AA983" s="16"/>
      <c r="AB983" s="16" t="s">
        <v>1541</v>
      </c>
      <c r="AC983" s="16" t="s">
        <v>1537</v>
      </c>
      <c r="AD983" s="16" t="s">
        <v>1543</v>
      </c>
      <c r="AN983" s="16">
        <f>LEN(AM983)-LEN(SUBSTITUTE(AM983,",",""))+1</f>
        <v>1</v>
      </c>
      <c r="AR983" s="35"/>
      <c r="AV983" s="28"/>
      <c r="AW983" s="16"/>
      <c r="AX983" s="16"/>
      <c r="BD983" s="16" t="s">
        <v>1546</v>
      </c>
      <c r="BH983" s="16" t="s">
        <v>1544</v>
      </c>
      <c r="BI983" s="16" t="s">
        <v>1547</v>
      </c>
      <c r="BJ983" s="16" t="s">
        <v>1548</v>
      </c>
      <c r="BL983" s="16" t="s">
        <v>1549</v>
      </c>
      <c r="BM983" s="16" t="s">
        <v>1550</v>
      </c>
      <c r="BQ983" s="16"/>
      <c r="CL983" s="19"/>
      <c r="CO983" s="16"/>
      <c r="CT983" s="16"/>
      <c r="CX983" s="16" t="s">
        <v>1551</v>
      </c>
      <c r="CY983" s="16" t="s">
        <v>1552</v>
      </c>
    </row>
    <row r="984" spans="1:103" x14ac:dyDescent="0.35">
      <c r="A984" s="16" t="s">
        <v>1189</v>
      </c>
      <c r="C984" t="s">
        <v>2293</v>
      </c>
      <c r="D984" s="38"/>
      <c r="E984"/>
      <c r="F984" s="16" t="s">
        <v>736</v>
      </c>
      <c r="H984" s="16"/>
      <c r="I984" s="16"/>
      <c r="J984" s="16"/>
      <c r="K984" s="16"/>
      <c r="L984" s="16"/>
      <c r="N984" s="16" t="s">
        <v>2292</v>
      </c>
      <c r="V984" s="16" t="s">
        <v>2293</v>
      </c>
      <c r="AA984" s="16"/>
      <c r="AB984" s="16" t="s">
        <v>1057</v>
      </c>
      <c r="AC984" s="16" t="s">
        <v>733</v>
      </c>
      <c r="AD984" s="16" t="s">
        <v>1543</v>
      </c>
      <c r="AN984" s="16">
        <f>LEN(AM984)-LEN(SUBSTITUTE(AM984,",",""))+1</f>
        <v>1</v>
      </c>
      <c r="AR984" s="35"/>
      <c r="AV984" s="28"/>
      <c r="AW984" s="16"/>
      <c r="AX984" s="16"/>
      <c r="BH984" s="16"/>
      <c r="BQ984" s="16"/>
      <c r="CL984" s="19"/>
      <c r="CO984" s="16"/>
      <c r="CT984" s="16"/>
    </row>
    <row r="985" spans="1:103" x14ac:dyDescent="0.35">
      <c r="A985" s="16" t="s">
        <v>1189</v>
      </c>
      <c r="C985" t="s">
        <v>1812</v>
      </c>
      <c r="D985" s="38"/>
      <c r="E985"/>
      <c r="F985" s="16" t="s">
        <v>736</v>
      </c>
      <c r="H985" s="16"/>
      <c r="I985" s="16"/>
      <c r="J985" s="16"/>
      <c r="K985" s="16"/>
      <c r="L985" s="16"/>
      <c r="N985" s="16" t="s">
        <v>1811</v>
      </c>
      <c r="V985" s="16" t="s">
        <v>1812</v>
      </c>
      <c r="AA985" s="16"/>
      <c r="AB985" s="16" t="s">
        <v>1057</v>
      </c>
      <c r="AC985" s="16" t="s">
        <v>1254</v>
      </c>
      <c r="AD985" s="16" t="s">
        <v>1810</v>
      </c>
      <c r="AN985" s="16">
        <f>LEN(AM985)-LEN(SUBSTITUTE(AM985,",",""))+1</f>
        <v>1</v>
      </c>
      <c r="AP985" s="16">
        <f>LEN(AO985)-LEN(SUBSTITUTE(AO985,",",""))+1</f>
        <v>1</v>
      </c>
      <c r="AQ985" s="16">
        <f>Table1[[#This Row], [no. of native regions]]+Table1[[#This Row], [no. of introduced regions]]</f>
        <v>2</v>
      </c>
      <c r="AR985" s="35">
        <f>Table1[[#This Row], [no. of introduced regions]]/Table1[[#This Row], [no. of native regions]]</f>
        <v>1</v>
      </c>
      <c r="AV985" s="28"/>
      <c r="AW985" s="16"/>
      <c r="AX985" s="16"/>
      <c r="BH985" s="16"/>
      <c r="BQ985" s="16"/>
      <c r="CL985" s="19"/>
      <c r="CO985" s="16"/>
      <c r="CT985" s="16"/>
    </row>
    <row r="986" spans="1:103" x14ac:dyDescent="0.35">
      <c r="A986" s="16" t="s">
        <v>1189</v>
      </c>
      <c r="C986" t="s">
        <v>5061</v>
      </c>
      <c r="D986" s="38"/>
      <c r="E986"/>
      <c r="F986" s="16" t="s">
        <v>5870</v>
      </c>
      <c r="H986" s="16"/>
      <c r="I986" s="16" t="s">
        <v>5847</v>
      </c>
      <c r="J986" s="16"/>
      <c r="K986" s="16"/>
      <c r="L986" s="16"/>
      <c r="AA986" s="16"/>
      <c r="AR986" s="35"/>
      <c r="AV986" s="28"/>
      <c r="AW986" s="16"/>
      <c r="AX986" s="16"/>
      <c r="BH986" s="16"/>
      <c r="BI986" s="16" t="s">
        <v>5062</v>
      </c>
      <c r="BJ986" s="16" t="s">
        <v>5063</v>
      </c>
      <c r="BK986" s="16" t="s">
        <v>5064</v>
      </c>
      <c r="BQ986" s="16"/>
      <c r="BY986" s="16" t="s">
        <v>119</v>
      </c>
      <c r="BZ986" s="16" t="s">
        <v>3197</v>
      </c>
      <c r="CA986" s="16" t="s">
        <v>5062</v>
      </c>
      <c r="CB986" s="16" t="s">
        <v>5063</v>
      </c>
      <c r="CC986" s="16" t="s">
        <v>5065</v>
      </c>
      <c r="CD986" s="16" t="s">
        <v>5066</v>
      </c>
      <c r="CE986" s="16" t="s">
        <v>5061</v>
      </c>
      <c r="CF986" s="16" t="s">
        <v>3199</v>
      </c>
      <c r="CG986" s="16" t="s">
        <v>5067</v>
      </c>
      <c r="CH986" s="16" t="s">
        <v>5068</v>
      </c>
      <c r="CL986" s="19"/>
      <c r="CO986" s="16"/>
      <c r="CT986" s="16"/>
    </row>
    <row r="987" spans="1:103" x14ac:dyDescent="0.35">
      <c r="A987" s="16" t="s">
        <v>1189</v>
      </c>
      <c r="C987" t="s">
        <v>3126</v>
      </c>
      <c r="D987" s="38"/>
      <c r="E987"/>
      <c r="F987" s="16" t="s">
        <v>736</v>
      </c>
      <c r="H987" s="16"/>
      <c r="I987" s="16"/>
      <c r="J987" s="16"/>
      <c r="K987" s="16"/>
      <c r="L987" s="16"/>
      <c r="N987" s="16" t="s">
        <v>3125</v>
      </c>
      <c r="V987" s="16" t="s">
        <v>3126</v>
      </c>
      <c r="AA987" s="16"/>
      <c r="AB987" s="16" t="s">
        <v>1968</v>
      </c>
      <c r="AC987" s="16" t="s">
        <v>999</v>
      </c>
      <c r="AD987" s="16" t="s">
        <v>3127</v>
      </c>
      <c r="AR987" s="35"/>
      <c r="AV987" s="28"/>
      <c r="AW987" s="16"/>
      <c r="AX987" s="16"/>
      <c r="BH987" s="16"/>
      <c r="BQ987" s="16"/>
      <c r="CL987" s="19"/>
      <c r="CO987" s="16"/>
      <c r="CT987" s="16"/>
    </row>
    <row r="988" spans="1:103" x14ac:dyDescent="0.35">
      <c r="A988" s="16" t="s">
        <v>6272</v>
      </c>
      <c r="C988" t="s">
        <v>6831</v>
      </c>
      <c r="D988" s="38"/>
      <c r="E988" t="s">
        <v>7108</v>
      </c>
      <c r="F988" t="s">
        <v>6941</v>
      </c>
      <c r="G988" t="s">
        <v>119</v>
      </c>
      <c r="H988" s="16" t="s">
        <v>6353</v>
      </c>
      <c r="I988" s="16"/>
      <c r="J988" s="16"/>
      <c r="K988" s="16"/>
      <c r="L988" t="s">
        <v>6583</v>
      </c>
      <c r="W988" t="s">
        <v>6831</v>
      </c>
      <c r="AA988" s="16"/>
      <c r="AD988" t="s">
        <v>849</v>
      </c>
      <c r="AE988"/>
      <c r="AR988" s="35"/>
      <c r="AV988" s="28"/>
      <c r="AW988" s="16"/>
      <c r="AX988" s="16"/>
      <c r="BF988" s="28"/>
      <c r="BH988" s="16"/>
      <c r="BO988" s="19"/>
      <c r="BQ988" s="16"/>
      <c r="CL988" s="19"/>
      <c r="CO988" s="16"/>
      <c r="CQ988" s="19"/>
      <c r="CT988" s="16"/>
    </row>
    <row r="989" spans="1:103" x14ac:dyDescent="0.35">
      <c r="A989" s="16" t="s">
        <v>1189</v>
      </c>
      <c r="C989" t="s">
        <v>5069</v>
      </c>
      <c r="D989" s="38"/>
      <c r="E989"/>
      <c r="F989" s="16" t="s">
        <v>5870</v>
      </c>
      <c r="H989" s="16"/>
      <c r="I989" s="16" t="s">
        <v>5847</v>
      </c>
      <c r="J989" s="16"/>
      <c r="K989" s="16"/>
      <c r="L989" s="16"/>
      <c r="AA989" s="16"/>
      <c r="AR989" s="35"/>
      <c r="AV989" s="28"/>
      <c r="AW989" s="16"/>
      <c r="AX989" s="16"/>
      <c r="BH989" s="16"/>
      <c r="BI989" s="16" t="s">
        <v>5070</v>
      </c>
      <c r="BJ989" s="16" t="s">
        <v>5071</v>
      </c>
      <c r="BK989" s="16" t="s">
        <v>5072</v>
      </c>
      <c r="BQ989" s="16"/>
      <c r="BY989" s="16" t="s">
        <v>119</v>
      </c>
      <c r="BZ989" s="16" t="s">
        <v>3197</v>
      </c>
      <c r="CA989" s="16" t="s">
        <v>5070</v>
      </c>
      <c r="CB989" s="16" t="s">
        <v>5071</v>
      </c>
      <c r="CC989" s="16" t="s">
        <v>6146</v>
      </c>
      <c r="CD989" s="16" t="s">
        <v>5073</v>
      </c>
      <c r="CE989" s="16" t="s">
        <v>5069</v>
      </c>
      <c r="CF989" s="16" t="s">
        <v>3614</v>
      </c>
      <c r="CG989" s="16" t="s">
        <v>3218</v>
      </c>
      <c r="CH989" s="16" t="s">
        <v>3525</v>
      </c>
      <c r="CL989" s="19"/>
      <c r="CO989" s="16"/>
      <c r="CT989" s="16"/>
    </row>
    <row r="990" spans="1:103" x14ac:dyDescent="0.35">
      <c r="A990" s="16" t="s">
        <v>1189</v>
      </c>
      <c r="C990" t="s">
        <v>5074</v>
      </c>
      <c r="D990" s="38"/>
      <c r="E990"/>
      <c r="F990" s="16" t="s">
        <v>5870</v>
      </c>
      <c r="H990" s="16"/>
      <c r="I990" s="16" t="s">
        <v>5847</v>
      </c>
      <c r="J990" s="16"/>
      <c r="K990" s="16"/>
      <c r="L990" s="16"/>
      <c r="AA990" s="16"/>
      <c r="AR990" s="35"/>
      <c r="AV990" s="28"/>
      <c r="AW990" s="16"/>
      <c r="AX990" s="16"/>
      <c r="BH990" s="16"/>
      <c r="BI990" s="16" t="s">
        <v>5075</v>
      </c>
      <c r="BJ990" s="16" t="s">
        <v>5076</v>
      </c>
      <c r="BK990" s="16" t="s">
        <v>5077</v>
      </c>
      <c r="BQ990" s="16"/>
      <c r="BY990" s="16" t="s">
        <v>119</v>
      </c>
      <c r="BZ990" s="16" t="s">
        <v>3197</v>
      </c>
      <c r="CA990" s="16" t="s">
        <v>5075</v>
      </c>
      <c r="CB990" s="16" t="s">
        <v>5076</v>
      </c>
      <c r="CC990" s="16" t="s">
        <v>5078</v>
      </c>
      <c r="CD990" s="16" t="s">
        <v>5079</v>
      </c>
      <c r="CE990" s="16" t="s">
        <v>5074</v>
      </c>
      <c r="CF990" s="16" t="s">
        <v>3493</v>
      </c>
      <c r="CG990" s="16" t="s">
        <v>3349</v>
      </c>
      <c r="CH990" s="16" t="s">
        <v>3201</v>
      </c>
      <c r="CL990" s="19"/>
      <c r="CO990" s="16"/>
      <c r="CT990" s="16"/>
    </row>
    <row r="991" spans="1:103" x14ac:dyDescent="0.35">
      <c r="A991" s="16" t="s">
        <v>6272</v>
      </c>
      <c r="C991" t="s">
        <v>6832</v>
      </c>
      <c r="D991" s="38"/>
      <c r="E991" t="s">
        <v>7109</v>
      </c>
      <c r="F991" t="s">
        <v>6941</v>
      </c>
      <c r="G991" t="s">
        <v>119</v>
      </c>
      <c r="H991" s="16" t="s">
        <v>6353</v>
      </c>
      <c r="I991" s="16"/>
      <c r="J991" s="16"/>
      <c r="K991" s="16"/>
      <c r="L991" t="s">
        <v>6583</v>
      </c>
      <c r="W991" t="s">
        <v>6832</v>
      </c>
      <c r="AA991" s="16"/>
      <c r="AD991" t="s">
        <v>6600</v>
      </c>
      <c r="AE991"/>
      <c r="AR991" s="35"/>
      <c r="AV991" s="28"/>
      <c r="AW991" s="16"/>
      <c r="AX991" s="16"/>
      <c r="BF991" s="28"/>
      <c r="BH991" s="16"/>
      <c r="BO991" s="19"/>
      <c r="BQ991" s="16"/>
      <c r="CL991" s="19"/>
      <c r="CO991" s="16"/>
      <c r="CQ991" s="19"/>
      <c r="CT991" s="16"/>
    </row>
    <row r="992" spans="1:103" x14ac:dyDescent="0.35">
      <c r="A992" s="16" t="s">
        <v>1189</v>
      </c>
      <c r="C992" t="s">
        <v>5080</v>
      </c>
      <c r="D992" s="38"/>
      <c r="E992"/>
      <c r="F992" s="16" t="s">
        <v>5870</v>
      </c>
      <c r="H992" s="16"/>
      <c r="I992" s="16" t="s">
        <v>5847</v>
      </c>
      <c r="J992" s="16"/>
      <c r="K992" s="16"/>
      <c r="L992" s="16"/>
      <c r="AA992" s="16"/>
      <c r="AR992" s="35"/>
      <c r="AV992" s="28"/>
      <c r="AW992" s="16"/>
      <c r="AX992" s="16"/>
      <c r="BH992" s="16"/>
      <c r="BI992" s="16" t="s">
        <v>5081</v>
      </c>
      <c r="BJ992" s="16" t="s">
        <v>5082</v>
      </c>
      <c r="BK992" s="16" t="s">
        <v>5083</v>
      </c>
      <c r="BQ992" s="16"/>
      <c r="BY992" s="16" t="s">
        <v>119</v>
      </c>
      <c r="BZ992" s="16" t="s">
        <v>3197</v>
      </c>
      <c r="CA992" s="16" t="s">
        <v>5081</v>
      </c>
      <c r="CB992" s="16" t="s">
        <v>5082</v>
      </c>
      <c r="CC992" s="16" t="s">
        <v>5084</v>
      </c>
      <c r="CD992" s="16" t="s">
        <v>5085</v>
      </c>
      <c r="CE992" s="16" t="s">
        <v>5080</v>
      </c>
      <c r="CF992" s="16" t="s">
        <v>3318</v>
      </c>
      <c r="CG992" s="16" t="s">
        <v>5086</v>
      </c>
      <c r="CH992" s="16" t="s">
        <v>3635</v>
      </c>
      <c r="CL992" s="19"/>
      <c r="CO992" s="16"/>
      <c r="CT992" s="16"/>
    </row>
    <row r="993" spans="1:98" x14ac:dyDescent="0.35">
      <c r="A993" s="16" t="s">
        <v>1189</v>
      </c>
      <c r="C993" t="s">
        <v>2493</v>
      </c>
      <c r="D993" s="38"/>
      <c r="E993"/>
      <c r="F993" s="16" t="s">
        <v>736</v>
      </c>
      <c r="H993" s="16"/>
      <c r="I993" s="16"/>
      <c r="J993" s="16"/>
      <c r="K993" s="16"/>
      <c r="L993" s="16"/>
      <c r="N993" s="16" t="s">
        <v>2492</v>
      </c>
      <c r="V993" s="16" t="s">
        <v>2493</v>
      </c>
      <c r="AA993" s="16"/>
      <c r="AB993" s="16" t="s">
        <v>1236</v>
      </c>
      <c r="AC993" s="16" t="s">
        <v>733</v>
      </c>
      <c r="AD993" s="16" t="s">
        <v>1198</v>
      </c>
      <c r="AN993" s="16">
        <f>LEN(AM993)-LEN(SUBSTITUTE(AM993,",",""))+1</f>
        <v>1</v>
      </c>
      <c r="AR993" s="35"/>
      <c r="AV993" s="28"/>
      <c r="AW993" s="16"/>
      <c r="AX993" s="16"/>
      <c r="BH993" s="16"/>
      <c r="BQ993" s="16"/>
      <c r="CL993" s="19"/>
      <c r="CO993" s="16"/>
      <c r="CT993" s="16"/>
    </row>
    <row r="994" spans="1:98" x14ac:dyDescent="0.35">
      <c r="A994" s="16" t="s">
        <v>6272</v>
      </c>
      <c r="C994" t="s">
        <v>6833</v>
      </c>
      <c r="D994" s="38"/>
      <c r="E994" t="s">
        <v>7110</v>
      </c>
      <c r="F994" t="s">
        <v>6941</v>
      </c>
      <c r="G994" t="s">
        <v>119</v>
      </c>
      <c r="H994" s="16" t="s">
        <v>6353</v>
      </c>
      <c r="I994" s="16"/>
      <c r="J994" s="16"/>
      <c r="K994" s="16"/>
      <c r="L994" t="s">
        <v>6583</v>
      </c>
      <c r="W994" t="s">
        <v>6833</v>
      </c>
      <c r="AA994" s="16"/>
      <c r="AD994" t="s">
        <v>6620</v>
      </c>
      <c r="AE994"/>
      <c r="AR994" s="35"/>
      <c r="AV994" s="28"/>
      <c r="AW994" s="16"/>
      <c r="AX994" s="16"/>
      <c r="BF994" s="28"/>
      <c r="BH994" s="16"/>
      <c r="BO994" s="19"/>
      <c r="BQ994" s="16"/>
      <c r="CL994" s="19"/>
      <c r="CO994" s="16"/>
      <c r="CQ994" s="19"/>
      <c r="CT994" s="16"/>
    </row>
    <row r="995" spans="1:98" x14ac:dyDescent="0.35">
      <c r="A995" s="16" t="s">
        <v>6272</v>
      </c>
      <c r="C995" t="s">
        <v>2675</v>
      </c>
      <c r="D995" s="38"/>
      <c r="E995"/>
      <c r="F995" s="16" t="s">
        <v>736</v>
      </c>
      <c r="H995" s="16" t="s">
        <v>6353</v>
      </c>
      <c r="I995" s="16"/>
      <c r="J995" s="16"/>
      <c r="K995" s="16"/>
      <c r="L995" s="16"/>
      <c r="N995" s="16" t="s">
        <v>2673</v>
      </c>
      <c r="V995" s="16" t="s">
        <v>2675</v>
      </c>
      <c r="AA995" s="16" t="s">
        <v>6309</v>
      </c>
      <c r="AB995" s="16" t="s">
        <v>2674</v>
      </c>
      <c r="AC995" s="16" t="s">
        <v>2676</v>
      </c>
      <c r="AD995" s="16" t="s">
        <v>2677</v>
      </c>
      <c r="AR995" s="35"/>
      <c r="AV995" s="28"/>
      <c r="AW995" s="16"/>
      <c r="AX995" s="16"/>
      <c r="BH995" s="16"/>
      <c r="BQ995" s="16"/>
      <c r="CL995" s="19"/>
      <c r="CN995" s="16" t="s">
        <v>119</v>
      </c>
      <c r="CO995" s="16"/>
      <c r="CT995" s="16"/>
    </row>
    <row r="996" spans="1:98" x14ac:dyDescent="0.35">
      <c r="A996" s="16" t="s">
        <v>6272</v>
      </c>
      <c r="C996" t="s">
        <v>6310</v>
      </c>
      <c r="D996" s="38"/>
      <c r="E996"/>
      <c r="F996" s="16" t="s">
        <v>6279</v>
      </c>
      <c r="H996" s="16" t="s">
        <v>6353</v>
      </c>
      <c r="I996" s="16"/>
      <c r="J996" s="16"/>
      <c r="K996" s="16"/>
      <c r="L996" s="16"/>
      <c r="AA996" s="16"/>
      <c r="AR996" s="35"/>
      <c r="AV996" s="28"/>
      <c r="AW996" s="16"/>
      <c r="AX996" s="16"/>
      <c r="BH996" s="16"/>
      <c r="BQ996" s="16"/>
      <c r="CL996" s="19"/>
      <c r="CN996" s="16" t="s">
        <v>119</v>
      </c>
      <c r="CO996" s="16"/>
      <c r="CT996" s="16"/>
    </row>
    <row r="997" spans="1:98" x14ac:dyDescent="0.35">
      <c r="A997" s="16" t="s">
        <v>6272</v>
      </c>
      <c r="C997" t="s">
        <v>6834</v>
      </c>
      <c r="D997" s="38"/>
      <c r="E997" t="s">
        <v>7111</v>
      </c>
      <c r="F997" t="s">
        <v>6941</v>
      </c>
      <c r="G997" t="s">
        <v>119</v>
      </c>
      <c r="H997" s="16" t="s">
        <v>6353</v>
      </c>
      <c r="I997" s="16"/>
      <c r="J997" s="16"/>
      <c r="K997" s="16"/>
      <c r="L997" t="s">
        <v>6583</v>
      </c>
      <c r="W997" t="s">
        <v>6834</v>
      </c>
      <c r="AA997" s="16"/>
      <c r="AD997" t="s">
        <v>6600</v>
      </c>
      <c r="AE997"/>
      <c r="AR997" s="35"/>
      <c r="AV997" s="28"/>
      <c r="AW997" s="16"/>
      <c r="AX997" s="16"/>
      <c r="BF997" s="28"/>
      <c r="BH997" s="16"/>
      <c r="BO997" s="19"/>
      <c r="BQ997" s="16"/>
      <c r="CL997" s="19"/>
      <c r="CO997" s="16"/>
      <c r="CQ997" s="19"/>
      <c r="CT997" s="16"/>
    </row>
    <row r="998" spans="1:98" x14ac:dyDescent="0.35">
      <c r="A998" s="16" t="s">
        <v>1189</v>
      </c>
      <c r="C998" t="s">
        <v>5087</v>
      </c>
      <c r="D998" s="38"/>
      <c r="E998"/>
      <c r="F998" s="16" t="s">
        <v>5870</v>
      </c>
      <c r="H998" s="16"/>
      <c r="I998" s="16" t="s">
        <v>5847</v>
      </c>
      <c r="J998" s="16"/>
      <c r="K998" s="16"/>
      <c r="L998" s="16"/>
      <c r="AA998" s="16"/>
      <c r="AR998" s="35"/>
      <c r="AV998" s="28"/>
      <c r="AW998" s="16"/>
      <c r="AX998" s="16"/>
      <c r="BH998" s="16"/>
      <c r="BI998" s="16" t="s">
        <v>5088</v>
      </c>
      <c r="BJ998" s="16" t="s">
        <v>5089</v>
      </c>
      <c r="BK998" s="16" t="s">
        <v>5090</v>
      </c>
      <c r="BQ998" s="16"/>
      <c r="BY998" s="16" t="s">
        <v>119</v>
      </c>
      <c r="BZ998" s="16" t="s">
        <v>3197</v>
      </c>
      <c r="CA998" s="16" t="s">
        <v>5088</v>
      </c>
      <c r="CB998" s="16" t="s">
        <v>5089</v>
      </c>
      <c r="CC998" s="16" t="s">
        <v>5091</v>
      </c>
      <c r="CD998" s="16" t="s">
        <v>5092</v>
      </c>
      <c r="CE998" s="16" t="s">
        <v>5087</v>
      </c>
      <c r="CF998" s="16" t="s">
        <v>3251</v>
      </c>
      <c r="CG998" s="16" t="s">
        <v>3218</v>
      </c>
      <c r="CH998" s="16" t="s">
        <v>5093</v>
      </c>
      <c r="CL998" s="19"/>
      <c r="CO998" s="16"/>
      <c r="CT998" s="16"/>
    </row>
    <row r="999" spans="1:98" x14ac:dyDescent="0.35">
      <c r="A999" s="16" t="s">
        <v>1189</v>
      </c>
      <c r="C999" t="s">
        <v>5094</v>
      </c>
      <c r="D999" s="38"/>
      <c r="E999"/>
      <c r="F999" s="16" t="s">
        <v>5870</v>
      </c>
      <c r="H999" s="16"/>
      <c r="I999" s="16" t="s">
        <v>5847</v>
      </c>
      <c r="J999" s="16"/>
      <c r="K999" s="16"/>
      <c r="L999" s="16"/>
      <c r="AA999" s="16"/>
      <c r="AR999" s="35"/>
      <c r="AV999" s="28"/>
      <c r="AW999" s="16"/>
      <c r="AX999" s="16"/>
      <c r="BH999" s="16"/>
      <c r="BI999" s="16" t="s">
        <v>5095</v>
      </c>
      <c r="BJ999" s="16" t="s">
        <v>5096</v>
      </c>
      <c r="BK999" s="16" t="s">
        <v>5097</v>
      </c>
      <c r="BQ999" s="16"/>
      <c r="BY999" s="16" t="s">
        <v>119</v>
      </c>
      <c r="BZ999" s="16" t="s">
        <v>3197</v>
      </c>
      <c r="CA999" s="16" t="s">
        <v>5095</v>
      </c>
      <c r="CB999" s="16" t="s">
        <v>5096</v>
      </c>
      <c r="CC999" s="16" t="s">
        <v>5098</v>
      </c>
      <c r="CD999" s="16" t="s">
        <v>5099</v>
      </c>
      <c r="CE999" s="16" t="s">
        <v>5094</v>
      </c>
      <c r="CF999" s="16" t="s">
        <v>3379</v>
      </c>
      <c r="CG999" s="16" t="s">
        <v>3404</v>
      </c>
      <c r="CH999" s="16" t="s">
        <v>3482</v>
      </c>
      <c r="CL999" s="19"/>
      <c r="CO999" s="16"/>
      <c r="CT999" s="16"/>
    </row>
    <row r="1000" spans="1:98" x14ac:dyDescent="0.35">
      <c r="A1000" s="16" t="s">
        <v>6272</v>
      </c>
      <c r="C1000" t="s">
        <v>5972</v>
      </c>
      <c r="D1000" s="38"/>
      <c r="E1000"/>
      <c r="F1000" s="16" t="s">
        <v>5891</v>
      </c>
      <c r="H1000" s="16" t="s">
        <v>6353</v>
      </c>
      <c r="I1000" s="16" t="s">
        <v>733</v>
      </c>
      <c r="J1000" s="16"/>
      <c r="K1000" s="16"/>
      <c r="L1000" s="16"/>
      <c r="N1000" s="16" t="s">
        <v>5973</v>
      </c>
      <c r="O1000" s="16" t="s">
        <v>680</v>
      </c>
      <c r="U1000" s="22" t="s">
        <v>5974</v>
      </c>
      <c r="AA1000" s="16"/>
      <c r="AB1000" s="16" t="s">
        <v>5975</v>
      </c>
      <c r="AC1000" s="16" t="s">
        <v>733</v>
      </c>
      <c r="AD1000" s="16" t="s">
        <v>5976</v>
      </c>
      <c r="AI1000" s="16">
        <v>9</v>
      </c>
      <c r="AJ1000" s="16">
        <v>-81</v>
      </c>
      <c r="AK1000" s="16" t="s">
        <v>660</v>
      </c>
      <c r="AL1000" s="16" t="s">
        <v>6035</v>
      </c>
      <c r="AM1000" s="16" t="s">
        <v>6037</v>
      </c>
      <c r="AN1000" s="16">
        <f>LEN(AM1000)-LEN(SUBSTITUTE(AM1000,",",""))+1</f>
        <v>12</v>
      </c>
      <c r="AO1000" s="16" t="s">
        <v>6038</v>
      </c>
      <c r="AP1000" s="16">
        <f>LEN(AO1000)-LEN(SUBSTITUTE(AO1000,",",""))+1</f>
        <v>101</v>
      </c>
      <c r="AQ1000" s="16">
        <f>Table1[[#This Row], [no. of native regions]]+Table1[[#This Row], [no. of introduced regions]]</f>
        <v>113</v>
      </c>
      <c r="AR1000" s="35">
        <f>Table1[[#This Row], [no. of introduced regions]]/Table1[[#This Row], [no. of native regions]]</f>
        <v>8.4166666666666661</v>
      </c>
      <c r="AV1000" s="28"/>
      <c r="AW1000" s="16"/>
      <c r="AX1000" s="16"/>
      <c r="BH1000" s="16"/>
      <c r="BI1000" s="16" t="s">
        <v>3945</v>
      </c>
      <c r="BJ1000" s="16" t="s">
        <v>3946</v>
      </c>
      <c r="BL1000" s="16" t="s">
        <v>6182</v>
      </c>
      <c r="BQ1000" s="16"/>
      <c r="CB1000" s="16" t="s">
        <v>5977</v>
      </c>
      <c r="CK1000" s="16" t="s">
        <v>119</v>
      </c>
      <c r="CL1000" s="19">
        <v>1848</v>
      </c>
      <c r="CO1000" s="16"/>
      <c r="CT1000" s="16"/>
    </row>
    <row r="1001" spans="1:98" x14ac:dyDescent="0.35">
      <c r="A1001" s="16" t="s">
        <v>6272</v>
      </c>
      <c r="C1001" t="s">
        <v>1553</v>
      </c>
      <c r="D1001" s="38"/>
      <c r="E1001"/>
      <c r="H1001" s="16" t="s">
        <v>6353</v>
      </c>
      <c r="I1001" s="16"/>
      <c r="J1001" s="16"/>
      <c r="K1001" s="16"/>
      <c r="L1001" s="16"/>
      <c r="AA1001" s="16"/>
      <c r="AR1001" s="35"/>
      <c r="AV1001" s="28"/>
      <c r="AW1001" s="16"/>
      <c r="AX1001" s="16"/>
      <c r="BH1001" s="16"/>
      <c r="BQ1001" s="16"/>
      <c r="CL1001" s="19"/>
      <c r="CO1001" s="16"/>
      <c r="CT1001" s="16"/>
    </row>
    <row r="1002" spans="1:98" x14ac:dyDescent="0.35">
      <c r="A1002" s="16" t="s">
        <v>1189</v>
      </c>
      <c r="C1002" t="s">
        <v>5100</v>
      </c>
      <c r="D1002" s="38"/>
      <c r="E1002"/>
      <c r="F1002" s="16" t="s">
        <v>5870</v>
      </c>
      <c r="H1002" s="16"/>
      <c r="I1002" s="16" t="s">
        <v>5847</v>
      </c>
      <c r="J1002" s="16"/>
      <c r="K1002" s="16"/>
      <c r="L1002" s="16"/>
      <c r="AA1002" s="16"/>
      <c r="AR1002" s="35"/>
      <c r="AV1002" s="28"/>
      <c r="AW1002" s="16"/>
      <c r="AX1002" s="16"/>
      <c r="BH1002" s="16"/>
      <c r="BI1002" s="16" t="s">
        <v>5101</v>
      </c>
      <c r="BJ1002" s="16" t="s">
        <v>5102</v>
      </c>
      <c r="BK1002" s="16" t="s">
        <v>5103</v>
      </c>
      <c r="BQ1002" s="16"/>
      <c r="BY1002" s="16" t="s">
        <v>119</v>
      </c>
      <c r="BZ1002" s="16" t="s">
        <v>3197</v>
      </c>
      <c r="CA1002" s="16" t="s">
        <v>5101</v>
      </c>
      <c r="CB1002" s="16" t="s">
        <v>5102</v>
      </c>
      <c r="CC1002" s="16" t="s">
        <v>5104</v>
      </c>
      <c r="CD1002" s="16" t="s">
        <v>5105</v>
      </c>
      <c r="CE1002" s="16" t="s">
        <v>5100</v>
      </c>
      <c r="CF1002" s="16" t="s">
        <v>3493</v>
      </c>
      <c r="CG1002" s="16" t="s">
        <v>3462</v>
      </c>
      <c r="CH1002" s="16" t="s">
        <v>3320</v>
      </c>
      <c r="CL1002" s="19"/>
      <c r="CO1002" s="16"/>
      <c r="CT1002" s="16"/>
    </row>
    <row r="1003" spans="1:98" x14ac:dyDescent="0.35">
      <c r="A1003" s="16" t="s">
        <v>6272</v>
      </c>
      <c r="C1003" t="s">
        <v>73</v>
      </c>
      <c r="D1003" s="38"/>
      <c r="E1003"/>
      <c r="H1003" s="16" t="s">
        <v>6353</v>
      </c>
      <c r="I1003" s="16" t="s">
        <v>651</v>
      </c>
      <c r="J1003" s="16" t="s">
        <v>651</v>
      </c>
      <c r="K1003" s="16"/>
      <c r="L1003" s="16" t="s">
        <v>483</v>
      </c>
      <c r="N1003" s="16" t="s">
        <v>221</v>
      </c>
      <c r="O1003" s="16" t="s">
        <v>680</v>
      </c>
      <c r="T1003" s="22" t="s">
        <v>6265</v>
      </c>
      <c r="U1003" s="22" t="s">
        <v>799</v>
      </c>
      <c r="AA1003" s="16"/>
      <c r="AR1003" s="35"/>
      <c r="AU1003" s="16" t="s">
        <v>6445</v>
      </c>
      <c r="AV1003" s="29" t="s">
        <v>6426</v>
      </c>
      <c r="AW1003" s="16" t="s">
        <v>6446</v>
      </c>
      <c r="AX1003" s="16"/>
      <c r="BH1003" s="16"/>
      <c r="BQ1003" s="16"/>
      <c r="BV1003" s="16" t="s">
        <v>483</v>
      </c>
      <c r="BW1003" s="22" t="s">
        <v>6264</v>
      </c>
      <c r="CL1003" s="19"/>
      <c r="CM1003" s="16" t="s">
        <v>119</v>
      </c>
      <c r="CN1003" s="16" t="s">
        <v>119</v>
      </c>
      <c r="CO1003" s="16" t="s">
        <v>119</v>
      </c>
      <c r="CT1003" s="16"/>
    </row>
    <row r="1004" spans="1:98" x14ac:dyDescent="0.35">
      <c r="A1004" s="16" t="s">
        <v>6272</v>
      </c>
      <c r="C1004" t="s">
        <v>73</v>
      </c>
      <c r="D1004" s="38"/>
      <c r="E1004" t="s">
        <v>6957</v>
      </c>
      <c r="F1004" t="s">
        <v>6941</v>
      </c>
      <c r="G1004" t="s">
        <v>119</v>
      </c>
      <c r="H1004" s="16" t="s">
        <v>6353</v>
      </c>
      <c r="I1004" s="16"/>
      <c r="J1004" s="16"/>
      <c r="K1004" s="16"/>
      <c r="L1004" t="s">
        <v>6583</v>
      </c>
      <c r="W1004" t="s">
        <v>73</v>
      </c>
      <c r="AA1004" s="16"/>
      <c r="AD1004" t="s">
        <v>6583</v>
      </c>
      <c r="AE1004"/>
      <c r="AR1004" s="35"/>
      <c r="AV1004" s="28"/>
      <c r="AW1004" s="16"/>
      <c r="AX1004" s="16"/>
      <c r="BF1004" s="28"/>
      <c r="BH1004" s="16"/>
      <c r="BO1004" s="19"/>
      <c r="BQ1004" s="16"/>
      <c r="CL1004" s="19"/>
      <c r="CO1004" s="16"/>
      <c r="CQ1004" s="19"/>
      <c r="CT1004" s="16"/>
    </row>
    <row r="1005" spans="1:98" x14ac:dyDescent="0.35">
      <c r="A1005" s="16" t="s">
        <v>6272</v>
      </c>
      <c r="C1005" t="s">
        <v>6311</v>
      </c>
      <c r="D1005" s="38"/>
      <c r="E1005"/>
      <c r="F1005" s="16" t="s">
        <v>6279</v>
      </c>
      <c r="H1005" s="16" t="s">
        <v>6353</v>
      </c>
      <c r="I1005" s="16"/>
      <c r="J1005" s="16"/>
      <c r="K1005" s="16"/>
      <c r="L1005" s="16"/>
      <c r="AA1005" s="16"/>
      <c r="AR1005" s="35"/>
      <c r="AV1005" s="28"/>
      <c r="AW1005" s="16"/>
      <c r="AX1005" s="16"/>
      <c r="BH1005" s="16"/>
      <c r="BQ1005" s="16"/>
      <c r="CL1005" s="19"/>
      <c r="CN1005" s="16" t="s">
        <v>119</v>
      </c>
      <c r="CO1005" s="16"/>
      <c r="CT1005" s="16"/>
    </row>
    <row r="1006" spans="1:98" x14ac:dyDescent="0.35">
      <c r="A1006" s="16" t="s">
        <v>1189</v>
      </c>
      <c r="C1006" t="s">
        <v>5106</v>
      </c>
      <c r="D1006" s="38"/>
      <c r="E1006"/>
      <c r="F1006" s="16" t="s">
        <v>5870</v>
      </c>
      <c r="H1006" s="16"/>
      <c r="I1006" s="16" t="s">
        <v>5847</v>
      </c>
      <c r="J1006" s="16"/>
      <c r="K1006" s="16"/>
      <c r="L1006" s="16"/>
      <c r="AA1006" s="16"/>
      <c r="AR1006" s="35"/>
      <c r="AV1006" s="28"/>
      <c r="AW1006" s="16"/>
      <c r="AX1006" s="16"/>
      <c r="BH1006" s="16"/>
      <c r="BI1006" s="16" t="s">
        <v>5107</v>
      </c>
      <c r="BJ1006" s="16" t="s">
        <v>5108</v>
      </c>
      <c r="BK1006" s="16" t="s">
        <v>5109</v>
      </c>
      <c r="BQ1006" s="16"/>
      <c r="BY1006" s="16" t="s">
        <v>119</v>
      </c>
      <c r="BZ1006" s="16" t="s">
        <v>3197</v>
      </c>
      <c r="CA1006" s="16" t="s">
        <v>5107</v>
      </c>
      <c r="CB1006" s="16" t="s">
        <v>5108</v>
      </c>
      <c r="CC1006" s="16" t="s">
        <v>5110</v>
      </c>
      <c r="CD1006" s="16" t="s">
        <v>5111</v>
      </c>
      <c r="CE1006" s="16" t="s">
        <v>5106</v>
      </c>
      <c r="CF1006" s="16" t="s">
        <v>3251</v>
      </c>
      <c r="CG1006" s="16" t="s">
        <v>5112</v>
      </c>
      <c r="CH1006" s="16" t="s">
        <v>3201</v>
      </c>
      <c r="CL1006" s="19"/>
      <c r="CO1006" s="16"/>
      <c r="CT1006" s="16"/>
    </row>
    <row r="1007" spans="1:98" x14ac:dyDescent="0.35">
      <c r="A1007" s="16" t="s">
        <v>6272</v>
      </c>
      <c r="C1007" t="s">
        <v>319</v>
      </c>
      <c r="D1007" s="38"/>
      <c r="E1007"/>
      <c r="F1007" s="16" t="s">
        <v>736</v>
      </c>
      <c r="H1007" s="16" t="s">
        <v>6353</v>
      </c>
      <c r="I1007" s="16" t="s">
        <v>1251</v>
      </c>
      <c r="J1007" s="16"/>
      <c r="K1007" s="16"/>
      <c r="L1007" s="16"/>
      <c r="N1007" s="16" t="s">
        <v>320</v>
      </c>
      <c r="V1007" s="16" t="s">
        <v>319</v>
      </c>
      <c r="AA1007" s="16"/>
      <c r="AB1007" s="16" t="s">
        <v>6156</v>
      </c>
      <c r="AC1007" s="16" t="s">
        <v>1254</v>
      </c>
      <c r="AD1007" s="16" t="s">
        <v>1554</v>
      </c>
      <c r="AN1007" s="16">
        <f>LEN(AM1007)-LEN(SUBSTITUTE(AM1007,",",""))+1</f>
        <v>1</v>
      </c>
      <c r="AP1007" s="16">
        <f>LEN(AO1007)-LEN(SUBSTITUTE(AO1007,",",""))+1</f>
        <v>1</v>
      </c>
      <c r="AR1007" s="35"/>
      <c r="AV1007" s="28"/>
      <c r="AW1007" s="16"/>
      <c r="AX1007" s="16"/>
      <c r="AY1007" s="16" t="s">
        <v>1555</v>
      </c>
      <c r="BH1007" s="16"/>
      <c r="BI1007" s="16" t="s">
        <v>1556</v>
      </c>
      <c r="BJ1007" s="16" t="s">
        <v>1557</v>
      </c>
      <c r="BL1007" s="16" t="s">
        <v>1558</v>
      </c>
      <c r="BQ1007" s="16"/>
      <c r="CL1007" s="19"/>
      <c r="CM1007" s="16" t="s">
        <v>119</v>
      </c>
      <c r="CN1007" s="16" t="s">
        <v>119</v>
      </c>
      <c r="CO1007" s="16"/>
      <c r="CT1007" s="16"/>
    </row>
    <row r="1008" spans="1:98" x14ac:dyDescent="0.35">
      <c r="A1008" s="16" t="s">
        <v>1189</v>
      </c>
      <c r="C1008" t="s">
        <v>2688</v>
      </c>
      <c r="D1008" s="38"/>
      <c r="E1008"/>
      <c r="F1008" s="16" t="s">
        <v>736</v>
      </c>
      <c r="H1008" s="16"/>
      <c r="I1008" s="16"/>
      <c r="J1008" s="16"/>
      <c r="K1008" s="16"/>
      <c r="L1008" s="16"/>
      <c r="N1008" s="16" t="s">
        <v>2687</v>
      </c>
      <c r="V1008" s="16" t="s">
        <v>2688</v>
      </c>
      <c r="AA1008" s="16"/>
      <c r="AB1008" s="16" t="s">
        <v>1236</v>
      </c>
      <c r="AC1008" s="16" t="s">
        <v>2266</v>
      </c>
      <c r="AD1008" s="16" t="s">
        <v>1554</v>
      </c>
      <c r="AR1008" s="35"/>
      <c r="AV1008" s="28"/>
      <c r="AW1008" s="16"/>
      <c r="AX1008" s="16"/>
      <c r="BH1008" s="16"/>
      <c r="BQ1008" s="16"/>
      <c r="CL1008" s="19"/>
      <c r="CO1008" s="16"/>
      <c r="CT1008" s="16"/>
    </row>
    <row r="1009" spans="1:106" x14ac:dyDescent="0.35">
      <c r="A1009" s="16" t="s">
        <v>6272</v>
      </c>
      <c r="C1009" t="s">
        <v>6835</v>
      </c>
      <c r="D1009" s="38"/>
      <c r="E1009" t="s">
        <v>7112</v>
      </c>
      <c r="F1009" t="s">
        <v>6941</v>
      </c>
      <c r="G1009" t="s">
        <v>119</v>
      </c>
      <c r="H1009" s="16" t="s">
        <v>6353</v>
      </c>
      <c r="I1009" s="16"/>
      <c r="J1009" s="16"/>
      <c r="K1009" s="16"/>
      <c r="L1009" t="s">
        <v>6583</v>
      </c>
      <c r="W1009" t="s">
        <v>6835</v>
      </c>
      <c r="AA1009" s="16"/>
      <c r="AD1009" t="s">
        <v>6583</v>
      </c>
      <c r="AE1009"/>
      <c r="AR1009" s="35"/>
      <c r="AV1009" s="28"/>
      <c r="AW1009" s="16"/>
      <c r="AX1009" s="16"/>
      <c r="BF1009" s="28"/>
      <c r="BH1009" s="16"/>
      <c r="BO1009" s="19"/>
      <c r="BQ1009" s="16"/>
      <c r="CL1009" s="19"/>
      <c r="CO1009" s="16"/>
      <c r="CQ1009" s="19"/>
      <c r="CT1009" s="16"/>
    </row>
    <row r="1010" spans="1:106" x14ac:dyDescent="0.35">
      <c r="A1010" s="16" t="s">
        <v>6272</v>
      </c>
      <c r="C1010" t="s">
        <v>6836</v>
      </c>
      <c r="D1010" s="38"/>
      <c r="E1010" t="s">
        <v>7113</v>
      </c>
      <c r="F1010" t="s">
        <v>6941</v>
      </c>
      <c r="G1010" t="s">
        <v>119</v>
      </c>
      <c r="H1010" s="16" t="s">
        <v>6353</v>
      </c>
      <c r="I1010" s="16"/>
      <c r="J1010" s="16"/>
      <c r="K1010" s="16"/>
      <c r="L1010" t="s">
        <v>6583</v>
      </c>
      <c r="W1010" t="s">
        <v>6836</v>
      </c>
      <c r="AA1010" s="16"/>
      <c r="AD1010" t="s">
        <v>6593</v>
      </c>
      <c r="AE1010"/>
      <c r="AR1010" s="35"/>
      <c r="AV1010" s="28"/>
      <c r="AW1010" s="16"/>
      <c r="AX1010" s="16"/>
      <c r="BF1010" s="28"/>
      <c r="BH1010" s="16"/>
      <c r="BO1010" s="19"/>
      <c r="BQ1010" s="16"/>
      <c r="CL1010" s="19"/>
      <c r="CO1010" s="16"/>
      <c r="CQ1010" s="19"/>
      <c r="CT1010" s="16"/>
    </row>
    <row r="1011" spans="1:106" x14ac:dyDescent="0.35">
      <c r="A1011" s="16" t="s">
        <v>1189</v>
      </c>
      <c r="C1011" t="s">
        <v>2790</v>
      </c>
      <c r="D1011" s="38"/>
      <c r="E1011"/>
      <c r="F1011" s="16" t="s">
        <v>736</v>
      </c>
      <c r="H1011" s="16"/>
      <c r="I1011" s="16"/>
      <c r="J1011" s="16"/>
      <c r="K1011" s="16"/>
      <c r="L1011" s="16"/>
      <c r="N1011" s="16" t="s">
        <v>2789</v>
      </c>
      <c r="V1011" s="16" t="s">
        <v>2790</v>
      </c>
      <c r="AA1011" s="16"/>
      <c r="AB1011" s="16" t="s">
        <v>1252</v>
      </c>
      <c r="AC1011" s="16" t="s">
        <v>1254</v>
      </c>
      <c r="AD1011" s="16" t="s">
        <v>1904</v>
      </c>
      <c r="AR1011" s="35"/>
      <c r="AV1011" s="28"/>
      <c r="AW1011" s="16"/>
      <c r="AX1011" s="16"/>
      <c r="BH1011" s="16"/>
      <c r="BQ1011" s="16"/>
      <c r="CL1011" s="19"/>
      <c r="CO1011" s="16"/>
      <c r="CT1011" s="16"/>
    </row>
    <row r="1012" spans="1:106" x14ac:dyDescent="0.35">
      <c r="A1012" s="16" t="s">
        <v>1189</v>
      </c>
      <c r="C1012" t="s">
        <v>5113</v>
      </c>
      <c r="D1012" s="38"/>
      <c r="E1012"/>
      <c r="F1012" s="16" t="s">
        <v>5870</v>
      </c>
      <c r="H1012" s="16"/>
      <c r="I1012" s="16" t="s">
        <v>5847</v>
      </c>
      <c r="J1012" s="16"/>
      <c r="K1012" s="16"/>
      <c r="L1012" s="16"/>
      <c r="AA1012" s="16"/>
      <c r="AN1012" s="16">
        <f>LEN(AM1012)-LEN(SUBSTITUTE(AM1012,",",""))+1</f>
        <v>1</v>
      </c>
      <c r="AP1012" s="16">
        <f>LEN(AO1012)-LEN(SUBSTITUTE(AO1012,",",""))+1</f>
        <v>1</v>
      </c>
      <c r="AQ1012" s="16">
        <f>Table1[[#This Row], [no. of native regions]]+Table1[[#This Row], [no. of introduced regions]]</f>
        <v>2</v>
      </c>
      <c r="AR1012" s="35">
        <f>Table1[[#This Row], [no. of introduced regions]]/Table1[[#This Row], [no. of native regions]]</f>
        <v>1</v>
      </c>
      <c r="AV1012" s="28"/>
      <c r="AW1012" s="16"/>
      <c r="AX1012" s="16"/>
      <c r="BH1012" s="16"/>
      <c r="BI1012" s="16" t="s">
        <v>5114</v>
      </c>
      <c r="BJ1012" s="16" t="s">
        <v>5115</v>
      </c>
      <c r="BK1012" s="16" t="s">
        <v>5116</v>
      </c>
      <c r="BQ1012" s="16"/>
      <c r="BY1012" s="16" t="s">
        <v>119</v>
      </c>
      <c r="BZ1012" s="16" t="s">
        <v>3197</v>
      </c>
      <c r="CA1012" s="16" t="s">
        <v>5114</v>
      </c>
      <c r="CB1012" s="16" t="s">
        <v>5115</v>
      </c>
      <c r="CC1012" s="16" t="s">
        <v>5117</v>
      </c>
      <c r="CD1012" s="16" t="s">
        <v>5118</v>
      </c>
      <c r="CF1012" s="16" t="s">
        <v>3721</v>
      </c>
      <c r="CG1012" s="16" t="s">
        <v>3747</v>
      </c>
      <c r="CH1012" s="16" t="s">
        <v>5119</v>
      </c>
      <c r="CL1012" s="19"/>
      <c r="CO1012" s="16"/>
      <c r="CT1012" s="16"/>
    </row>
    <row r="1013" spans="1:106" x14ac:dyDescent="0.35">
      <c r="A1013" s="16" t="s">
        <v>6272</v>
      </c>
      <c r="C1013" t="s">
        <v>1559</v>
      </c>
      <c r="D1013" s="38"/>
      <c r="E1013"/>
      <c r="F1013" s="16" t="s">
        <v>736</v>
      </c>
      <c r="H1013" s="16" t="s">
        <v>6353</v>
      </c>
      <c r="I1013" s="16"/>
      <c r="J1013" s="16"/>
      <c r="K1013" s="16"/>
      <c r="L1013" s="16"/>
      <c r="N1013" s="16" t="s">
        <v>1560</v>
      </c>
      <c r="V1013" s="16" t="s">
        <v>1561</v>
      </c>
      <c r="AA1013" s="16"/>
      <c r="AB1013" s="16" t="s">
        <v>5908</v>
      </c>
      <c r="AC1013" s="16" t="s">
        <v>999</v>
      </c>
      <c r="AD1013" s="16" t="s">
        <v>1458</v>
      </c>
      <c r="AN1013" s="16">
        <f>LEN(AM1013)-LEN(SUBSTITUTE(AM1013,",",""))+1</f>
        <v>1</v>
      </c>
      <c r="AP1013" s="16">
        <f>LEN(AO1013)-LEN(SUBSTITUTE(AO1013,",",""))+1</f>
        <v>1</v>
      </c>
      <c r="AR1013" s="35">
        <f>Table1[[#This Row], [no. of introduced regions]]/Table1[[#This Row], [no. of native regions]]</f>
        <v>1</v>
      </c>
      <c r="AV1013" s="28"/>
      <c r="AW1013" s="16"/>
      <c r="AX1013" s="16"/>
      <c r="BH1013" s="16"/>
      <c r="BQ1013" s="16"/>
      <c r="CL1013" s="19"/>
      <c r="CO1013" s="16"/>
      <c r="CT1013" s="16"/>
    </row>
    <row r="1014" spans="1:106" x14ac:dyDescent="0.35">
      <c r="A1014" s="16" t="s">
        <v>1189</v>
      </c>
      <c r="C1014" t="s">
        <v>2070</v>
      </c>
      <c r="D1014" s="38"/>
      <c r="E1014"/>
      <c r="F1014" s="16" t="s">
        <v>736</v>
      </c>
      <c r="H1014" s="16"/>
      <c r="I1014" s="16"/>
      <c r="J1014" s="16"/>
      <c r="K1014" s="16"/>
      <c r="L1014" s="16"/>
      <c r="N1014" s="16" t="s">
        <v>2068</v>
      </c>
      <c r="V1014" s="16" t="s">
        <v>2070</v>
      </c>
      <c r="AA1014" s="16"/>
      <c r="AB1014" s="16" t="s">
        <v>2069</v>
      </c>
      <c r="AC1014" s="16" t="s">
        <v>2071</v>
      </c>
      <c r="AD1014" s="16" t="s">
        <v>1437</v>
      </c>
      <c r="AN1014" s="16">
        <f>LEN(AM1014)-LEN(SUBSTITUTE(AM1014,",",""))+1</f>
        <v>1</v>
      </c>
      <c r="AR1014" s="35"/>
      <c r="AV1014" s="28"/>
      <c r="AW1014" s="16"/>
      <c r="AX1014" s="16"/>
      <c r="BH1014" s="16"/>
      <c r="BQ1014" s="16"/>
      <c r="CL1014" s="19"/>
      <c r="CO1014" s="16"/>
      <c r="CT1014" s="16"/>
    </row>
    <row r="1015" spans="1:106" x14ac:dyDescent="0.35">
      <c r="A1015" s="16" t="s">
        <v>1189</v>
      </c>
      <c r="C1015" t="s">
        <v>2520</v>
      </c>
      <c r="D1015" s="38"/>
      <c r="E1015"/>
      <c r="F1015" s="16" t="s">
        <v>736</v>
      </c>
      <c r="H1015" s="16"/>
      <c r="I1015" s="16"/>
      <c r="J1015" s="16"/>
      <c r="K1015" s="16"/>
      <c r="L1015" s="16"/>
      <c r="N1015" s="16" t="s">
        <v>2519</v>
      </c>
      <c r="V1015" s="16" t="s">
        <v>2520</v>
      </c>
      <c r="AA1015" s="16"/>
      <c r="AB1015" s="16" t="s">
        <v>1252</v>
      </c>
      <c r="AC1015" s="16" t="s">
        <v>1409</v>
      </c>
      <c r="AD1015" s="16" t="s">
        <v>1554</v>
      </c>
      <c r="AN1015" s="16">
        <f>LEN(AM1015)-LEN(SUBSTITUTE(AM1015,",",""))+1</f>
        <v>1</v>
      </c>
      <c r="AR1015" s="35"/>
      <c r="AV1015" s="28"/>
      <c r="AW1015" s="16"/>
      <c r="AX1015" s="16"/>
      <c r="BH1015" s="16"/>
      <c r="BQ1015" s="16"/>
      <c r="CL1015" s="19"/>
      <c r="CO1015" s="16"/>
      <c r="CT1015" s="16"/>
    </row>
    <row r="1016" spans="1:106" x14ac:dyDescent="0.35">
      <c r="A1016" s="16" t="s">
        <v>650</v>
      </c>
      <c r="B1016" s="16" t="s">
        <v>119</v>
      </c>
      <c r="C1016" t="s">
        <v>8</v>
      </c>
      <c r="D1016" s="21" t="s">
        <v>6572</v>
      </c>
      <c r="E1016" t="s">
        <v>6498</v>
      </c>
      <c r="F1016" s="16" t="s">
        <v>736</v>
      </c>
      <c r="G1016" t="s">
        <v>119</v>
      </c>
      <c r="H1016" s="16" t="s">
        <v>6353</v>
      </c>
      <c r="I1016" s="16" t="s">
        <v>651</v>
      </c>
      <c r="J1016" s="16" t="s">
        <v>6327</v>
      </c>
      <c r="K1016" s="16"/>
      <c r="L1016" s="16"/>
      <c r="M1016" s="16" t="s">
        <v>6360</v>
      </c>
      <c r="N1016" s="16" t="s">
        <v>197</v>
      </c>
      <c r="O1016" s="16" t="s">
        <v>680</v>
      </c>
      <c r="T1016" s="22" t="s">
        <v>6346</v>
      </c>
      <c r="U1016" s="22" t="s">
        <v>1007</v>
      </c>
      <c r="V1016" s="16" t="s">
        <v>1009</v>
      </c>
      <c r="AA1016" s="16" t="s">
        <v>6447</v>
      </c>
      <c r="AB1016" s="16" t="s">
        <v>965</v>
      </c>
      <c r="AC1016" s="16" t="s">
        <v>733</v>
      </c>
      <c r="AD1016" s="16" t="s">
        <v>1010</v>
      </c>
      <c r="AI1016" s="16">
        <v>14</v>
      </c>
      <c r="AJ1016" s="16">
        <v>76</v>
      </c>
      <c r="AK1016" s="16" t="s">
        <v>713</v>
      </c>
      <c r="AL1016" s="16" t="s">
        <v>601</v>
      </c>
      <c r="AM1016" s="16" t="s">
        <v>601</v>
      </c>
      <c r="AN1016" s="16">
        <f>LEN(AM1016)-LEN(SUBSTITUTE(AM1016,",",""))+1</f>
        <v>1</v>
      </c>
      <c r="AO1016" s="16" t="s">
        <v>1011</v>
      </c>
      <c r="AP1016" s="16">
        <f>LEN(AO1016)-LEN(SUBSTITUTE(AO1016,",",""))+1</f>
        <v>37</v>
      </c>
      <c r="AQ1016" s="16">
        <f>Table1[[#This Row], [no. of native regions]]+Table1[[#This Row], [no. of introduced regions]]</f>
        <v>38</v>
      </c>
      <c r="AR1016" s="35">
        <f>Table1[[#This Row], [no. of introduced regions]]/Table1[[#This Row], [no. of native regions]]</f>
        <v>37</v>
      </c>
      <c r="AS1016" s="16" t="s">
        <v>1012</v>
      </c>
      <c r="AT1016" s="16" t="s">
        <v>1013</v>
      </c>
      <c r="AU1016" s="16" t="s">
        <v>1014</v>
      </c>
      <c r="AV1016" s="28" t="s">
        <v>1015</v>
      </c>
      <c r="AW1016" s="16" t="s">
        <v>1016</v>
      </c>
      <c r="AX1016" s="16" t="s">
        <v>1017</v>
      </c>
      <c r="AY1016" s="16" t="s">
        <v>1018</v>
      </c>
      <c r="AZ1016" s="16" t="s">
        <v>6552</v>
      </c>
      <c r="BB1016" s="16">
        <v>216</v>
      </c>
      <c r="BC1016" s="16" t="s">
        <v>6538</v>
      </c>
      <c r="BD1016" s="16" t="s">
        <v>8</v>
      </c>
      <c r="BE1016" s="16" t="s">
        <v>196</v>
      </c>
      <c r="BF1016" s="16" t="s">
        <v>1020</v>
      </c>
      <c r="BG1016" s="16" t="s">
        <v>667</v>
      </c>
      <c r="BH1016" s="16"/>
      <c r="BI1016" s="16" t="s">
        <v>533</v>
      </c>
      <c r="BJ1016" s="16" t="s">
        <v>534</v>
      </c>
      <c r="BK1016" s="16" t="s">
        <v>6397</v>
      </c>
      <c r="BL1016" s="16" t="s">
        <v>1021</v>
      </c>
      <c r="BM1016" s="16" t="s">
        <v>1022</v>
      </c>
      <c r="BN1016" s="16" t="s">
        <v>535</v>
      </c>
      <c r="BO1016" s="16" t="s">
        <v>536</v>
      </c>
      <c r="BQ1016" s="16" t="s">
        <v>1023</v>
      </c>
      <c r="BR1016" s="16" t="s">
        <v>122</v>
      </c>
      <c r="BS1016" s="16" t="s">
        <v>8</v>
      </c>
      <c r="BT1016" s="16" t="s">
        <v>1024</v>
      </c>
      <c r="BV1016" s="16" t="s">
        <v>6377</v>
      </c>
      <c r="BW1016" s="16" t="s">
        <v>1019</v>
      </c>
      <c r="BY1016" s="16" t="s">
        <v>119</v>
      </c>
      <c r="BZ1016" s="16" t="s">
        <v>3197</v>
      </c>
      <c r="CA1016" s="16" t="s">
        <v>533</v>
      </c>
      <c r="CB1016" s="16" t="s">
        <v>534</v>
      </c>
      <c r="CC1016" s="16" t="s">
        <v>5121</v>
      </c>
      <c r="CD1016" s="16" t="s">
        <v>5872</v>
      </c>
      <c r="CE1016" s="16" t="s">
        <v>5120</v>
      </c>
      <c r="CF1016" s="16" t="s">
        <v>3516</v>
      </c>
      <c r="CG1016" s="16" t="s">
        <v>4730</v>
      </c>
      <c r="CH1016" s="16" t="s">
        <v>3277</v>
      </c>
      <c r="CI1016" s="16" t="s">
        <v>119</v>
      </c>
      <c r="CJ1016" s="16" t="s">
        <v>119</v>
      </c>
      <c r="CK1016" s="16" t="s">
        <v>119</v>
      </c>
      <c r="CL1016" s="19">
        <v>659</v>
      </c>
      <c r="CM1016" s="16" t="s">
        <v>119</v>
      </c>
      <c r="CN1016" s="16" t="s">
        <v>119</v>
      </c>
      <c r="CO1016" s="16" t="s">
        <v>119</v>
      </c>
      <c r="CR1016" s="16" t="s">
        <v>1008</v>
      </c>
      <c r="CT1016" s="16"/>
      <c r="CV1016" s="16">
        <v>13216</v>
      </c>
      <c r="CX1016" s="16" t="s">
        <v>1025</v>
      </c>
      <c r="CY1016" s="16" t="s">
        <v>1026</v>
      </c>
      <c r="DA1016" s="16" t="s">
        <v>1027</v>
      </c>
      <c r="DB1016" s="16" t="s">
        <v>1028</v>
      </c>
    </row>
    <row r="1017" spans="1:106" x14ac:dyDescent="0.35">
      <c r="A1017" s="16" t="s">
        <v>6272</v>
      </c>
      <c r="C1017" t="s">
        <v>8</v>
      </c>
      <c r="D1017" s="38"/>
      <c r="E1017" t="s">
        <v>7114</v>
      </c>
      <c r="F1017" t="s">
        <v>6941</v>
      </c>
      <c r="G1017" t="s">
        <v>119</v>
      </c>
      <c r="H1017" s="16" t="s">
        <v>6353</v>
      </c>
      <c r="I1017" s="16"/>
      <c r="J1017" s="16"/>
      <c r="K1017" s="16"/>
      <c r="L1017" t="s">
        <v>6583</v>
      </c>
      <c r="W1017" t="s">
        <v>8</v>
      </c>
      <c r="AA1017" s="16"/>
      <c r="AD1017" t="s">
        <v>6735</v>
      </c>
      <c r="AE1017"/>
      <c r="AR1017" s="35"/>
      <c r="AV1017" s="28"/>
      <c r="AW1017" s="16"/>
      <c r="AX1017" s="16"/>
      <c r="BF1017" s="28"/>
      <c r="BH1017" s="16"/>
      <c r="BO1017" s="19"/>
      <c r="BQ1017" s="16"/>
      <c r="CL1017" s="19"/>
      <c r="CO1017" s="16"/>
      <c r="CQ1017" s="19"/>
      <c r="CT1017" s="16"/>
    </row>
    <row r="1018" spans="1:106" x14ac:dyDescent="0.35">
      <c r="A1018" s="16" t="s">
        <v>1189</v>
      </c>
      <c r="C1018" t="s">
        <v>2711</v>
      </c>
      <c r="D1018" s="38"/>
      <c r="E1018"/>
      <c r="F1018" s="16" t="s">
        <v>736</v>
      </c>
      <c r="H1018" s="16"/>
      <c r="I1018" s="16"/>
      <c r="J1018" s="16"/>
      <c r="K1018" s="16"/>
      <c r="L1018" s="16"/>
      <c r="N1018" s="16" t="s">
        <v>2710</v>
      </c>
      <c r="V1018" s="16" t="s">
        <v>2711</v>
      </c>
      <c r="AA1018" s="16"/>
      <c r="AB1018" s="16" t="s">
        <v>965</v>
      </c>
      <c r="AC1018" s="16" t="s">
        <v>1251</v>
      </c>
      <c r="AD1018" s="16" t="s">
        <v>1247</v>
      </c>
      <c r="AR1018" s="35"/>
      <c r="AV1018" s="28"/>
      <c r="AW1018" s="16"/>
      <c r="AX1018" s="16"/>
      <c r="BH1018" s="16"/>
      <c r="BQ1018" s="16"/>
      <c r="CL1018" s="19"/>
      <c r="CO1018" s="16"/>
      <c r="CT1018" s="16"/>
    </row>
    <row r="1019" spans="1:106" x14ac:dyDescent="0.35">
      <c r="A1019" s="16" t="s">
        <v>6272</v>
      </c>
      <c r="C1019" t="s">
        <v>6837</v>
      </c>
      <c r="D1019" s="38"/>
      <c r="E1019" t="s">
        <v>7115</v>
      </c>
      <c r="F1019" t="s">
        <v>6941</v>
      </c>
      <c r="G1019" t="s">
        <v>119</v>
      </c>
      <c r="H1019" s="16" t="s">
        <v>6353</v>
      </c>
      <c r="I1019" s="16"/>
      <c r="J1019" s="16"/>
      <c r="K1019" s="16"/>
      <c r="L1019" t="s">
        <v>6839</v>
      </c>
      <c r="W1019" t="s">
        <v>6837</v>
      </c>
      <c r="AA1019" s="16"/>
      <c r="AD1019" t="s">
        <v>6838</v>
      </c>
      <c r="AE1019"/>
      <c r="AR1019" s="35"/>
      <c r="AV1019" s="28"/>
      <c r="AW1019" s="16"/>
      <c r="AX1019" s="16"/>
      <c r="BF1019" s="28"/>
      <c r="BH1019" s="16"/>
      <c r="BO1019" s="19"/>
      <c r="BQ1019" s="16"/>
      <c r="CL1019" s="19"/>
      <c r="CO1019" s="16"/>
      <c r="CQ1019" s="19"/>
      <c r="CT1019" s="16"/>
    </row>
    <row r="1020" spans="1:106" x14ac:dyDescent="0.35">
      <c r="A1020" s="16" t="s">
        <v>1189</v>
      </c>
      <c r="C1020" t="s">
        <v>3118</v>
      </c>
      <c r="D1020" s="38"/>
      <c r="E1020"/>
      <c r="F1020" s="16" t="s">
        <v>736</v>
      </c>
      <c r="H1020" s="16"/>
      <c r="I1020" s="16"/>
      <c r="J1020" s="16"/>
      <c r="K1020" s="16"/>
      <c r="L1020" s="16"/>
      <c r="N1020" s="16" t="s">
        <v>3117</v>
      </c>
      <c r="V1020" s="16" t="s">
        <v>3118</v>
      </c>
      <c r="AA1020" s="16"/>
      <c r="AB1020" s="16" t="s">
        <v>2040</v>
      </c>
      <c r="AC1020" s="16" t="s">
        <v>1416</v>
      </c>
      <c r="AD1020" s="16" t="s">
        <v>2638</v>
      </c>
      <c r="AR1020" s="35"/>
      <c r="AV1020" s="28"/>
      <c r="AW1020" s="16"/>
      <c r="AX1020" s="16"/>
      <c r="BH1020" s="16"/>
      <c r="BQ1020" s="16"/>
      <c r="CL1020" s="19"/>
      <c r="CO1020" s="16"/>
      <c r="CT1020" s="16"/>
    </row>
    <row r="1021" spans="1:106" x14ac:dyDescent="0.35">
      <c r="A1021" s="16" t="s">
        <v>6272</v>
      </c>
      <c r="C1021" t="s">
        <v>322</v>
      </c>
      <c r="D1021" s="38"/>
      <c r="E1021"/>
      <c r="F1021" s="16" t="s">
        <v>736</v>
      </c>
      <c r="H1021" s="16" t="s">
        <v>6353</v>
      </c>
      <c r="I1021" s="16" t="s">
        <v>1251</v>
      </c>
      <c r="J1021" s="16"/>
      <c r="K1021" s="16"/>
      <c r="L1021" s="16"/>
      <c r="N1021" s="16" t="s">
        <v>323</v>
      </c>
      <c r="T1021" s="22" t="s">
        <v>6436</v>
      </c>
      <c r="V1021" s="16" t="s">
        <v>322</v>
      </c>
      <c r="AA1021" s="16"/>
      <c r="AB1021" s="16" t="s">
        <v>1252</v>
      </c>
      <c r="AC1021" s="16" t="s">
        <v>1409</v>
      </c>
      <c r="AD1021" s="16" t="s">
        <v>1562</v>
      </c>
      <c r="AN1021" s="16">
        <f>LEN(AM1021)-LEN(SUBSTITUTE(AM1021,",",""))+1</f>
        <v>1</v>
      </c>
      <c r="AR1021" s="35"/>
      <c r="AV1021" s="28"/>
      <c r="AW1021" s="16"/>
      <c r="AX1021" s="16"/>
      <c r="AY1021" s="16" t="s">
        <v>1563</v>
      </c>
      <c r="BH1021" s="16"/>
      <c r="BI1021" s="16" t="s">
        <v>378</v>
      </c>
      <c r="BJ1021" s="16" t="s">
        <v>5122</v>
      </c>
      <c r="BK1021" s="16" t="s">
        <v>5123</v>
      </c>
      <c r="BQ1021" s="16"/>
      <c r="BY1021" s="16" t="s">
        <v>119</v>
      </c>
      <c r="BZ1021" s="16" t="s">
        <v>3197</v>
      </c>
      <c r="CA1021" s="16" t="s">
        <v>378</v>
      </c>
      <c r="CB1021" s="16" t="s">
        <v>5122</v>
      </c>
      <c r="CC1021" s="16" t="s">
        <v>5124</v>
      </c>
      <c r="CD1021" s="16" t="s">
        <v>404</v>
      </c>
      <c r="CE1021" s="16" t="s">
        <v>322</v>
      </c>
      <c r="CF1021" s="16" t="s">
        <v>3753</v>
      </c>
      <c r="CG1021" s="16" t="s">
        <v>5125</v>
      </c>
      <c r="CH1021" s="16" t="s">
        <v>3546</v>
      </c>
      <c r="CL1021" s="19"/>
      <c r="CM1021" s="16" t="s">
        <v>119</v>
      </c>
      <c r="CN1021" s="16" t="s">
        <v>119</v>
      </c>
      <c r="CO1021" s="16"/>
      <c r="CT1021" s="16"/>
    </row>
    <row r="1022" spans="1:106" x14ac:dyDescent="0.35">
      <c r="A1022" s="16" t="s">
        <v>1189</v>
      </c>
      <c r="C1022" t="s">
        <v>2709</v>
      </c>
      <c r="D1022" s="38"/>
      <c r="E1022"/>
      <c r="F1022" s="16" t="s">
        <v>736</v>
      </c>
      <c r="H1022" s="16"/>
      <c r="I1022" s="16"/>
      <c r="J1022" s="16"/>
      <c r="K1022" s="16"/>
      <c r="L1022" s="16"/>
      <c r="N1022" s="16" t="s">
        <v>2708</v>
      </c>
      <c r="V1022" s="16" t="s">
        <v>2709</v>
      </c>
      <c r="AA1022" s="16"/>
      <c r="AB1022" s="16" t="s">
        <v>2692</v>
      </c>
      <c r="AC1022" s="16" t="s">
        <v>1254</v>
      </c>
      <c r="AD1022" s="16" t="s">
        <v>1810</v>
      </c>
      <c r="AR1022" s="35"/>
      <c r="AV1022" s="28"/>
      <c r="AW1022" s="16"/>
      <c r="AX1022" s="16"/>
      <c r="BH1022" s="16"/>
      <c r="BQ1022" s="16"/>
      <c r="CL1022" s="19"/>
      <c r="CO1022" s="16"/>
      <c r="CT1022" s="16"/>
    </row>
    <row r="1023" spans="1:106" x14ac:dyDescent="0.35">
      <c r="A1023" s="16" t="s">
        <v>1189</v>
      </c>
      <c r="C1023" t="s">
        <v>5126</v>
      </c>
      <c r="D1023" s="38"/>
      <c r="E1023"/>
      <c r="F1023" s="16" t="s">
        <v>5870</v>
      </c>
      <c r="H1023" s="16"/>
      <c r="I1023" s="16" t="s">
        <v>5847</v>
      </c>
      <c r="J1023" s="16"/>
      <c r="K1023" s="16"/>
      <c r="L1023" s="16"/>
      <c r="AA1023" s="16"/>
      <c r="AR1023" s="35"/>
      <c r="AV1023" s="28"/>
      <c r="AW1023" s="16"/>
      <c r="AX1023" s="16"/>
      <c r="BH1023" s="16"/>
      <c r="BI1023" s="16" t="s">
        <v>5127</v>
      </c>
      <c r="BJ1023" s="16" t="s">
        <v>5128</v>
      </c>
      <c r="BK1023" s="16" t="s">
        <v>4646</v>
      </c>
      <c r="BQ1023" s="16"/>
      <c r="BY1023" s="16" t="s">
        <v>119</v>
      </c>
      <c r="BZ1023" s="16" t="s">
        <v>3197</v>
      </c>
      <c r="CA1023" s="16" t="s">
        <v>5127</v>
      </c>
      <c r="CB1023" s="16" t="s">
        <v>5128</v>
      </c>
      <c r="CC1023" s="16" t="s">
        <v>5129</v>
      </c>
      <c r="CD1023" s="16" t="s">
        <v>5130</v>
      </c>
      <c r="CE1023" s="16" t="s">
        <v>5126</v>
      </c>
      <c r="CF1023" s="16" t="s">
        <v>3419</v>
      </c>
      <c r="CG1023" s="16" t="s">
        <v>5131</v>
      </c>
      <c r="CH1023" s="16" t="s">
        <v>4177</v>
      </c>
      <c r="CL1023" s="19"/>
      <c r="CO1023" s="16"/>
      <c r="CT1023" s="16"/>
    </row>
    <row r="1024" spans="1:106" x14ac:dyDescent="0.35">
      <c r="A1024" s="16" t="s">
        <v>6272</v>
      </c>
      <c r="C1024" t="s">
        <v>6313</v>
      </c>
      <c r="D1024" s="38"/>
      <c r="E1024"/>
      <c r="F1024" s="16" t="s">
        <v>6279</v>
      </c>
      <c r="H1024" s="16" t="s">
        <v>6353</v>
      </c>
      <c r="I1024" s="16"/>
      <c r="J1024" s="16"/>
      <c r="K1024" s="16"/>
      <c r="L1024" s="16"/>
      <c r="AA1024" s="16"/>
      <c r="AR1024" s="35"/>
      <c r="AV1024" s="28"/>
      <c r="AW1024" s="16"/>
      <c r="AX1024" s="16"/>
      <c r="BH1024" s="16"/>
      <c r="BQ1024" s="16"/>
      <c r="CL1024" s="19"/>
      <c r="CN1024" s="16" t="s">
        <v>119</v>
      </c>
      <c r="CO1024" s="16"/>
      <c r="CT1024" s="16"/>
    </row>
    <row r="1025" spans="1:100" x14ac:dyDescent="0.35">
      <c r="A1025" s="16" t="s">
        <v>1189</v>
      </c>
      <c r="C1025" t="s">
        <v>5132</v>
      </c>
      <c r="D1025" s="38"/>
      <c r="E1025"/>
      <c r="F1025" s="16" t="s">
        <v>5870</v>
      </c>
      <c r="H1025" s="16"/>
      <c r="I1025" s="16" t="s">
        <v>5847</v>
      </c>
      <c r="J1025" s="16"/>
      <c r="K1025" s="16"/>
      <c r="L1025" s="16"/>
      <c r="AA1025" s="16"/>
      <c r="AR1025" s="35"/>
      <c r="AV1025" s="28"/>
      <c r="AW1025" s="16"/>
      <c r="AX1025" s="16"/>
      <c r="BH1025" s="16"/>
      <c r="BI1025" s="16" t="s">
        <v>5133</v>
      </c>
      <c r="BJ1025" s="16" t="s">
        <v>5134</v>
      </c>
      <c r="BK1025" s="16" t="s">
        <v>5135</v>
      </c>
      <c r="BQ1025" s="16"/>
      <c r="BY1025" s="16" t="s">
        <v>119</v>
      </c>
      <c r="BZ1025" s="16" t="s">
        <v>3197</v>
      </c>
      <c r="CA1025" s="16" t="s">
        <v>5133</v>
      </c>
      <c r="CB1025" s="16" t="s">
        <v>5134</v>
      </c>
      <c r="CC1025" s="16" t="s">
        <v>5136</v>
      </c>
      <c r="CD1025" s="16" t="s">
        <v>5137</v>
      </c>
      <c r="CE1025" s="16" t="s">
        <v>5132</v>
      </c>
      <c r="CF1025" s="16" t="s">
        <v>3419</v>
      </c>
      <c r="CG1025" s="16" t="s">
        <v>3404</v>
      </c>
      <c r="CH1025" s="16" t="s">
        <v>3437</v>
      </c>
      <c r="CL1025" s="19"/>
      <c r="CO1025" s="16"/>
      <c r="CT1025" s="16"/>
    </row>
    <row r="1026" spans="1:100" x14ac:dyDescent="0.35">
      <c r="A1026" s="16" t="s">
        <v>1189</v>
      </c>
      <c r="C1026" t="s">
        <v>5138</v>
      </c>
      <c r="D1026" s="38"/>
      <c r="E1026"/>
      <c r="F1026" s="16" t="s">
        <v>5870</v>
      </c>
      <c r="H1026" s="16"/>
      <c r="I1026" s="16" t="s">
        <v>5847</v>
      </c>
      <c r="J1026" s="16"/>
      <c r="K1026" s="16"/>
      <c r="L1026" s="16"/>
      <c r="AA1026" s="16"/>
      <c r="AR1026" s="35"/>
      <c r="AV1026" s="28"/>
      <c r="AW1026" s="16"/>
      <c r="AX1026" s="16"/>
      <c r="BH1026" s="16"/>
      <c r="BI1026" s="16" t="s">
        <v>5139</v>
      </c>
      <c r="BJ1026" s="16" t="s">
        <v>5140</v>
      </c>
      <c r="BK1026" s="16" t="s">
        <v>5141</v>
      </c>
      <c r="BQ1026" s="16"/>
      <c r="BY1026" s="16" t="s">
        <v>119</v>
      </c>
      <c r="BZ1026" s="16" t="s">
        <v>3197</v>
      </c>
      <c r="CA1026" s="16" t="s">
        <v>5139</v>
      </c>
      <c r="CB1026" s="16" t="s">
        <v>5140</v>
      </c>
      <c r="CC1026" s="16" t="s">
        <v>5142</v>
      </c>
      <c r="CD1026" s="16" t="s">
        <v>5143</v>
      </c>
      <c r="CE1026" s="16" t="s">
        <v>5138</v>
      </c>
      <c r="CF1026" s="16" t="s">
        <v>3403</v>
      </c>
      <c r="CG1026" s="16" t="s">
        <v>3404</v>
      </c>
      <c r="CH1026" s="16" t="s">
        <v>4131</v>
      </c>
      <c r="CL1026" s="19"/>
      <c r="CO1026" s="16"/>
      <c r="CT1026" s="16"/>
    </row>
    <row r="1027" spans="1:100" x14ac:dyDescent="0.35">
      <c r="A1027" s="16" t="s">
        <v>1189</v>
      </c>
      <c r="C1027" t="s">
        <v>5144</v>
      </c>
      <c r="D1027" s="38"/>
      <c r="E1027"/>
      <c r="F1027" s="16" t="s">
        <v>5870</v>
      </c>
      <c r="H1027" s="16"/>
      <c r="I1027" s="16" t="s">
        <v>5847</v>
      </c>
      <c r="J1027" s="16"/>
      <c r="K1027" s="16"/>
      <c r="L1027" s="16"/>
      <c r="AA1027" s="16"/>
      <c r="AR1027" s="35"/>
      <c r="AV1027" s="28"/>
      <c r="AW1027" s="16"/>
      <c r="AX1027" s="16"/>
      <c r="BH1027" s="16"/>
      <c r="BI1027" s="16" t="s">
        <v>5145</v>
      </c>
      <c r="BJ1027" s="16" t="s">
        <v>5146</v>
      </c>
      <c r="BK1027" s="16" t="s">
        <v>5147</v>
      </c>
      <c r="BQ1027" s="16"/>
      <c r="BY1027" s="16" t="s">
        <v>119</v>
      </c>
      <c r="BZ1027" s="16" t="s">
        <v>3197</v>
      </c>
      <c r="CA1027" s="16" t="s">
        <v>5145</v>
      </c>
      <c r="CB1027" s="16" t="s">
        <v>5146</v>
      </c>
      <c r="CC1027" s="16" t="s">
        <v>5148</v>
      </c>
      <c r="CD1027" s="16" t="s">
        <v>5149</v>
      </c>
      <c r="CE1027" s="16" t="s">
        <v>5144</v>
      </c>
      <c r="CF1027" s="16" t="s">
        <v>3208</v>
      </c>
      <c r="CG1027" s="16" t="s">
        <v>3404</v>
      </c>
      <c r="CH1027" s="16" t="s">
        <v>5093</v>
      </c>
      <c r="CL1027" s="19"/>
      <c r="CO1027" s="16"/>
      <c r="CT1027" s="16"/>
    </row>
    <row r="1028" spans="1:100" x14ac:dyDescent="0.35">
      <c r="A1028" s="16" t="s">
        <v>1189</v>
      </c>
      <c r="C1028" t="s">
        <v>5150</v>
      </c>
      <c r="D1028" s="38"/>
      <c r="E1028"/>
      <c r="F1028" s="16" t="s">
        <v>5870</v>
      </c>
      <c r="H1028" s="16"/>
      <c r="I1028" s="16" t="s">
        <v>5847</v>
      </c>
      <c r="J1028" s="16"/>
      <c r="K1028" s="16"/>
      <c r="L1028" s="16"/>
      <c r="AA1028" s="16"/>
      <c r="AR1028" s="35"/>
      <c r="AV1028" s="28"/>
      <c r="AW1028" s="16"/>
      <c r="AX1028" s="16"/>
      <c r="BH1028" s="16"/>
      <c r="BI1028" s="16" t="s">
        <v>5151</v>
      </c>
      <c r="BJ1028" s="16" t="s">
        <v>5152</v>
      </c>
      <c r="BK1028" s="16" t="s">
        <v>5153</v>
      </c>
      <c r="BQ1028" s="16"/>
      <c r="BY1028" s="16" t="s">
        <v>119</v>
      </c>
      <c r="BZ1028" s="16" t="s">
        <v>3197</v>
      </c>
      <c r="CA1028" s="16" t="s">
        <v>5151</v>
      </c>
      <c r="CB1028" s="16" t="s">
        <v>5152</v>
      </c>
      <c r="CC1028" s="16" t="s">
        <v>5154</v>
      </c>
      <c r="CD1028" s="16" t="s">
        <v>5155</v>
      </c>
      <c r="CE1028" s="16" t="s">
        <v>5150</v>
      </c>
      <c r="CF1028" s="16" t="s">
        <v>3208</v>
      </c>
      <c r="CG1028" s="16" t="s">
        <v>4277</v>
      </c>
      <c r="CH1028" s="16" t="s">
        <v>4537</v>
      </c>
      <c r="CL1028" s="19"/>
      <c r="CO1028" s="16"/>
      <c r="CT1028" s="16"/>
    </row>
    <row r="1029" spans="1:100" x14ac:dyDescent="0.35">
      <c r="A1029" s="16" t="s">
        <v>6272</v>
      </c>
      <c r="C1029" t="s">
        <v>6840</v>
      </c>
      <c r="D1029" s="38"/>
      <c r="E1029" t="s">
        <v>7112</v>
      </c>
      <c r="F1029" t="s">
        <v>6941</v>
      </c>
      <c r="G1029" t="s">
        <v>119</v>
      </c>
      <c r="H1029" s="16" t="s">
        <v>6353</v>
      </c>
      <c r="I1029" s="16"/>
      <c r="J1029" s="16"/>
      <c r="K1029" s="16"/>
      <c r="L1029" t="s">
        <v>6583</v>
      </c>
      <c r="W1029" t="s">
        <v>6840</v>
      </c>
      <c r="AA1029" s="16"/>
      <c r="AD1029" t="s">
        <v>6583</v>
      </c>
      <c r="AE1029"/>
      <c r="AR1029" s="35"/>
      <c r="AV1029" s="28"/>
      <c r="AW1029" s="16"/>
      <c r="AX1029" s="16"/>
      <c r="BF1029" s="28"/>
      <c r="BH1029" s="16"/>
      <c r="BO1029" s="19"/>
      <c r="BQ1029" s="16"/>
      <c r="CL1029" s="19"/>
      <c r="CO1029" s="16"/>
      <c r="CQ1029" s="19"/>
      <c r="CT1029" s="16"/>
    </row>
    <row r="1030" spans="1:100" x14ac:dyDescent="0.35">
      <c r="A1030" s="16" t="s">
        <v>6272</v>
      </c>
      <c r="C1030" t="s">
        <v>6841</v>
      </c>
      <c r="D1030" s="38"/>
      <c r="E1030" t="s">
        <v>7116</v>
      </c>
      <c r="F1030" t="s">
        <v>6941</v>
      </c>
      <c r="G1030" t="s">
        <v>119</v>
      </c>
      <c r="H1030" s="16" t="s">
        <v>6353</v>
      </c>
      <c r="I1030" s="16"/>
      <c r="J1030" s="16"/>
      <c r="K1030" s="16"/>
      <c r="L1030" t="s">
        <v>6842</v>
      </c>
      <c r="W1030" t="s">
        <v>6841</v>
      </c>
      <c r="AA1030" s="16"/>
      <c r="AD1030" t="s">
        <v>1569</v>
      </c>
      <c r="AE1030"/>
      <c r="AR1030" s="35"/>
      <c r="AV1030" s="28"/>
      <c r="AW1030" s="16"/>
      <c r="AX1030" s="16"/>
      <c r="BF1030" s="28"/>
      <c r="BH1030" s="16"/>
      <c r="BO1030" s="19"/>
      <c r="BQ1030" s="16"/>
      <c r="CL1030" s="19"/>
      <c r="CO1030" s="16"/>
      <c r="CQ1030" s="19"/>
      <c r="CT1030" s="16"/>
    </row>
    <row r="1031" spans="1:100" x14ac:dyDescent="0.35">
      <c r="A1031" s="16" t="s">
        <v>1189</v>
      </c>
      <c r="C1031" t="s">
        <v>2686</v>
      </c>
      <c r="D1031" s="38"/>
      <c r="E1031"/>
      <c r="F1031" s="16" t="s">
        <v>736</v>
      </c>
      <c r="H1031" s="16"/>
      <c r="I1031" s="16"/>
      <c r="J1031" s="16"/>
      <c r="K1031" s="16"/>
      <c r="L1031" s="16"/>
      <c r="N1031" s="16" t="s">
        <v>2684</v>
      </c>
      <c r="V1031" s="16" t="s">
        <v>2686</v>
      </c>
      <c r="AA1031" s="16"/>
      <c r="AB1031" s="16" t="s">
        <v>2685</v>
      </c>
      <c r="AC1031" s="16" t="s">
        <v>999</v>
      </c>
      <c r="AD1031" s="16" t="s">
        <v>1255</v>
      </c>
      <c r="AR1031" s="35"/>
      <c r="AV1031" s="28"/>
      <c r="AW1031" s="16"/>
      <c r="AX1031" s="16"/>
      <c r="BH1031" s="16"/>
      <c r="BQ1031" s="16"/>
      <c r="CL1031" s="19"/>
      <c r="CO1031" s="16"/>
      <c r="CT1031" s="16"/>
    </row>
    <row r="1032" spans="1:100" x14ac:dyDescent="0.35">
      <c r="A1032" s="16" t="s">
        <v>1189</v>
      </c>
      <c r="C1032" t="s">
        <v>5156</v>
      </c>
      <c r="D1032" s="38"/>
      <c r="E1032"/>
      <c r="F1032" s="16" t="s">
        <v>5870</v>
      </c>
      <c r="H1032" s="16"/>
      <c r="I1032" s="16" t="s">
        <v>5847</v>
      </c>
      <c r="J1032" s="16"/>
      <c r="K1032" s="16"/>
      <c r="L1032" s="16"/>
      <c r="AA1032" s="16"/>
      <c r="AR1032" s="35"/>
      <c r="AV1032" s="28"/>
      <c r="AW1032" s="16"/>
      <c r="AX1032" s="16"/>
      <c r="BH1032" s="16"/>
      <c r="BI1032" s="16" t="s">
        <v>5157</v>
      </c>
      <c r="BJ1032" s="16" t="s">
        <v>5158</v>
      </c>
      <c r="BK1032" s="16" t="s">
        <v>5159</v>
      </c>
      <c r="BQ1032" s="16"/>
      <c r="BY1032" s="16" t="s">
        <v>119</v>
      </c>
      <c r="BZ1032" s="16" t="s">
        <v>3197</v>
      </c>
      <c r="CA1032" s="16" t="s">
        <v>5157</v>
      </c>
      <c r="CB1032" s="16" t="s">
        <v>5158</v>
      </c>
      <c r="CC1032" s="16" t="s">
        <v>5160</v>
      </c>
      <c r="CD1032" s="16" t="s">
        <v>5161</v>
      </c>
      <c r="CE1032" s="16" t="s">
        <v>5156</v>
      </c>
      <c r="CF1032" s="16" t="s">
        <v>4009</v>
      </c>
      <c r="CG1032" s="16" t="s">
        <v>5162</v>
      </c>
      <c r="CH1032" s="16" t="s">
        <v>3667</v>
      </c>
      <c r="CL1032" s="19"/>
      <c r="CO1032" s="16"/>
      <c r="CT1032" s="16"/>
    </row>
    <row r="1033" spans="1:100" x14ac:dyDescent="0.35">
      <c r="A1033" s="16" t="s">
        <v>1189</v>
      </c>
      <c r="C1033" t="s">
        <v>5163</v>
      </c>
      <c r="D1033" s="38"/>
      <c r="E1033"/>
      <c r="F1033" s="16" t="s">
        <v>5870</v>
      </c>
      <c r="H1033" s="16"/>
      <c r="I1033" s="16" t="s">
        <v>5847</v>
      </c>
      <c r="J1033" s="16"/>
      <c r="K1033" s="16"/>
      <c r="L1033" s="16"/>
      <c r="AA1033" s="16"/>
      <c r="AR1033" s="35"/>
      <c r="AV1033" s="28"/>
      <c r="AW1033" s="16"/>
      <c r="AX1033" s="16"/>
      <c r="BH1033" s="16"/>
      <c r="BI1033" s="16" t="s">
        <v>5164</v>
      </c>
      <c r="BJ1033" s="16" t="s">
        <v>5165</v>
      </c>
      <c r="BK1033" s="16" t="s">
        <v>5166</v>
      </c>
      <c r="BQ1033" s="16"/>
      <c r="BY1033" s="16" t="s">
        <v>119</v>
      </c>
      <c r="BZ1033" s="16" t="s">
        <v>3197</v>
      </c>
      <c r="CA1033" s="16" t="s">
        <v>5164</v>
      </c>
      <c r="CB1033" s="16" t="s">
        <v>5165</v>
      </c>
      <c r="CC1033" s="16" t="s">
        <v>5167</v>
      </c>
      <c r="CD1033" s="16" t="s">
        <v>5168</v>
      </c>
      <c r="CE1033" s="16" t="s">
        <v>5163</v>
      </c>
      <c r="CF1033" s="16" t="s">
        <v>3927</v>
      </c>
      <c r="CG1033" s="16" t="s">
        <v>4056</v>
      </c>
      <c r="CH1033" s="16" t="s">
        <v>3320</v>
      </c>
      <c r="CL1033" s="19"/>
      <c r="CO1033" s="16"/>
      <c r="CT1033" s="16"/>
    </row>
    <row r="1034" spans="1:100" x14ac:dyDescent="0.35">
      <c r="A1034" s="16" t="s">
        <v>6272</v>
      </c>
      <c r="C1034" t="s">
        <v>449</v>
      </c>
      <c r="D1034" s="38"/>
      <c r="E1034" t="s">
        <v>7117</v>
      </c>
      <c r="F1034" t="s">
        <v>6941</v>
      </c>
      <c r="G1034" t="s">
        <v>119</v>
      </c>
      <c r="H1034" s="16" t="s">
        <v>6353</v>
      </c>
      <c r="I1034" s="16"/>
      <c r="J1034" s="16"/>
      <c r="K1034" s="16"/>
      <c r="L1034" t="s">
        <v>6583</v>
      </c>
      <c r="W1034" t="s">
        <v>449</v>
      </c>
      <c r="AA1034" s="16"/>
      <c r="AD1034" t="s">
        <v>6583</v>
      </c>
      <c r="AE1034"/>
      <c r="AR1034" s="35"/>
      <c r="AV1034" s="28"/>
      <c r="AW1034" s="16"/>
      <c r="AX1034" s="16"/>
      <c r="BF1034" s="28"/>
      <c r="BH1034" s="16"/>
      <c r="BO1034" s="19"/>
      <c r="BQ1034" s="16"/>
      <c r="CL1034" s="19"/>
      <c r="CO1034" s="16"/>
      <c r="CQ1034" s="19"/>
      <c r="CT1034" s="16"/>
    </row>
    <row r="1035" spans="1:100" x14ac:dyDescent="0.35">
      <c r="A1035" s="16" t="s">
        <v>6272</v>
      </c>
      <c r="C1035" t="s">
        <v>6843</v>
      </c>
      <c r="D1035" s="38"/>
      <c r="E1035" t="s">
        <v>7118</v>
      </c>
      <c r="F1035" t="s">
        <v>6941</v>
      </c>
      <c r="G1035" t="s">
        <v>119</v>
      </c>
      <c r="H1035" s="16" t="s">
        <v>6353</v>
      </c>
      <c r="I1035" s="16"/>
      <c r="J1035" s="16"/>
      <c r="K1035" s="16"/>
      <c r="L1035" t="s">
        <v>6583</v>
      </c>
      <c r="W1035" t="s">
        <v>6843</v>
      </c>
      <c r="AA1035" s="16"/>
      <c r="AD1035" t="s">
        <v>6710</v>
      </c>
      <c r="AE1035"/>
      <c r="AR1035" s="35"/>
      <c r="AV1035" s="28"/>
      <c r="AW1035" s="16"/>
      <c r="AX1035" s="16"/>
      <c r="BF1035" s="28"/>
      <c r="BH1035" s="16"/>
      <c r="BO1035" s="19"/>
      <c r="BQ1035" s="16"/>
      <c r="CL1035" s="19"/>
      <c r="CO1035" s="16"/>
      <c r="CQ1035" s="19"/>
      <c r="CT1035" s="16"/>
    </row>
    <row r="1036" spans="1:100" x14ac:dyDescent="0.35">
      <c r="A1036" s="16" t="s">
        <v>1189</v>
      </c>
      <c r="C1036" t="s">
        <v>2755</v>
      </c>
      <c r="D1036" s="38"/>
      <c r="E1036"/>
      <c r="F1036" s="16" t="s">
        <v>736</v>
      </c>
      <c r="H1036" s="16"/>
      <c r="I1036" s="16"/>
      <c r="J1036" s="16"/>
      <c r="K1036" s="16"/>
      <c r="L1036" s="16"/>
      <c r="N1036" s="16" t="s">
        <v>2754</v>
      </c>
      <c r="V1036" s="16" t="s">
        <v>2755</v>
      </c>
      <c r="AA1036" s="16"/>
      <c r="AB1036" s="16" t="s">
        <v>2746</v>
      </c>
      <c r="AC1036" s="16" t="s">
        <v>999</v>
      </c>
      <c r="AD1036" s="16" t="s">
        <v>1258</v>
      </c>
      <c r="AR1036" s="35"/>
      <c r="AV1036" s="28"/>
      <c r="AW1036" s="16"/>
      <c r="AX1036" s="16"/>
      <c r="BH1036" s="16"/>
      <c r="BQ1036" s="16"/>
      <c r="CL1036" s="19"/>
      <c r="CO1036" s="16"/>
      <c r="CT1036" s="16"/>
    </row>
    <row r="1037" spans="1:100" x14ac:dyDescent="0.35">
      <c r="A1037" s="16" t="s">
        <v>1189</v>
      </c>
      <c r="C1037" t="s">
        <v>2917</v>
      </c>
      <c r="D1037" s="38"/>
      <c r="E1037"/>
      <c r="F1037" s="16" t="s">
        <v>736</v>
      </c>
      <c r="H1037" s="16"/>
      <c r="I1037" s="16"/>
      <c r="J1037" s="16"/>
      <c r="K1037" s="16"/>
      <c r="L1037" s="16"/>
      <c r="N1037" s="16" t="s">
        <v>2916</v>
      </c>
      <c r="V1037" s="16" t="s">
        <v>2917</v>
      </c>
      <c r="AA1037" s="16"/>
      <c r="AB1037" s="16" t="s">
        <v>1252</v>
      </c>
      <c r="AC1037" s="16" t="s">
        <v>1409</v>
      </c>
      <c r="AD1037" s="16" t="s">
        <v>1268</v>
      </c>
      <c r="AR1037" s="35"/>
      <c r="AV1037" s="28"/>
      <c r="AW1037" s="16"/>
      <c r="AX1037" s="16"/>
      <c r="BH1037" s="16"/>
      <c r="BQ1037" s="16"/>
      <c r="CL1037" s="19"/>
      <c r="CO1037" s="16"/>
      <c r="CT1037" s="16"/>
    </row>
    <row r="1038" spans="1:100" x14ac:dyDescent="0.35">
      <c r="A1038" s="16" t="s">
        <v>1189</v>
      </c>
      <c r="C1038" t="s">
        <v>5169</v>
      </c>
      <c r="D1038" s="38"/>
      <c r="E1038"/>
      <c r="F1038" s="16" t="s">
        <v>5870</v>
      </c>
      <c r="H1038" s="16"/>
      <c r="I1038" s="16" t="s">
        <v>5847</v>
      </c>
      <c r="J1038" s="16"/>
      <c r="K1038" s="16"/>
      <c r="L1038" s="16"/>
      <c r="AA1038" s="16"/>
      <c r="AR1038" s="35"/>
      <c r="AV1038" s="28"/>
      <c r="AW1038" s="16"/>
      <c r="AX1038" s="16"/>
      <c r="BH1038" s="16"/>
      <c r="BI1038" s="16" t="s">
        <v>5170</v>
      </c>
      <c r="BJ1038" s="16" t="s">
        <v>5171</v>
      </c>
      <c r="BK1038" s="16" t="s">
        <v>5172</v>
      </c>
      <c r="BQ1038" s="16"/>
      <c r="BY1038" s="16" t="s">
        <v>119</v>
      </c>
      <c r="BZ1038" s="16" t="s">
        <v>3197</v>
      </c>
      <c r="CA1038" s="16" t="s">
        <v>5170</v>
      </c>
      <c r="CB1038" s="16" t="s">
        <v>5171</v>
      </c>
      <c r="CC1038" s="16" t="s">
        <v>5173</v>
      </c>
      <c r="CD1038" s="16" t="s">
        <v>5174</v>
      </c>
      <c r="CE1038" s="16" t="s">
        <v>5169</v>
      </c>
      <c r="CF1038" s="16" t="s">
        <v>3260</v>
      </c>
      <c r="CG1038" s="16" t="s">
        <v>3561</v>
      </c>
      <c r="CH1038" s="16" t="s">
        <v>3857</v>
      </c>
      <c r="CL1038" s="19"/>
      <c r="CO1038" s="16"/>
      <c r="CT1038" s="16"/>
    </row>
    <row r="1039" spans="1:100" x14ac:dyDescent="0.35">
      <c r="A1039" s="16" t="s">
        <v>1189</v>
      </c>
      <c r="C1039" t="s">
        <v>2147</v>
      </c>
      <c r="D1039" s="38"/>
      <c r="E1039"/>
      <c r="F1039" s="16" t="s">
        <v>736</v>
      </c>
      <c r="H1039" s="16"/>
      <c r="I1039" s="16"/>
      <c r="J1039" s="16"/>
      <c r="K1039" s="16"/>
      <c r="L1039" s="16"/>
      <c r="N1039" s="16" t="s">
        <v>2146</v>
      </c>
      <c r="V1039" s="16" t="s">
        <v>2147</v>
      </c>
      <c r="AA1039" s="16"/>
      <c r="AB1039" s="16" t="s">
        <v>1057</v>
      </c>
      <c r="AC1039" s="16" t="s">
        <v>1254</v>
      </c>
      <c r="AD1039" s="16" t="s">
        <v>1437</v>
      </c>
      <c r="AN1039" s="16">
        <f>LEN(AM1039)-LEN(SUBSTITUTE(AM1039,",",""))+1</f>
        <v>1</v>
      </c>
      <c r="AR1039" s="35"/>
      <c r="AV1039" s="28"/>
      <c r="AW1039" s="16"/>
      <c r="AX1039" s="16"/>
      <c r="BH1039" s="16"/>
      <c r="BQ1039" s="16"/>
      <c r="CL1039" s="19"/>
      <c r="CO1039" s="16"/>
      <c r="CT1039" s="16"/>
    </row>
    <row r="1040" spans="1:100" x14ac:dyDescent="0.35">
      <c r="A1040" s="16" t="s">
        <v>6272</v>
      </c>
      <c r="C1040" t="s">
        <v>1582</v>
      </c>
      <c r="D1040" s="38"/>
      <c r="E1040"/>
      <c r="F1040" s="16" t="s">
        <v>736</v>
      </c>
      <c r="H1040" s="16" t="s">
        <v>6353</v>
      </c>
      <c r="I1040" s="16" t="s">
        <v>651</v>
      </c>
      <c r="J1040" s="16"/>
      <c r="K1040" s="16"/>
      <c r="L1040" s="16"/>
      <c r="N1040" s="16" t="s">
        <v>1564</v>
      </c>
      <c r="O1040" s="16" t="s">
        <v>680</v>
      </c>
      <c r="S1040" s="16" t="s">
        <v>1565</v>
      </c>
      <c r="U1040" s="16" t="s">
        <v>1566</v>
      </c>
      <c r="V1040" s="16" t="s">
        <v>1568</v>
      </c>
      <c r="AA1040" s="16" t="s">
        <v>6312</v>
      </c>
      <c r="AB1040" s="16" t="s">
        <v>1493</v>
      </c>
      <c r="AC1040" s="16" t="s">
        <v>733</v>
      </c>
      <c r="AD1040" s="16" t="s">
        <v>1569</v>
      </c>
      <c r="AM1040" s="16" t="s">
        <v>1570</v>
      </c>
      <c r="AN1040" s="16">
        <f>LEN(AM1040)-LEN(SUBSTITUTE(AM1040,",",""))+1</f>
        <v>6</v>
      </c>
      <c r="AO1040" s="16" t="s">
        <v>1571</v>
      </c>
      <c r="AP1040" s="16">
        <f>LEN(AO1040)-LEN(SUBSTITUTE(AO1040,",",""))+1</f>
        <v>42</v>
      </c>
      <c r="AR1040" s="35"/>
      <c r="AS1040" s="16" t="s">
        <v>14</v>
      </c>
      <c r="AT1040" s="16" t="s">
        <v>1572</v>
      </c>
      <c r="AV1040" s="28"/>
      <c r="AW1040" s="16"/>
      <c r="AX1040" s="16"/>
      <c r="AY1040" s="16" t="s">
        <v>667</v>
      </c>
      <c r="BB1040" s="16">
        <v>254</v>
      </c>
      <c r="BD1040" s="16" t="s">
        <v>1575</v>
      </c>
      <c r="BG1040" s="16" t="s">
        <v>1576</v>
      </c>
      <c r="BH1040" s="16"/>
      <c r="BI1040" s="16" t="s">
        <v>1577</v>
      </c>
      <c r="BJ1040" s="16" t="s">
        <v>1578</v>
      </c>
      <c r="BL1040" s="16" t="s">
        <v>1579</v>
      </c>
      <c r="BN1040" s="16" t="s">
        <v>1580</v>
      </c>
      <c r="BO1040" s="16" t="s">
        <v>1581</v>
      </c>
      <c r="BP1040" s="16" t="s">
        <v>1582</v>
      </c>
      <c r="BQ1040" s="16" t="s">
        <v>1583</v>
      </c>
      <c r="BR1040" s="16" t="s">
        <v>1584</v>
      </c>
      <c r="BV1040" s="16" t="s">
        <v>1573</v>
      </c>
      <c r="BW1040" s="16" t="s">
        <v>1574</v>
      </c>
      <c r="CA1040" s="16" t="s">
        <v>14</v>
      </c>
      <c r="CD1040" s="16" t="s">
        <v>14</v>
      </c>
      <c r="CE1040" s="16" t="s">
        <v>14</v>
      </c>
      <c r="CL1040" s="19"/>
      <c r="CN1040" s="16" t="s">
        <v>119</v>
      </c>
      <c r="CO1040" s="16"/>
      <c r="CR1040" s="16" t="s">
        <v>1567</v>
      </c>
      <c r="CT1040" s="16"/>
      <c r="CV1040" s="16">
        <v>43851</v>
      </c>
    </row>
    <row r="1041" spans="1:98" x14ac:dyDescent="0.35">
      <c r="A1041" s="16" t="s">
        <v>6272</v>
      </c>
      <c r="C1041" t="s">
        <v>6844</v>
      </c>
      <c r="D1041" s="38"/>
      <c r="E1041" t="s">
        <v>7119</v>
      </c>
      <c r="F1041" t="s">
        <v>6941</v>
      </c>
      <c r="G1041" t="s">
        <v>119</v>
      </c>
      <c r="H1041" s="16" t="s">
        <v>6353</v>
      </c>
      <c r="I1041" s="16"/>
      <c r="J1041" s="16"/>
      <c r="K1041" s="16"/>
      <c r="L1041" t="s">
        <v>6583</v>
      </c>
      <c r="W1041" t="s">
        <v>6844</v>
      </c>
      <c r="AA1041" s="16"/>
      <c r="AD1041" t="s">
        <v>6845</v>
      </c>
      <c r="AE1041"/>
      <c r="AR1041" s="35"/>
      <c r="AV1041" s="28"/>
      <c r="AW1041" s="16"/>
      <c r="AX1041" s="16"/>
      <c r="BF1041" s="28"/>
      <c r="BH1041" s="16"/>
      <c r="BO1041" s="19"/>
      <c r="BQ1041" s="16"/>
      <c r="CL1041" s="19"/>
      <c r="CO1041" s="16"/>
      <c r="CQ1041" s="19"/>
      <c r="CT1041" s="16"/>
    </row>
    <row r="1042" spans="1:98" x14ac:dyDescent="0.35">
      <c r="A1042" s="16" t="s">
        <v>1189</v>
      </c>
      <c r="C1042" t="s">
        <v>2751</v>
      </c>
      <c r="D1042" s="38"/>
      <c r="E1042"/>
      <c r="F1042" s="16" t="s">
        <v>736</v>
      </c>
      <c r="H1042" s="16"/>
      <c r="I1042" s="16"/>
      <c r="J1042" s="16"/>
      <c r="K1042" s="16"/>
      <c r="L1042" s="16"/>
      <c r="N1042" s="16" t="s">
        <v>2750</v>
      </c>
      <c r="V1042" s="16" t="s">
        <v>2751</v>
      </c>
      <c r="AA1042" s="16"/>
      <c r="AB1042" s="16" t="s">
        <v>2746</v>
      </c>
      <c r="AC1042" s="16" t="s">
        <v>999</v>
      </c>
      <c r="AD1042" s="16" t="s">
        <v>1370</v>
      </c>
      <c r="AR1042" s="35"/>
      <c r="AV1042" s="28"/>
      <c r="AW1042" s="16"/>
      <c r="AX1042" s="16"/>
      <c r="BH1042" s="16"/>
      <c r="BQ1042" s="16"/>
      <c r="CL1042" s="19"/>
      <c r="CO1042" s="16"/>
      <c r="CT1042" s="16"/>
    </row>
    <row r="1043" spans="1:98" x14ac:dyDescent="0.35">
      <c r="A1043" s="16" t="s">
        <v>1189</v>
      </c>
      <c r="C1043" t="s">
        <v>5175</v>
      </c>
      <c r="D1043" s="38"/>
      <c r="E1043"/>
      <c r="F1043" s="16" t="s">
        <v>5870</v>
      </c>
      <c r="H1043" s="16"/>
      <c r="I1043" s="16" t="s">
        <v>5847</v>
      </c>
      <c r="J1043" s="16"/>
      <c r="K1043" s="16"/>
      <c r="L1043" s="16"/>
      <c r="AA1043" s="16"/>
      <c r="AR1043" s="35"/>
      <c r="AV1043" s="28"/>
      <c r="AW1043" s="16"/>
      <c r="AX1043" s="16"/>
      <c r="BH1043" s="16"/>
      <c r="BI1043" s="16" t="s">
        <v>5176</v>
      </c>
      <c r="BJ1043" s="16" t="s">
        <v>5177</v>
      </c>
      <c r="BK1043" s="16" t="s">
        <v>5178</v>
      </c>
      <c r="BQ1043" s="16"/>
      <c r="BY1043" s="16" t="s">
        <v>119</v>
      </c>
      <c r="BZ1043" s="16" t="s">
        <v>3197</v>
      </c>
      <c r="CA1043" s="16" t="s">
        <v>5176</v>
      </c>
      <c r="CB1043" s="16" t="s">
        <v>5177</v>
      </c>
      <c r="CC1043" s="16" t="s">
        <v>5179</v>
      </c>
      <c r="CD1043" s="16" t="s">
        <v>5180</v>
      </c>
      <c r="CE1043" s="16" t="s">
        <v>5175</v>
      </c>
      <c r="CF1043" s="16" t="s">
        <v>3493</v>
      </c>
      <c r="CG1043" s="16" t="s">
        <v>5181</v>
      </c>
      <c r="CH1043" s="16" t="s">
        <v>3546</v>
      </c>
      <c r="CL1043" s="19"/>
      <c r="CO1043" s="16"/>
      <c r="CT1043" s="16"/>
    </row>
    <row r="1044" spans="1:98" x14ac:dyDescent="0.35">
      <c r="A1044" s="16" t="s">
        <v>6272</v>
      </c>
      <c r="C1044" t="s">
        <v>6846</v>
      </c>
      <c r="D1044" s="38"/>
      <c r="E1044" t="s">
        <v>7019</v>
      </c>
      <c r="F1044" t="s">
        <v>6941</v>
      </c>
      <c r="G1044" t="s">
        <v>119</v>
      </c>
      <c r="H1044" s="16" t="s">
        <v>6353</v>
      </c>
      <c r="I1044" s="16"/>
      <c r="J1044" s="16"/>
      <c r="K1044" s="16"/>
      <c r="L1044" t="s">
        <v>6583</v>
      </c>
      <c r="W1044" t="s">
        <v>6846</v>
      </c>
      <c r="AA1044" s="16"/>
      <c r="AD1044" t="s">
        <v>6583</v>
      </c>
      <c r="AE1044"/>
      <c r="AR1044" s="35"/>
      <c r="AV1044" s="28"/>
      <c r="AW1044" s="16"/>
      <c r="AX1044" s="16"/>
      <c r="BF1044" s="28"/>
      <c r="BH1044" s="16"/>
      <c r="BO1044" s="19"/>
      <c r="BQ1044" s="16"/>
      <c r="CL1044" s="19"/>
      <c r="CO1044" s="16"/>
      <c r="CQ1044" s="19"/>
      <c r="CT1044" s="16"/>
    </row>
    <row r="1045" spans="1:98" x14ac:dyDescent="0.35">
      <c r="A1045" s="16" t="s">
        <v>1189</v>
      </c>
      <c r="C1045" t="s">
        <v>2782</v>
      </c>
      <c r="D1045" s="38"/>
      <c r="E1045"/>
      <c r="F1045" s="16" t="s">
        <v>736</v>
      </c>
      <c r="H1045" s="16"/>
      <c r="I1045" s="16"/>
      <c r="J1045" s="16"/>
      <c r="K1045" s="16"/>
      <c r="L1045" s="16"/>
      <c r="N1045" s="16" t="s">
        <v>2781</v>
      </c>
      <c r="V1045" s="16" t="s">
        <v>2782</v>
      </c>
      <c r="AA1045" s="16"/>
      <c r="AB1045" s="16" t="s">
        <v>1493</v>
      </c>
      <c r="AC1045" s="16" t="s">
        <v>999</v>
      </c>
      <c r="AD1045" s="16" t="s">
        <v>1217</v>
      </c>
      <c r="AR1045" s="35"/>
      <c r="AV1045" s="28"/>
      <c r="AW1045" s="16"/>
      <c r="AX1045" s="16"/>
      <c r="BH1045" s="16"/>
      <c r="BQ1045" s="16"/>
      <c r="CL1045" s="19"/>
      <c r="CO1045" s="16"/>
      <c r="CT1045" s="16"/>
    </row>
    <row r="1046" spans="1:98" x14ac:dyDescent="0.35">
      <c r="A1046" s="16" t="s">
        <v>1189</v>
      </c>
      <c r="C1046" t="s">
        <v>5182</v>
      </c>
      <c r="D1046" s="38"/>
      <c r="E1046"/>
      <c r="F1046" s="16" t="s">
        <v>5870</v>
      </c>
      <c r="H1046" s="16"/>
      <c r="I1046" s="16" t="s">
        <v>5847</v>
      </c>
      <c r="J1046" s="16"/>
      <c r="K1046" s="16"/>
      <c r="L1046" s="16"/>
      <c r="AA1046" s="16"/>
      <c r="AR1046" s="35"/>
      <c r="AV1046" s="28"/>
      <c r="AW1046" s="16"/>
      <c r="AX1046" s="16"/>
      <c r="BH1046" s="16"/>
      <c r="BI1046" s="16" t="s">
        <v>5183</v>
      </c>
      <c r="BJ1046" s="16" t="s">
        <v>5184</v>
      </c>
      <c r="BK1046" s="16" t="s">
        <v>5185</v>
      </c>
      <c r="BQ1046" s="16"/>
      <c r="BY1046" s="16" t="s">
        <v>119</v>
      </c>
      <c r="BZ1046" s="16" t="s">
        <v>3197</v>
      </c>
      <c r="CA1046" s="16" t="s">
        <v>5183</v>
      </c>
      <c r="CB1046" s="16" t="s">
        <v>5184</v>
      </c>
      <c r="CC1046" s="16" t="s">
        <v>5186</v>
      </c>
      <c r="CD1046" s="16" t="s">
        <v>5187</v>
      </c>
      <c r="CE1046" s="16" t="s">
        <v>5182</v>
      </c>
      <c r="CF1046" s="16" t="s">
        <v>3217</v>
      </c>
      <c r="CG1046" s="16" t="s">
        <v>3349</v>
      </c>
      <c r="CH1046" s="16" t="s">
        <v>5188</v>
      </c>
      <c r="CL1046" s="19"/>
      <c r="CO1046" s="16"/>
      <c r="CT1046" s="16"/>
    </row>
    <row r="1047" spans="1:98" x14ac:dyDescent="0.35">
      <c r="A1047" s="16" t="s">
        <v>1189</v>
      </c>
      <c r="C1047" t="s">
        <v>5189</v>
      </c>
      <c r="D1047" s="38"/>
      <c r="E1047"/>
      <c r="F1047" s="16" t="s">
        <v>5870</v>
      </c>
      <c r="H1047" s="16"/>
      <c r="I1047" s="16" t="s">
        <v>5847</v>
      </c>
      <c r="J1047" s="16"/>
      <c r="K1047" s="16"/>
      <c r="L1047" s="16"/>
      <c r="AA1047" s="16"/>
      <c r="AR1047" s="35"/>
      <c r="AV1047" s="28"/>
      <c r="AW1047" s="16"/>
      <c r="AX1047" s="16"/>
      <c r="BH1047" s="16"/>
      <c r="BI1047" s="16" t="s">
        <v>5190</v>
      </c>
      <c r="BJ1047" s="16" t="s">
        <v>5191</v>
      </c>
      <c r="BK1047" s="16" t="s">
        <v>5192</v>
      </c>
      <c r="BQ1047" s="16"/>
      <c r="BY1047" s="16" t="s">
        <v>119</v>
      </c>
      <c r="BZ1047" s="16" t="s">
        <v>3197</v>
      </c>
      <c r="CA1047" s="16" t="s">
        <v>5190</v>
      </c>
      <c r="CB1047" s="16" t="s">
        <v>5191</v>
      </c>
      <c r="CC1047" s="16" t="s">
        <v>5193</v>
      </c>
      <c r="CD1047" s="16" t="s">
        <v>5194</v>
      </c>
      <c r="CE1047" s="16" t="s">
        <v>5189</v>
      </c>
      <c r="CF1047" s="16" t="s">
        <v>3260</v>
      </c>
      <c r="CG1047" s="16" t="s">
        <v>3901</v>
      </c>
      <c r="CH1047" s="16" t="s">
        <v>3437</v>
      </c>
      <c r="CL1047" s="19"/>
      <c r="CO1047" s="16"/>
      <c r="CT1047" s="16"/>
    </row>
    <row r="1048" spans="1:98" x14ac:dyDescent="0.35">
      <c r="A1048" s="16" t="s">
        <v>1189</v>
      </c>
      <c r="C1048" t="s">
        <v>5195</v>
      </c>
      <c r="D1048" s="38"/>
      <c r="E1048"/>
      <c r="F1048" s="16" t="s">
        <v>5870</v>
      </c>
      <c r="H1048" s="16"/>
      <c r="I1048" s="16" t="s">
        <v>5847</v>
      </c>
      <c r="J1048" s="16"/>
      <c r="K1048" s="16"/>
      <c r="L1048" s="16"/>
      <c r="AA1048" s="16"/>
      <c r="AR1048" s="35"/>
      <c r="AV1048" s="28"/>
      <c r="AW1048" s="16"/>
      <c r="AX1048" s="16"/>
      <c r="BH1048" s="16"/>
      <c r="BI1048" s="16" t="s">
        <v>5196</v>
      </c>
      <c r="BJ1048" s="16" t="s">
        <v>5197</v>
      </c>
      <c r="BK1048" s="16" t="s">
        <v>5198</v>
      </c>
      <c r="BQ1048" s="16"/>
      <c r="BY1048" s="16" t="s">
        <v>119</v>
      </c>
      <c r="BZ1048" s="16" t="s">
        <v>3197</v>
      </c>
      <c r="CA1048" s="16" t="s">
        <v>5196</v>
      </c>
      <c r="CB1048" s="16" t="s">
        <v>5197</v>
      </c>
      <c r="CC1048" s="16" t="s">
        <v>5199</v>
      </c>
      <c r="CD1048" s="16" t="s">
        <v>5200</v>
      </c>
      <c r="CE1048" s="16" t="s">
        <v>5195</v>
      </c>
      <c r="CF1048" s="16" t="s">
        <v>3208</v>
      </c>
      <c r="CG1048" s="16" t="s">
        <v>5201</v>
      </c>
      <c r="CH1048" s="16" t="s">
        <v>5202</v>
      </c>
      <c r="CL1048" s="19"/>
      <c r="CO1048" s="16"/>
      <c r="CT1048" s="16"/>
    </row>
    <row r="1049" spans="1:98" x14ac:dyDescent="0.35">
      <c r="A1049" s="16" t="s">
        <v>1189</v>
      </c>
      <c r="C1049" t="s">
        <v>5203</v>
      </c>
      <c r="D1049" s="38"/>
      <c r="E1049"/>
      <c r="F1049" s="16" t="s">
        <v>5870</v>
      </c>
      <c r="H1049" s="16"/>
      <c r="I1049" s="16" t="s">
        <v>5847</v>
      </c>
      <c r="J1049" s="16"/>
      <c r="K1049" s="16"/>
      <c r="L1049" s="16"/>
      <c r="AA1049" s="16"/>
      <c r="AR1049" s="35"/>
      <c r="AV1049" s="28"/>
      <c r="AW1049" s="16"/>
      <c r="AX1049" s="16"/>
      <c r="BH1049" s="16"/>
      <c r="BI1049" s="16" t="s">
        <v>5204</v>
      </c>
      <c r="BJ1049" s="16" t="s">
        <v>5205</v>
      </c>
      <c r="BK1049" s="16" t="s">
        <v>5206</v>
      </c>
      <c r="BQ1049" s="16"/>
      <c r="BY1049" s="16" t="s">
        <v>119</v>
      </c>
      <c r="BZ1049" s="16" t="s">
        <v>3197</v>
      </c>
      <c r="CA1049" s="16" t="s">
        <v>5204</v>
      </c>
      <c r="CB1049" s="16" t="s">
        <v>5205</v>
      </c>
      <c r="CC1049" s="16" t="s">
        <v>5207</v>
      </c>
      <c r="CD1049" s="16" t="s">
        <v>5208</v>
      </c>
      <c r="CE1049" s="16" t="s">
        <v>5203</v>
      </c>
      <c r="CF1049" s="16" t="s">
        <v>4009</v>
      </c>
      <c r="CG1049" s="16" t="s">
        <v>5162</v>
      </c>
      <c r="CH1049" s="16" t="s">
        <v>5209</v>
      </c>
      <c r="CL1049" s="19"/>
      <c r="CO1049" s="16"/>
      <c r="CT1049" s="16"/>
    </row>
    <row r="1050" spans="1:98" x14ac:dyDescent="0.35">
      <c r="A1050" s="16" t="s">
        <v>6272</v>
      </c>
      <c r="C1050" t="s">
        <v>6314</v>
      </c>
      <c r="D1050" s="38"/>
      <c r="E1050"/>
      <c r="F1050" s="16" t="s">
        <v>6279</v>
      </c>
      <c r="H1050" s="16" t="s">
        <v>6353</v>
      </c>
      <c r="I1050" s="16"/>
      <c r="J1050" s="16"/>
      <c r="K1050" s="16"/>
      <c r="L1050" s="16"/>
      <c r="AA1050" s="16" t="s">
        <v>1585</v>
      </c>
      <c r="AR1050" s="35"/>
      <c r="AV1050" s="28"/>
      <c r="AW1050" s="16"/>
      <c r="AX1050" s="16"/>
      <c r="BH1050" s="16"/>
      <c r="BQ1050" s="16"/>
      <c r="CL1050" s="19"/>
      <c r="CN1050" s="16" t="s">
        <v>119</v>
      </c>
      <c r="CO1050" s="16"/>
      <c r="CT1050" s="16"/>
    </row>
    <row r="1051" spans="1:98" x14ac:dyDescent="0.35">
      <c r="A1051" s="16" t="s">
        <v>1189</v>
      </c>
      <c r="C1051" t="s">
        <v>5210</v>
      </c>
      <c r="D1051" s="38"/>
      <c r="E1051"/>
      <c r="F1051" s="16" t="s">
        <v>5870</v>
      </c>
      <c r="H1051" s="16"/>
      <c r="I1051" s="16" t="s">
        <v>5847</v>
      </c>
      <c r="J1051" s="16"/>
      <c r="K1051" s="16"/>
      <c r="L1051" s="16"/>
      <c r="AA1051" s="16"/>
      <c r="AN1051" s="16">
        <f>LEN(AM1051)-LEN(SUBSTITUTE(AM1051,",",""))+1</f>
        <v>1</v>
      </c>
      <c r="AP1051" s="16">
        <f>LEN(AO1051)-LEN(SUBSTITUTE(AO1051,",",""))+1</f>
        <v>1</v>
      </c>
      <c r="AQ1051" s="16">
        <f>Table1[[#This Row], [no. of native regions]]+Table1[[#This Row], [no. of introduced regions]]</f>
        <v>2</v>
      </c>
      <c r="AR1051" s="35">
        <f>Table1[[#This Row], [no. of introduced regions]]/Table1[[#This Row], [no. of native regions]]</f>
        <v>1</v>
      </c>
      <c r="AV1051" s="28"/>
      <c r="AW1051" s="16"/>
      <c r="AX1051" s="16"/>
      <c r="BH1051" s="16"/>
      <c r="BI1051" s="16" t="s">
        <v>5211</v>
      </c>
      <c r="BJ1051" s="16" t="s">
        <v>5212</v>
      </c>
      <c r="BK1051" s="16" t="s">
        <v>5213</v>
      </c>
      <c r="BQ1051" s="16"/>
      <c r="BY1051" s="16" t="s">
        <v>119</v>
      </c>
      <c r="BZ1051" s="16" t="s">
        <v>3197</v>
      </c>
      <c r="CA1051" s="16" t="s">
        <v>5211</v>
      </c>
      <c r="CB1051" s="16" t="s">
        <v>5212</v>
      </c>
      <c r="CC1051" s="16" t="s">
        <v>5214</v>
      </c>
      <c r="CD1051" s="16" t="s">
        <v>5215</v>
      </c>
      <c r="CF1051" s="16" t="s">
        <v>3318</v>
      </c>
      <c r="CG1051" s="16" t="s">
        <v>5216</v>
      </c>
      <c r="CH1051" s="16" t="s">
        <v>5217</v>
      </c>
      <c r="CL1051" s="19"/>
      <c r="CO1051" s="16"/>
      <c r="CT1051" s="16"/>
    </row>
    <row r="1052" spans="1:98" x14ac:dyDescent="0.35">
      <c r="A1052" s="16" t="s">
        <v>6272</v>
      </c>
      <c r="C1052" t="s">
        <v>6314</v>
      </c>
      <c r="D1052" s="38"/>
      <c r="E1052"/>
      <c r="F1052" s="16" t="s">
        <v>736</v>
      </c>
      <c r="H1052" s="16" t="s">
        <v>6353</v>
      </c>
      <c r="I1052" s="16" t="s">
        <v>733</v>
      </c>
      <c r="J1052" s="16"/>
      <c r="K1052" s="16"/>
      <c r="L1052" s="16"/>
      <c r="N1052" s="16" t="s">
        <v>2817</v>
      </c>
      <c r="O1052" s="16" t="s">
        <v>680</v>
      </c>
      <c r="T1052" s="16" t="s">
        <v>7219</v>
      </c>
      <c r="U1052" s="16" t="s">
        <v>7220</v>
      </c>
      <c r="V1052" s="16" t="s">
        <v>2819</v>
      </c>
      <c r="X1052" s="16" t="s">
        <v>6314</v>
      </c>
      <c r="AA1052" s="16"/>
      <c r="AB1052" s="16" t="s">
        <v>2818</v>
      </c>
      <c r="AC1052" s="16" t="s">
        <v>999</v>
      </c>
      <c r="AD1052" s="16" t="s">
        <v>868</v>
      </c>
      <c r="AF1052" s="16" t="s">
        <v>2375</v>
      </c>
      <c r="AK1052" s="16" t="s">
        <v>7224</v>
      </c>
      <c r="AL1052" t="s">
        <v>7223</v>
      </c>
      <c r="AM1052" t="s">
        <v>7221</v>
      </c>
      <c r="AO1052" t="s">
        <v>7222</v>
      </c>
      <c r="AR1052" s="35"/>
      <c r="AV1052" s="28"/>
      <c r="AW1052" s="16"/>
      <c r="AX1052" s="16"/>
      <c r="BH1052" s="16"/>
      <c r="BI1052" s="16" t="s">
        <v>7225</v>
      </c>
      <c r="BJ1052" s="16" t="s">
        <v>7226</v>
      </c>
      <c r="BK1052" s="16" t="s">
        <v>7227</v>
      </c>
      <c r="BL1052" s="16" t="s">
        <v>7228</v>
      </c>
      <c r="BM1052" s="16" t="s">
        <v>7230</v>
      </c>
      <c r="BQ1052" s="16"/>
      <c r="BR1052" s="16" t="s">
        <v>7229</v>
      </c>
      <c r="CL1052" s="19"/>
      <c r="CO1052" s="16"/>
      <c r="CT1052" s="16"/>
    </row>
    <row r="1053" spans="1:98" x14ac:dyDescent="0.35">
      <c r="A1053" s="16" t="s">
        <v>6272</v>
      </c>
      <c r="C1053" t="s">
        <v>325</v>
      </c>
      <c r="D1053" s="38"/>
      <c r="E1053"/>
      <c r="F1053" s="16" t="s">
        <v>736</v>
      </c>
      <c r="H1053" s="16" t="s">
        <v>6353</v>
      </c>
      <c r="I1053" s="16"/>
      <c r="J1053" s="16"/>
      <c r="K1053" s="16"/>
      <c r="L1053" s="16"/>
      <c r="M1053" s="16" t="s">
        <v>6116</v>
      </c>
      <c r="N1053" s="16" t="s">
        <v>326</v>
      </c>
      <c r="O1053" s="16" t="s">
        <v>680</v>
      </c>
      <c r="U1053" s="22" t="s">
        <v>6115</v>
      </c>
      <c r="V1053" s="16" t="s">
        <v>1587</v>
      </c>
      <c r="AA1053" s="16"/>
      <c r="AB1053" s="16" t="s">
        <v>1586</v>
      </c>
      <c r="AC1053" s="16" t="s">
        <v>999</v>
      </c>
      <c r="AD1053" s="16" t="s">
        <v>1258</v>
      </c>
      <c r="AI1053" s="16">
        <v>42</v>
      </c>
      <c r="AJ1053" s="16">
        <v>9</v>
      </c>
      <c r="AL1053" s="16" t="s">
        <v>6117</v>
      </c>
      <c r="AM1053" s="16" t="s">
        <v>6118</v>
      </c>
      <c r="AN1053" s="16">
        <f>LEN(AM1053)-LEN(SUBSTITUTE(AM1053,",",""))+1</f>
        <v>14</v>
      </c>
      <c r="AO1053" s="16" t="s">
        <v>6119</v>
      </c>
      <c r="AP1053" s="16">
        <f>LEN(AO1053)-LEN(SUBSTITUTE(AO1053,",",""))+1</f>
        <v>129</v>
      </c>
      <c r="AQ1053" s="16">
        <f>Table1[[#This Row], [no. of native regions]]+Table1[[#This Row], [no. of introduced regions]]</f>
        <v>143</v>
      </c>
      <c r="AR1053" s="35">
        <f>Table1[[#This Row], [no. of introduced regions]]/Table1[[#This Row], [no. of native regions]]</f>
        <v>9.2142857142857135</v>
      </c>
      <c r="AU1053" s="16" t="s">
        <v>6448</v>
      </c>
      <c r="AV1053" s="16">
        <v>0</v>
      </c>
      <c r="AW1053" s="16" t="s">
        <v>6449</v>
      </c>
      <c r="AX1053" s="16"/>
      <c r="AY1053" s="16" t="s">
        <v>1588</v>
      </c>
      <c r="BD1053" s="16" t="s">
        <v>1589</v>
      </c>
      <c r="BH1053" s="16"/>
      <c r="BI1053" s="16" t="s">
        <v>6204</v>
      </c>
      <c r="BJ1053" s="16" t="s">
        <v>6202</v>
      </c>
      <c r="BK1053" s="16" t="s">
        <v>6203</v>
      </c>
      <c r="BQ1053" s="16"/>
      <c r="BR1053" s="16" t="s">
        <v>1590</v>
      </c>
      <c r="CJ1053" s="16" t="s">
        <v>119</v>
      </c>
      <c r="CK1053" s="16" t="s">
        <v>119</v>
      </c>
      <c r="CL1053" s="19">
        <v>973</v>
      </c>
      <c r="CN1053" s="16" t="s">
        <v>119</v>
      </c>
      <c r="CO1053" s="16" t="s">
        <v>119</v>
      </c>
      <c r="CT1053" s="16"/>
    </row>
    <row r="1054" spans="1:98" x14ac:dyDescent="0.35">
      <c r="A1054" s="16" t="s">
        <v>6272</v>
      </c>
      <c r="C1054" t="s">
        <v>6847</v>
      </c>
      <c r="D1054" s="38"/>
      <c r="E1054" t="s">
        <v>326</v>
      </c>
      <c r="F1054" t="s">
        <v>6941</v>
      </c>
      <c r="G1054" t="s">
        <v>119</v>
      </c>
      <c r="H1054" s="16" t="s">
        <v>6353</v>
      </c>
      <c r="I1054" s="16"/>
      <c r="J1054" s="16"/>
      <c r="K1054" s="16"/>
      <c r="L1054" t="s">
        <v>6583</v>
      </c>
      <c r="W1054" t="s">
        <v>6847</v>
      </c>
      <c r="AA1054" s="16"/>
      <c r="AD1054" t="s">
        <v>6710</v>
      </c>
      <c r="AE1054"/>
      <c r="AR1054" s="35"/>
      <c r="AV1054" s="28"/>
      <c r="AW1054" s="16"/>
      <c r="AX1054" s="16"/>
      <c r="BF1054" s="28"/>
      <c r="BH1054" s="16"/>
      <c r="BO1054" s="19"/>
      <c r="BQ1054" s="16"/>
      <c r="CL1054" s="19"/>
      <c r="CO1054" s="16"/>
      <c r="CQ1054" s="19"/>
      <c r="CT1054" s="16"/>
    </row>
    <row r="1055" spans="1:98" x14ac:dyDescent="0.35">
      <c r="A1055" s="16" t="s">
        <v>1189</v>
      </c>
      <c r="C1055" t="s">
        <v>2035</v>
      </c>
      <c r="D1055" s="38"/>
      <c r="E1055"/>
      <c r="F1055" s="16" t="s">
        <v>736</v>
      </c>
      <c r="H1055" s="16"/>
      <c r="I1055" s="16"/>
      <c r="J1055" s="16"/>
      <c r="K1055" s="16"/>
      <c r="L1055" s="16"/>
      <c r="N1055" s="16" t="s">
        <v>2034</v>
      </c>
      <c r="V1055" s="16" t="s">
        <v>2035</v>
      </c>
      <c r="AA1055" s="16"/>
      <c r="AB1055" s="16" t="s">
        <v>1352</v>
      </c>
      <c r="AC1055" s="16" t="s">
        <v>1537</v>
      </c>
      <c r="AD1055" s="16" t="s">
        <v>2036</v>
      </c>
      <c r="AN1055" s="16">
        <f>LEN(AM1055)-LEN(SUBSTITUTE(AM1055,",",""))+1</f>
        <v>1</v>
      </c>
      <c r="AP1055" s="16">
        <f>LEN(AO1055)-LEN(SUBSTITUTE(AO1055,",",""))+1</f>
        <v>1</v>
      </c>
      <c r="AR1055" s="35"/>
      <c r="AV1055" s="28"/>
      <c r="AW1055" s="16"/>
      <c r="AX1055" s="16"/>
      <c r="BH1055" s="16"/>
      <c r="BQ1055" s="16"/>
      <c r="CL1055" s="19"/>
      <c r="CO1055" s="16"/>
      <c r="CT1055" s="16"/>
    </row>
    <row r="1056" spans="1:98" x14ac:dyDescent="0.35">
      <c r="A1056" s="16" t="s">
        <v>1189</v>
      </c>
      <c r="C1056" t="s">
        <v>2658</v>
      </c>
      <c r="D1056" s="38"/>
      <c r="E1056"/>
      <c r="F1056" s="16" t="s">
        <v>736</v>
      </c>
      <c r="H1056" s="16"/>
      <c r="I1056" s="16"/>
      <c r="J1056" s="16"/>
      <c r="K1056" s="16"/>
      <c r="L1056" s="16"/>
      <c r="N1056" s="16" t="s">
        <v>2657</v>
      </c>
      <c r="V1056" s="16" t="s">
        <v>2658</v>
      </c>
      <c r="AA1056" s="16"/>
      <c r="AB1056" s="16" t="s">
        <v>1252</v>
      </c>
      <c r="AC1056" s="16" t="s">
        <v>1251</v>
      </c>
      <c r="AD1056" s="16" t="s">
        <v>2659</v>
      </c>
      <c r="AN1056" s="16">
        <f>LEN(AM1056)-LEN(SUBSTITUTE(AM1056,",",""))+1</f>
        <v>1</v>
      </c>
      <c r="AR1056" s="35"/>
      <c r="AV1056" s="28"/>
      <c r="AW1056" s="16"/>
      <c r="AX1056" s="16"/>
      <c r="BH1056" s="16"/>
      <c r="BQ1056" s="16"/>
      <c r="CL1056" s="19"/>
      <c r="CO1056" s="16"/>
      <c r="CT1056" s="16"/>
    </row>
    <row r="1057" spans="1:98" x14ac:dyDescent="0.35">
      <c r="A1057" s="16" t="s">
        <v>1189</v>
      </c>
      <c r="C1057" t="s">
        <v>5218</v>
      </c>
      <c r="D1057" s="38"/>
      <c r="E1057"/>
      <c r="F1057" s="16" t="s">
        <v>5870</v>
      </c>
      <c r="H1057" s="16"/>
      <c r="I1057" s="16" t="s">
        <v>5847</v>
      </c>
      <c r="J1057" s="16"/>
      <c r="K1057" s="16"/>
      <c r="L1057" s="16"/>
      <c r="AA1057" s="16"/>
      <c r="AR1057" s="35"/>
      <c r="AV1057" s="28"/>
      <c r="AW1057" s="16"/>
      <c r="AX1057" s="16"/>
      <c r="BH1057" s="16"/>
      <c r="BI1057" s="16" t="s">
        <v>5219</v>
      </c>
      <c r="BJ1057" s="16" t="s">
        <v>5220</v>
      </c>
      <c r="BK1057" s="16" t="s">
        <v>5221</v>
      </c>
      <c r="BQ1057" s="16"/>
      <c r="BY1057" s="16" t="s">
        <v>119</v>
      </c>
      <c r="BZ1057" s="16" t="s">
        <v>3197</v>
      </c>
      <c r="CA1057" s="16" t="s">
        <v>5219</v>
      </c>
      <c r="CB1057" s="16" t="s">
        <v>5220</v>
      </c>
      <c r="CC1057" s="16" t="s">
        <v>5222</v>
      </c>
      <c r="CD1057" s="16" t="s">
        <v>5223</v>
      </c>
      <c r="CE1057" s="16" t="s">
        <v>5218</v>
      </c>
      <c r="CF1057" s="16" t="s">
        <v>3516</v>
      </c>
      <c r="CG1057" s="16" t="s">
        <v>5224</v>
      </c>
      <c r="CH1057" s="16" t="s">
        <v>5225</v>
      </c>
      <c r="CL1057" s="19"/>
      <c r="CO1057" s="16"/>
      <c r="CT1057" s="16"/>
    </row>
    <row r="1058" spans="1:98" x14ac:dyDescent="0.35">
      <c r="A1058" s="16" t="s">
        <v>1189</v>
      </c>
      <c r="C1058" t="s">
        <v>5226</v>
      </c>
      <c r="D1058" s="38"/>
      <c r="E1058"/>
      <c r="F1058" s="16" t="s">
        <v>5870</v>
      </c>
      <c r="H1058" s="16"/>
      <c r="I1058" s="16" t="s">
        <v>5847</v>
      </c>
      <c r="J1058" s="16"/>
      <c r="K1058" s="16"/>
      <c r="L1058" s="16"/>
      <c r="AA1058" s="16"/>
      <c r="AR1058" s="35"/>
      <c r="AV1058" s="28"/>
      <c r="AW1058" s="16"/>
      <c r="AX1058" s="16"/>
      <c r="BH1058" s="16"/>
      <c r="BI1058" s="16" t="s">
        <v>5227</v>
      </c>
      <c r="BJ1058" s="16" t="s">
        <v>5228</v>
      </c>
      <c r="BK1058" s="16" t="s">
        <v>5229</v>
      </c>
      <c r="BQ1058" s="16"/>
      <c r="BY1058" s="16" t="s">
        <v>119</v>
      </c>
      <c r="BZ1058" s="16" t="s">
        <v>3197</v>
      </c>
      <c r="CA1058" s="16" t="s">
        <v>5227</v>
      </c>
      <c r="CB1058" s="16" t="s">
        <v>5228</v>
      </c>
      <c r="CC1058" s="16" t="s">
        <v>5230</v>
      </c>
      <c r="CD1058" s="16" t="s">
        <v>5231</v>
      </c>
      <c r="CE1058" s="16" t="s">
        <v>5226</v>
      </c>
      <c r="CF1058" s="16" t="s">
        <v>3379</v>
      </c>
      <c r="CG1058" s="16" t="s">
        <v>5232</v>
      </c>
      <c r="CH1058" s="16" t="s">
        <v>5233</v>
      </c>
      <c r="CL1058" s="19"/>
      <c r="CO1058" s="16"/>
      <c r="CT1058" s="16"/>
    </row>
    <row r="1059" spans="1:98" x14ac:dyDescent="0.35">
      <c r="A1059" s="16" t="s">
        <v>1189</v>
      </c>
      <c r="C1059" t="s">
        <v>5234</v>
      </c>
      <c r="D1059" s="38"/>
      <c r="E1059"/>
      <c r="F1059" s="16" t="s">
        <v>5870</v>
      </c>
      <c r="H1059" s="16"/>
      <c r="I1059" s="16" t="s">
        <v>5847</v>
      </c>
      <c r="J1059" s="16"/>
      <c r="K1059" s="16"/>
      <c r="L1059" s="16"/>
      <c r="AA1059" s="16"/>
      <c r="AR1059" s="35"/>
      <c r="AV1059" s="28"/>
      <c r="AW1059" s="16"/>
      <c r="AX1059" s="16"/>
      <c r="BH1059" s="16"/>
      <c r="BI1059" s="16" t="s">
        <v>5235</v>
      </c>
      <c r="BJ1059" s="16" t="s">
        <v>5236</v>
      </c>
      <c r="BK1059" s="16" t="s">
        <v>5237</v>
      </c>
      <c r="BQ1059" s="16"/>
      <c r="BY1059" s="16" t="s">
        <v>119</v>
      </c>
      <c r="BZ1059" s="16" t="s">
        <v>3197</v>
      </c>
      <c r="CA1059" s="16" t="s">
        <v>5235</v>
      </c>
      <c r="CB1059" s="16" t="s">
        <v>5236</v>
      </c>
      <c r="CC1059" s="16" t="s">
        <v>5238</v>
      </c>
      <c r="CD1059" s="16" t="s">
        <v>5239</v>
      </c>
      <c r="CE1059" s="16" t="s">
        <v>5234</v>
      </c>
      <c r="CF1059" s="16" t="s">
        <v>3284</v>
      </c>
      <c r="CG1059" s="16" t="s">
        <v>4730</v>
      </c>
      <c r="CH1059" s="16" t="s">
        <v>5240</v>
      </c>
      <c r="CL1059" s="19"/>
      <c r="CO1059" s="16"/>
      <c r="CT1059" s="16"/>
    </row>
    <row r="1060" spans="1:98" x14ac:dyDescent="0.35">
      <c r="A1060" s="16" t="s">
        <v>1189</v>
      </c>
      <c r="C1060" t="s">
        <v>5241</v>
      </c>
      <c r="D1060" s="38"/>
      <c r="E1060"/>
      <c r="F1060" s="16" t="s">
        <v>5870</v>
      </c>
      <c r="H1060" s="16"/>
      <c r="I1060" s="16" t="s">
        <v>5847</v>
      </c>
      <c r="J1060" s="16"/>
      <c r="K1060" s="16"/>
      <c r="L1060" s="16"/>
      <c r="AA1060" s="16"/>
      <c r="AR1060" s="35"/>
      <c r="AV1060" s="28"/>
      <c r="AW1060" s="16"/>
      <c r="AX1060" s="16"/>
      <c r="BH1060" s="16"/>
      <c r="BI1060" s="16" t="s">
        <v>5242</v>
      </c>
      <c r="BJ1060" s="16" t="s">
        <v>5243</v>
      </c>
      <c r="BK1060" s="16" t="s">
        <v>5244</v>
      </c>
      <c r="BQ1060" s="16"/>
      <c r="BY1060" s="16" t="s">
        <v>119</v>
      </c>
      <c r="BZ1060" s="16" t="s">
        <v>3197</v>
      </c>
      <c r="CA1060" s="16" t="s">
        <v>5242</v>
      </c>
      <c r="CB1060" s="16" t="s">
        <v>5243</v>
      </c>
      <c r="CC1060" s="16" t="s">
        <v>5245</v>
      </c>
      <c r="CD1060" s="16" t="s">
        <v>5246</v>
      </c>
      <c r="CE1060" s="16" t="s">
        <v>5241</v>
      </c>
      <c r="CF1060" s="16" t="s">
        <v>3599</v>
      </c>
      <c r="CG1060" s="16" t="s">
        <v>5247</v>
      </c>
      <c r="CH1060" s="16" t="s">
        <v>4872</v>
      </c>
      <c r="CL1060" s="19"/>
      <c r="CO1060" s="16"/>
      <c r="CT1060" s="16"/>
    </row>
    <row r="1061" spans="1:98" x14ac:dyDescent="0.35">
      <c r="A1061" s="16" t="s">
        <v>1189</v>
      </c>
      <c r="C1061" t="s">
        <v>5248</v>
      </c>
      <c r="D1061" s="38"/>
      <c r="E1061"/>
      <c r="F1061" s="16" t="s">
        <v>5870</v>
      </c>
      <c r="H1061" s="16"/>
      <c r="I1061" s="16" t="s">
        <v>5847</v>
      </c>
      <c r="J1061" s="16"/>
      <c r="K1061" s="16"/>
      <c r="L1061" s="16"/>
      <c r="AA1061" s="16"/>
      <c r="AR1061" s="35"/>
      <c r="AV1061" s="28"/>
      <c r="AW1061" s="16"/>
      <c r="AX1061" s="16"/>
      <c r="BH1061" s="16"/>
      <c r="BI1061" s="16" t="s">
        <v>5249</v>
      </c>
      <c r="BJ1061" s="16" t="s">
        <v>5250</v>
      </c>
      <c r="BK1061" s="16" t="s">
        <v>5251</v>
      </c>
      <c r="BQ1061" s="16"/>
      <c r="BY1061" s="16" t="s">
        <v>119</v>
      </c>
      <c r="BZ1061" s="16" t="s">
        <v>3197</v>
      </c>
      <c r="CA1061" s="16" t="s">
        <v>5249</v>
      </c>
      <c r="CB1061" s="16" t="s">
        <v>5250</v>
      </c>
      <c r="CC1061" s="16" t="s">
        <v>6147</v>
      </c>
      <c r="CD1061" s="16" t="s">
        <v>5252</v>
      </c>
      <c r="CE1061" s="16" t="s">
        <v>5248</v>
      </c>
      <c r="CF1061" s="16" t="s">
        <v>3235</v>
      </c>
      <c r="CG1061" s="16" t="s">
        <v>3226</v>
      </c>
      <c r="CH1061" s="16" t="s">
        <v>5253</v>
      </c>
      <c r="CL1061" s="19"/>
      <c r="CO1061" s="16"/>
      <c r="CT1061" s="16"/>
    </row>
    <row r="1062" spans="1:98" x14ac:dyDescent="0.35">
      <c r="A1062" s="16" t="s">
        <v>1189</v>
      </c>
      <c r="C1062" t="s">
        <v>5254</v>
      </c>
      <c r="D1062" s="38"/>
      <c r="E1062"/>
      <c r="F1062" s="16" t="s">
        <v>5870</v>
      </c>
      <c r="H1062" s="16"/>
      <c r="I1062" s="16" t="s">
        <v>5847</v>
      </c>
      <c r="J1062" s="16"/>
      <c r="K1062" s="16"/>
      <c r="L1062" s="16"/>
      <c r="AA1062" s="16"/>
      <c r="AR1062" s="35"/>
      <c r="AV1062" s="28"/>
      <c r="AW1062" s="16"/>
      <c r="AX1062" s="16"/>
      <c r="BH1062" s="16"/>
      <c r="BI1062" s="16" t="s">
        <v>5255</v>
      </c>
      <c r="BJ1062" s="16" t="s">
        <v>5256</v>
      </c>
      <c r="BK1062" s="16" t="s">
        <v>5257</v>
      </c>
      <c r="BQ1062" s="16"/>
      <c r="BY1062" s="16" t="s">
        <v>119</v>
      </c>
      <c r="BZ1062" s="16" t="s">
        <v>3197</v>
      </c>
      <c r="CA1062" s="16" t="s">
        <v>5255</v>
      </c>
      <c r="CB1062" s="16" t="s">
        <v>5256</v>
      </c>
      <c r="CC1062" s="16" t="s">
        <v>6148</v>
      </c>
      <c r="CD1062" s="16" t="s">
        <v>5258</v>
      </c>
      <c r="CE1062" s="16" t="s">
        <v>5254</v>
      </c>
      <c r="CF1062" s="16" t="s">
        <v>3235</v>
      </c>
      <c r="CG1062" s="16" t="s">
        <v>3642</v>
      </c>
      <c r="CH1062" s="16" t="s">
        <v>5093</v>
      </c>
      <c r="CL1062" s="19"/>
      <c r="CO1062" s="16"/>
      <c r="CT1062" s="16"/>
    </row>
    <row r="1063" spans="1:98" x14ac:dyDescent="0.35">
      <c r="A1063" s="16" t="s">
        <v>1189</v>
      </c>
      <c r="C1063" t="s">
        <v>5259</v>
      </c>
      <c r="D1063" s="38"/>
      <c r="E1063"/>
      <c r="F1063" s="16" t="s">
        <v>5870</v>
      </c>
      <c r="H1063" s="16"/>
      <c r="I1063" s="16" t="s">
        <v>5847</v>
      </c>
      <c r="J1063" s="16"/>
      <c r="K1063" s="16"/>
      <c r="L1063" s="16"/>
      <c r="AA1063" s="16"/>
      <c r="AR1063" s="35"/>
      <c r="AV1063" s="28"/>
      <c r="AW1063" s="16"/>
      <c r="AX1063" s="16"/>
      <c r="BH1063" s="16"/>
      <c r="BI1063" s="16" t="s">
        <v>5260</v>
      </c>
      <c r="BJ1063" s="16" t="s">
        <v>5261</v>
      </c>
      <c r="BK1063" s="16" t="s">
        <v>5262</v>
      </c>
      <c r="BQ1063" s="16"/>
      <c r="BY1063" s="16" t="s">
        <v>119</v>
      </c>
      <c r="BZ1063" s="16" t="s">
        <v>3197</v>
      </c>
      <c r="CA1063" s="16" t="s">
        <v>5260</v>
      </c>
      <c r="CB1063" s="16" t="s">
        <v>5261</v>
      </c>
      <c r="CC1063" s="16" t="s">
        <v>5263</v>
      </c>
      <c r="CD1063" s="16" t="s">
        <v>5264</v>
      </c>
      <c r="CE1063" s="16" t="s">
        <v>5259</v>
      </c>
      <c r="CF1063" s="16" t="s">
        <v>3599</v>
      </c>
      <c r="CG1063" s="16" t="s">
        <v>5265</v>
      </c>
      <c r="CH1063" s="16" t="s">
        <v>3320</v>
      </c>
      <c r="CL1063" s="19"/>
      <c r="CO1063" s="16"/>
      <c r="CT1063" s="16"/>
    </row>
    <row r="1064" spans="1:98" x14ac:dyDescent="0.35">
      <c r="A1064" s="16" t="s">
        <v>1189</v>
      </c>
      <c r="C1064" t="s">
        <v>2255</v>
      </c>
      <c r="D1064" s="38"/>
      <c r="E1064"/>
      <c r="F1064" s="16" t="s">
        <v>736</v>
      </c>
      <c r="H1064" s="16"/>
      <c r="I1064" s="16"/>
      <c r="J1064" s="16"/>
      <c r="K1064" s="16"/>
      <c r="L1064" s="16"/>
      <c r="N1064" s="16" t="s">
        <v>2254</v>
      </c>
      <c r="V1064" s="16" t="s">
        <v>2255</v>
      </c>
      <c r="AA1064" s="16"/>
      <c r="AB1064" s="16" t="s">
        <v>1236</v>
      </c>
      <c r="AC1064" s="16" t="s">
        <v>2256</v>
      </c>
      <c r="AD1064" s="16" t="s">
        <v>1343</v>
      </c>
      <c r="AN1064" s="16">
        <f>LEN(AM1064)-LEN(SUBSTITUTE(AM1064,",",""))+1</f>
        <v>1</v>
      </c>
      <c r="AR1064" s="35"/>
      <c r="AV1064" s="28"/>
      <c r="AW1064" s="16"/>
      <c r="AX1064" s="16"/>
      <c r="BH1064" s="16"/>
      <c r="BQ1064" s="16"/>
      <c r="CL1064" s="19"/>
      <c r="CO1064" s="16"/>
      <c r="CT1064" s="16"/>
    </row>
    <row r="1065" spans="1:98" x14ac:dyDescent="0.35">
      <c r="A1065" s="16" t="s">
        <v>1189</v>
      </c>
      <c r="C1065" t="s">
        <v>1067</v>
      </c>
      <c r="D1065" s="38"/>
      <c r="E1065"/>
      <c r="F1065" s="16" t="s">
        <v>5870</v>
      </c>
      <c r="H1065" s="16"/>
      <c r="I1065" s="16" t="s">
        <v>5847</v>
      </c>
      <c r="J1065" s="16"/>
      <c r="K1065" s="16"/>
      <c r="L1065" s="16"/>
      <c r="AA1065" s="16"/>
      <c r="AR1065" s="35"/>
      <c r="AV1065" s="28"/>
      <c r="AW1065" s="16"/>
      <c r="AX1065" s="16"/>
      <c r="BH1065" s="16"/>
      <c r="BI1065" s="16" t="s">
        <v>542</v>
      </c>
      <c r="BJ1065" s="16" t="s">
        <v>5266</v>
      </c>
      <c r="BK1065" s="16" t="s">
        <v>5267</v>
      </c>
      <c r="BQ1065" s="16"/>
      <c r="BY1065" s="16" t="s">
        <v>119</v>
      </c>
      <c r="BZ1065" s="16" t="s">
        <v>3197</v>
      </c>
      <c r="CA1065" s="16" t="s">
        <v>542</v>
      </c>
      <c r="CB1065" s="16" t="s">
        <v>5266</v>
      </c>
      <c r="CC1065" s="16" t="s">
        <v>5268</v>
      </c>
      <c r="CD1065" s="16" t="s">
        <v>5269</v>
      </c>
      <c r="CE1065" s="16" t="s">
        <v>1067</v>
      </c>
      <c r="CF1065" s="16" t="s">
        <v>3516</v>
      </c>
      <c r="CG1065" s="16" t="s">
        <v>3404</v>
      </c>
      <c r="CH1065" s="16" t="s">
        <v>3659</v>
      </c>
      <c r="CL1065" s="19"/>
      <c r="CO1065" s="16"/>
      <c r="CT1065" s="16"/>
    </row>
    <row r="1066" spans="1:98" x14ac:dyDescent="0.35">
      <c r="A1066" s="16" t="s">
        <v>1189</v>
      </c>
      <c r="C1066" t="s">
        <v>5270</v>
      </c>
      <c r="D1066" s="38"/>
      <c r="E1066"/>
      <c r="F1066" s="16" t="s">
        <v>5870</v>
      </c>
      <c r="H1066" s="16"/>
      <c r="I1066" s="16" t="s">
        <v>5847</v>
      </c>
      <c r="J1066" s="16"/>
      <c r="K1066" s="16"/>
      <c r="L1066" s="16"/>
      <c r="AA1066" s="16"/>
      <c r="AR1066" s="35"/>
      <c r="AV1066" s="28"/>
      <c r="AW1066" s="16"/>
      <c r="AX1066" s="16"/>
      <c r="BH1066" s="16"/>
      <c r="BI1066" s="16" t="s">
        <v>5271</v>
      </c>
      <c r="BJ1066" s="16" t="s">
        <v>5272</v>
      </c>
      <c r="BK1066" s="16" t="s">
        <v>5273</v>
      </c>
      <c r="BQ1066" s="16"/>
      <c r="BY1066" s="16" t="s">
        <v>119</v>
      </c>
      <c r="BZ1066" s="16" t="s">
        <v>3197</v>
      </c>
      <c r="CA1066" s="16" t="s">
        <v>5271</v>
      </c>
      <c r="CB1066" s="16" t="s">
        <v>5272</v>
      </c>
      <c r="CC1066" s="16" t="s">
        <v>5274</v>
      </c>
      <c r="CD1066" s="16" t="s">
        <v>5275</v>
      </c>
      <c r="CE1066" s="16" t="s">
        <v>5270</v>
      </c>
      <c r="CF1066" s="16" t="s">
        <v>3900</v>
      </c>
      <c r="CG1066" s="16" t="s">
        <v>5067</v>
      </c>
      <c r="CH1066" s="16" t="s">
        <v>3482</v>
      </c>
      <c r="CL1066" s="19"/>
      <c r="CO1066" s="16"/>
      <c r="CT1066" s="16"/>
    </row>
    <row r="1067" spans="1:98" x14ac:dyDescent="0.35">
      <c r="A1067" s="16" t="s">
        <v>1189</v>
      </c>
      <c r="C1067" t="s">
        <v>5276</v>
      </c>
      <c r="D1067" s="38"/>
      <c r="E1067"/>
      <c r="F1067" s="16" t="s">
        <v>5870</v>
      </c>
      <c r="H1067" s="16"/>
      <c r="I1067" s="16" t="s">
        <v>5847</v>
      </c>
      <c r="J1067" s="16"/>
      <c r="K1067" s="16"/>
      <c r="L1067" s="16"/>
      <c r="AA1067" s="16"/>
      <c r="AR1067" s="35"/>
      <c r="AV1067" s="28"/>
      <c r="AW1067" s="16"/>
      <c r="AX1067" s="16"/>
      <c r="BH1067" s="16"/>
      <c r="BI1067" s="16" t="s">
        <v>5277</v>
      </c>
      <c r="BJ1067" s="16" t="s">
        <v>5278</v>
      </c>
      <c r="BK1067" s="16" t="s">
        <v>5279</v>
      </c>
      <c r="BQ1067" s="16"/>
      <c r="BY1067" s="16" t="s">
        <v>119</v>
      </c>
      <c r="BZ1067" s="16" t="s">
        <v>3197</v>
      </c>
      <c r="CA1067" s="16" t="s">
        <v>5277</v>
      </c>
      <c r="CB1067" s="16" t="s">
        <v>5278</v>
      </c>
      <c r="CC1067" s="16" t="s">
        <v>5280</v>
      </c>
      <c r="CD1067" s="16" t="s">
        <v>5281</v>
      </c>
      <c r="CE1067" s="16" t="s">
        <v>5276</v>
      </c>
      <c r="CF1067" s="16" t="s">
        <v>3251</v>
      </c>
      <c r="CG1067" s="16" t="s">
        <v>3688</v>
      </c>
      <c r="CH1067" s="16" t="s">
        <v>3437</v>
      </c>
      <c r="CL1067" s="19"/>
      <c r="CO1067" s="16"/>
      <c r="CT1067" s="16"/>
    </row>
    <row r="1068" spans="1:98" x14ac:dyDescent="0.35">
      <c r="A1068" s="16" t="s">
        <v>6272</v>
      </c>
      <c r="C1068" t="s">
        <v>6315</v>
      </c>
      <c r="D1068" s="38"/>
      <c r="E1068"/>
      <c r="F1068" s="16" t="s">
        <v>6279</v>
      </c>
      <c r="H1068" s="16" t="s">
        <v>6353</v>
      </c>
      <c r="I1068" s="16"/>
      <c r="J1068" s="16"/>
      <c r="K1068" s="16"/>
      <c r="L1068" s="16"/>
      <c r="U1068" s="22"/>
      <c r="AA1068" s="16"/>
      <c r="AR1068" s="35"/>
      <c r="AV1068" s="28"/>
      <c r="AW1068" s="16"/>
      <c r="AX1068" s="16"/>
      <c r="BH1068" s="16"/>
      <c r="BQ1068" s="16"/>
      <c r="CL1068" s="19"/>
      <c r="CN1068" s="16" t="s">
        <v>119</v>
      </c>
      <c r="CO1068" s="16"/>
      <c r="CT1068" s="16"/>
    </row>
    <row r="1069" spans="1:98" x14ac:dyDescent="0.35">
      <c r="A1069" s="16" t="s">
        <v>1189</v>
      </c>
      <c r="C1069" t="s">
        <v>5282</v>
      </c>
      <c r="D1069" s="38"/>
      <c r="E1069"/>
      <c r="F1069" s="16" t="s">
        <v>5870</v>
      </c>
      <c r="H1069" s="16"/>
      <c r="I1069" s="16" t="s">
        <v>5847</v>
      </c>
      <c r="J1069" s="16"/>
      <c r="K1069" s="16"/>
      <c r="L1069" s="16"/>
      <c r="AA1069" s="16"/>
      <c r="AR1069" s="35"/>
      <c r="AV1069" s="28"/>
      <c r="AW1069" s="16"/>
      <c r="AX1069" s="16"/>
      <c r="BH1069" s="16"/>
      <c r="BI1069" s="16" t="s">
        <v>5283</v>
      </c>
      <c r="BJ1069" s="16" t="s">
        <v>5284</v>
      </c>
      <c r="BK1069" s="16" t="s">
        <v>5285</v>
      </c>
      <c r="BQ1069" s="16"/>
      <c r="BY1069" s="16" t="s">
        <v>119</v>
      </c>
      <c r="BZ1069" s="16" t="s">
        <v>3197</v>
      </c>
      <c r="CA1069" s="16" t="s">
        <v>5283</v>
      </c>
      <c r="CB1069" s="16" t="s">
        <v>5284</v>
      </c>
      <c r="CC1069" s="16" t="s">
        <v>5286</v>
      </c>
      <c r="CD1069" s="16" t="s">
        <v>5287</v>
      </c>
      <c r="CE1069" s="16" t="s">
        <v>5282</v>
      </c>
      <c r="CF1069" s="16" t="s">
        <v>3199</v>
      </c>
      <c r="CG1069" s="16" t="s">
        <v>3658</v>
      </c>
      <c r="CH1069" s="16" t="s">
        <v>3201</v>
      </c>
      <c r="CL1069" s="19"/>
      <c r="CO1069" s="16"/>
      <c r="CT1069" s="16"/>
    </row>
    <row r="1070" spans="1:98" x14ac:dyDescent="0.35">
      <c r="A1070" s="16" t="s">
        <v>1189</v>
      </c>
      <c r="C1070" t="s">
        <v>2806</v>
      </c>
      <c r="D1070" s="38"/>
      <c r="E1070"/>
      <c r="F1070" s="16" t="s">
        <v>736</v>
      </c>
      <c r="H1070" s="16"/>
      <c r="I1070" s="16"/>
      <c r="J1070" s="16"/>
      <c r="K1070" s="16"/>
      <c r="L1070" s="16"/>
      <c r="N1070" s="16" t="s">
        <v>2805</v>
      </c>
      <c r="V1070" s="16" t="s">
        <v>2806</v>
      </c>
      <c r="AA1070" s="16"/>
      <c r="AB1070" s="16" t="s">
        <v>2569</v>
      </c>
      <c r="AC1070" s="16" t="s">
        <v>1254</v>
      </c>
      <c r="AD1070" s="16" t="s">
        <v>1217</v>
      </c>
      <c r="AR1070" s="35"/>
      <c r="AV1070" s="28"/>
      <c r="AW1070" s="16"/>
      <c r="AX1070" s="16"/>
      <c r="BH1070" s="16"/>
      <c r="BQ1070" s="16"/>
      <c r="CL1070" s="19"/>
      <c r="CO1070" s="16"/>
      <c r="CT1070" s="16"/>
    </row>
    <row r="1071" spans="1:98" x14ac:dyDescent="0.35">
      <c r="A1071" s="16" t="s">
        <v>1189</v>
      </c>
      <c r="C1071" t="s">
        <v>5288</v>
      </c>
      <c r="D1071" s="38"/>
      <c r="E1071"/>
      <c r="F1071" s="16" t="s">
        <v>5870</v>
      </c>
      <c r="H1071" s="16"/>
      <c r="I1071" s="16" t="s">
        <v>5847</v>
      </c>
      <c r="J1071" s="16"/>
      <c r="K1071" s="16"/>
      <c r="L1071" s="16"/>
      <c r="AA1071" s="16"/>
      <c r="AR1071" s="35"/>
      <c r="AV1071" s="28"/>
      <c r="AW1071" s="16"/>
      <c r="AX1071" s="16"/>
      <c r="BH1071" s="16"/>
      <c r="BI1071" s="16" t="s">
        <v>5289</v>
      </c>
      <c r="BJ1071" s="16" t="s">
        <v>5290</v>
      </c>
      <c r="BK1071" s="16" t="s">
        <v>5291</v>
      </c>
      <c r="BQ1071" s="16"/>
      <c r="BY1071" s="16" t="s">
        <v>119</v>
      </c>
      <c r="BZ1071" s="16" t="s">
        <v>3197</v>
      </c>
      <c r="CA1071" s="16" t="s">
        <v>5289</v>
      </c>
      <c r="CB1071" s="16" t="s">
        <v>5290</v>
      </c>
      <c r="CC1071" s="16" t="s">
        <v>5292</v>
      </c>
      <c r="CD1071" s="16" t="s">
        <v>5293</v>
      </c>
      <c r="CE1071" s="16" t="s">
        <v>5288</v>
      </c>
      <c r="CF1071" s="16" t="s">
        <v>3251</v>
      </c>
      <c r="CG1071" s="16" t="s">
        <v>5294</v>
      </c>
      <c r="CH1071" s="16" t="s">
        <v>3525</v>
      </c>
      <c r="CL1071" s="19"/>
      <c r="CO1071" s="16"/>
      <c r="CT1071" s="16"/>
    </row>
    <row r="1072" spans="1:98" x14ac:dyDescent="0.35">
      <c r="A1072" s="16" t="s">
        <v>6272</v>
      </c>
      <c r="C1072" t="s">
        <v>6848</v>
      </c>
      <c r="D1072" s="38"/>
      <c r="E1072" t="s">
        <v>7120</v>
      </c>
      <c r="F1072" t="s">
        <v>6941</v>
      </c>
      <c r="G1072" t="s">
        <v>119</v>
      </c>
      <c r="H1072" s="16" t="s">
        <v>6353</v>
      </c>
      <c r="I1072" s="16"/>
      <c r="J1072" s="16"/>
      <c r="K1072" s="16"/>
      <c r="L1072" t="s">
        <v>6583</v>
      </c>
      <c r="W1072" t="s">
        <v>6848</v>
      </c>
      <c r="AA1072" s="16"/>
      <c r="AD1072" t="s">
        <v>6849</v>
      </c>
      <c r="AE1072"/>
      <c r="AR1072" s="35"/>
      <c r="AV1072" s="28"/>
      <c r="AW1072" s="16"/>
      <c r="AX1072" s="16"/>
      <c r="BF1072" s="28"/>
      <c r="BH1072" s="16"/>
      <c r="BO1072" s="19"/>
      <c r="BQ1072" s="16"/>
      <c r="CL1072" s="19"/>
      <c r="CO1072" s="16"/>
      <c r="CQ1072" s="19"/>
      <c r="CT1072" s="16"/>
    </row>
    <row r="1073" spans="1:98" x14ac:dyDescent="0.35">
      <c r="A1073" s="16" t="s">
        <v>1189</v>
      </c>
      <c r="C1073" t="s">
        <v>5295</v>
      </c>
      <c r="D1073" s="38"/>
      <c r="E1073"/>
      <c r="F1073" s="16" t="s">
        <v>5870</v>
      </c>
      <c r="H1073" s="16"/>
      <c r="I1073" s="16" t="s">
        <v>5847</v>
      </c>
      <c r="J1073" s="16"/>
      <c r="K1073" s="16"/>
      <c r="L1073" s="16"/>
      <c r="AA1073" s="16"/>
      <c r="AR1073" s="35"/>
      <c r="AV1073" s="28"/>
      <c r="AW1073" s="16"/>
      <c r="AX1073" s="16"/>
      <c r="BH1073" s="16"/>
      <c r="BI1073" s="16" t="s">
        <v>5296</v>
      </c>
      <c r="BJ1073" s="16" t="s">
        <v>5297</v>
      </c>
      <c r="BK1073" s="16" t="s">
        <v>5298</v>
      </c>
      <c r="BQ1073" s="16"/>
      <c r="BY1073" s="16" t="s">
        <v>119</v>
      </c>
      <c r="BZ1073" s="16" t="s">
        <v>3197</v>
      </c>
      <c r="CA1073" s="16" t="s">
        <v>5296</v>
      </c>
      <c r="CB1073" s="16" t="s">
        <v>5297</v>
      </c>
      <c r="CC1073" s="16" t="s">
        <v>5299</v>
      </c>
      <c r="CD1073" s="16" t="s">
        <v>5300</v>
      </c>
      <c r="CE1073" s="16" t="s">
        <v>5295</v>
      </c>
      <c r="CF1073" s="16" t="s">
        <v>3746</v>
      </c>
      <c r="CG1073" s="16" t="s">
        <v>3809</v>
      </c>
      <c r="CH1073" s="16" t="s">
        <v>3320</v>
      </c>
      <c r="CL1073" s="19"/>
      <c r="CO1073" s="16"/>
      <c r="CT1073" s="16"/>
    </row>
    <row r="1074" spans="1:98" x14ac:dyDescent="0.35">
      <c r="A1074" s="16" t="s">
        <v>1189</v>
      </c>
      <c r="C1074" t="s">
        <v>2803</v>
      </c>
      <c r="D1074" s="38"/>
      <c r="E1074"/>
      <c r="F1074" s="16" t="s">
        <v>736</v>
      </c>
      <c r="H1074" s="16"/>
      <c r="I1074" s="16"/>
      <c r="J1074" s="16"/>
      <c r="K1074" s="16"/>
      <c r="L1074" s="16"/>
      <c r="N1074" s="16" t="s">
        <v>2802</v>
      </c>
      <c r="V1074" s="16" t="s">
        <v>2803</v>
      </c>
      <c r="AA1074" s="16"/>
      <c r="AB1074" s="16" t="s">
        <v>1352</v>
      </c>
      <c r="AC1074" s="16" t="s">
        <v>2804</v>
      </c>
      <c r="AD1074" s="16" t="s">
        <v>2064</v>
      </c>
      <c r="AR1074" s="35"/>
      <c r="AV1074" s="28"/>
      <c r="AW1074" s="16"/>
      <c r="AX1074" s="16"/>
      <c r="BH1074" s="16"/>
      <c r="BQ1074" s="16"/>
      <c r="CL1074" s="19"/>
      <c r="CO1074" s="16"/>
      <c r="CT1074" s="16"/>
    </row>
    <row r="1075" spans="1:98" x14ac:dyDescent="0.35">
      <c r="A1075" s="16" t="s">
        <v>6272</v>
      </c>
      <c r="C1075" t="s">
        <v>5993</v>
      </c>
      <c r="D1075" s="38"/>
      <c r="E1075"/>
      <c r="F1075" s="16" t="s">
        <v>5891</v>
      </c>
      <c r="H1075" s="16" t="s">
        <v>6353</v>
      </c>
      <c r="I1075" s="16" t="s">
        <v>5847</v>
      </c>
      <c r="J1075" s="16"/>
      <c r="K1075" s="16"/>
      <c r="L1075" s="16"/>
      <c r="N1075" s="16" t="s">
        <v>2088</v>
      </c>
      <c r="O1075" s="16" t="s">
        <v>1433</v>
      </c>
      <c r="Q1075" s="16" t="s">
        <v>6027</v>
      </c>
      <c r="R1075" s="16" t="s">
        <v>6028</v>
      </c>
      <c r="S1075" s="16" t="s">
        <v>6029</v>
      </c>
      <c r="U1075" s="22" t="s">
        <v>6026</v>
      </c>
      <c r="AA1075" s="16" t="s">
        <v>6012</v>
      </c>
      <c r="AB1075" s="16" t="s">
        <v>1348</v>
      </c>
      <c r="AC1075" s="16" t="s">
        <v>1900</v>
      </c>
      <c r="AD1075" s="16" t="s">
        <v>1458</v>
      </c>
      <c r="AI1075" s="16">
        <v>-9</v>
      </c>
      <c r="AJ1075" s="16">
        <v>-75</v>
      </c>
      <c r="AK1075" s="16" t="s">
        <v>660</v>
      </c>
      <c r="AL1075" s="16" t="s">
        <v>6042</v>
      </c>
      <c r="AM1075" s="16" t="s">
        <v>6043</v>
      </c>
      <c r="AN1075" s="16">
        <f>LEN(AM1075)-LEN(SUBSTITUTE(AM1075,",",""))+1</f>
        <v>7</v>
      </c>
      <c r="AO1075" s="16" t="s">
        <v>6044</v>
      </c>
      <c r="AP1075" s="16">
        <f>LEN(AO1075)-LEN(SUBSTITUTE(AO1075,",",""))+1</f>
        <v>10</v>
      </c>
      <c r="AQ1075" s="16">
        <f>Table1[[#This Row], [no. of native regions]]+Table1[[#This Row], [no. of introduced regions]]</f>
        <v>17</v>
      </c>
      <c r="AR1075" s="35">
        <f>Table1[[#This Row], [no. of introduced regions]]/Table1[[#This Row], [no. of native regions]]</f>
        <v>1.4285714285714286</v>
      </c>
      <c r="AV1075" s="28"/>
      <c r="AW1075" s="16" t="s">
        <v>6025</v>
      </c>
      <c r="AX1075" s="16"/>
      <c r="BH1075" s="16"/>
      <c r="BI1075" s="16" t="s">
        <v>6184</v>
      </c>
      <c r="BJ1075" s="16" t="s">
        <v>6183</v>
      </c>
      <c r="BQ1075" s="16"/>
      <c r="CB1075" s="16" t="s">
        <v>5994</v>
      </c>
      <c r="CJ1075" s="16" t="s">
        <v>119</v>
      </c>
      <c r="CK1075" s="16" t="s">
        <v>119</v>
      </c>
      <c r="CL1075" s="19">
        <v>1765</v>
      </c>
      <c r="CO1075" s="16"/>
      <c r="CT1075" s="16"/>
    </row>
    <row r="1076" spans="1:98" x14ac:dyDescent="0.35">
      <c r="A1076" s="16" t="s">
        <v>1189</v>
      </c>
      <c r="C1076" t="s">
        <v>2087</v>
      </c>
      <c r="D1076" s="38"/>
      <c r="E1076"/>
      <c r="F1076" s="16" t="s">
        <v>736</v>
      </c>
      <c r="H1076" s="16"/>
      <c r="I1076" s="16"/>
      <c r="J1076" s="16"/>
      <c r="K1076" s="16"/>
      <c r="L1076" s="16"/>
      <c r="N1076" s="16" t="s">
        <v>2086</v>
      </c>
      <c r="V1076" s="16" t="s">
        <v>2087</v>
      </c>
      <c r="AA1076" s="16"/>
      <c r="AB1076" s="16" t="s">
        <v>1348</v>
      </c>
      <c r="AC1076" s="16" t="s">
        <v>1900</v>
      </c>
      <c r="AD1076" s="16" t="s">
        <v>1458</v>
      </c>
      <c r="AN1076" s="16">
        <f>LEN(AM1076)-LEN(SUBSTITUTE(AM1076,",",""))+1</f>
        <v>1</v>
      </c>
      <c r="AR1076" s="35"/>
      <c r="AV1076" s="28"/>
      <c r="AW1076" s="16"/>
      <c r="AX1076" s="16"/>
      <c r="BH1076" s="16"/>
      <c r="BQ1076" s="16"/>
      <c r="CL1076" s="19"/>
      <c r="CO1076" s="16"/>
      <c r="CT1076" s="16"/>
    </row>
    <row r="1077" spans="1:98" x14ac:dyDescent="0.35">
      <c r="A1077" s="16" t="s">
        <v>1189</v>
      </c>
      <c r="C1077" t="s">
        <v>2089</v>
      </c>
      <c r="D1077" s="38"/>
      <c r="E1077"/>
      <c r="F1077" s="16" t="s">
        <v>736</v>
      </c>
      <c r="H1077" s="16"/>
      <c r="I1077" s="16"/>
      <c r="J1077" s="16"/>
      <c r="K1077" s="16"/>
      <c r="L1077" s="16"/>
      <c r="N1077" s="16" t="s">
        <v>2088</v>
      </c>
      <c r="V1077" s="16" t="s">
        <v>2089</v>
      </c>
      <c r="AA1077" s="16"/>
      <c r="AB1077" s="16" t="s">
        <v>1348</v>
      </c>
      <c r="AC1077" s="16" t="s">
        <v>1900</v>
      </c>
      <c r="AD1077" s="16" t="s">
        <v>1458</v>
      </c>
      <c r="AN1077" s="16">
        <f>LEN(AM1077)-LEN(SUBSTITUTE(AM1077,",",""))+1</f>
        <v>1</v>
      </c>
      <c r="AR1077" s="35"/>
      <c r="AV1077" s="28"/>
      <c r="AW1077" s="16"/>
      <c r="AX1077" s="16"/>
      <c r="BH1077" s="16"/>
      <c r="BQ1077" s="16"/>
      <c r="CL1077" s="19"/>
      <c r="CO1077" s="16"/>
      <c r="CT1077" s="16"/>
    </row>
    <row r="1078" spans="1:98" x14ac:dyDescent="0.35">
      <c r="A1078" s="16" t="s">
        <v>1189</v>
      </c>
      <c r="C1078" t="s">
        <v>5301</v>
      </c>
      <c r="D1078" s="38"/>
      <c r="E1078"/>
      <c r="F1078" s="16" t="s">
        <v>5870</v>
      </c>
      <c r="H1078" s="16"/>
      <c r="I1078" s="16" t="s">
        <v>5847</v>
      </c>
      <c r="J1078" s="16"/>
      <c r="K1078" s="16"/>
      <c r="L1078" s="16"/>
      <c r="AA1078" s="16"/>
      <c r="AR1078" s="35"/>
      <c r="AV1078" s="28"/>
      <c r="AW1078" s="16"/>
      <c r="AX1078" s="16"/>
      <c r="BH1078" s="16"/>
      <c r="BI1078" s="16" t="s">
        <v>5302</v>
      </c>
      <c r="BJ1078" s="16" t="s">
        <v>5303</v>
      </c>
      <c r="BK1078" s="16" t="s">
        <v>5304</v>
      </c>
      <c r="BQ1078" s="16"/>
      <c r="BY1078" s="16" t="s">
        <v>119</v>
      </c>
      <c r="BZ1078" s="16" t="s">
        <v>3197</v>
      </c>
      <c r="CA1078" s="16" t="s">
        <v>5302</v>
      </c>
      <c r="CB1078" s="16" t="s">
        <v>5303</v>
      </c>
      <c r="CC1078" s="16" t="s">
        <v>5305</v>
      </c>
      <c r="CD1078" s="16" t="s">
        <v>5306</v>
      </c>
      <c r="CE1078" s="16" t="s">
        <v>5301</v>
      </c>
      <c r="CF1078" s="16" t="s">
        <v>3379</v>
      </c>
      <c r="CG1078" s="16" t="s">
        <v>3561</v>
      </c>
      <c r="CH1078" s="16" t="s">
        <v>5307</v>
      </c>
      <c r="CL1078" s="19"/>
      <c r="CO1078" s="16"/>
      <c r="CT1078" s="16"/>
    </row>
    <row r="1079" spans="1:98" x14ac:dyDescent="0.35">
      <c r="A1079" s="16" t="s">
        <v>1189</v>
      </c>
      <c r="C1079" t="s">
        <v>2838</v>
      </c>
      <c r="D1079" s="38"/>
      <c r="E1079"/>
      <c r="F1079" s="16" t="s">
        <v>736</v>
      </c>
      <c r="H1079" s="16"/>
      <c r="I1079" s="16"/>
      <c r="J1079" s="16"/>
      <c r="K1079" s="16"/>
      <c r="L1079" s="16"/>
      <c r="N1079" s="16" t="s">
        <v>2837</v>
      </c>
      <c r="V1079" s="16" t="s">
        <v>2838</v>
      </c>
      <c r="AA1079" s="16"/>
      <c r="AB1079" s="16" t="s">
        <v>1284</v>
      </c>
      <c r="AC1079" s="16" t="s">
        <v>1411</v>
      </c>
      <c r="AD1079" s="16" t="s">
        <v>2839</v>
      </c>
      <c r="AR1079" s="35"/>
      <c r="AV1079" s="28"/>
      <c r="AW1079" s="16"/>
      <c r="AX1079" s="16"/>
      <c r="BH1079" s="16"/>
      <c r="BQ1079" s="16"/>
      <c r="CL1079" s="19"/>
      <c r="CO1079" s="16"/>
      <c r="CT1079" s="16"/>
    </row>
    <row r="1080" spans="1:98" x14ac:dyDescent="0.35">
      <c r="A1080" s="16" t="s">
        <v>1189</v>
      </c>
      <c r="C1080" t="s">
        <v>5308</v>
      </c>
      <c r="D1080" s="38"/>
      <c r="E1080"/>
      <c r="F1080" s="16" t="s">
        <v>5870</v>
      </c>
      <c r="H1080" s="16"/>
      <c r="I1080" s="16" t="s">
        <v>5847</v>
      </c>
      <c r="J1080" s="16"/>
      <c r="K1080" s="16"/>
      <c r="L1080" s="16"/>
      <c r="AA1080" s="16"/>
      <c r="AR1080" s="35"/>
      <c r="AV1080" s="28"/>
      <c r="AW1080" s="16"/>
      <c r="AX1080" s="16"/>
      <c r="BH1080" s="16"/>
      <c r="BI1080" s="16" t="s">
        <v>5309</v>
      </c>
      <c r="BJ1080" s="16" t="s">
        <v>5310</v>
      </c>
      <c r="BK1080" s="16" t="s">
        <v>5311</v>
      </c>
      <c r="BQ1080" s="16"/>
      <c r="BY1080" s="16" t="s">
        <v>119</v>
      </c>
      <c r="BZ1080" s="16" t="s">
        <v>3197</v>
      </c>
      <c r="CA1080" s="16" t="s">
        <v>5309</v>
      </c>
      <c r="CB1080" s="16" t="s">
        <v>5310</v>
      </c>
      <c r="CC1080" s="16" t="s">
        <v>5312</v>
      </c>
      <c r="CD1080" s="16" t="s">
        <v>5313</v>
      </c>
      <c r="CE1080" s="16" t="s">
        <v>5308</v>
      </c>
      <c r="CF1080" s="16" t="s">
        <v>3584</v>
      </c>
      <c r="CG1080" s="16" t="s">
        <v>5181</v>
      </c>
      <c r="CH1080" s="16" t="s">
        <v>3857</v>
      </c>
      <c r="CL1080" s="19"/>
      <c r="CO1080" s="16"/>
      <c r="CT1080" s="16"/>
    </row>
    <row r="1081" spans="1:98" x14ac:dyDescent="0.35">
      <c r="A1081" s="16" t="s">
        <v>1189</v>
      </c>
      <c r="C1081" t="s">
        <v>1870</v>
      </c>
      <c r="D1081" s="38"/>
      <c r="E1081"/>
      <c r="F1081" s="16" t="s">
        <v>736</v>
      </c>
      <c r="H1081" s="16"/>
      <c r="I1081" s="16"/>
      <c r="J1081" s="16"/>
      <c r="K1081" s="16"/>
      <c r="L1081" s="16"/>
      <c r="N1081" s="16" t="s">
        <v>1869</v>
      </c>
      <c r="V1081" s="16" t="s">
        <v>1870</v>
      </c>
      <c r="AA1081" s="16"/>
      <c r="AB1081" s="16" t="s">
        <v>1337</v>
      </c>
      <c r="AC1081" s="16" t="s">
        <v>1831</v>
      </c>
      <c r="AD1081" s="16" t="s">
        <v>1370</v>
      </c>
      <c r="AN1081" s="16">
        <f>LEN(AM1081)-LEN(SUBSTITUTE(AM1081,",",""))+1</f>
        <v>1</v>
      </c>
      <c r="AP1081" s="16">
        <f>LEN(AO1081)-LEN(SUBSTITUTE(AO1081,",",""))+1</f>
        <v>1</v>
      </c>
      <c r="AR1081" s="35">
        <f>Table1[[#This Row], [no. of introduced regions]]/Table1[[#This Row], [no. of native regions]]</f>
        <v>1</v>
      </c>
      <c r="AV1081" s="28"/>
      <c r="AW1081" s="16"/>
      <c r="AX1081" s="16"/>
      <c r="BH1081" s="16"/>
      <c r="BQ1081" s="16"/>
      <c r="CL1081" s="19"/>
      <c r="CO1081" s="16"/>
      <c r="CT1081" s="16"/>
    </row>
    <row r="1082" spans="1:98" x14ac:dyDescent="0.35">
      <c r="A1082" s="16" t="s">
        <v>1189</v>
      </c>
      <c r="C1082" t="s">
        <v>5314</v>
      </c>
      <c r="D1082" s="38"/>
      <c r="E1082"/>
      <c r="F1082" s="16" t="s">
        <v>5870</v>
      </c>
      <c r="H1082" s="16"/>
      <c r="I1082" s="16" t="s">
        <v>5847</v>
      </c>
      <c r="J1082" s="16"/>
      <c r="K1082" s="16"/>
      <c r="L1082" s="16"/>
      <c r="AA1082" s="16"/>
      <c r="AR1082" s="35"/>
      <c r="AV1082" s="28"/>
      <c r="AW1082" s="16"/>
      <c r="AX1082" s="16"/>
      <c r="BH1082" s="16"/>
      <c r="BI1082" s="16" t="s">
        <v>5315</v>
      </c>
      <c r="BJ1082" s="16" t="s">
        <v>5316</v>
      </c>
      <c r="BK1082" s="16" t="s">
        <v>5317</v>
      </c>
      <c r="BQ1082" s="16"/>
      <c r="BY1082" s="16" t="s">
        <v>119</v>
      </c>
      <c r="BZ1082" s="16" t="s">
        <v>3197</v>
      </c>
      <c r="CA1082" s="16" t="s">
        <v>5315</v>
      </c>
      <c r="CB1082" s="16" t="s">
        <v>5316</v>
      </c>
      <c r="CC1082" s="16" t="s">
        <v>5318</v>
      </c>
      <c r="CD1082" s="16" t="s">
        <v>5319</v>
      </c>
      <c r="CE1082" s="16" t="s">
        <v>5314</v>
      </c>
      <c r="CF1082" s="16" t="s">
        <v>3275</v>
      </c>
      <c r="CG1082" s="16" t="s">
        <v>3642</v>
      </c>
      <c r="CH1082" s="16" t="s">
        <v>3486</v>
      </c>
      <c r="CL1082" s="19"/>
      <c r="CO1082" s="16"/>
      <c r="CT1082" s="16"/>
    </row>
    <row r="1083" spans="1:98" x14ac:dyDescent="0.35">
      <c r="A1083" s="16" t="s">
        <v>1189</v>
      </c>
      <c r="C1083" t="s">
        <v>1891</v>
      </c>
      <c r="D1083" s="38"/>
      <c r="E1083"/>
      <c r="F1083" s="16" t="s">
        <v>736</v>
      </c>
      <c r="H1083" s="16"/>
      <c r="I1083" s="16"/>
      <c r="J1083" s="16"/>
      <c r="K1083" s="16"/>
      <c r="L1083" s="16"/>
      <c r="N1083" s="16" t="s">
        <v>1890</v>
      </c>
      <c r="V1083" s="16" t="s">
        <v>1891</v>
      </c>
      <c r="AA1083" s="16"/>
      <c r="AB1083" s="16" t="s">
        <v>754</v>
      </c>
      <c r="AC1083" s="16" t="s">
        <v>1254</v>
      </c>
      <c r="AD1083" s="16" t="s">
        <v>1892</v>
      </c>
      <c r="AN1083" s="16">
        <f>LEN(AM1083)-LEN(SUBSTITUTE(AM1083,",",""))+1</f>
        <v>1</v>
      </c>
      <c r="AP1083" s="16">
        <f>LEN(AO1083)-LEN(SUBSTITUTE(AO1083,",",""))+1</f>
        <v>1</v>
      </c>
      <c r="AR1083" s="35">
        <f>Table1[[#This Row], [no. of introduced regions]]/Table1[[#This Row], [no. of native regions]]</f>
        <v>1</v>
      </c>
      <c r="AV1083" s="28"/>
      <c r="AW1083" s="16"/>
      <c r="AX1083" s="16"/>
      <c r="BH1083" s="16"/>
      <c r="BQ1083" s="16"/>
      <c r="CL1083" s="19"/>
      <c r="CO1083" s="16"/>
      <c r="CT1083" s="16"/>
    </row>
    <row r="1084" spans="1:98" x14ac:dyDescent="0.35">
      <c r="A1084" s="16" t="s">
        <v>1189</v>
      </c>
      <c r="C1084" t="s">
        <v>5320</v>
      </c>
      <c r="D1084" s="38"/>
      <c r="E1084"/>
      <c r="F1084" s="16" t="s">
        <v>5870</v>
      </c>
      <c r="H1084" s="16"/>
      <c r="I1084" s="16" t="s">
        <v>5847</v>
      </c>
      <c r="J1084" s="16"/>
      <c r="K1084" s="16"/>
      <c r="L1084" s="16"/>
      <c r="AA1084" s="16"/>
      <c r="AR1084" s="35"/>
      <c r="AV1084" s="28"/>
      <c r="AW1084" s="16"/>
      <c r="AX1084" s="16"/>
      <c r="BH1084" s="16"/>
      <c r="BI1084" s="16" t="s">
        <v>5321</v>
      </c>
      <c r="BJ1084" s="16" t="s">
        <v>5322</v>
      </c>
      <c r="BK1084" s="16" t="s">
        <v>5323</v>
      </c>
      <c r="BQ1084" s="16"/>
      <c r="BY1084" s="16" t="s">
        <v>119</v>
      </c>
      <c r="BZ1084" s="16" t="s">
        <v>3197</v>
      </c>
      <c r="CA1084" s="16" t="s">
        <v>5321</v>
      </c>
      <c r="CB1084" s="16" t="s">
        <v>5322</v>
      </c>
      <c r="CC1084" s="16" t="s">
        <v>5324</v>
      </c>
      <c r="CD1084" s="16" t="s">
        <v>5325</v>
      </c>
      <c r="CE1084" s="16" t="s">
        <v>5320</v>
      </c>
      <c r="CF1084" s="16" t="s">
        <v>3235</v>
      </c>
      <c r="CG1084" s="16" t="s">
        <v>5326</v>
      </c>
      <c r="CH1084" s="16" t="s">
        <v>3530</v>
      </c>
      <c r="CL1084" s="19"/>
      <c r="CO1084" s="16"/>
      <c r="CT1084" s="16"/>
    </row>
    <row r="1085" spans="1:98" x14ac:dyDescent="0.35">
      <c r="A1085" s="16" t="s">
        <v>1189</v>
      </c>
      <c r="C1085" t="s">
        <v>5327</v>
      </c>
      <c r="D1085" s="38"/>
      <c r="E1085"/>
      <c r="F1085" s="16" t="s">
        <v>5870</v>
      </c>
      <c r="H1085" s="16"/>
      <c r="I1085" s="16" t="s">
        <v>5847</v>
      </c>
      <c r="J1085" s="16"/>
      <c r="K1085" s="16"/>
      <c r="L1085" s="16"/>
      <c r="AA1085" s="16"/>
      <c r="AR1085" s="35"/>
      <c r="AV1085" s="28"/>
      <c r="AW1085" s="16"/>
      <c r="AX1085" s="16"/>
      <c r="BH1085" s="16"/>
      <c r="BI1085" s="16" t="s">
        <v>5328</v>
      </c>
      <c r="BJ1085" s="16" t="s">
        <v>5329</v>
      </c>
      <c r="BK1085" s="16" t="s">
        <v>5330</v>
      </c>
      <c r="BQ1085" s="16"/>
      <c r="BY1085" s="16" t="s">
        <v>119</v>
      </c>
      <c r="BZ1085" s="16" t="s">
        <v>3197</v>
      </c>
      <c r="CA1085" s="16" t="s">
        <v>5328</v>
      </c>
      <c r="CB1085" s="16" t="s">
        <v>5329</v>
      </c>
      <c r="CC1085" s="16" t="s">
        <v>5331</v>
      </c>
      <c r="CD1085" s="16" t="s">
        <v>5332</v>
      </c>
      <c r="CE1085" s="16" t="s">
        <v>5327</v>
      </c>
      <c r="CF1085" s="16" t="s">
        <v>3318</v>
      </c>
      <c r="CG1085" s="16" t="s">
        <v>5333</v>
      </c>
      <c r="CH1085" s="16" t="s">
        <v>3277</v>
      </c>
      <c r="CL1085" s="19"/>
      <c r="CO1085" s="16"/>
      <c r="CT1085" s="16"/>
    </row>
    <row r="1086" spans="1:98" x14ac:dyDescent="0.35">
      <c r="A1086" s="16" t="s">
        <v>1189</v>
      </c>
      <c r="C1086" t="s">
        <v>2504</v>
      </c>
      <c r="D1086" s="38"/>
      <c r="E1086"/>
      <c r="F1086" s="16" t="s">
        <v>736</v>
      </c>
      <c r="H1086" s="16"/>
      <c r="I1086" s="16"/>
      <c r="J1086" s="16"/>
      <c r="K1086" s="16"/>
      <c r="L1086" s="16"/>
      <c r="N1086" s="16" t="s">
        <v>2503</v>
      </c>
      <c r="V1086" s="16" t="s">
        <v>2504</v>
      </c>
      <c r="AA1086" s="16"/>
      <c r="AB1086" s="16" t="s">
        <v>1252</v>
      </c>
      <c r="AC1086" s="16" t="s">
        <v>1409</v>
      </c>
      <c r="AD1086" s="16" t="s">
        <v>1343</v>
      </c>
      <c r="AN1086" s="16">
        <f>LEN(AM1086)-LEN(SUBSTITUTE(AM1086,",",""))+1</f>
        <v>1</v>
      </c>
      <c r="AR1086" s="35"/>
      <c r="AV1086" s="28"/>
      <c r="AW1086" s="16"/>
      <c r="AX1086" s="16"/>
      <c r="BH1086" s="16"/>
      <c r="BQ1086" s="16"/>
      <c r="CL1086" s="19"/>
      <c r="CO1086" s="16"/>
      <c r="CT1086" s="16"/>
    </row>
    <row r="1087" spans="1:98" x14ac:dyDescent="0.35">
      <c r="A1087" s="16" t="s">
        <v>1189</v>
      </c>
      <c r="C1087" t="s">
        <v>5334</v>
      </c>
      <c r="D1087" s="38"/>
      <c r="E1087"/>
      <c r="F1087" s="16" t="s">
        <v>5870</v>
      </c>
      <c r="H1087" s="16"/>
      <c r="I1087" s="16" t="s">
        <v>5847</v>
      </c>
      <c r="J1087" s="16"/>
      <c r="K1087" s="16"/>
      <c r="L1087" s="16"/>
      <c r="AA1087" s="16"/>
      <c r="AR1087" s="35"/>
      <c r="AV1087" s="28"/>
      <c r="AW1087" s="16"/>
      <c r="AX1087" s="16"/>
      <c r="BH1087" s="16"/>
      <c r="BI1087" s="16" t="s">
        <v>5335</v>
      </c>
      <c r="BJ1087" s="16" t="s">
        <v>5336</v>
      </c>
      <c r="BK1087" s="16" t="s">
        <v>5337</v>
      </c>
      <c r="BQ1087" s="16"/>
      <c r="BY1087" s="16" t="s">
        <v>119</v>
      </c>
      <c r="BZ1087" s="16" t="s">
        <v>3197</v>
      </c>
      <c r="CA1087" s="16" t="s">
        <v>5335</v>
      </c>
      <c r="CB1087" s="16" t="s">
        <v>5336</v>
      </c>
      <c r="CC1087" s="16" t="s">
        <v>5338</v>
      </c>
      <c r="CD1087" s="16" t="s">
        <v>5339</v>
      </c>
      <c r="CE1087" s="16" t="s">
        <v>5334</v>
      </c>
      <c r="CF1087" s="16" t="s">
        <v>3301</v>
      </c>
      <c r="CG1087" s="16" t="s">
        <v>3218</v>
      </c>
      <c r="CH1087" s="16" t="s">
        <v>3201</v>
      </c>
      <c r="CL1087" s="19"/>
      <c r="CO1087" s="16"/>
      <c r="CT1087" s="16"/>
    </row>
    <row r="1088" spans="1:98" x14ac:dyDescent="0.35">
      <c r="A1088" s="16" t="s">
        <v>6272</v>
      </c>
      <c r="C1088" t="s">
        <v>5971</v>
      </c>
      <c r="D1088" s="38"/>
      <c r="E1088" t="s">
        <v>6957</v>
      </c>
      <c r="F1088" t="s">
        <v>6941</v>
      </c>
      <c r="G1088" t="s">
        <v>119</v>
      </c>
      <c r="H1088" s="16" t="s">
        <v>6353</v>
      </c>
      <c r="I1088" s="16"/>
      <c r="J1088" s="16"/>
      <c r="K1088" s="16"/>
      <c r="L1088" t="s">
        <v>6583</v>
      </c>
      <c r="W1088" t="s">
        <v>5971</v>
      </c>
      <c r="AA1088" s="16"/>
      <c r="AD1088" t="s">
        <v>6583</v>
      </c>
      <c r="AE1088"/>
      <c r="AR1088" s="35"/>
      <c r="AV1088" s="28"/>
      <c r="AW1088" s="16"/>
      <c r="AX1088" s="16"/>
      <c r="BF1088" s="28"/>
      <c r="BH1088" s="16"/>
      <c r="BO1088" s="19"/>
      <c r="BQ1088" s="16"/>
      <c r="CL1088" s="19"/>
      <c r="CO1088" s="16"/>
      <c r="CQ1088" s="19"/>
      <c r="CT1088" s="16"/>
    </row>
    <row r="1089" spans="1:98" x14ac:dyDescent="0.35">
      <c r="A1089" s="16" t="s">
        <v>6272</v>
      </c>
      <c r="C1089" t="s">
        <v>6850</v>
      </c>
      <c r="D1089" s="38"/>
      <c r="E1089" t="s">
        <v>6963</v>
      </c>
      <c r="F1089" t="s">
        <v>6941</v>
      </c>
      <c r="G1089" t="s">
        <v>119</v>
      </c>
      <c r="H1089" s="16" t="s">
        <v>6353</v>
      </c>
      <c r="I1089" s="16"/>
      <c r="J1089" s="16"/>
      <c r="K1089" s="16"/>
      <c r="L1089" t="s">
        <v>6583</v>
      </c>
      <c r="W1089" t="s">
        <v>6850</v>
      </c>
      <c r="AA1089" s="16"/>
      <c r="AD1089" t="s">
        <v>6583</v>
      </c>
      <c r="AE1089"/>
      <c r="AR1089" s="35"/>
      <c r="AV1089" s="28"/>
      <c r="AW1089" s="16"/>
      <c r="AX1089" s="16"/>
      <c r="BF1089" s="28"/>
      <c r="BH1089" s="16"/>
      <c r="BO1089" s="19"/>
      <c r="BQ1089" s="16"/>
      <c r="CL1089" s="19"/>
      <c r="CO1089" s="16"/>
      <c r="CQ1089" s="19"/>
      <c r="CT1089" s="16"/>
    </row>
    <row r="1090" spans="1:98" x14ac:dyDescent="0.35">
      <c r="A1090" s="16" t="s">
        <v>6272</v>
      </c>
      <c r="C1090" t="s">
        <v>6851</v>
      </c>
      <c r="D1090" s="38"/>
      <c r="E1090" t="s">
        <v>7121</v>
      </c>
      <c r="F1090" t="s">
        <v>6941</v>
      </c>
      <c r="G1090" t="s">
        <v>119</v>
      </c>
      <c r="H1090" s="16" t="s">
        <v>6353</v>
      </c>
      <c r="I1090" s="16"/>
      <c r="J1090" s="16"/>
      <c r="K1090" s="16"/>
      <c r="L1090" t="s">
        <v>6583</v>
      </c>
      <c r="W1090" t="s">
        <v>6851</v>
      </c>
      <c r="AA1090" s="16"/>
      <c r="AD1090" t="s">
        <v>601</v>
      </c>
      <c r="AE1090"/>
      <c r="AR1090" s="35"/>
      <c r="AV1090" s="28"/>
      <c r="AW1090" s="16"/>
      <c r="AX1090" s="16"/>
      <c r="BF1090" s="28"/>
      <c r="BH1090" s="16"/>
      <c r="BO1090" s="19"/>
      <c r="BQ1090" s="16"/>
      <c r="CL1090" s="19"/>
      <c r="CO1090" s="16"/>
      <c r="CQ1090" s="19"/>
      <c r="CT1090" s="16"/>
    </row>
    <row r="1091" spans="1:98" x14ac:dyDescent="0.35">
      <c r="A1091" s="16" t="s">
        <v>1189</v>
      </c>
      <c r="C1091" t="s">
        <v>5340</v>
      </c>
      <c r="D1091" s="38"/>
      <c r="E1091"/>
      <c r="F1091" s="16" t="s">
        <v>5870</v>
      </c>
      <c r="H1091" s="16"/>
      <c r="I1091" s="16" t="s">
        <v>5847</v>
      </c>
      <c r="J1091" s="16"/>
      <c r="K1091" s="16"/>
      <c r="L1091" s="16"/>
      <c r="AA1091" s="16"/>
      <c r="AR1091" s="35"/>
      <c r="AV1091" s="28"/>
      <c r="AW1091" s="16"/>
      <c r="AX1091" s="16"/>
      <c r="BH1091" s="16"/>
      <c r="BI1091" s="16" t="s">
        <v>5341</v>
      </c>
      <c r="BJ1091" s="16" t="s">
        <v>5342</v>
      </c>
      <c r="BK1091" s="16" t="s">
        <v>5343</v>
      </c>
      <c r="BQ1091" s="16"/>
      <c r="BY1091" s="16" t="s">
        <v>119</v>
      </c>
      <c r="BZ1091" s="16" t="s">
        <v>3197</v>
      </c>
      <c r="CA1091" s="16" t="s">
        <v>5341</v>
      </c>
      <c r="CB1091" s="16" t="s">
        <v>5342</v>
      </c>
      <c r="CC1091" s="16" t="s">
        <v>5344</v>
      </c>
      <c r="CD1091" s="16" t="s">
        <v>5345</v>
      </c>
      <c r="CE1091" s="16" t="s">
        <v>5340</v>
      </c>
      <c r="CF1091" s="16" t="s">
        <v>3208</v>
      </c>
      <c r="CG1091" s="16" t="s">
        <v>3276</v>
      </c>
      <c r="CH1091" s="16" t="s">
        <v>5093</v>
      </c>
      <c r="CL1091" s="19"/>
      <c r="CO1091" s="16"/>
      <c r="CT1091" s="16"/>
    </row>
    <row r="1092" spans="1:98" x14ac:dyDescent="0.35">
      <c r="A1092" s="16" t="s">
        <v>1189</v>
      </c>
      <c r="C1092" t="s">
        <v>2878</v>
      </c>
      <c r="D1092" s="38"/>
      <c r="E1092"/>
      <c r="F1092" s="16" t="s">
        <v>736</v>
      </c>
      <c r="H1092" s="16"/>
      <c r="I1092" s="16"/>
      <c r="J1092" s="16"/>
      <c r="K1092" s="16"/>
      <c r="L1092" s="16"/>
      <c r="N1092" s="16" t="s">
        <v>2877</v>
      </c>
      <c r="V1092" s="16" t="s">
        <v>2878</v>
      </c>
      <c r="AA1092" s="16"/>
      <c r="AB1092" s="16" t="s">
        <v>2871</v>
      </c>
      <c r="AC1092" s="16" t="s">
        <v>733</v>
      </c>
      <c r="AD1092" s="16" t="s">
        <v>1250</v>
      </c>
      <c r="AR1092" s="35"/>
      <c r="AV1092" s="28"/>
      <c r="AW1092" s="16"/>
      <c r="AX1092" s="16"/>
      <c r="BH1092" s="16"/>
      <c r="BQ1092" s="16"/>
      <c r="CL1092" s="19"/>
      <c r="CO1092" s="16"/>
      <c r="CT1092" s="16"/>
    </row>
    <row r="1093" spans="1:98" x14ac:dyDescent="0.35">
      <c r="A1093" s="16" t="s">
        <v>1189</v>
      </c>
      <c r="C1093" t="s">
        <v>2989</v>
      </c>
      <c r="D1093" s="38"/>
      <c r="E1093"/>
      <c r="F1093" s="16" t="s">
        <v>736</v>
      </c>
      <c r="H1093" s="16"/>
      <c r="I1093" s="16"/>
      <c r="J1093" s="16"/>
      <c r="K1093" s="16"/>
      <c r="L1093" s="16"/>
      <c r="N1093" s="16" t="s">
        <v>2987</v>
      </c>
      <c r="V1093" s="16" t="s">
        <v>2989</v>
      </c>
      <c r="AA1093" s="16"/>
      <c r="AB1093" s="16" t="s">
        <v>2988</v>
      </c>
      <c r="AC1093" s="16" t="s">
        <v>2990</v>
      </c>
      <c r="AD1093" s="16" t="s">
        <v>1904</v>
      </c>
      <c r="AR1093" s="35"/>
      <c r="AV1093" s="28"/>
      <c r="AW1093" s="16"/>
      <c r="AX1093" s="16"/>
      <c r="BH1093" s="16"/>
      <c r="BQ1093" s="16"/>
      <c r="CL1093" s="19"/>
      <c r="CO1093" s="16"/>
      <c r="CT1093" s="16"/>
    </row>
    <row r="1094" spans="1:98" x14ac:dyDescent="0.35">
      <c r="A1094" s="16" t="s">
        <v>1189</v>
      </c>
      <c r="C1094" t="s">
        <v>2908</v>
      </c>
      <c r="D1094" s="38"/>
      <c r="E1094"/>
      <c r="F1094" s="16" t="s">
        <v>736</v>
      </c>
      <c r="H1094" s="16"/>
      <c r="I1094" s="16"/>
      <c r="J1094" s="16"/>
      <c r="K1094" s="16"/>
      <c r="L1094" s="16"/>
      <c r="N1094" s="16" t="s">
        <v>2907</v>
      </c>
      <c r="V1094" s="16" t="s">
        <v>2908</v>
      </c>
      <c r="AA1094" s="16"/>
      <c r="AB1094" s="16" t="s">
        <v>2715</v>
      </c>
      <c r="AC1094" s="16" t="s">
        <v>1254</v>
      </c>
      <c r="AD1094" s="16" t="s">
        <v>2626</v>
      </c>
      <c r="AR1094" s="35"/>
      <c r="AV1094" s="28"/>
      <c r="AW1094" s="16"/>
      <c r="AX1094" s="16"/>
      <c r="BH1094" s="16"/>
      <c r="BQ1094" s="16"/>
      <c r="CL1094" s="19"/>
      <c r="CO1094" s="16"/>
      <c r="CT1094" s="16"/>
    </row>
    <row r="1095" spans="1:98" x14ac:dyDescent="0.35">
      <c r="A1095" s="16" t="s">
        <v>1189</v>
      </c>
      <c r="C1095" t="s">
        <v>5346</v>
      </c>
      <c r="D1095" s="38"/>
      <c r="E1095"/>
      <c r="F1095" s="16" t="s">
        <v>5870</v>
      </c>
      <c r="H1095" s="16"/>
      <c r="I1095" s="16" t="s">
        <v>5847</v>
      </c>
      <c r="J1095" s="16"/>
      <c r="K1095" s="16"/>
      <c r="L1095" s="16"/>
      <c r="AA1095" s="16"/>
      <c r="AR1095" s="35"/>
      <c r="AV1095" s="28"/>
      <c r="AW1095" s="16"/>
      <c r="AX1095" s="16"/>
      <c r="BH1095" s="16"/>
      <c r="BI1095" s="16" t="s">
        <v>5347</v>
      </c>
      <c r="BJ1095" s="16" t="s">
        <v>5348</v>
      </c>
      <c r="BK1095" s="16" t="s">
        <v>5349</v>
      </c>
      <c r="BQ1095" s="16"/>
      <c r="BY1095" s="16" t="s">
        <v>119</v>
      </c>
      <c r="BZ1095" s="16" t="s">
        <v>3197</v>
      </c>
      <c r="CA1095" s="16" t="s">
        <v>5347</v>
      </c>
      <c r="CB1095" s="16" t="s">
        <v>5348</v>
      </c>
      <c r="CC1095" s="16" t="s">
        <v>5350</v>
      </c>
      <c r="CD1095" s="16" t="s">
        <v>5351</v>
      </c>
      <c r="CE1095" s="16" t="s">
        <v>5346</v>
      </c>
      <c r="CF1095" s="16" t="s">
        <v>3493</v>
      </c>
      <c r="CG1095" s="16" t="s">
        <v>3462</v>
      </c>
      <c r="CH1095" s="16" t="s">
        <v>3350</v>
      </c>
      <c r="CL1095" s="19"/>
      <c r="CO1095" s="16"/>
      <c r="CT1095" s="16"/>
    </row>
    <row r="1096" spans="1:98" x14ac:dyDescent="0.35">
      <c r="A1096" s="16" t="s">
        <v>1189</v>
      </c>
      <c r="C1096" t="s">
        <v>2000</v>
      </c>
      <c r="D1096" s="38"/>
      <c r="E1096"/>
      <c r="F1096" s="16" t="s">
        <v>736</v>
      </c>
      <c r="H1096" s="16"/>
      <c r="I1096" s="16"/>
      <c r="J1096" s="16"/>
      <c r="K1096" s="16"/>
      <c r="L1096" s="16"/>
      <c r="N1096" s="16" t="s">
        <v>1999</v>
      </c>
      <c r="V1096" s="16" t="s">
        <v>2000</v>
      </c>
      <c r="AA1096" s="16"/>
      <c r="AB1096" s="16" t="s">
        <v>1352</v>
      </c>
      <c r="AC1096" s="16" t="s">
        <v>1409</v>
      </c>
      <c r="AD1096" s="16" t="s">
        <v>1772</v>
      </c>
      <c r="AN1096" s="16">
        <f>LEN(AM1096)-LEN(SUBSTITUTE(AM1096,",",""))+1</f>
        <v>1</v>
      </c>
      <c r="AP1096" s="16">
        <f>LEN(AO1096)-LEN(SUBSTITUTE(AO1096,",",""))+1</f>
        <v>1</v>
      </c>
      <c r="AR1096" s="35"/>
      <c r="AV1096" s="28"/>
      <c r="AW1096" s="16"/>
      <c r="AX1096" s="16"/>
      <c r="BH1096" s="16"/>
      <c r="BQ1096" s="16"/>
      <c r="CL1096" s="19"/>
      <c r="CO1096" s="16"/>
      <c r="CT1096" s="16"/>
    </row>
    <row r="1097" spans="1:98" x14ac:dyDescent="0.35">
      <c r="A1097" s="16" t="s">
        <v>1189</v>
      </c>
      <c r="C1097" t="s">
        <v>5352</v>
      </c>
      <c r="D1097" s="38"/>
      <c r="E1097"/>
      <c r="F1097" s="16" t="s">
        <v>5870</v>
      </c>
      <c r="H1097" s="16"/>
      <c r="I1097" s="16" t="s">
        <v>5847</v>
      </c>
      <c r="J1097" s="16"/>
      <c r="K1097" s="16"/>
      <c r="L1097" s="16"/>
      <c r="AA1097" s="16"/>
      <c r="AR1097" s="35"/>
      <c r="AV1097" s="28"/>
      <c r="AW1097" s="16"/>
      <c r="AX1097" s="16"/>
      <c r="BH1097" s="16"/>
      <c r="BI1097" s="16" t="s">
        <v>5353</v>
      </c>
      <c r="BJ1097" s="16" t="s">
        <v>5354</v>
      </c>
      <c r="BK1097" s="16" t="s">
        <v>5355</v>
      </c>
      <c r="BQ1097" s="16"/>
      <c r="BY1097" s="16" t="s">
        <v>119</v>
      </c>
      <c r="BZ1097" s="16" t="s">
        <v>3197</v>
      </c>
      <c r="CA1097" s="16" t="s">
        <v>5353</v>
      </c>
      <c r="CB1097" s="16" t="s">
        <v>5354</v>
      </c>
      <c r="CC1097" s="16" t="s">
        <v>5356</v>
      </c>
      <c r="CD1097" s="16" t="s">
        <v>5357</v>
      </c>
      <c r="CE1097" s="16" t="s">
        <v>5352</v>
      </c>
      <c r="CF1097" s="16" t="s">
        <v>3301</v>
      </c>
      <c r="CG1097" s="16" t="s">
        <v>3462</v>
      </c>
      <c r="CH1097" s="16" t="s">
        <v>4872</v>
      </c>
      <c r="CL1097" s="19"/>
      <c r="CO1097" s="16"/>
      <c r="CT1097" s="16"/>
    </row>
    <row r="1098" spans="1:98" x14ac:dyDescent="0.35">
      <c r="A1098" s="16" t="s">
        <v>1189</v>
      </c>
      <c r="C1098" t="s">
        <v>2864</v>
      </c>
      <c r="D1098" s="38"/>
      <c r="E1098"/>
      <c r="F1098" s="16" t="s">
        <v>736</v>
      </c>
      <c r="H1098" s="16"/>
      <c r="I1098" s="16"/>
      <c r="J1098" s="16"/>
      <c r="K1098" s="16"/>
      <c r="L1098" s="16"/>
      <c r="N1098" s="16" t="s">
        <v>2863</v>
      </c>
      <c r="V1098" s="16" t="s">
        <v>2864</v>
      </c>
      <c r="AA1098" s="16"/>
      <c r="AB1098" s="16" t="s">
        <v>2715</v>
      </c>
      <c r="AC1098" s="16" t="s">
        <v>2862</v>
      </c>
      <c r="AD1098" s="16" t="s">
        <v>1973</v>
      </c>
      <c r="AR1098" s="35"/>
      <c r="AV1098" s="28"/>
      <c r="AW1098" s="16"/>
      <c r="AX1098" s="16"/>
      <c r="BH1098" s="16"/>
      <c r="BQ1098" s="16"/>
      <c r="CL1098" s="19"/>
      <c r="CO1098" s="16"/>
      <c r="CT1098" s="16"/>
    </row>
    <row r="1099" spans="1:98" x14ac:dyDescent="0.35">
      <c r="A1099" s="16" t="s">
        <v>1189</v>
      </c>
      <c r="C1099" t="s">
        <v>2423</v>
      </c>
      <c r="D1099" s="38"/>
      <c r="E1099"/>
      <c r="F1099" s="16" t="s">
        <v>736</v>
      </c>
      <c r="H1099" s="16"/>
      <c r="I1099" s="16"/>
      <c r="J1099" s="16"/>
      <c r="K1099" s="16"/>
      <c r="L1099" s="16"/>
      <c r="N1099" s="16" t="s">
        <v>2421</v>
      </c>
      <c r="V1099" s="16" t="s">
        <v>2423</v>
      </c>
      <c r="AA1099" s="16"/>
      <c r="AB1099" s="16" t="s">
        <v>2422</v>
      </c>
      <c r="AC1099" s="16" t="s">
        <v>1411</v>
      </c>
      <c r="AD1099" s="16" t="s">
        <v>1458</v>
      </c>
      <c r="AN1099" s="16">
        <f>LEN(AM1099)-LEN(SUBSTITUTE(AM1099,",",""))+1</f>
        <v>1</v>
      </c>
      <c r="AR1099" s="35"/>
      <c r="AV1099" s="28"/>
      <c r="AW1099" s="16"/>
      <c r="AX1099" s="16"/>
      <c r="BH1099" s="16"/>
      <c r="BQ1099" s="16"/>
      <c r="CL1099" s="19"/>
      <c r="CO1099" s="16"/>
      <c r="CT1099" s="16"/>
    </row>
    <row r="1100" spans="1:98" x14ac:dyDescent="0.35">
      <c r="A1100" s="16" t="s">
        <v>6272</v>
      </c>
      <c r="C1100" t="s">
        <v>6852</v>
      </c>
      <c r="D1100" s="38"/>
      <c r="E1100" t="s">
        <v>7122</v>
      </c>
      <c r="F1100" t="s">
        <v>6941</v>
      </c>
      <c r="G1100" t="s">
        <v>119</v>
      </c>
      <c r="H1100" s="16" t="s">
        <v>6353</v>
      </c>
      <c r="I1100" s="16"/>
      <c r="J1100" s="16"/>
      <c r="K1100" s="16"/>
      <c r="L1100" t="s">
        <v>6583</v>
      </c>
      <c r="W1100" t="s">
        <v>6852</v>
      </c>
      <c r="AA1100" s="16"/>
      <c r="AD1100" t="s">
        <v>6600</v>
      </c>
      <c r="AE1100"/>
      <c r="AR1100" s="35"/>
      <c r="AV1100" s="28"/>
      <c r="AW1100" s="16"/>
      <c r="AX1100" s="16"/>
      <c r="BF1100" s="28"/>
      <c r="BH1100" s="16"/>
      <c r="BO1100" s="19"/>
      <c r="BQ1100" s="16"/>
      <c r="CL1100" s="19"/>
      <c r="CO1100" s="16"/>
      <c r="CQ1100" s="19"/>
      <c r="CT1100" s="16"/>
    </row>
    <row r="1101" spans="1:98" x14ac:dyDescent="0.35">
      <c r="A1101" s="16" t="s">
        <v>1189</v>
      </c>
      <c r="C1101" t="s">
        <v>394</v>
      </c>
      <c r="D1101" s="38"/>
      <c r="E1101"/>
      <c r="F1101" s="16" t="s">
        <v>5870</v>
      </c>
      <c r="H1101" s="16"/>
      <c r="I1101" s="16" t="s">
        <v>5847</v>
      </c>
      <c r="J1101" s="16"/>
      <c r="K1101" s="16"/>
      <c r="L1101" s="16"/>
      <c r="AA1101" s="16"/>
      <c r="AR1101" s="35"/>
      <c r="AV1101" s="28"/>
      <c r="AW1101" s="16"/>
      <c r="AX1101" s="16"/>
      <c r="BH1101" s="16"/>
      <c r="BI1101" s="16" t="s">
        <v>381</v>
      </c>
      <c r="BJ1101" s="16" t="s">
        <v>5358</v>
      </c>
      <c r="BK1101" s="16" t="s">
        <v>5359</v>
      </c>
      <c r="BQ1101" s="16"/>
      <c r="BY1101" s="16" t="s">
        <v>119</v>
      </c>
      <c r="BZ1101" s="16" t="s">
        <v>3197</v>
      </c>
      <c r="CA1101" s="16" t="s">
        <v>381</v>
      </c>
      <c r="CB1101" s="16" t="s">
        <v>5358</v>
      </c>
      <c r="CC1101" s="16" t="s">
        <v>5360</v>
      </c>
      <c r="CD1101" s="16" t="s">
        <v>407</v>
      </c>
      <c r="CE1101" s="16" t="s">
        <v>394</v>
      </c>
      <c r="CF1101" s="16" t="s">
        <v>5361</v>
      </c>
      <c r="CG1101" s="16" t="s">
        <v>3209</v>
      </c>
      <c r="CH1101" s="16" t="s">
        <v>5362</v>
      </c>
      <c r="CL1101" s="19"/>
      <c r="CO1101" s="16"/>
      <c r="CT1101" s="16"/>
    </row>
    <row r="1102" spans="1:98" x14ac:dyDescent="0.35">
      <c r="A1102" s="16" t="s">
        <v>6272</v>
      </c>
      <c r="C1102" t="s">
        <v>6853</v>
      </c>
      <c r="D1102" s="38"/>
      <c r="E1102" t="s">
        <v>7123</v>
      </c>
      <c r="F1102" t="s">
        <v>6941</v>
      </c>
      <c r="G1102" t="s">
        <v>119</v>
      </c>
      <c r="H1102" s="16" t="s">
        <v>6353</v>
      </c>
      <c r="I1102" s="16"/>
      <c r="J1102" s="16"/>
      <c r="K1102" s="16"/>
      <c r="L1102" t="s">
        <v>6583</v>
      </c>
      <c r="W1102" t="s">
        <v>6853</v>
      </c>
      <c r="AA1102" s="16"/>
      <c r="AD1102" t="s">
        <v>6854</v>
      </c>
      <c r="AE1102"/>
      <c r="AR1102" s="35"/>
      <c r="AV1102" s="28"/>
      <c r="AW1102" s="16"/>
      <c r="AX1102" s="16"/>
      <c r="BF1102" s="28"/>
      <c r="BH1102" s="16"/>
      <c r="BO1102" s="19"/>
      <c r="BQ1102" s="16"/>
      <c r="CL1102" s="19"/>
      <c r="CO1102" s="16"/>
      <c r="CQ1102" s="19"/>
      <c r="CT1102" s="16"/>
    </row>
    <row r="1103" spans="1:98" x14ac:dyDescent="0.35">
      <c r="A1103" s="16" t="s">
        <v>1189</v>
      </c>
      <c r="C1103" t="s">
        <v>2861</v>
      </c>
      <c r="D1103" s="38"/>
      <c r="E1103"/>
      <c r="F1103" s="16" t="s">
        <v>736</v>
      </c>
      <c r="H1103" s="16"/>
      <c r="I1103" s="16"/>
      <c r="J1103" s="16"/>
      <c r="K1103" s="16"/>
      <c r="L1103" s="16"/>
      <c r="N1103" s="16" t="s">
        <v>2860</v>
      </c>
      <c r="V1103" s="16" t="s">
        <v>2861</v>
      </c>
      <c r="AA1103" s="16"/>
      <c r="AB1103" s="16" t="s">
        <v>2715</v>
      </c>
      <c r="AC1103" s="16" t="s">
        <v>2862</v>
      </c>
      <c r="AD1103" s="16" t="s">
        <v>1973</v>
      </c>
      <c r="AR1103" s="35"/>
      <c r="AV1103" s="28"/>
      <c r="AW1103" s="16"/>
      <c r="AX1103" s="16"/>
      <c r="BH1103" s="16"/>
      <c r="BQ1103" s="16"/>
      <c r="CL1103" s="19"/>
      <c r="CO1103" s="16"/>
      <c r="CT1103" s="16"/>
    </row>
    <row r="1104" spans="1:98" x14ac:dyDescent="0.35">
      <c r="A1104" s="16" t="s">
        <v>6272</v>
      </c>
      <c r="C1104" t="s">
        <v>6318</v>
      </c>
      <c r="D1104" s="38"/>
      <c r="E1104"/>
      <c r="F1104" s="16" t="s">
        <v>6279</v>
      </c>
      <c r="H1104" s="16" t="s">
        <v>6353</v>
      </c>
      <c r="I1104" s="16"/>
      <c r="J1104" s="16"/>
      <c r="K1104" s="16"/>
      <c r="L1104" s="16"/>
      <c r="U1104" s="22"/>
      <c r="AA1104" s="16"/>
      <c r="AR1104" s="35"/>
      <c r="AV1104" s="28"/>
      <c r="AW1104" s="16"/>
      <c r="AX1104" s="16"/>
      <c r="BH1104" s="16"/>
      <c r="BQ1104" s="16"/>
      <c r="CL1104" s="19"/>
      <c r="CN1104" s="16" t="s">
        <v>119</v>
      </c>
      <c r="CO1104" s="16"/>
      <c r="CT1104" s="16"/>
    </row>
    <row r="1105" spans="1:98" x14ac:dyDescent="0.35">
      <c r="A1105" s="16" t="s">
        <v>1189</v>
      </c>
      <c r="C1105" t="s">
        <v>2454</v>
      </c>
      <c r="D1105" s="38"/>
      <c r="E1105"/>
      <c r="F1105" s="16" t="s">
        <v>736</v>
      </c>
      <c r="H1105" s="16"/>
      <c r="I1105" s="16"/>
      <c r="J1105" s="16"/>
      <c r="K1105" s="16"/>
      <c r="L1105" s="16"/>
      <c r="N1105" s="16" t="s">
        <v>2452</v>
      </c>
      <c r="V1105" s="16" t="s">
        <v>2454</v>
      </c>
      <c r="AA1105" s="16"/>
      <c r="AB1105" s="16" t="s">
        <v>2453</v>
      </c>
      <c r="AC1105" s="16" t="s">
        <v>1251</v>
      </c>
      <c r="AD1105" s="16" t="s">
        <v>1437</v>
      </c>
      <c r="AN1105" s="16">
        <f>LEN(AM1105)-LEN(SUBSTITUTE(AM1105,",",""))+1</f>
        <v>1</v>
      </c>
      <c r="AR1105" s="35"/>
      <c r="AV1105" s="28"/>
      <c r="AW1105" s="16"/>
      <c r="AX1105" s="16"/>
      <c r="BH1105" s="16"/>
      <c r="BQ1105" s="16"/>
      <c r="CL1105" s="19"/>
      <c r="CO1105" s="16"/>
      <c r="CT1105" s="16"/>
    </row>
    <row r="1106" spans="1:98" x14ac:dyDescent="0.35">
      <c r="A1106" s="16" t="s">
        <v>1189</v>
      </c>
      <c r="C1106" t="s">
        <v>5363</v>
      </c>
      <c r="D1106" s="38"/>
      <c r="E1106"/>
      <c r="F1106" s="16" t="s">
        <v>5870</v>
      </c>
      <c r="H1106" s="16"/>
      <c r="I1106" s="16" t="s">
        <v>5847</v>
      </c>
      <c r="J1106" s="16"/>
      <c r="K1106" s="16"/>
      <c r="L1106" s="16"/>
      <c r="AA1106" s="16"/>
      <c r="AR1106" s="35"/>
      <c r="AV1106" s="28"/>
      <c r="AW1106" s="16"/>
      <c r="AX1106" s="16"/>
      <c r="BH1106" s="16"/>
      <c r="BI1106" s="16" t="s">
        <v>5364</v>
      </c>
      <c r="BJ1106" s="16" t="s">
        <v>5365</v>
      </c>
      <c r="BK1106" s="16" t="s">
        <v>5366</v>
      </c>
      <c r="BQ1106" s="16"/>
      <c r="BY1106" s="16" t="s">
        <v>119</v>
      </c>
      <c r="BZ1106" s="16" t="s">
        <v>3197</v>
      </c>
      <c r="CA1106" s="16" t="s">
        <v>5364</v>
      </c>
      <c r="CB1106" s="16" t="s">
        <v>5365</v>
      </c>
      <c r="CC1106" s="16" t="s">
        <v>5367</v>
      </c>
      <c r="CD1106" s="16" t="s">
        <v>5368</v>
      </c>
      <c r="CE1106" s="16" t="s">
        <v>5363</v>
      </c>
      <c r="CF1106" s="16" t="s">
        <v>3217</v>
      </c>
      <c r="CG1106" s="16" t="s">
        <v>3970</v>
      </c>
      <c r="CH1106" s="16" t="s">
        <v>3350</v>
      </c>
      <c r="CL1106" s="19"/>
      <c r="CO1106" s="16"/>
      <c r="CT1106" s="16"/>
    </row>
    <row r="1107" spans="1:98" x14ac:dyDescent="0.35">
      <c r="A1107" s="16" t="s">
        <v>6272</v>
      </c>
      <c r="C1107" t="s">
        <v>6855</v>
      </c>
      <c r="D1107" s="38"/>
      <c r="E1107" t="s">
        <v>7124</v>
      </c>
      <c r="F1107" t="s">
        <v>6941</v>
      </c>
      <c r="G1107" t="s">
        <v>119</v>
      </c>
      <c r="H1107" s="16" t="s">
        <v>6353</v>
      </c>
      <c r="I1107" s="16"/>
      <c r="J1107" s="16"/>
      <c r="K1107" s="16"/>
      <c r="L1107" t="s">
        <v>6583</v>
      </c>
      <c r="W1107" t="s">
        <v>6855</v>
      </c>
      <c r="AA1107" s="16"/>
      <c r="AD1107" t="s">
        <v>14</v>
      </c>
      <c r="AE1107"/>
      <c r="AR1107" s="35"/>
      <c r="AV1107" s="28"/>
      <c r="AW1107" s="16"/>
      <c r="AX1107" s="16"/>
      <c r="BF1107" s="28"/>
      <c r="BH1107" s="16"/>
      <c r="BO1107" s="19"/>
      <c r="BQ1107" s="16"/>
      <c r="CL1107" s="19"/>
      <c r="CO1107" s="16"/>
      <c r="CQ1107" s="19"/>
      <c r="CT1107" s="16"/>
    </row>
    <row r="1108" spans="1:98" x14ac:dyDescent="0.35">
      <c r="A1108" s="16" t="s">
        <v>1189</v>
      </c>
      <c r="C1108" t="s">
        <v>2157</v>
      </c>
      <c r="D1108" s="38"/>
      <c r="E1108"/>
      <c r="F1108" s="16" t="s">
        <v>736</v>
      </c>
      <c r="H1108" s="16"/>
      <c r="I1108" s="16"/>
      <c r="J1108" s="16"/>
      <c r="K1108" s="16"/>
      <c r="L1108" s="16"/>
      <c r="N1108" s="16" t="s">
        <v>2156</v>
      </c>
      <c r="V1108" s="16" t="s">
        <v>2157</v>
      </c>
      <c r="AA1108" s="16"/>
      <c r="AB1108" s="16" t="s">
        <v>1348</v>
      </c>
      <c r="AC1108" s="16" t="s">
        <v>999</v>
      </c>
      <c r="AD1108" s="16" t="s">
        <v>1772</v>
      </c>
      <c r="AN1108" s="16">
        <f>LEN(AM1108)-LEN(SUBSTITUTE(AM1108,",",""))+1</f>
        <v>1</v>
      </c>
      <c r="AR1108" s="35"/>
      <c r="AV1108" s="28"/>
      <c r="AW1108" s="16"/>
      <c r="AX1108" s="16"/>
      <c r="BH1108" s="16"/>
      <c r="BQ1108" s="16"/>
      <c r="CL1108" s="19"/>
      <c r="CO1108" s="16"/>
      <c r="CT1108" s="16"/>
    </row>
    <row r="1109" spans="1:98" x14ac:dyDescent="0.35">
      <c r="A1109" s="16" t="s">
        <v>6272</v>
      </c>
      <c r="C1109" t="s">
        <v>6856</v>
      </c>
      <c r="D1109" s="38"/>
      <c r="E1109" t="s">
        <v>7125</v>
      </c>
      <c r="F1109" t="s">
        <v>6941</v>
      </c>
      <c r="G1109" t="s">
        <v>119</v>
      </c>
      <c r="H1109" s="16" t="s">
        <v>6353</v>
      </c>
      <c r="I1109" s="16"/>
      <c r="J1109" s="16"/>
      <c r="K1109" s="16"/>
      <c r="L1109" t="s">
        <v>6583</v>
      </c>
      <c r="W1109" t="s">
        <v>6856</v>
      </c>
      <c r="AA1109" s="16"/>
      <c r="AD1109" t="s">
        <v>6583</v>
      </c>
      <c r="AE1109"/>
      <c r="AR1109" s="35"/>
      <c r="AV1109" s="28"/>
      <c r="AW1109" s="16"/>
      <c r="AX1109" s="16"/>
      <c r="BF1109" s="28"/>
      <c r="BH1109" s="16"/>
      <c r="BO1109" s="19"/>
      <c r="BQ1109" s="16"/>
      <c r="CL1109" s="19"/>
      <c r="CO1109" s="16"/>
      <c r="CQ1109" s="19"/>
      <c r="CT1109" s="16"/>
    </row>
    <row r="1110" spans="1:98" x14ac:dyDescent="0.35">
      <c r="A1110" s="16" t="s">
        <v>6272</v>
      </c>
      <c r="C1110" t="s">
        <v>6317</v>
      </c>
      <c r="D1110" s="38"/>
      <c r="E1110"/>
      <c r="F1110" s="16" t="s">
        <v>736</v>
      </c>
      <c r="H1110" s="16" t="s">
        <v>6353</v>
      </c>
      <c r="I1110" s="16"/>
      <c r="J1110" s="16"/>
      <c r="K1110" s="16"/>
      <c r="L1110" s="16"/>
      <c r="N1110" s="16" t="s">
        <v>2268</v>
      </c>
      <c r="V1110" s="16" t="s">
        <v>2269</v>
      </c>
      <c r="AA1110" s="16"/>
      <c r="AB1110" s="16" t="s">
        <v>1284</v>
      </c>
      <c r="AC1110" s="16" t="s">
        <v>1323</v>
      </c>
      <c r="AD1110" s="16" t="s">
        <v>1258</v>
      </c>
      <c r="AN1110" s="16">
        <f>LEN(AM1110)-LEN(SUBSTITUTE(AM1110,",",""))+1</f>
        <v>1</v>
      </c>
      <c r="AR1110" s="35"/>
      <c r="AV1110" s="28"/>
      <c r="AW1110" s="16"/>
      <c r="AX1110" s="16"/>
      <c r="BH1110" s="16"/>
      <c r="BQ1110" s="16"/>
      <c r="CL1110" s="19"/>
      <c r="CN1110" s="16" t="s">
        <v>119</v>
      </c>
      <c r="CO1110" s="16"/>
      <c r="CT1110" s="16"/>
    </row>
    <row r="1111" spans="1:98" x14ac:dyDescent="0.35">
      <c r="A1111" s="16" t="s">
        <v>6272</v>
      </c>
      <c r="C1111" t="s">
        <v>6857</v>
      </c>
      <c r="D1111" s="38"/>
      <c r="E1111" t="s">
        <v>7126</v>
      </c>
      <c r="F1111" t="s">
        <v>6941</v>
      </c>
      <c r="G1111" t="s">
        <v>119</v>
      </c>
      <c r="H1111" s="16" t="s">
        <v>6353</v>
      </c>
      <c r="I1111" s="16"/>
      <c r="J1111" s="16"/>
      <c r="K1111" s="16"/>
      <c r="L1111" t="s">
        <v>6583</v>
      </c>
      <c r="W1111" t="s">
        <v>6857</v>
      </c>
      <c r="AA1111" s="16"/>
      <c r="AD1111" t="s">
        <v>6858</v>
      </c>
      <c r="AE1111"/>
      <c r="AR1111" s="35"/>
      <c r="AV1111" s="28"/>
      <c r="AW1111" s="16"/>
      <c r="AX1111" s="16"/>
      <c r="BF1111" s="28"/>
      <c r="BH1111" s="16"/>
      <c r="BO1111" s="19"/>
      <c r="BQ1111" s="16"/>
      <c r="CL1111" s="19"/>
      <c r="CO1111" s="16"/>
      <c r="CQ1111" s="19"/>
      <c r="CT1111" s="16"/>
    </row>
    <row r="1112" spans="1:98" x14ac:dyDescent="0.35">
      <c r="A1112" s="16" t="s">
        <v>1189</v>
      </c>
      <c r="C1112" t="s">
        <v>2048</v>
      </c>
      <c r="D1112" s="38"/>
      <c r="E1112"/>
      <c r="F1112" s="16" t="s">
        <v>736</v>
      </c>
      <c r="H1112" s="16"/>
      <c r="I1112" s="16"/>
      <c r="J1112" s="16"/>
      <c r="K1112" s="16"/>
      <c r="L1112" s="16"/>
      <c r="N1112" s="16" t="s">
        <v>2047</v>
      </c>
      <c r="V1112" s="16" t="s">
        <v>2048</v>
      </c>
      <c r="AA1112" s="16"/>
      <c r="AB1112" s="16" t="s">
        <v>801</v>
      </c>
      <c r="AC1112" s="16" t="s">
        <v>2049</v>
      </c>
      <c r="AD1112" s="16" t="s">
        <v>2050</v>
      </c>
      <c r="AN1112" s="16">
        <f>LEN(AM1112)-LEN(SUBSTITUTE(AM1112,",",""))+1</f>
        <v>1</v>
      </c>
      <c r="AP1112" s="16">
        <f>LEN(AO1112)-LEN(SUBSTITUTE(AO1112,",",""))+1</f>
        <v>1</v>
      </c>
      <c r="AR1112" s="35"/>
      <c r="AV1112" s="28"/>
      <c r="AW1112" s="16"/>
      <c r="AX1112" s="16"/>
      <c r="BH1112" s="16"/>
      <c r="BQ1112" s="16"/>
      <c r="CL1112" s="19"/>
      <c r="CO1112" s="16"/>
      <c r="CT1112" s="16"/>
    </row>
    <row r="1113" spans="1:98" x14ac:dyDescent="0.35">
      <c r="A1113" s="16" t="s">
        <v>1189</v>
      </c>
      <c r="C1113" t="s">
        <v>2060</v>
      </c>
      <c r="D1113" s="38"/>
      <c r="E1113"/>
      <c r="F1113" s="16" t="s">
        <v>736</v>
      </c>
      <c r="H1113" s="16"/>
      <c r="I1113" s="16"/>
      <c r="J1113" s="16"/>
      <c r="K1113" s="16"/>
      <c r="L1113" s="16"/>
      <c r="N1113" s="16" t="s">
        <v>2059</v>
      </c>
      <c r="V1113" s="16" t="s">
        <v>2060</v>
      </c>
      <c r="AA1113" s="16"/>
      <c r="AB1113" s="16" t="s">
        <v>1352</v>
      </c>
      <c r="AC1113" s="16" t="s">
        <v>1537</v>
      </c>
      <c r="AD1113" s="16" t="s">
        <v>1343</v>
      </c>
      <c r="AN1113" s="16">
        <f>LEN(AM1113)-LEN(SUBSTITUTE(AM1113,",",""))+1</f>
        <v>1</v>
      </c>
      <c r="AP1113" s="16">
        <f>LEN(AO1113)-LEN(SUBSTITUTE(AO1113,",",""))+1</f>
        <v>1</v>
      </c>
      <c r="AR1113" s="35"/>
      <c r="AV1113" s="28"/>
      <c r="AW1113" s="16"/>
      <c r="AX1113" s="16"/>
      <c r="BH1113" s="16"/>
      <c r="BQ1113" s="16"/>
      <c r="CL1113" s="19"/>
      <c r="CO1113" s="16"/>
      <c r="CT1113" s="16"/>
    </row>
    <row r="1114" spans="1:98" x14ac:dyDescent="0.35">
      <c r="A1114" s="16" t="s">
        <v>1189</v>
      </c>
      <c r="C1114" t="s">
        <v>2338</v>
      </c>
      <c r="D1114" s="38"/>
      <c r="E1114"/>
      <c r="F1114" s="16" t="s">
        <v>736</v>
      </c>
      <c r="H1114" s="16"/>
      <c r="I1114" s="16"/>
      <c r="J1114" s="16"/>
      <c r="K1114" s="16"/>
      <c r="L1114" s="16"/>
      <c r="N1114" s="16" t="s">
        <v>2337</v>
      </c>
      <c r="V1114" s="16" t="s">
        <v>2338</v>
      </c>
      <c r="AA1114" s="16"/>
      <c r="AB1114" s="16" t="s">
        <v>5908</v>
      </c>
      <c r="AC1114" s="16" t="s">
        <v>948</v>
      </c>
      <c r="AD1114" s="16" t="s">
        <v>1412</v>
      </c>
      <c r="AN1114" s="16">
        <f>LEN(AM1114)-LEN(SUBSTITUTE(AM1114,",",""))+1</f>
        <v>1</v>
      </c>
      <c r="AR1114" s="35"/>
      <c r="AV1114" s="28"/>
      <c r="AW1114" s="16"/>
      <c r="AX1114" s="16"/>
      <c r="BH1114" s="16"/>
      <c r="BQ1114" s="16"/>
      <c r="CL1114" s="19"/>
      <c r="CO1114" s="16"/>
      <c r="CT1114" s="16"/>
    </row>
    <row r="1115" spans="1:98" x14ac:dyDescent="0.35">
      <c r="A1115" s="16" t="s">
        <v>1189</v>
      </c>
      <c r="C1115" t="s">
        <v>1938</v>
      </c>
      <c r="D1115" s="38"/>
      <c r="E1115"/>
      <c r="F1115" s="16" t="s">
        <v>736</v>
      </c>
      <c r="H1115" s="16"/>
      <c r="I1115" s="16"/>
      <c r="J1115" s="16"/>
      <c r="K1115" s="16"/>
      <c r="L1115" s="16"/>
      <c r="N1115" s="16" t="s">
        <v>1937</v>
      </c>
      <c r="V1115" s="16" t="s">
        <v>1938</v>
      </c>
      <c r="AA1115" s="16"/>
      <c r="AB1115" s="16" t="s">
        <v>1352</v>
      </c>
      <c r="AC1115" s="16" t="s">
        <v>1411</v>
      </c>
      <c r="AD1115" s="16" t="s">
        <v>1939</v>
      </c>
      <c r="AN1115" s="16">
        <f>LEN(AM1115)-LEN(SUBSTITUTE(AM1115,",",""))+1</f>
        <v>1</v>
      </c>
      <c r="AP1115" s="16">
        <f>LEN(AO1115)-LEN(SUBSTITUTE(AO1115,",",""))+1</f>
        <v>1</v>
      </c>
      <c r="AR1115" s="35">
        <f>Table1[[#This Row], [no. of introduced regions]]/Table1[[#This Row], [no. of native regions]]</f>
        <v>1</v>
      </c>
      <c r="AV1115" s="28"/>
      <c r="AW1115" s="16"/>
      <c r="AX1115" s="16"/>
      <c r="BH1115" s="16"/>
      <c r="BQ1115" s="16"/>
      <c r="CL1115" s="19"/>
      <c r="CO1115" s="16"/>
      <c r="CT1115" s="16"/>
    </row>
    <row r="1116" spans="1:98" x14ac:dyDescent="0.35">
      <c r="A1116" s="16" t="s">
        <v>1189</v>
      </c>
      <c r="C1116" t="s">
        <v>1996</v>
      </c>
      <c r="D1116" s="38"/>
      <c r="E1116"/>
      <c r="F1116" s="16" t="s">
        <v>736</v>
      </c>
      <c r="H1116" s="16"/>
      <c r="I1116" s="16"/>
      <c r="J1116" s="16"/>
      <c r="K1116" s="16"/>
      <c r="L1116" s="16"/>
      <c r="N1116" s="16" t="s">
        <v>1995</v>
      </c>
      <c r="V1116" s="16" t="s">
        <v>1996</v>
      </c>
      <c r="AA1116" s="16"/>
      <c r="AB1116" s="16" t="s">
        <v>1352</v>
      </c>
      <c r="AC1116" s="16" t="s">
        <v>1409</v>
      </c>
      <c r="AD1116" s="16" t="s">
        <v>1343</v>
      </c>
      <c r="AN1116" s="16">
        <f>LEN(AM1116)-LEN(SUBSTITUTE(AM1116,",",""))+1</f>
        <v>1</v>
      </c>
      <c r="AP1116" s="16">
        <f>LEN(AO1116)-LEN(SUBSTITUTE(AO1116,",",""))+1</f>
        <v>1</v>
      </c>
      <c r="AR1116" s="35"/>
      <c r="AV1116" s="28"/>
      <c r="AW1116" s="16"/>
      <c r="AX1116" s="16"/>
      <c r="BH1116" s="16"/>
      <c r="BQ1116" s="16"/>
      <c r="CL1116" s="19"/>
      <c r="CO1116" s="16"/>
      <c r="CT1116" s="16"/>
    </row>
    <row r="1117" spans="1:98" x14ac:dyDescent="0.35">
      <c r="A1117" s="16" t="s">
        <v>6272</v>
      </c>
      <c r="C1117" t="s">
        <v>6316</v>
      </c>
      <c r="D1117" s="38"/>
      <c r="E1117" t="s">
        <v>7127</v>
      </c>
      <c r="F1117" t="s">
        <v>6941</v>
      </c>
      <c r="G1117" t="s">
        <v>119</v>
      </c>
      <c r="H1117" s="16" t="s">
        <v>6353</v>
      </c>
      <c r="I1117" s="16"/>
      <c r="J1117" s="16"/>
      <c r="K1117" s="16"/>
      <c r="L1117" t="s">
        <v>6583</v>
      </c>
      <c r="W1117" t="s">
        <v>6316</v>
      </c>
      <c r="AA1117" s="16"/>
      <c r="AD1117" t="s">
        <v>6583</v>
      </c>
      <c r="AE1117"/>
      <c r="AR1117" s="35"/>
      <c r="AV1117" s="28"/>
      <c r="AW1117" s="16"/>
      <c r="AX1117" s="16"/>
      <c r="BF1117" s="28"/>
      <c r="BH1117" s="16"/>
      <c r="BO1117" s="19"/>
      <c r="BQ1117" s="16"/>
      <c r="CL1117" s="19"/>
      <c r="CO1117" s="16"/>
      <c r="CQ1117" s="19"/>
      <c r="CT1117" s="16"/>
    </row>
    <row r="1118" spans="1:98" x14ac:dyDescent="0.35">
      <c r="A1118" s="16" t="s">
        <v>6272</v>
      </c>
      <c r="C1118" t="s">
        <v>6316</v>
      </c>
      <c r="D1118" s="38"/>
      <c r="E1118"/>
      <c r="F1118" s="16" t="s">
        <v>6279</v>
      </c>
      <c r="H1118" s="16" t="s">
        <v>6353</v>
      </c>
      <c r="I1118" s="16"/>
      <c r="J1118" s="16"/>
      <c r="K1118" s="16"/>
      <c r="L1118" s="16"/>
      <c r="U1118" s="22"/>
      <c r="AA1118" s="16"/>
      <c r="AR1118" s="35"/>
      <c r="AV1118" s="28"/>
      <c r="AW1118" s="16"/>
      <c r="AX1118" s="16"/>
      <c r="BH1118" s="16"/>
      <c r="BQ1118" s="16"/>
      <c r="CL1118" s="19"/>
      <c r="CN1118" s="16" t="s">
        <v>119</v>
      </c>
      <c r="CO1118" s="16"/>
      <c r="CT1118" s="16"/>
    </row>
    <row r="1119" spans="1:98" x14ac:dyDescent="0.35">
      <c r="A1119" s="16" t="s">
        <v>1189</v>
      </c>
      <c r="C1119" t="s">
        <v>384</v>
      </c>
      <c r="D1119" s="38"/>
      <c r="E1119"/>
      <c r="F1119" s="16" t="s">
        <v>5870</v>
      </c>
      <c r="H1119" s="16"/>
      <c r="I1119" s="16" t="s">
        <v>5847</v>
      </c>
      <c r="J1119" s="16"/>
      <c r="K1119" s="16"/>
      <c r="L1119" s="16"/>
      <c r="AA1119" s="16"/>
      <c r="AR1119" s="35"/>
      <c r="AV1119" s="28"/>
      <c r="AW1119" s="16"/>
      <c r="AX1119" s="16"/>
      <c r="BH1119" s="16"/>
      <c r="BI1119" s="16" t="s">
        <v>371</v>
      </c>
      <c r="BJ1119" s="16" t="s">
        <v>5369</v>
      </c>
      <c r="BK1119" s="16" t="s">
        <v>5370</v>
      </c>
      <c r="BQ1119" s="16"/>
      <c r="BY1119" s="16" t="s">
        <v>119</v>
      </c>
      <c r="BZ1119" s="16" t="s">
        <v>3197</v>
      </c>
      <c r="CA1119" s="16" t="s">
        <v>371</v>
      </c>
      <c r="CB1119" s="16" t="s">
        <v>5369</v>
      </c>
      <c r="CC1119" s="16" t="s">
        <v>5371</v>
      </c>
      <c r="CD1119" s="16" t="s">
        <v>397</v>
      </c>
      <c r="CE1119" s="16" t="s">
        <v>384</v>
      </c>
      <c r="CF1119" s="16" t="s">
        <v>3208</v>
      </c>
      <c r="CG1119" s="16" t="s">
        <v>4865</v>
      </c>
      <c r="CH1119" s="16" t="s">
        <v>3253</v>
      </c>
      <c r="CL1119" s="19"/>
      <c r="CO1119" s="16"/>
      <c r="CT1119" s="16"/>
    </row>
    <row r="1120" spans="1:98" x14ac:dyDescent="0.35">
      <c r="A1120" s="16" t="s">
        <v>1189</v>
      </c>
      <c r="C1120" t="s">
        <v>2697</v>
      </c>
      <c r="D1120" s="38"/>
      <c r="E1120"/>
      <c r="F1120" s="16" t="s">
        <v>736</v>
      </c>
      <c r="H1120" s="16"/>
      <c r="I1120" s="16"/>
      <c r="J1120" s="16"/>
      <c r="K1120" s="16"/>
      <c r="L1120" s="16"/>
      <c r="N1120" s="16" t="s">
        <v>2696</v>
      </c>
      <c r="V1120" s="16" t="s">
        <v>2697</v>
      </c>
      <c r="AA1120" s="16"/>
      <c r="AB1120" s="16" t="s">
        <v>2692</v>
      </c>
      <c r="AC1120" s="16" t="s">
        <v>1254</v>
      </c>
      <c r="AD1120" s="16" t="s">
        <v>2626</v>
      </c>
      <c r="AR1120" s="35"/>
      <c r="AV1120" s="28"/>
      <c r="AW1120" s="16"/>
      <c r="AX1120" s="16"/>
      <c r="BH1120" s="16"/>
      <c r="BQ1120" s="16"/>
      <c r="CL1120" s="19"/>
      <c r="CO1120" s="16"/>
      <c r="CT1120" s="16"/>
    </row>
    <row r="1121" spans="1:98" x14ac:dyDescent="0.35">
      <c r="A1121" s="16" t="s">
        <v>1189</v>
      </c>
      <c r="C1121" t="s">
        <v>1956</v>
      </c>
      <c r="D1121" s="38"/>
      <c r="E1121"/>
      <c r="F1121" s="16" t="s">
        <v>736</v>
      </c>
      <c r="H1121" s="16"/>
      <c r="I1121" s="16"/>
      <c r="J1121" s="16"/>
      <c r="K1121" s="16"/>
      <c r="L1121" s="16"/>
      <c r="N1121" s="16" t="s">
        <v>1955</v>
      </c>
      <c r="V1121" s="16" t="s">
        <v>1956</v>
      </c>
      <c r="AA1121" s="16"/>
      <c r="AB1121" s="16" t="s">
        <v>779</v>
      </c>
      <c r="AC1121" s="16" t="s">
        <v>1197</v>
      </c>
      <c r="AD1121" s="16" t="s">
        <v>1957</v>
      </c>
      <c r="AN1121" s="16">
        <f>LEN(AM1121)-LEN(SUBSTITUTE(AM1121,",",""))+1</f>
        <v>1</v>
      </c>
      <c r="AP1121" s="16">
        <f>LEN(AO1121)-LEN(SUBSTITUTE(AO1121,",",""))+1</f>
        <v>1</v>
      </c>
      <c r="AR1121" s="35">
        <f>Table1[[#This Row], [no. of introduced regions]]/Table1[[#This Row], [no. of native regions]]</f>
        <v>1</v>
      </c>
      <c r="AV1121" s="28"/>
      <c r="AW1121" s="16"/>
      <c r="AX1121" s="16"/>
      <c r="BH1121" s="16"/>
      <c r="BQ1121" s="16"/>
      <c r="CL1121" s="19"/>
      <c r="CO1121" s="16"/>
      <c r="CT1121" s="16"/>
    </row>
    <row r="1122" spans="1:98" x14ac:dyDescent="0.35">
      <c r="A1122" s="16" t="s">
        <v>1189</v>
      </c>
      <c r="C1122" t="s">
        <v>2382</v>
      </c>
      <c r="D1122" s="38"/>
      <c r="E1122"/>
      <c r="F1122" s="16" t="s">
        <v>736</v>
      </c>
      <c r="H1122" s="16"/>
      <c r="I1122" s="16"/>
      <c r="J1122" s="16"/>
      <c r="K1122" s="16"/>
      <c r="L1122" s="16"/>
      <c r="N1122" s="16" t="s">
        <v>2381</v>
      </c>
      <c r="V1122" s="16" t="s">
        <v>2382</v>
      </c>
      <c r="AA1122" s="16"/>
      <c r="AB1122" s="16" t="s">
        <v>1294</v>
      </c>
      <c r="AC1122" s="16" t="s">
        <v>2383</v>
      </c>
      <c r="AD1122" s="16" t="s">
        <v>1779</v>
      </c>
      <c r="AN1122" s="16">
        <f>LEN(AM1122)-LEN(SUBSTITUTE(AM1122,",",""))+1</f>
        <v>1</v>
      </c>
      <c r="AR1122" s="35"/>
      <c r="AV1122" s="28"/>
      <c r="AW1122" s="16"/>
      <c r="AX1122" s="16"/>
      <c r="BH1122" s="16"/>
      <c r="BQ1122" s="16"/>
      <c r="CL1122" s="19"/>
      <c r="CO1122" s="16"/>
      <c r="CT1122" s="16"/>
    </row>
    <row r="1123" spans="1:98" x14ac:dyDescent="0.35">
      <c r="A1123" s="16" t="s">
        <v>6272</v>
      </c>
      <c r="C1123" t="s">
        <v>6859</v>
      </c>
      <c r="D1123" s="38"/>
      <c r="E1123" t="s">
        <v>7128</v>
      </c>
      <c r="F1123" t="s">
        <v>6941</v>
      </c>
      <c r="G1123" t="s">
        <v>119</v>
      </c>
      <c r="H1123" s="16" t="s">
        <v>6353</v>
      </c>
      <c r="I1123" s="16"/>
      <c r="J1123" s="16"/>
      <c r="K1123" s="16"/>
      <c r="L1123" t="s">
        <v>6583</v>
      </c>
      <c r="W1123" t="s">
        <v>6859</v>
      </c>
      <c r="AA1123" s="16"/>
      <c r="AD1123" t="s">
        <v>6593</v>
      </c>
      <c r="AE1123"/>
      <c r="AR1123" s="35"/>
      <c r="AV1123" s="28"/>
      <c r="AW1123" s="16"/>
      <c r="AX1123" s="16"/>
      <c r="BF1123" s="28"/>
      <c r="BH1123" s="16"/>
      <c r="BO1123" s="19"/>
      <c r="BQ1123" s="16"/>
      <c r="CL1123" s="19"/>
      <c r="CO1123" s="16"/>
      <c r="CQ1123" s="19"/>
      <c r="CT1123" s="16"/>
    </row>
    <row r="1124" spans="1:98" x14ac:dyDescent="0.35">
      <c r="A1124" s="16" t="s">
        <v>6272</v>
      </c>
      <c r="C1124" t="s">
        <v>328</v>
      </c>
      <c r="D1124" s="38"/>
      <c r="E1124"/>
      <c r="F1124" s="16" t="s">
        <v>736</v>
      </c>
      <c r="H1124" s="16" t="s">
        <v>6353</v>
      </c>
      <c r="I1124" s="16" t="s">
        <v>1251</v>
      </c>
      <c r="J1124" s="16"/>
      <c r="K1124" s="16"/>
      <c r="L1124" s="16"/>
      <c r="N1124" s="16" t="s">
        <v>6101</v>
      </c>
      <c r="O1124" s="16" t="s">
        <v>6102</v>
      </c>
      <c r="Q1124" s="16" t="s">
        <v>1591</v>
      </c>
      <c r="R1124" s="16" t="s">
        <v>680</v>
      </c>
      <c r="U1124" s="22" t="s">
        <v>6103</v>
      </c>
      <c r="V1124" s="16" t="s">
        <v>328</v>
      </c>
      <c r="AA1124" s="16"/>
      <c r="AB1124" s="16" t="s">
        <v>1252</v>
      </c>
      <c r="AC1124" s="16" t="s">
        <v>1409</v>
      </c>
      <c r="AD1124" s="16" t="s">
        <v>6104</v>
      </c>
      <c r="AI1124" s="16">
        <v>38</v>
      </c>
      <c r="AJ1124" s="16">
        <v>14</v>
      </c>
      <c r="AK1124" s="16" t="s">
        <v>1258</v>
      </c>
      <c r="AL1124" s="16" t="s">
        <v>6105</v>
      </c>
      <c r="AM1124" s="16" t="s">
        <v>6106</v>
      </c>
      <c r="AN1124" s="16">
        <f>LEN(AM1124)-LEN(SUBSTITUTE(AM1124,",",""))+1</f>
        <v>19</v>
      </c>
      <c r="AO1124" s="16" t="s">
        <v>6107</v>
      </c>
      <c r="AP1124" s="16">
        <f>LEN(AO1124)-LEN(SUBSTITUTE(AO1124,",",""))+1</f>
        <v>14</v>
      </c>
      <c r="AQ1124" s="16">
        <f>Table1[[#This Row], [no. of native regions]]+Table1[[#This Row], [no. of introduced regions]]</f>
        <v>33</v>
      </c>
      <c r="AR1124" s="35">
        <f>Table1[[#This Row], [no. of introduced regions]]/Table1[[#This Row], [no. of native regions]]</f>
        <v>0.73684210526315785</v>
      </c>
      <c r="AV1124" s="28"/>
      <c r="AW1124" s="16"/>
      <c r="AX1124" s="16"/>
      <c r="AY1124" s="16" t="s">
        <v>1592</v>
      </c>
      <c r="BH1124" s="16"/>
      <c r="BI1124" s="16" t="s">
        <v>6108</v>
      </c>
      <c r="BJ1124" s="16" t="s">
        <v>6109</v>
      </c>
      <c r="BQ1124" s="16"/>
      <c r="CJ1124" s="16" t="s">
        <v>119</v>
      </c>
      <c r="CK1124" s="16" t="s">
        <v>119</v>
      </c>
      <c r="CL1124" s="19">
        <v>739</v>
      </c>
      <c r="CM1124" s="16" t="s">
        <v>119</v>
      </c>
      <c r="CN1124" s="16" t="s">
        <v>119</v>
      </c>
      <c r="CO1124" s="16"/>
      <c r="CT1124" s="16"/>
    </row>
    <row r="1125" spans="1:98" x14ac:dyDescent="0.35">
      <c r="A1125" s="16" t="s">
        <v>1189</v>
      </c>
      <c r="C1125" t="s">
        <v>2701</v>
      </c>
      <c r="D1125" s="38"/>
      <c r="E1125"/>
      <c r="F1125" s="16" t="s">
        <v>736</v>
      </c>
      <c r="H1125" s="16"/>
      <c r="I1125" s="16"/>
      <c r="J1125" s="16"/>
      <c r="K1125" s="16"/>
      <c r="L1125" s="16"/>
      <c r="N1125" s="16" t="s">
        <v>2700</v>
      </c>
      <c r="V1125" s="16" t="s">
        <v>2701</v>
      </c>
      <c r="AA1125" s="16"/>
      <c r="AB1125" s="16" t="s">
        <v>2692</v>
      </c>
      <c r="AC1125" s="16" t="s">
        <v>1254</v>
      </c>
      <c r="AD1125" s="16" t="s">
        <v>1810</v>
      </c>
      <c r="AR1125" s="35"/>
      <c r="AV1125" s="28"/>
      <c r="AW1125" s="16"/>
      <c r="AX1125" s="16"/>
      <c r="BH1125" s="16"/>
      <c r="BQ1125" s="16"/>
      <c r="CL1125" s="19"/>
      <c r="CO1125" s="16"/>
      <c r="CT1125" s="16"/>
    </row>
    <row r="1126" spans="1:98" x14ac:dyDescent="0.35">
      <c r="A1126" s="16" t="s">
        <v>6272</v>
      </c>
      <c r="C1126" t="s">
        <v>6000</v>
      </c>
      <c r="D1126" s="38"/>
      <c r="E1126"/>
      <c r="F1126" s="16" t="s">
        <v>5891</v>
      </c>
      <c r="H1126" s="16" t="s">
        <v>6353</v>
      </c>
      <c r="I1126" s="16" t="s">
        <v>5847</v>
      </c>
      <c r="J1126" s="16"/>
      <c r="K1126" s="16"/>
      <c r="L1126" s="16"/>
      <c r="N1126" s="16" t="s">
        <v>6001</v>
      </c>
      <c r="O1126" s="16" t="s">
        <v>1156</v>
      </c>
      <c r="S1126" s="16" t="s">
        <v>6002</v>
      </c>
      <c r="U1126" s="22" t="s">
        <v>6003</v>
      </c>
      <c r="Z1126" s="16" t="s">
        <v>6004</v>
      </c>
      <c r="AA1126" s="16" t="s">
        <v>6053</v>
      </c>
      <c r="AB1126" s="16" t="s">
        <v>5908</v>
      </c>
      <c r="AC1126" s="16" t="s">
        <v>5970</v>
      </c>
      <c r="AD1126" s="16" t="s">
        <v>5947</v>
      </c>
      <c r="AI1126" s="16">
        <v>30</v>
      </c>
      <c r="AJ1126" s="16">
        <v>69</v>
      </c>
      <c r="AK1126" s="16" t="s">
        <v>713</v>
      </c>
      <c r="AL1126" s="16" t="s">
        <v>6050</v>
      </c>
      <c r="AM1126" s="16" t="s">
        <v>6051</v>
      </c>
      <c r="AN1126" s="16">
        <f>LEN(AM1126)-LEN(SUBSTITUTE(AM1126,",",""))+1</f>
        <v>10</v>
      </c>
      <c r="AO1126" s="16" t="s">
        <v>6052</v>
      </c>
      <c r="AP1126" s="16">
        <f>LEN(AO1126)-LEN(SUBSTITUTE(AO1126,",",""))+1</f>
        <v>40</v>
      </c>
      <c r="AQ1126" s="16">
        <f>Table1[[#This Row], [no. of native regions]]+Table1[[#This Row], [no. of introduced regions]]</f>
        <v>50</v>
      </c>
      <c r="AR1126" s="35">
        <f>Table1[[#This Row], [no. of introduced regions]]/Table1[[#This Row], [no. of native regions]]</f>
        <v>4</v>
      </c>
      <c r="AV1126" s="28"/>
      <c r="AW1126" s="16"/>
      <c r="AX1126" s="16"/>
      <c r="BH1126" s="16"/>
      <c r="BI1126" s="16" t="s">
        <v>5373</v>
      </c>
      <c r="BJ1126" s="16" t="s">
        <v>5374</v>
      </c>
      <c r="BK1126" s="16" t="s">
        <v>5375</v>
      </c>
      <c r="BQ1126" s="16"/>
      <c r="BY1126" s="16" t="s">
        <v>119</v>
      </c>
      <c r="BZ1126" s="16" t="s">
        <v>3197</v>
      </c>
      <c r="CA1126" s="16" t="s">
        <v>5373</v>
      </c>
      <c r="CB1126" s="16" t="s">
        <v>5374</v>
      </c>
      <c r="CC1126" s="16" t="s">
        <v>6134</v>
      </c>
      <c r="CD1126" s="16" t="s">
        <v>5376</v>
      </c>
      <c r="CE1126" s="16" t="s">
        <v>5372</v>
      </c>
      <c r="CF1126" s="16" t="s">
        <v>3553</v>
      </c>
      <c r="CG1126" s="16" t="s">
        <v>3404</v>
      </c>
      <c r="CH1126" s="16" t="s">
        <v>3253</v>
      </c>
      <c r="CJ1126" s="16" t="s">
        <v>119</v>
      </c>
      <c r="CK1126" s="16" t="s">
        <v>119</v>
      </c>
      <c r="CL1126" s="19">
        <v>756</v>
      </c>
      <c r="CO1126" s="16"/>
      <c r="CT1126" s="16"/>
    </row>
    <row r="1127" spans="1:98" x14ac:dyDescent="0.35">
      <c r="A1127" s="16" t="s">
        <v>6272</v>
      </c>
      <c r="C1127" t="s">
        <v>6860</v>
      </c>
      <c r="D1127" s="38"/>
      <c r="E1127" t="s">
        <v>7129</v>
      </c>
      <c r="F1127" t="s">
        <v>6941</v>
      </c>
      <c r="G1127" t="s">
        <v>119</v>
      </c>
      <c r="H1127" s="16" t="s">
        <v>6353</v>
      </c>
      <c r="I1127" s="16"/>
      <c r="J1127" s="16"/>
      <c r="K1127" s="16"/>
      <c r="L1127" t="s">
        <v>6583</v>
      </c>
      <c r="W1127" t="s">
        <v>6860</v>
      </c>
      <c r="AA1127" s="16"/>
      <c r="AD1127" t="s">
        <v>6583</v>
      </c>
      <c r="AE1127"/>
      <c r="AR1127" s="35"/>
      <c r="AV1127" s="28"/>
      <c r="AW1127" s="16"/>
      <c r="AX1127" s="16"/>
      <c r="BF1127" s="28"/>
      <c r="BH1127" s="16"/>
      <c r="BO1127" s="19"/>
      <c r="BQ1127" s="16"/>
      <c r="CL1127" s="19"/>
      <c r="CO1127" s="16"/>
      <c r="CQ1127" s="19"/>
      <c r="CT1127" s="16"/>
    </row>
    <row r="1128" spans="1:98" x14ac:dyDescent="0.35">
      <c r="A1128" s="16" t="s">
        <v>1189</v>
      </c>
      <c r="C1128" t="s">
        <v>2110</v>
      </c>
      <c r="E1128"/>
      <c r="F1128" s="16" t="s">
        <v>736</v>
      </c>
      <c r="H1128" s="21"/>
      <c r="I1128" s="16"/>
      <c r="J1128" s="16"/>
      <c r="K1128" s="16"/>
      <c r="L1128" s="16"/>
      <c r="N1128" s="16" t="s">
        <v>2109</v>
      </c>
      <c r="V1128" s="16" t="s">
        <v>2110</v>
      </c>
      <c r="AA1128" s="16"/>
      <c r="AB1128" s="16" t="s">
        <v>1057</v>
      </c>
      <c r="AC1128" s="16" t="s">
        <v>733</v>
      </c>
      <c r="AD1128" s="16" t="s">
        <v>1255</v>
      </c>
      <c r="AN1128" s="16">
        <f>LEN(AM1128)-LEN(SUBSTITUTE(AM1128,",",""))+1</f>
        <v>1</v>
      </c>
      <c r="AR1128" s="35"/>
      <c r="AV1128" s="28"/>
      <c r="AW1128" s="16"/>
      <c r="AX1128" s="16"/>
      <c r="BH1128" s="16"/>
      <c r="BQ1128" s="16"/>
      <c r="CL1128" s="19"/>
      <c r="CO1128" s="16"/>
      <c r="CT1128" s="16"/>
    </row>
    <row r="1129" spans="1:98" x14ac:dyDescent="0.35">
      <c r="A1129" s="16" t="s">
        <v>6272</v>
      </c>
      <c r="C1129" t="s">
        <v>1593</v>
      </c>
      <c r="E1129"/>
      <c r="H1129" s="21" t="s">
        <v>6353</v>
      </c>
      <c r="I1129" s="16" t="s">
        <v>5847</v>
      </c>
      <c r="J1129" s="16"/>
      <c r="K1129" s="16"/>
      <c r="L1129" s="16"/>
      <c r="N1129" s="16" t="s">
        <v>1594</v>
      </c>
      <c r="O1129" s="16" t="s">
        <v>1176</v>
      </c>
      <c r="Q1129" s="16" t="s">
        <v>1595</v>
      </c>
      <c r="R1129" s="16" t="s">
        <v>1596</v>
      </c>
      <c r="U1129" s="22" t="s">
        <v>1597</v>
      </c>
      <c r="AA1129" s="16"/>
      <c r="AB1129" s="16" t="s">
        <v>754</v>
      </c>
      <c r="AC1129" s="16" t="s">
        <v>1598</v>
      </c>
      <c r="AD1129" s="16" t="s">
        <v>1599</v>
      </c>
      <c r="AN1129" s="16">
        <f>LEN(AM1129)-LEN(SUBSTITUTE(AM1129,",",""))+1</f>
        <v>1</v>
      </c>
      <c r="AP1129" s="16">
        <f>LEN(AO1129)-LEN(SUBSTITUTE(AO1129,",",""))+1</f>
        <v>1</v>
      </c>
      <c r="AQ1129" s="16">
        <f>Table1[[#This Row], [no. of native regions]]+Table1[[#This Row], [no. of introduced regions]]</f>
        <v>2</v>
      </c>
      <c r="AR1129" s="35">
        <f>Table1[[#This Row], [no. of introduced regions]]/Table1[[#This Row], [no. of native regions]]</f>
        <v>1</v>
      </c>
      <c r="AV1129" s="28"/>
      <c r="AW1129" s="16"/>
      <c r="AX1129" s="16"/>
      <c r="BH1129" s="16"/>
      <c r="BI1129" s="16" t="s">
        <v>1601</v>
      </c>
      <c r="BJ1129" s="16" t="s">
        <v>1602</v>
      </c>
      <c r="BQ1129" s="16"/>
      <c r="CL1129" s="19"/>
      <c r="CO1129" s="16"/>
      <c r="CT1129" s="16"/>
    </row>
    <row r="1130" spans="1:98" x14ac:dyDescent="0.35">
      <c r="A1130" s="16" t="s">
        <v>6272</v>
      </c>
      <c r="C1130" t="s">
        <v>1593</v>
      </c>
      <c r="E1130"/>
      <c r="F1130" s="16" t="s">
        <v>736</v>
      </c>
      <c r="H1130" s="21" t="s">
        <v>6353</v>
      </c>
      <c r="I1130" s="16"/>
      <c r="J1130" s="16"/>
      <c r="K1130" s="16"/>
      <c r="L1130" s="16"/>
      <c r="N1130" s="16" t="s">
        <v>1924</v>
      </c>
      <c r="V1130" s="16" t="s">
        <v>1593</v>
      </c>
      <c r="AA1130" s="16"/>
      <c r="AB1130" s="16" t="s">
        <v>754</v>
      </c>
      <c r="AC1130" s="16" t="s">
        <v>1163</v>
      </c>
      <c r="AD1130" s="16" t="s">
        <v>1255</v>
      </c>
      <c r="AN1130" s="16">
        <f>LEN(AM1130)-LEN(SUBSTITUTE(AM1130,",",""))+1</f>
        <v>1</v>
      </c>
      <c r="AP1130" s="16">
        <f>LEN(AO1130)-LEN(SUBSTITUTE(AO1130,",",""))+1</f>
        <v>1</v>
      </c>
      <c r="AR1130" s="35">
        <f>Table1[[#This Row], [no. of introduced regions]]/Table1[[#This Row], [no. of native regions]]</f>
        <v>1</v>
      </c>
      <c r="AV1130" s="28"/>
      <c r="AW1130" s="16"/>
      <c r="AX1130" s="16"/>
      <c r="BH1130" s="16"/>
      <c r="BQ1130" s="16"/>
      <c r="CL1130" s="19"/>
      <c r="CO1130" s="16"/>
      <c r="CT1130" s="16"/>
    </row>
    <row r="1131" spans="1:98" x14ac:dyDescent="0.35">
      <c r="A1131" s="16" t="s">
        <v>6272</v>
      </c>
      <c r="C1131" t="s">
        <v>1593</v>
      </c>
      <c r="E1131" t="s">
        <v>7130</v>
      </c>
      <c r="F1131" t="s">
        <v>6941</v>
      </c>
      <c r="G1131" t="s">
        <v>119</v>
      </c>
      <c r="H1131" s="21" t="s">
        <v>6353</v>
      </c>
      <c r="I1131" s="16"/>
      <c r="J1131" s="16"/>
      <c r="K1131" s="16"/>
      <c r="L1131" t="s">
        <v>6583</v>
      </c>
      <c r="W1131" t="s">
        <v>1593</v>
      </c>
      <c r="AA1131" s="16"/>
      <c r="AD1131" t="s">
        <v>6583</v>
      </c>
      <c r="AE1131"/>
      <c r="AR1131" s="35"/>
      <c r="AV1131" s="28"/>
      <c r="AW1131" s="16"/>
      <c r="AX1131" s="16"/>
      <c r="BF1131" s="28"/>
      <c r="BH1131" s="16"/>
      <c r="BO1131" s="19"/>
      <c r="BQ1131" s="16"/>
      <c r="CL1131" s="19"/>
      <c r="CO1131" s="16"/>
      <c r="CQ1131" s="19"/>
      <c r="CT1131" s="16"/>
    </row>
    <row r="1132" spans="1:98" x14ac:dyDescent="0.35">
      <c r="A1132" s="16" t="s">
        <v>1189</v>
      </c>
      <c r="C1132" t="s">
        <v>1921</v>
      </c>
      <c r="E1132"/>
      <c r="F1132" s="16" t="s">
        <v>736</v>
      </c>
      <c r="H1132" s="21"/>
      <c r="I1132" s="16"/>
      <c r="J1132" s="16"/>
      <c r="K1132" s="16"/>
      <c r="L1132" s="16"/>
      <c r="N1132" s="16" t="s">
        <v>1920</v>
      </c>
      <c r="V1132" s="16" t="s">
        <v>1921</v>
      </c>
      <c r="AA1132" s="16"/>
      <c r="AB1132" s="16" t="s">
        <v>754</v>
      </c>
      <c r="AC1132" s="16" t="s">
        <v>1163</v>
      </c>
      <c r="AD1132" s="16" t="s">
        <v>1060</v>
      </c>
      <c r="AN1132" s="16">
        <f>LEN(AM1132)-LEN(SUBSTITUTE(AM1132,",",""))+1</f>
        <v>1</v>
      </c>
      <c r="AP1132" s="16">
        <f>LEN(AO1132)-LEN(SUBSTITUTE(AO1132,",",""))+1</f>
        <v>1</v>
      </c>
      <c r="AR1132" s="35">
        <f>Table1[[#This Row], [no. of introduced regions]]/Table1[[#This Row], [no. of native regions]]</f>
        <v>1</v>
      </c>
      <c r="AV1132" s="28"/>
      <c r="AW1132" s="16"/>
      <c r="AX1132" s="16"/>
      <c r="BH1132" s="16"/>
      <c r="BQ1132" s="16"/>
      <c r="CL1132" s="19"/>
      <c r="CO1132" s="16"/>
      <c r="CT1132" s="16"/>
    </row>
    <row r="1133" spans="1:98" x14ac:dyDescent="0.35">
      <c r="A1133" s="16" t="s">
        <v>1189</v>
      </c>
      <c r="C1133" t="s">
        <v>2291</v>
      </c>
      <c r="E1133"/>
      <c r="F1133" s="16" t="s">
        <v>736</v>
      </c>
      <c r="H1133" s="21"/>
      <c r="I1133" s="16"/>
      <c r="J1133" s="16"/>
      <c r="K1133" s="16"/>
      <c r="L1133" s="16"/>
      <c r="N1133" s="16" t="s">
        <v>2290</v>
      </c>
      <c r="V1133" s="16" t="s">
        <v>2291</v>
      </c>
      <c r="AA1133" s="16"/>
      <c r="AB1133" s="16" t="s">
        <v>1057</v>
      </c>
      <c r="AC1133" s="16" t="s">
        <v>733</v>
      </c>
      <c r="AD1133" s="16" t="s">
        <v>1543</v>
      </c>
      <c r="AN1133" s="16">
        <f>LEN(AM1133)-LEN(SUBSTITUTE(AM1133,",",""))+1</f>
        <v>1</v>
      </c>
      <c r="AR1133" s="35"/>
      <c r="AV1133" s="28"/>
      <c r="AW1133" s="16"/>
      <c r="AX1133" s="16"/>
      <c r="BH1133" s="16"/>
      <c r="BQ1133" s="16"/>
      <c r="CL1133" s="19"/>
      <c r="CO1133" s="16"/>
      <c r="CT1133" s="16"/>
    </row>
    <row r="1134" spans="1:98" x14ac:dyDescent="0.35">
      <c r="A1134" s="16" t="s">
        <v>1189</v>
      </c>
      <c r="C1134" t="s">
        <v>2502</v>
      </c>
      <c r="E1134"/>
      <c r="F1134" s="16" t="s">
        <v>736</v>
      </c>
      <c r="H1134" s="21"/>
      <c r="I1134" s="16"/>
      <c r="J1134" s="16"/>
      <c r="K1134" s="16"/>
      <c r="L1134" s="16"/>
      <c r="N1134" s="16" t="s">
        <v>2501</v>
      </c>
      <c r="V1134" s="16" t="s">
        <v>2502</v>
      </c>
      <c r="AA1134" s="16"/>
      <c r="AB1134" s="16" t="s">
        <v>1252</v>
      </c>
      <c r="AC1134" s="16" t="s">
        <v>1409</v>
      </c>
      <c r="AD1134" s="16" t="s">
        <v>1343</v>
      </c>
      <c r="AN1134" s="16">
        <f>LEN(AM1134)-LEN(SUBSTITUTE(AM1134,",",""))+1</f>
        <v>1</v>
      </c>
      <c r="AR1134" s="35"/>
      <c r="AV1134" s="28"/>
      <c r="AW1134" s="16"/>
      <c r="AX1134" s="16"/>
      <c r="BH1134" s="16"/>
      <c r="BQ1134" s="16"/>
      <c r="CL1134" s="19"/>
      <c r="CO1134" s="16"/>
      <c r="CT1134" s="16"/>
    </row>
    <row r="1135" spans="1:98" x14ac:dyDescent="0.35">
      <c r="A1135" s="16" t="s">
        <v>1189</v>
      </c>
      <c r="C1135" t="s">
        <v>2992</v>
      </c>
      <c r="E1135"/>
      <c r="F1135" s="16" t="s">
        <v>736</v>
      </c>
      <c r="H1135" s="21"/>
      <c r="I1135" s="16"/>
      <c r="J1135" s="16"/>
      <c r="K1135" s="16"/>
      <c r="L1135" s="16"/>
      <c r="N1135" s="16" t="s">
        <v>2991</v>
      </c>
      <c r="V1135" s="16" t="s">
        <v>2992</v>
      </c>
      <c r="AA1135" s="16"/>
      <c r="AB1135" s="16" t="s">
        <v>1216</v>
      </c>
      <c r="AC1135" s="16" t="s">
        <v>733</v>
      </c>
      <c r="AD1135" s="16" t="s">
        <v>2993</v>
      </c>
      <c r="AR1135" s="35"/>
      <c r="AV1135" s="28"/>
      <c r="AW1135" s="16"/>
      <c r="AX1135" s="16"/>
      <c r="BH1135" s="16"/>
      <c r="BQ1135" s="16"/>
      <c r="CL1135" s="19"/>
      <c r="CO1135" s="16"/>
      <c r="CT1135" s="16"/>
    </row>
    <row r="1136" spans="1:98" x14ac:dyDescent="0.35">
      <c r="A1136" s="16" t="s">
        <v>6272</v>
      </c>
      <c r="C1136" t="s">
        <v>331</v>
      </c>
      <c r="E1136"/>
      <c r="F1136" s="16" t="s">
        <v>736</v>
      </c>
      <c r="H1136" s="21" t="s">
        <v>6353</v>
      </c>
      <c r="I1136" s="16"/>
      <c r="J1136" s="16"/>
      <c r="K1136" s="16"/>
      <c r="L1136" s="16"/>
      <c r="N1136" s="16" t="s">
        <v>332</v>
      </c>
      <c r="V1136" s="16" t="s">
        <v>1611</v>
      </c>
      <c r="AA1136" s="16"/>
      <c r="AB1136" s="16" t="s">
        <v>1057</v>
      </c>
      <c r="AC1136" s="16" t="s">
        <v>1409</v>
      </c>
      <c r="AD1136" s="16" t="s">
        <v>1343</v>
      </c>
      <c r="AR1136" s="35"/>
      <c r="AV1136" s="28"/>
      <c r="AW1136" s="16"/>
      <c r="AX1136" s="16"/>
      <c r="BH1136" s="16"/>
      <c r="BQ1136" s="16"/>
      <c r="CL1136" s="19"/>
      <c r="CM1136" s="16" t="s">
        <v>119</v>
      </c>
      <c r="CN1136" s="16" t="s">
        <v>119</v>
      </c>
      <c r="CO1136" s="16"/>
      <c r="CT1136" s="16"/>
    </row>
    <row r="1137" spans="1:106" x14ac:dyDescent="0.35">
      <c r="A1137" s="16" t="s">
        <v>1189</v>
      </c>
      <c r="C1137" t="s">
        <v>1857</v>
      </c>
      <c r="E1137"/>
      <c r="F1137" s="16" t="s">
        <v>736</v>
      </c>
      <c r="H1137" s="21"/>
      <c r="I1137" s="16"/>
      <c r="J1137" s="16"/>
      <c r="K1137" s="16"/>
      <c r="L1137" s="16"/>
      <c r="N1137" s="16" t="s">
        <v>1856</v>
      </c>
      <c r="V1137" s="16" t="s">
        <v>1857</v>
      </c>
      <c r="AA1137" s="16"/>
      <c r="AB1137" s="16" t="s">
        <v>1337</v>
      </c>
      <c r="AC1137" s="16" t="s">
        <v>1397</v>
      </c>
      <c r="AD1137" s="16" t="s">
        <v>1198</v>
      </c>
      <c r="AN1137" s="16">
        <f>LEN(AM1137)-LEN(SUBSTITUTE(AM1137,",",""))+1</f>
        <v>1</v>
      </c>
      <c r="AP1137" s="16">
        <f>LEN(AO1137)-LEN(SUBSTITUTE(AO1137,",",""))+1</f>
        <v>1</v>
      </c>
      <c r="AR1137" s="35">
        <f>Table1[[#This Row], [no. of introduced regions]]/Table1[[#This Row], [no. of native regions]]</f>
        <v>1</v>
      </c>
      <c r="AV1137" s="28"/>
      <c r="AW1137" s="16"/>
      <c r="AX1137" s="16"/>
      <c r="BH1137" s="16"/>
      <c r="BQ1137" s="16"/>
      <c r="CL1137" s="19"/>
      <c r="CO1137" s="16"/>
      <c r="CT1137" s="16"/>
    </row>
    <row r="1138" spans="1:106" x14ac:dyDescent="0.35">
      <c r="A1138" s="16" t="s">
        <v>1189</v>
      </c>
      <c r="C1138" t="s">
        <v>1975</v>
      </c>
      <c r="E1138"/>
      <c r="F1138" s="16" t="s">
        <v>736</v>
      </c>
      <c r="H1138" s="21"/>
      <c r="I1138" s="16"/>
      <c r="J1138" s="16"/>
      <c r="K1138" s="16"/>
      <c r="L1138" s="16"/>
      <c r="N1138" s="16" t="s">
        <v>1974</v>
      </c>
      <c r="V1138" s="16" t="s">
        <v>1975</v>
      </c>
      <c r="AA1138" s="16"/>
      <c r="AB1138" s="16" t="s">
        <v>1352</v>
      </c>
      <c r="AC1138" s="16" t="s">
        <v>1339</v>
      </c>
      <c r="AD1138" s="16" t="s">
        <v>1250</v>
      </c>
      <c r="AN1138" s="16">
        <f>LEN(AM1138)-LEN(SUBSTITUTE(AM1138,",",""))+1</f>
        <v>1</v>
      </c>
      <c r="AP1138" s="16">
        <f>LEN(AO1138)-LEN(SUBSTITUTE(AO1138,",",""))+1</f>
        <v>1</v>
      </c>
      <c r="AR1138" s="35">
        <f>Table1[[#This Row], [no. of introduced regions]]/Table1[[#This Row], [no. of native regions]]</f>
        <v>1</v>
      </c>
      <c r="AV1138" s="28"/>
      <c r="AW1138" s="16"/>
      <c r="AX1138" s="16"/>
      <c r="BH1138" s="16"/>
      <c r="BQ1138" s="16"/>
      <c r="CL1138" s="19"/>
      <c r="CO1138" s="16"/>
      <c r="CT1138" s="16"/>
    </row>
    <row r="1139" spans="1:106" x14ac:dyDescent="0.35">
      <c r="A1139" s="16" t="s">
        <v>6272</v>
      </c>
      <c r="C1139" t="s">
        <v>1612</v>
      </c>
      <c r="E1139"/>
      <c r="F1139" s="16" t="s">
        <v>736</v>
      </c>
      <c r="H1139" s="21" t="s">
        <v>6353</v>
      </c>
      <c r="I1139" s="16" t="s">
        <v>651</v>
      </c>
      <c r="J1139" s="16"/>
      <c r="K1139" s="16"/>
      <c r="L1139" s="16"/>
      <c r="N1139" s="16" t="s">
        <v>1613</v>
      </c>
      <c r="O1139" s="16" t="s">
        <v>680</v>
      </c>
      <c r="U1139" s="22" t="s">
        <v>5978</v>
      </c>
      <c r="V1139" s="16" t="s">
        <v>1614</v>
      </c>
      <c r="AA1139" s="16"/>
      <c r="AB1139" s="16" t="s">
        <v>1352</v>
      </c>
      <c r="AC1139" s="16" t="s">
        <v>5980</v>
      </c>
      <c r="AD1139" s="16" t="s">
        <v>5979</v>
      </c>
      <c r="AI1139" s="16">
        <v>38</v>
      </c>
      <c r="AJ1139" s="16">
        <v>46</v>
      </c>
      <c r="AK1139" s="16" t="s">
        <v>1258</v>
      </c>
      <c r="AL1139" s="16" t="s">
        <v>6039</v>
      </c>
      <c r="AM1139" s="16" t="s">
        <v>6040</v>
      </c>
      <c r="AN1139" s="16">
        <f>LEN(AM1139)-LEN(SUBSTITUTE(AM1139,",",""))+1</f>
        <v>2</v>
      </c>
      <c r="AO1139" s="16" t="s">
        <v>6041</v>
      </c>
      <c r="AP1139" s="16">
        <f>LEN(AO1139)-LEN(SUBSTITUTE(AO1139,",",""))+1</f>
        <v>132</v>
      </c>
      <c r="AQ1139" s="16">
        <f>Table1[[#This Row], [no. of native regions]]+Table1[[#This Row], [no. of introduced regions]]</f>
        <v>134</v>
      </c>
      <c r="AR1139" s="35">
        <f>Table1[[#This Row], [no. of introduced regions]]/Table1[[#This Row], [no. of native regions]]</f>
        <v>66</v>
      </c>
      <c r="AV1139" s="28"/>
      <c r="AW1139" s="16"/>
      <c r="AX1139" s="16" t="s">
        <v>5876</v>
      </c>
      <c r="BD1139" s="16" t="s">
        <v>1612</v>
      </c>
      <c r="BH1139" s="16"/>
      <c r="BI1139" s="16" t="s">
        <v>374</v>
      </c>
      <c r="BJ1139" s="16" t="s">
        <v>5380</v>
      </c>
      <c r="BK1139" s="16" t="s">
        <v>5381</v>
      </c>
      <c r="BQ1139" s="16"/>
      <c r="BV1139" s="16" t="s">
        <v>1617</v>
      </c>
      <c r="BY1139" s="16" t="s">
        <v>119</v>
      </c>
      <c r="BZ1139" s="16" t="s">
        <v>3197</v>
      </c>
      <c r="CA1139" s="16" t="s">
        <v>374</v>
      </c>
      <c r="CB1139" s="16" t="s">
        <v>5380</v>
      </c>
      <c r="CC1139" s="16" t="s">
        <v>5382</v>
      </c>
      <c r="CD1139" s="16" t="s">
        <v>400</v>
      </c>
      <c r="CF1139" s="16" t="s">
        <v>3721</v>
      </c>
      <c r="CG1139" s="16" t="s">
        <v>3404</v>
      </c>
      <c r="CH1139" s="16" t="s">
        <v>3244</v>
      </c>
      <c r="CJ1139" s="16" t="s">
        <v>119</v>
      </c>
      <c r="CK1139" s="16" t="s">
        <v>119</v>
      </c>
      <c r="CL1139" s="19">
        <v>973</v>
      </c>
      <c r="CN1139" s="16" t="s">
        <v>119</v>
      </c>
      <c r="CO1139" s="16"/>
      <c r="CT1139" s="16"/>
    </row>
    <row r="1140" spans="1:106" x14ac:dyDescent="0.35">
      <c r="A1140" s="16" t="s">
        <v>6272</v>
      </c>
      <c r="C1140" t="s">
        <v>1612</v>
      </c>
      <c r="E1140" t="s">
        <v>1613</v>
      </c>
      <c r="F1140" t="s">
        <v>6941</v>
      </c>
      <c r="G1140" t="s">
        <v>119</v>
      </c>
      <c r="H1140" s="21" t="s">
        <v>6353</v>
      </c>
      <c r="I1140" s="16"/>
      <c r="J1140" s="16"/>
      <c r="K1140" s="16"/>
      <c r="L1140" t="s">
        <v>6583</v>
      </c>
      <c r="W1140" t="s">
        <v>1612</v>
      </c>
      <c r="AA1140" s="16"/>
      <c r="AD1140" t="s">
        <v>6861</v>
      </c>
      <c r="AE1140"/>
      <c r="AR1140" s="35"/>
      <c r="AV1140" s="28"/>
      <c r="AW1140" s="16"/>
      <c r="AX1140" s="16"/>
      <c r="BF1140" s="28"/>
      <c r="BH1140" s="16"/>
      <c r="BO1140" s="19"/>
      <c r="BQ1140" s="16"/>
      <c r="CL1140" s="19"/>
      <c r="CO1140" s="16"/>
      <c r="CQ1140" s="19"/>
      <c r="CT1140" s="16"/>
    </row>
    <row r="1141" spans="1:106" x14ac:dyDescent="0.35">
      <c r="A1141" s="16" t="s">
        <v>650</v>
      </c>
      <c r="B1141" s="16" t="s">
        <v>119</v>
      </c>
      <c r="C1141" t="s">
        <v>143</v>
      </c>
      <c r="D1141" s="16" t="s">
        <v>6573</v>
      </c>
      <c r="E1141" t="s">
        <v>6497</v>
      </c>
      <c r="F1141" s="16" t="s">
        <v>736</v>
      </c>
      <c r="G1141" t="s">
        <v>119</v>
      </c>
      <c r="H1141" s="21" t="s">
        <v>6353</v>
      </c>
      <c r="I1141" s="16" t="s">
        <v>6328</v>
      </c>
      <c r="J1141" s="16" t="s">
        <v>6258</v>
      </c>
      <c r="K1141" s="16"/>
      <c r="L1141" s="16"/>
      <c r="M1141" s="16" t="s">
        <v>1045</v>
      </c>
      <c r="N1141" s="16" t="s">
        <v>334</v>
      </c>
      <c r="O1141" s="16" t="s">
        <v>680</v>
      </c>
      <c r="T1141" s="22" t="s">
        <v>6347</v>
      </c>
      <c r="U1141" s="22" t="s">
        <v>1029</v>
      </c>
      <c r="V1141" s="16" t="s">
        <v>143</v>
      </c>
      <c r="AA1141" s="16"/>
      <c r="AB1141" s="16" t="s">
        <v>1031</v>
      </c>
      <c r="AC1141" s="16" t="s">
        <v>1032</v>
      </c>
      <c r="AD1141" s="16" t="s">
        <v>1033</v>
      </c>
      <c r="AI1141" s="16">
        <v>39</v>
      </c>
      <c r="AJ1141" s="16">
        <v>22</v>
      </c>
      <c r="AK1141" s="16" t="s">
        <v>6105</v>
      </c>
      <c r="AL1141" s="16" t="s">
        <v>1033</v>
      </c>
      <c r="AM1141" s="16" t="s">
        <v>1033</v>
      </c>
      <c r="AN1141" s="16">
        <f>LEN(AM1141)-LEN(SUBSTITUTE(AM1141,",",""))+1</f>
        <v>1</v>
      </c>
      <c r="AO1141" s="16" t="s">
        <v>1034</v>
      </c>
      <c r="AP1141" s="16">
        <f>LEN(AO1141)-LEN(SUBSTITUTE(AO1141,",",""))+1</f>
        <v>8</v>
      </c>
      <c r="AQ1141" s="16">
        <f>Table1[[#This Row], [no. of native regions]]+Table1[[#This Row], [no. of introduced regions]]</f>
        <v>9</v>
      </c>
      <c r="AR1141" s="35">
        <f>Table1[[#This Row], [no. of introduced regions]]/Table1[[#This Row], [no. of native regions]]</f>
        <v>8</v>
      </c>
      <c r="AS1141" s="16" t="s">
        <v>1035</v>
      </c>
      <c r="AT1141" s="16" t="s">
        <v>1036</v>
      </c>
      <c r="AU1141" s="16" t="s">
        <v>1037</v>
      </c>
      <c r="AV1141" s="28">
        <v>0</v>
      </c>
      <c r="AW1141" s="16" t="s">
        <v>1038</v>
      </c>
      <c r="AX1141" s="16" t="s">
        <v>1039</v>
      </c>
      <c r="AY1141" s="16" t="s">
        <v>1043</v>
      </c>
      <c r="AZ1141" s="16" t="s">
        <v>6552</v>
      </c>
      <c r="BB1141" s="16">
        <v>124</v>
      </c>
      <c r="BC1141" s="16" t="s">
        <v>6539</v>
      </c>
      <c r="BD1141" s="16" t="s">
        <v>143</v>
      </c>
      <c r="BF1141" s="16" t="s">
        <v>145</v>
      </c>
      <c r="BG1141" s="16" t="s">
        <v>145</v>
      </c>
      <c r="BH1141" s="16" t="s">
        <v>1042</v>
      </c>
      <c r="BI1141" s="16" t="s">
        <v>1042</v>
      </c>
      <c r="BJ1141" s="16" t="s">
        <v>1046</v>
      </c>
      <c r="BK1141" s="16" t="s">
        <v>6398</v>
      </c>
      <c r="BL1141" s="16" t="s">
        <v>1047</v>
      </c>
      <c r="BM1141" s="16" t="s">
        <v>6221</v>
      </c>
      <c r="BN1141" s="16" t="s">
        <v>144</v>
      </c>
      <c r="BO1141" s="16" t="s">
        <v>539</v>
      </c>
      <c r="BQ1141" s="16"/>
      <c r="BR1141" s="16" t="s">
        <v>1048</v>
      </c>
      <c r="BV1141" s="16" t="s">
        <v>5877</v>
      </c>
      <c r="BW1141" s="16" t="s">
        <v>1044</v>
      </c>
      <c r="BY1141" s="16" t="s">
        <v>119</v>
      </c>
      <c r="BZ1141" s="16" t="s">
        <v>3197</v>
      </c>
      <c r="CA1141" s="16" t="s">
        <v>1041</v>
      </c>
      <c r="CB1141" s="16" t="s">
        <v>1046</v>
      </c>
      <c r="CC1141" s="16" t="s">
        <v>5383</v>
      </c>
      <c r="CD1141" s="16" t="s">
        <v>6368</v>
      </c>
      <c r="CE1141" s="16" t="s">
        <v>1040</v>
      </c>
      <c r="CF1141" s="16" t="s">
        <v>3721</v>
      </c>
      <c r="CG1141" s="16" t="s">
        <v>3226</v>
      </c>
      <c r="CH1141" s="16" t="s">
        <v>3244</v>
      </c>
      <c r="CJ1141" s="16" t="s">
        <v>119</v>
      </c>
      <c r="CK1141" s="16" t="s">
        <v>119</v>
      </c>
      <c r="CL1141" s="19">
        <v>1596</v>
      </c>
      <c r="CM1141" s="16" t="s">
        <v>119</v>
      </c>
      <c r="CN1141" s="16" t="s">
        <v>119</v>
      </c>
      <c r="CO1141" s="16" t="s">
        <v>119</v>
      </c>
      <c r="CR1141" s="16" t="s">
        <v>1030</v>
      </c>
      <c r="CT1141" s="16"/>
      <c r="CV1141" s="16">
        <v>82528</v>
      </c>
      <c r="CX1141" s="16" t="s">
        <v>1049</v>
      </c>
      <c r="CY1141" s="16" t="s">
        <v>1050</v>
      </c>
      <c r="CZ1141" s="16" t="s">
        <v>1051</v>
      </c>
      <c r="DA1141" s="16" t="s">
        <v>1052</v>
      </c>
      <c r="DB1141" s="16" t="s">
        <v>1053</v>
      </c>
    </row>
    <row r="1142" spans="1:106" x14ac:dyDescent="0.35">
      <c r="A1142" s="16" t="s">
        <v>6272</v>
      </c>
      <c r="C1142" t="s">
        <v>1040</v>
      </c>
      <c r="E1142" t="s">
        <v>7131</v>
      </c>
      <c r="F1142" t="s">
        <v>6941</v>
      </c>
      <c r="G1142" t="s">
        <v>119</v>
      </c>
      <c r="H1142" s="21" t="s">
        <v>6353</v>
      </c>
      <c r="I1142" s="16"/>
      <c r="J1142" s="16"/>
      <c r="K1142" s="16"/>
      <c r="L1142" t="s">
        <v>6583</v>
      </c>
      <c r="W1142" t="s">
        <v>1040</v>
      </c>
      <c r="AA1142" s="16"/>
      <c r="AD1142" t="s">
        <v>6586</v>
      </c>
      <c r="AE1142"/>
      <c r="AR1142" s="35"/>
      <c r="AV1142" s="28"/>
      <c r="AW1142" s="16"/>
      <c r="AX1142" s="16"/>
      <c r="BF1142" s="28"/>
      <c r="BH1142" s="16"/>
      <c r="BO1142" s="19"/>
      <c r="BQ1142" s="16"/>
      <c r="CL1142" s="19"/>
      <c r="CO1142" s="16"/>
      <c r="CQ1142" s="19"/>
      <c r="CT1142" s="16"/>
    </row>
    <row r="1143" spans="1:106" x14ac:dyDescent="0.35">
      <c r="A1143" s="16" t="s">
        <v>1189</v>
      </c>
      <c r="C1143" t="s">
        <v>2274</v>
      </c>
      <c r="E1143"/>
      <c r="F1143" s="16" t="s">
        <v>736</v>
      </c>
      <c r="H1143" s="21"/>
      <c r="I1143" s="16"/>
      <c r="J1143" s="16"/>
      <c r="K1143" s="16"/>
      <c r="L1143" s="16"/>
      <c r="N1143" s="16" t="s">
        <v>2272</v>
      </c>
      <c r="V1143" s="16" t="s">
        <v>2274</v>
      </c>
      <c r="AA1143" s="16"/>
      <c r="AB1143" s="16" t="s">
        <v>2273</v>
      </c>
      <c r="AC1143" s="16" t="s">
        <v>1411</v>
      </c>
      <c r="AD1143" s="16" t="s">
        <v>1247</v>
      </c>
      <c r="AN1143" s="16">
        <f>LEN(AM1143)-LEN(SUBSTITUTE(AM1143,",",""))+1</f>
        <v>1</v>
      </c>
      <c r="AR1143" s="35"/>
      <c r="AV1143" s="28"/>
      <c r="AW1143" s="16"/>
      <c r="AX1143" s="16"/>
      <c r="BH1143" s="16"/>
      <c r="BQ1143" s="16"/>
      <c r="CL1143" s="19"/>
      <c r="CO1143" s="16"/>
      <c r="CT1143" s="16"/>
    </row>
    <row r="1144" spans="1:106" x14ac:dyDescent="0.35">
      <c r="A1144" s="16" t="s">
        <v>6272</v>
      </c>
      <c r="C1144" t="s">
        <v>6862</v>
      </c>
      <c r="E1144" t="s">
        <v>7132</v>
      </c>
      <c r="F1144" t="s">
        <v>6941</v>
      </c>
      <c r="G1144" t="s">
        <v>119</v>
      </c>
      <c r="H1144" s="21" t="s">
        <v>6353</v>
      </c>
      <c r="I1144" s="16"/>
      <c r="J1144" s="16"/>
      <c r="K1144" s="16"/>
      <c r="L1144" t="s">
        <v>6583</v>
      </c>
      <c r="W1144" t="s">
        <v>6862</v>
      </c>
      <c r="AA1144" s="16"/>
      <c r="AD1144" t="s">
        <v>2375</v>
      </c>
      <c r="AE1144"/>
      <c r="AR1144" s="35"/>
      <c r="AV1144" s="28"/>
      <c r="AW1144" s="16"/>
      <c r="AX1144" s="16"/>
      <c r="BF1144" s="28"/>
      <c r="BH1144" s="16"/>
      <c r="BO1144" s="19"/>
      <c r="BQ1144" s="16"/>
      <c r="CL1144" s="19"/>
      <c r="CO1144" s="16"/>
      <c r="CQ1144" s="19"/>
      <c r="CT1144" s="16"/>
    </row>
    <row r="1145" spans="1:106" x14ac:dyDescent="0.35">
      <c r="A1145" s="16" t="s">
        <v>6272</v>
      </c>
      <c r="C1145" t="s">
        <v>336</v>
      </c>
      <c r="E1145"/>
      <c r="F1145" s="16" t="s">
        <v>736</v>
      </c>
      <c r="H1145" s="21" t="s">
        <v>6353</v>
      </c>
      <c r="I1145" s="16"/>
      <c r="J1145" s="16"/>
      <c r="K1145" s="16"/>
      <c r="L1145" s="16"/>
      <c r="N1145" s="16" t="s">
        <v>337</v>
      </c>
      <c r="O1145" s="16" t="s">
        <v>632</v>
      </c>
      <c r="V1145" s="16" t="s">
        <v>1618</v>
      </c>
      <c r="AA1145" s="16"/>
      <c r="AB1145" s="16" t="s">
        <v>1252</v>
      </c>
      <c r="AC1145" s="16" t="s">
        <v>1254</v>
      </c>
      <c r="AD1145" s="16" t="s">
        <v>1619</v>
      </c>
      <c r="AR1145" s="35"/>
      <c r="AV1145" s="28"/>
      <c r="AW1145" s="16"/>
      <c r="AX1145" s="16"/>
      <c r="AY1145" s="16" t="s">
        <v>1620</v>
      </c>
      <c r="BH1145" s="16"/>
      <c r="BQ1145" s="16"/>
      <c r="CL1145" s="19"/>
      <c r="CM1145" s="16" t="s">
        <v>119</v>
      </c>
      <c r="CN1145" s="16" t="s">
        <v>119</v>
      </c>
      <c r="CO1145" s="16"/>
      <c r="CT1145" s="16"/>
    </row>
    <row r="1146" spans="1:106" x14ac:dyDescent="0.35">
      <c r="A1146" s="16" t="s">
        <v>1189</v>
      </c>
      <c r="C1146" t="s">
        <v>2827</v>
      </c>
      <c r="E1146"/>
      <c r="F1146" s="16" t="s">
        <v>736</v>
      </c>
      <c r="H1146" s="21"/>
      <c r="I1146" s="16"/>
      <c r="J1146" s="16"/>
      <c r="K1146" s="16"/>
      <c r="L1146" s="16"/>
      <c r="N1146" s="16" t="s">
        <v>2826</v>
      </c>
      <c r="V1146" s="16" t="s">
        <v>2827</v>
      </c>
      <c r="AA1146" s="16"/>
      <c r="AB1146" s="16" t="s">
        <v>1294</v>
      </c>
      <c r="AC1146" s="16" t="s">
        <v>1537</v>
      </c>
      <c r="AD1146" s="16" t="s">
        <v>1247</v>
      </c>
      <c r="AR1146" s="35"/>
      <c r="AV1146" s="28"/>
      <c r="AW1146" s="16"/>
      <c r="AX1146" s="16"/>
      <c r="BH1146" s="16"/>
      <c r="BQ1146" s="16"/>
      <c r="CL1146" s="19"/>
      <c r="CO1146" s="16"/>
      <c r="CT1146" s="16"/>
    </row>
    <row r="1147" spans="1:106" x14ac:dyDescent="0.35">
      <c r="A1147" s="16" t="s">
        <v>6272</v>
      </c>
      <c r="C1147" t="s">
        <v>1621</v>
      </c>
      <c r="E1147"/>
      <c r="F1147" s="16" t="s">
        <v>736</v>
      </c>
      <c r="H1147" s="21" t="s">
        <v>6353</v>
      </c>
      <c r="I1147" s="16"/>
      <c r="J1147" s="16"/>
      <c r="K1147" s="16"/>
      <c r="L1147" s="16"/>
      <c r="N1147" s="16" t="s">
        <v>596</v>
      </c>
      <c r="V1147" s="16" t="s">
        <v>1622</v>
      </c>
      <c r="AA1147" s="16" t="s">
        <v>6324</v>
      </c>
      <c r="AB1147" s="16" t="s">
        <v>779</v>
      </c>
      <c r="AC1147" s="16" t="s">
        <v>1623</v>
      </c>
      <c r="AD1147" s="16" t="s">
        <v>1437</v>
      </c>
      <c r="AN1147" s="16">
        <f>LEN(AM1147)-LEN(SUBSTITUTE(AM1147,",",""))+1</f>
        <v>1</v>
      </c>
      <c r="AR1147" s="35"/>
      <c r="AV1147" s="28"/>
      <c r="AW1147" s="16"/>
      <c r="AX1147" s="16"/>
      <c r="BH1147" s="16"/>
      <c r="BQ1147" s="16"/>
      <c r="CL1147" s="19"/>
      <c r="CN1147" s="16" t="s">
        <v>119</v>
      </c>
      <c r="CO1147" s="16"/>
      <c r="CT1147" s="16"/>
    </row>
    <row r="1148" spans="1:106" x14ac:dyDescent="0.35">
      <c r="A1148" s="16" t="s">
        <v>6272</v>
      </c>
      <c r="C1148" t="s">
        <v>6863</v>
      </c>
      <c r="E1148" t="s">
        <v>7133</v>
      </c>
      <c r="F1148" t="s">
        <v>6941</v>
      </c>
      <c r="G1148" t="s">
        <v>119</v>
      </c>
      <c r="H1148" s="21" t="s">
        <v>6353</v>
      </c>
      <c r="I1148" s="16"/>
      <c r="J1148" s="16"/>
      <c r="K1148" s="16"/>
      <c r="L1148" t="s">
        <v>6583</v>
      </c>
      <c r="W1148" t="s">
        <v>6863</v>
      </c>
      <c r="AA1148" s="16"/>
      <c r="AD1148" t="s">
        <v>6644</v>
      </c>
      <c r="AE1148"/>
      <c r="AR1148" s="35"/>
      <c r="AV1148" s="28"/>
      <c r="AW1148" s="16"/>
      <c r="AX1148" s="16"/>
      <c r="BF1148" s="28"/>
      <c r="BH1148" s="16"/>
      <c r="BO1148" s="19"/>
      <c r="BQ1148" s="16"/>
      <c r="CL1148" s="19"/>
      <c r="CO1148" s="16"/>
      <c r="CQ1148" s="19"/>
      <c r="CT1148" s="16"/>
    </row>
    <row r="1149" spans="1:106" x14ac:dyDescent="0.35">
      <c r="A1149" s="16" t="s">
        <v>1189</v>
      </c>
      <c r="C1149" t="s">
        <v>2771</v>
      </c>
      <c r="E1149"/>
      <c r="F1149" s="16" t="s">
        <v>736</v>
      </c>
      <c r="H1149" s="21"/>
      <c r="I1149" s="16"/>
      <c r="J1149" s="16"/>
      <c r="K1149" s="16"/>
      <c r="L1149" s="16"/>
      <c r="N1149" s="16" t="s">
        <v>2770</v>
      </c>
      <c r="V1149" s="16" t="s">
        <v>2771</v>
      </c>
      <c r="AA1149" s="16"/>
      <c r="AB1149" s="16" t="s">
        <v>965</v>
      </c>
      <c r="AC1149" s="16" t="s">
        <v>733</v>
      </c>
      <c r="AD1149" s="16" t="s">
        <v>1437</v>
      </c>
      <c r="AR1149" s="35"/>
      <c r="AV1149" s="28"/>
      <c r="AW1149" s="16"/>
      <c r="AX1149" s="16"/>
      <c r="BH1149" s="16"/>
      <c r="BQ1149" s="16"/>
      <c r="CL1149" s="19"/>
      <c r="CO1149" s="16"/>
      <c r="CT1149" s="16"/>
    </row>
    <row r="1150" spans="1:106" x14ac:dyDescent="0.35">
      <c r="A1150" s="16" t="s">
        <v>1189</v>
      </c>
      <c r="C1150" t="s">
        <v>2936</v>
      </c>
      <c r="E1150"/>
      <c r="F1150" s="16" t="s">
        <v>736</v>
      </c>
      <c r="H1150" s="21"/>
      <c r="I1150" s="16"/>
      <c r="J1150" s="16"/>
      <c r="K1150" s="16"/>
      <c r="L1150" s="16"/>
      <c r="N1150" s="16" t="s">
        <v>2935</v>
      </c>
      <c r="V1150" s="16" t="s">
        <v>2936</v>
      </c>
      <c r="AA1150" s="16"/>
      <c r="AB1150" s="16" t="s">
        <v>1216</v>
      </c>
      <c r="AC1150" s="16" t="s">
        <v>2190</v>
      </c>
      <c r="AD1150" s="16" t="s">
        <v>2937</v>
      </c>
      <c r="AR1150" s="35"/>
      <c r="AV1150" s="28"/>
      <c r="AW1150" s="16"/>
      <c r="AX1150" s="16"/>
      <c r="BH1150" s="16"/>
      <c r="BQ1150" s="16"/>
      <c r="CL1150" s="19"/>
      <c r="CO1150" s="16"/>
      <c r="CT1150" s="16"/>
    </row>
    <row r="1151" spans="1:106" x14ac:dyDescent="0.35">
      <c r="A1151" s="16" t="s">
        <v>1189</v>
      </c>
      <c r="C1151" t="s">
        <v>3006</v>
      </c>
      <c r="E1151"/>
      <c r="F1151" s="16" t="s">
        <v>736</v>
      </c>
      <c r="H1151" s="21"/>
      <c r="I1151" s="16"/>
      <c r="J1151" s="16"/>
      <c r="K1151" s="16"/>
      <c r="L1151" s="16"/>
      <c r="N1151" s="16" t="s">
        <v>3005</v>
      </c>
      <c r="V1151" s="16" t="s">
        <v>3006</v>
      </c>
      <c r="AA1151" s="16"/>
      <c r="AB1151" s="16" t="s">
        <v>656</v>
      </c>
      <c r="AC1151" s="16" t="s">
        <v>1254</v>
      </c>
      <c r="AD1151" s="16" t="s">
        <v>1904</v>
      </c>
      <c r="AR1151" s="35"/>
      <c r="AV1151" s="28"/>
      <c r="AW1151" s="16"/>
      <c r="AX1151" s="16"/>
      <c r="BH1151" s="16"/>
      <c r="BQ1151" s="16"/>
      <c r="CL1151" s="19"/>
      <c r="CO1151" s="16"/>
      <c r="CT1151" s="16"/>
    </row>
    <row r="1152" spans="1:106" x14ac:dyDescent="0.35">
      <c r="A1152" s="16" t="s">
        <v>6272</v>
      </c>
      <c r="C1152" t="s">
        <v>6864</v>
      </c>
      <c r="E1152" t="s">
        <v>7134</v>
      </c>
      <c r="F1152" t="s">
        <v>6941</v>
      </c>
      <c r="G1152" t="s">
        <v>119</v>
      </c>
      <c r="H1152" s="21" t="s">
        <v>6353</v>
      </c>
      <c r="I1152" s="16"/>
      <c r="J1152" s="16"/>
      <c r="K1152" s="16"/>
      <c r="W1152" t="s">
        <v>6864</v>
      </c>
      <c r="AA1152" s="16"/>
      <c r="AD1152" t="s">
        <v>6586</v>
      </c>
      <c r="AE1152"/>
      <c r="AR1152" s="35"/>
      <c r="AV1152" s="28"/>
      <c r="AW1152" s="16"/>
      <c r="AX1152" s="16"/>
      <c r="BF1152" s="28"/>
      <c r="BH1152" s="16"/>
      <c r="BO1152" s="19"/>
      <c r="BQ1152" s="16"/>
      <c r="CL1152" s="19"/>
      <c r="CO1152" s="16"/>
      <c r="CQ1152" s="19"/>
      <c r="CT1152" s="16"/>
    </row>
    <row r="1153" spans="1:98" x14ac:dyDescent="0.35">
      <c r="A1153" s="16" t="s">
        <v>6272</v>
      </c>
      <c r="C1153" t="s">
        <v>6865</v>
      </c>
      <c r="E1153" t="s">
        <v>7135</v>
      </c>
      <c r="F1153" t="s">
        <v>6941</v>
      </c>
      <c r="G1153" t="s">
        <v>119</v>
      </c>
      <c r="H1153" s="21" t="s">
        <v>6353</v>
      </c>
      <c r="I1153" s="16"/>
      <c r="J1153" s="16"/>
      <c r="K1153" s="16"/>
      <c r="L1153" t="s">
        <v>6583</v>
      </c>
      <c r="W1153" t="s">
        <v>6865</v>
      </c>
      <c r="AA1153" s="16"/>
      <c r="AD1153" t="s">
        <v>6729</v>
      </c>
      <c r="AE1153"/>
      <c r="AR1153" s="35"/>
      <c r="AV1153" s="28"/>
      <c r="AW1153" s="16"/>
      <c r="AX1153" s="16"/>
      <c r="BF1153" s="28"/>
      <c r="BH1153" s="16"/>
      <c r="BO1153" s="19"/>
      <c r="BQ1153" s="16"/>
      <c r="CL1153" s="19"/>
      <c r="CO1153" s="16"/>
      <c r="CQ1153" s="19"/>
      <c r="CT1153" s="16"/>
    </row>
    <row r="1154" spans="1:98" x14ac:dyDescent="0.35">
      <c r="A1154" s="16" t="s">
        <v>6272</v>
      </c>
      <c r="C1154" t="s">
        <v>6866</v>
      </c>
      <c r="E1154" t="s">
        <v>7136</v>
      </c>
      <c r="F1154" t="s">
        <v>6941</v>
      </c>
      <c r="G1154" t="s">
        <v>119</v>
      </c>
      <c r="H1154" s="21" t="s">
        <v>6353</v>
      </c>
      <c r="I1154" s="16"/>
      <c r="J1154" s="16"/>
      <c r="K1154" s="16"/>
      <c r="L1154" t="s">
        <v>6583</v>
      </c>
      <c r="W1154" t="s">
        <v>6866</v>
      </c>
      <c r="AA1154" s="16"/>
      <c r="AD1154" t="s">
        <v>6730</v>
      </c>
      <c r="AE1154"/>
      <c r="AR1154" s="35"/>
      <c r="AV1154" s="28"/>
      <c r="AW1154" s="16"/>
      <c r="AX1154" s="16"/>
      <c r="BF1154" s="28"/>
      <c r="BH1154" s="16"/>
      <c r="BO1154" s="19"/>
      <c r="BQ1154" s="16"/>
      <c r="CL1154" s="19"/>
      <c r="CO1154" s="16"/>
      <c r="CQ1154" s="19"/>
      <c r="CT1154" s="16"/>
    </row>
    <row r="1155" spans="1:98" x14ac:dyDescent="0.35">
      <c r="A1155" s="16" t="s">
        <v>1189</v>
      </c>
      <c r="C1155" t="s">
        <v>3155</v>
      </c>
      <c r="E1155"/>
      <c r="F1155" s="16" t="s">
        <v>736</v>
      </c>
      <c r="H1155" s="21"/>
      <c r="I1155" s="16"/>
      <c r="J1155" s="16"/>
      <c r="K1155" s="16"/>
      <c r="L1155" s="16"/>
      <c r="N1155" s="16" t="s">
        <v>3154</v>
      </c>
      <c r="V1155" s="16" t="s">
        <v>3155</v>
      </c>
      <c r="Z1155" s="16" t="s">
        <v>3156</v>
      </c>
      <c r="AA1155" s="16"/>
      <c r="AB1155" s="16" t="s">
        <v>1057</v>
      </c>
      <c r="AC1155" s="16" t="s">
        <v>867</v>
      </c>
      <c r="AD1155" s="16" t="s">
        <v>2259</v>
      </c>
      <c r="AR1155" s="35"/>
      <c r="AV1155" s="28"/>
      <c r="AW1155" s="16"/>
      <c r="AX1155" s="16"/>
      <c r="BH1155" s="16"/>
      <c r="BQ1155" s="16"/>
      <c r="CL1155" s="19"/>
      <c r="CO1155" s="16"/>
      <c r="CT1155" s="16"/>
    </row>
    <row r="1156" spans="1:98" x14ac:dyDescent="0.35">
      <c r="A1156" s="16" t="s">
        <v>1189</v>
      </c>
      <c r="C1156" t="s">
        <v>1861</v>
      </c>
      <c r="E1156"/>
      <c r="F1156" s="16" t="s">
        <v>736</v>
      </c>
      <c r="H1156" s="21"/>
      <c r="I1156" s="16"/>
      <c r="J1156" s="16"/>
      <c r="K1156" s="16"/>
      <c r="L1156" s="16"/>
      <c r="N1156" s="16" t="s">
        <v>1860</v>
      </c>
      <c r="V1156" s="16" t="s">
        <v>1861</v>
      </c>
      <c r="AA1156" s="16"/>
      <c r="AB1156" s="16" t="s">
        <v>1337</v>
      </c>
      <c r="AC1156" s="16" t="s">
        <v>1825</v>
      </c>
      <c r="AD1156" s="16" t="s">
        <v>1250</v>
      </c>
      <c r="AN1156" s="16">
        <f>LEN(AM1156)-LEN(SUBSTITUTE(AM1156,",",""))+1</f>
        <v>1</v>
      </c>
      <c r="AP1156" s="16">
        <f>LEN(AO1156)-LEN(SUBSTITUTE(AO1156,",",""))+1</f>
        <v>1</v>
      </c>
      <c r="AR1156" s="35">
        <f>Table1[[#This Row], [no. of introduced regions]]/Table1[[#This Row], [no. of native regions]]</f>
        <v>1</v>
      </c>
      <c r="AV1156" s="28"/>
      <c r="AW1156" s="16"/>
      <c r="AX1156" s="16"/>
      <c r="BH1156" s="16"/>
      <c r="BQ1156" s="16"/>
      <c r="CL1156" s="19"/>
      <c r="CO1156" s="16"/>
      <c r="CT1156" s="16"/>
    </row>
    <row r="1157" spans="1:98" x14ac:dyDescent="0.35">
      <c r="A1157" s="16" t="s">
        <v>6272</v>
      </c>
      <c r="C1157" t="s">
        <v>6867</v>
      </c>
      <c r="E1157" t="s">
        <v>580</v>
      </c>
      <c r="F1157" t="s">
        <v>6941</v>
      </c>
      <c r="G1157" t="s">
        <v>119</v>
      </c>
      <c r="H1157" s="21" t="s">
        <v>6353</v>
      </c>
      <c r="I1157" s="16"/>
      <c r="J1157" s="16"/>
      <c r="K1157" s="16"/>
      <c r="L1157" t="s">
        <v>6583</v>
      </c>
      <c r="W1157" t="s">
        <v>6867</v>
      </c>
      <c r="AA1157" s="16"/>
      <c r="AD1157" t="s">
        <v>6600</v>
      </c>
      <c r="AE1157"/>
      <c r="AR1157" s="35"/>
      <c r="AV1157" s="28"/>
      <c r="AW1157" s="16"/>
      <c r="AX1157" s="16"/>
      <c r="BF1157" s="28"/>
      <c r="BH1157" s="16"/>
      <c r="BO1157" s="19"/>
      <c r="BQ1157" s="16"/>
      <c r="CL1157" s="19"/>
      <c r="CO1157" s="16"/>
      <c r="CQ1157" s="19"/>
      <c r="CT1157" s="16"/>
    </row>
    <row r="1158" spans="1:98" x14ac:dyDescent="0.35">
      <c r="A1158" s="16" t="s">
        <v>6272</v>
      </c>
      <c r="C1158" t="s">
        <v>6868</v>
      </c>
      <c r="E1158" t="s">
        <v>7137</v>
      </c>
      <c r="F1158" t="s">
        <v>6941</v>
      </c>
      <c r="G1158" t="s">
        <v>119</v>
      </c>
      <c r="H1158" s="21" t="s">
        <v>6353</v>
      </c>
      <c r="I1158" s="16"/>
      <c r="J1158" s="16"/>
      <c r="K1158" s="16"/>
      <c r="L1158" t="s">
        <v>6583</v>
      </c>
      <c r="W1158" t="s">
        <v>6868</v>
      </c>
      <c r="AA1158" s="16"/>
      <c r="AD1158" t="s">
        <v>6869</v>
      </c>
      <c r="AE1158"/>
      <c r="AR1158" s="35"/>
      <c r="AV1158" s="28"/>
      <c r="AW1158" s="16"/>
      <c r="AX1158" s="16"/>
      <c r="BF1158" s="28"/>
      <c r="BH1158" s="16"/>
      <c r="BO1158" s="19"/>
      <c r="BQ1158" s="16"/>
      <c r="CL1158" s="19"/>
      <c r="CO1158" s="16"/>
      <c r="CQ1158" s="19"/>
      <c r="CT1158" s="16"/>
    </row>
    <row r="1159" spans="1:98" x14ac:dyDescent="0.35">
      <c r="A1159" s="16" t="s">
        <v>6272</v>
      </c>
      <c r="C1159" t="s">
        <v>6870</v>
      </c>
      <c r="E1159" t="s">
        <v>7138</v>
      </c>
      <c r="F1159" t="s">
        <v>6941</v>
      </c>
      <c r="G1159" t="s">
        <v>119</v>
      </c>
      <c r="H1159" s="21" t="s">
        <v>6353</v>
      </c>
      <c r="I1159" s="16"/>
      <c r="J1159" s="16"/>
      <c r="K1159" s="16"/>
      <c r="L1159" t="s">
        <v>6583</v>
      </c>
      <c r="W1159" t="s">
        <v>6870</v>
      </c>
      <c r="AA1159" s="16"/>
      <c r="AD1159" t="s">
        <v>6583</v>
      </c>
      <c r="AE1159"/>
      <c r="AR1159" s="35"/>
      <c r="AV1159" s="28"/>
      <c r="AW1159" s="16"/>
      <c r="AX1159" s="16"/>
      <c r="BF1159" s="28"/>
      <c r="BH1159" s="16"/>
      <c r="BO1159" s="19"/>
      <c r="BQ1159" s="16"/>
      <c r="CL1159" s="19"/>
      <c r="CO1159" s="16"/>
      <c r="CQ1159" s="19"/>
      <c r="CT1159" s="16"/>
    </row>
    <row r="1160" spans="1:98" x14ac:dyDescent="0.35">
      <c r="A1160" s="16" t="s">
        <v>1189</v>
      </c>
      <c r="C1160" t="s">
        <v>5384</v>
      </c>
      <c r="E1160"/>
      <c r="F1160" s="16" t="s">
        <v>5870</v>
      </c>
      <c r="H1160" s="21"/>
      <c r="I1160" s="16" t="s">
        <v>5847</v>
      </c>
      <c r="J1160" s="16"/>
      <c r="K1160" s="16"/>
      <c r="L1160" s="16"/>
      <c r="AA1160" s="16"/>
      <c r="AR1160" s="35"/>
      <c r="AV1160" s="28"/>
      <c r="AW1160" s="16"/>
      <c r="AX1160" s="16"/>
      <c r="BH1160" s="16"/>
      <c r="BI1160" s="16" t="s">
        <v>5385</v>
      </c>
      <c r="BJ1160" s="16" t="s">
        <v>5386</v>
      </c>
      <c r="BK1160" s="16" t="s">
        <v>5387</v>
      </c>
      <c r="BQ1160" s="16"/>
      <c r="BY1160" s="16" t="s">
        <v>119</v>
      </c>
      <c r="BZ1160" s="16" t="s">
        <v>3197</v>
      </c>
      <c r="CA1160" s="16" t="s">
        <v>5385</v>
      </c>
      <c r="CB1160" s="16" t="s">
        <v>5386</v>
      </c>
      <c r="CC1160" s="16" t="s">
        <v>5388</v>
      </c>
      <c r="CD1160" s="16" t="s">
        <v>5389</v>
      </c>
      <c r="CE1160" s="16" t="s">
        <v>5384</v>
      </c>
      <c r="CF1160" s="16" t="s">
        <v>3553</v>
      </c>
      <c r="CG1160" s="16" t="s">
        <v>5326</v>
      </c>
      <c r="CH1160" s="16" t="s">
        <v>3482</v>
      </c>
      <c r="CL1160" s="19"/>
      <c r="CO1160" s="16"/>
      <c r="CT1160" s="16"/>
    </row>
    <row r="1161" spans="1:98" x14ac:dyDescent="0.35">
      <c r="A1161" s="16" t="s">
        <v>6272</v>
      </c>
      <c r="C1161" t="s">
        <v>1624</v>
      </c>
      <c r="E1161"/>
      <c r="F1161" s="16" t="s">
        <v>736</v>
      </c>
      <c r="H1161" s="21" t="s">
        <v>6353</v>
      </c>
      <c r="I1161" s="16" t="s">
        <v>651</v>
      </c>
      <c r="J1161" s="16"/>
      <c r="K1161" s="16"/>
      <c r="L1161" s="16"/>
      <c r="N1161" s="16" t="s">
        <v>1625</v>
      </c>
      <c r="O1161" s="16" t="s">
        <v>1626</v>
      </c>
      <c r="U1161" s="16" t="s">
        <v>1627</v>
      </c>
      <c r="V1161" s="16" t="s">
        <v>1628</v>
      </c>
      <c r="AA1161" s="16"/>
      <c r="AB1161" s="16" t="s">
        <v>1057</v>
      </c>
      <c r="AC1161" s="16" t="s">
        <v>867</v>
      </c>
      <c r="AD1161" s="16" t="s">
        <v>1629</v>
      </c>
      <c r="AM1161" s="16" t="s">
        <v>1630</v>
      </c>
      <c r="AN1161" s="16">
        <f>LEN(AM1161)-LEN(SUBSTITUTE(AM1161,",",""))+1</f>
        <v>3</v>
      </c>
      <c r="AO1161" s="16" t="s">
        <v>667</v>
      </c>
      <c r="AP1161" s="16">
        <f>LEN(AO1161)-LEN(SUBSTITUTE(AO1161,",",""))+1</f>
        <v>1</v>
      </c>
      <c r="AR1161" s="35"/>
      <c r="AS1161" s="16" t="s">
        <v>1631</v>
      </c>
      <c r="AT1161" s="16" t="s">
        <v>1632</v>
      </c>
      <c r="AV1161" s="28"/>
      <c r="AW1161" s="16"/>
      <c r="AX1161" s="16"/>
      <c r="AY1161" s="16" t="s">
        <v>667</v>
      </c>
      <c r="BB1161" s="16">
        <v>286</v>
      </c>
      <c r="BD1161" s="16" t="s">
        <v>1624</v>
      </c>
      <c r="BH1161" s="16"/>
      <c r="BI1161" s="16" t="s">
        <v>1633</v>
      </c>
      <c r="BM1161" s="16" t="s">
        <v>1634</v>
      </c>
      <c r="BN1161" s="16" t="s">
        <v>14</v>
      </c>
      <c r="BO1161" s="16" t="s">
        <v>14</v>
      </c>
      <c r="BQ1161" s="16"/>
      <c r="BR1161" s="16" t="s">
        <v>1635</v>
      </c>
      <c r="CL1161" s="19"/>
      <c r="CO1161" s="16"/>
      <c r="CT1161" s="16"/>
    </row>
    <row r="1162" spans="1:98" x14ac:dyDescent="0.35">
      <c r="A1162" s="16" t="s">
        <v>6272</v>
      </c>
      <c r="C1162" t="s">
        <v>581</v>
      </c>
      <c r="E1162"/>
      <c r="F1162" s="16" t="s">
        <v>736</v>
      </c>
      <c r="H1162" s="21" t="s">
        <v>6353</v>
      </c>
      <c r="I1162" s="16" t="s">
        <v>1193</v>
      </c>
      <c r="J1162" s="16"/>
      <c r="K1162" s="16"/>
      <c r="L1162" s="16"/>
      <c r="N1162" s="16" t="s">
        <v>580</v>
      </c>
      <c r="O1162" s="16" t="s">
        <v>680</v>
      </c>
      <c r="S1162" s="16" t="s">
        <v>1636</v>
      </c>
      <c r="U1162" s="16" t="s">
        <v>1637</v>
      </c>
      <c r="V1162" s="16" t="s">
        <v>1639</v>
      </c>
      <c r="Z1162" s="16" t="s">
        <v>6100</v>
      </c>
      <c r="AA1162" s="16"/>
      <c r="AB1162" s="16" t="s">
        <v>1638</v>
      </c>
      <c r="AC1162" s="16" t="s">
        <v>1640</v>
      </c>
      <c r="AD1162" s="16" t="s">
        <v>1641</v>
      </c>
      <c r="AF1162" s="16" t="s">
        <v>849</v>
      </c>
      <c r="AI1162" s="16">
        <v>-9</v>
      </c>
      <c r="AJ1162" s="16">
        <v>126</v>
      </c>
      <c r="AK1162" s="16" t="s">
        <v>713</v>
      </c>
      <c r="AL1162" s="16" t="s">
        <v>5888</v>
      </c>
      <c r="AM1162" s="16" t="s">
        <v>1642</v>
      </c>
      <c r="AN1162" s="16">
        <f>LEN(AM1162)-LEN(SUBSTITUTE(AM1162,",",""))+1</f>
        <v>5</v>
      </c>
      <c r="AO1162" s="16" t="s">
        <v>1643</v>
      </c>
      <c r="AP1162" s="16">
        <f>LEN(AO1162)-LEN(SUBSTITUTE(AO1162,",",""))+1</f>
        <v>15</v>
      </c>
      <c r="AQ1162" s="16">
        <f>Table1[[#This Row], [no. of native regions]]+Table1[[#This Row], [no. of introduced regions]]</f>
        <v>20</v>
      </c>
      <c r="AR1162" s="35">
        <f>Table1[[#This Row], [no. of introduced regions]]/Table1[[#This Row], [no. of native regions]]</f>
        <v>3</v>
      </c>
      <c r="AS1162" s="16" t="s">
        <v>1644</v>
      </c>
      <c r="AV1162" s="28"/>
      <c r="AW1162" s="16"/>
      <c r="AX1162" s="16"/>
      <c r="AY1162" s="16" t="s">
        <v>1645</v>
      </c>
      <c r="BB1162" s="16" t="s">
        <v>667</v>
      </c>
      <c r="BD1162" s="16" t="s">
        <v>581</v>
      </c>
      <c r="BH1162" s="16"/>
      <c r="BI1162" s="16" t="s">
        <v>582</v>
      </c>
      <c r="BJ1162" s="16" t="s">
        <v>583</v>
      </c>
      <c r="BL1162" s="16" t="s">
        <v>1647</v>
      </c>
      <c r="BM1162" s="16" t="s">
        <v>1648</v>
      </c>
      <c r="BN1162" s="16" t="s">
        <v>584</v>
      </c>
      <c r="BO1162" s="16" t="s">
        <v>585</v>
      </c>
      <c r="BQ1162" s="16"/>
      <c r="BR1162" s="16" t="s">
        <v>1649</v>
      </c>
      <c r="BW1162" s="16" t="s">
        <v>1646</v>
      </c>
      <c r="CA1162" s="16" t="s">
        <v>14</v>
      </c>
      <c r="CD1162" s="16" t="s">
        <v>14</v>
      </c>
      <c r="CE1162" s="16" t="s">
        <v>14</v>
      </c>
      <c r="CJ1162" s="16" t="s">
        <v>119</v>
      </c>
      <c r="CK1162" s="16" t="s">
        <v>119</v>
      </c>
      <c r="CL1162" s="19">
        <v>540</v>
      </c>
      <c r="CO1162" s="16"/>
      <c r="CT1162" s="16"/>
    </row>
    <row r="1163" spans="1:98" x14ac:dyDescent="0.35">
      <c r="A1163" s="16" t="s">
        <v>6272</v>
      </c>
      <c r="C1163" t="s">
        <v>6871</v>
      </c>
      <c r="E1163" t="s">
        <v>5967</v>
      </c>
      <c r="F1163" t="s">
        <v>6941</v>
      </c>
      <c r="G1163" t="s">
        <v>119</v>
      </c>
      <c r="H1163" s="21" t="s">
        <v>6353</v>
      </c>
      <c r="I1163" s="16"/>
      <c r="J1163" s="16"/>
      <c r="K1163" s="16"/>
      <c r="L1163" t="s">
        <v>6583</v>
      </c>
      <c r="W1163" t="s">
        <v>6871</v>
      </c>
      <c r="AA1163" s="16"/>
      <c r="AD1163" t="s">
        <v>6872</v>
      </c>
      <c r="AE1163"/>
      <c r="AR1163" s="35"/>
      <c r="AV1163" s="28"/>
      <c r="AW1163" s="16"/>
      <c r="AX1163" s="16"/>
      <c r="BF1163" s="28"/>
      <c r="BH1163" s="16"/>
      <c r="BO1163" s="19"/>
      <c r="BQ1163" s="16"/>
      <c r="CL1163" s="19"/>
      <c r="CO1163" s="16"/>
      <c r="CQ1163" s="19"/>
      <c r="CT1163" s="16"/>
    </row>
    <row r="1164" spans="1:98" x14ac:dyDescent="0.35">
      <c r="A1164" s="16" t="s">
        <v>6272</v>
      </c>
      <c r="C1164" t="s">
        <v>5966</v>
      </c>
      <c r="E1164"/>
      <c r="F1164" s="16" t="s">
        <v>5891</v>
      </c>
      <c r="H1164" s="21" t="s">
        <v>6353</v>
      </c>
      <c r="I1164" s="16" t="s">
        <v>5847</v>
      </c>
      <c r="J1164" s="16"/>
      <c r="K1164" s="16"/>
      <c r="L1164" s="16"/>
      <c r="N1164" s="16" t="s">
        <v>5968</v>
      </c>
      <c r="O1164" s="16" t="s">
        <v>5969</v>
      </c>
      <c r="Q1164" s="16" t="s">
        <v>5967</v>
      </c>
      <c r="R1164" s="16" t="s">
        <v>680</v>
      </c>
      <c r="U1164" s="22" t="s">
        <v>5390</v>
      </c>
      <c r="AA1164" s="16"/>
      <c r="AB1164" s="16" t="s">
        <v>5908</v>
      </c>
      <c r="AC1164" s="16" t="s">
        <v>5970</v>
      </c>
      <c r="AD1164" s="16" t="s">
        <v>1437</v>
      </c>
      <c r="AI1164" s="16">
        <v>22</v>
      </c>
      <c r="AJ1164" s="16">
        <v>96</v>
      </c>
      <c r="AK1164" s="16" t="s">
        <v>713</v>
      </c>
      <c r="AL1164" s="16" t="s">
        <v>6033</v>
      </c>
      <c r="AM1164" s="16" t="s">
        <v>6031</v>
      </c>
      <c r="AN1164" s="16">
        <f>LEN(AM1164)-LEN(SUBSTITUTE(AM1164,",",""))+1</f>
        <v>10</v>
      </c>
      <c r="AO1164" s="16" t="s">
        <v>6032</v>
      </c>
      <c r="AP1164" s="16">
        <f>LEN(AO1164)-LEN(SUBSTITUTE(AO1164,",",""))+1</f>
        <v>26</v>
      </c>
      <c r="AQ1164" s="16">
        <f>Table1[[#This Row], [no. of native regions]]+Table1[[#This Row], [no. of introduced regions]]</f>
        <v>36</v>
      </c>
      <c r="AR1164" s="35">
        <f>Table1[[#This Row], [no. of introduced regions]]/Table1[[#This Row], [no. of native regions]]</f>
        <v>2.6</v>
      </c>
      <c r="AV1164" s="28"/>
      <c r="AW1164" s="16"/>
      <c r="AX1164" s="16"/>
      <c r="BH1164" s="16"/>
      <c r="BI1164" s="16" t="s">
        <v>372</v>
      </c>
      <c r="BJ1164" s="16" t="s">
        <v>5391</v>
      </c>
      <c r="BK1164" s="16" t="s">
        <v>5392</v>
      </c>
      <c r="BQ1164" s="16"/>
      <c r="BY1164" s="16" t="s">
        <v>119</v>
      </c>
      <c r="BZ1164" s="16" t="s">
        <v>3197</v>
      </c>
      <c r="CA1164" s="16" t="s">
        <v>372</v>
      </c>
      <c r="CB1164" s="16" t="s">
        <v>5391</v>
      </c>
      <c r="CC1164" s="16" t="s">
        <v>6133</v>
      </c>
      <c r="CD1164" s="16" t="s">
        <v>398</v>
      </c>
      <c r="CF1164" s="16" t="s">
        <v>4124</v>
      </c>
      <c r="CG1164" s="16" t="s">
        <v>3780</v>
      </c>
      <c r="CH1164" s="16" t="s">
        <v>4603</v>
      </c>
      <c r="CJ1164" s="16" t="s">
        <v>119</v>
      </c>
      <c r="CK1164" s="16" t="s">
        <v>119</v>
      </c>
      <c r="CL1164" s="19">
        <v>659</v>
      </c>
      <c r="CO1164" s="16"/>
      <c r="CT1164" s="16"/>
    </row>
    <row r="1165" spans="1:98" x14ac:dyDescent="0.35">
      <c r="A1165" s="16" t="s">
        <v>1189</v>
      </c>
      <c r="C1165" t="s">
        <v>5393</v>
      </c>
      <c r="E1165"/>
      <c r="F1165" s="16" t="s">
        <v>5870</v>
      </c>
      <c r="H1165" s="21"/>
      <c r="I1165" s="16" t="s">
        <v>5847</v>
      </c>
      <c r="J1165" s="16"/>
      <c r="K1165" s="16"/>
      <c r="L1165" s="16"/>
      <c r="AA1165" s="16"/>
      <c r="AR1165" s="35"/>
      <c r="AV1165" s="28"/>
      <c r="AW1165" s="16"/>
      <c r="AX1165" s="16"/>
      <c r="BH1165" s="16"/>
      <c r="BI1165" s="16" t="s">
        <v>5394</v>
      </c>
      <c r="BJ1165" s="16" t="s">
        <v>5395</v>
      </c>
      <c r="BK1165" s="16" t="s">
        <v>5396</v>
      </c>
      <c r="BQ1165" s="16"/>
      <c r="BY1165" s="16" t="s">
        <v>119</v>
      </c>
      <c r="BZ1165" s="16" t="s">
        <v>3197</v>
      </c>
      <c r="CA1165" s="16" t="s">
        <v>5394</v>
      </c>
      <c r="CB1165" s="16" t="s">
        <v>5395</v>
      </c>
      <c r="CC1165" s="16" t="s">
        <v>5397</v>
      </c>
      <c r="CD1165" s="16" t="s">
        <v>5398</v>
      </c>
      <c r="CE1165" s="16" t="s">
        <v>5393</v>
      </c>
      <c r="CF1165" s="16" t="s">
        <v>3251</v>
      </c>
      <c r="CG1165" s="16" t="s">
        <v>3380</v>
      </c>
      <c r="CH1165" s="16" t="s">
        <v>5399</v>
      </c>
      <c r="CL1165" s="19"/>
      <c r="CO1165" s="16"/>
      <c r="CT1165" s="16"/>
    </row>
    <row r="1166" spans="1:98" x14ac:dyDescent="0.35">
      <c r="A1166" s="16" t="s">
        <v>6272</v>
      </c>
      <c r="C1166" t="s">
        <v>6873</v>
      </c>
      <c r="E1166" t="s">
        <v>7139</v>
      </c>
      <c r="F1166" t="s">
        <v>6941</v>
      </c>
      <c r="G1166" t="s">
        <v>119</v>
      </c>
      <c r="H1166" s="21" t="s">
        <v>6353</v>
      </c>
      <c r="I1166" s="16"/>
      <c r="J1166" s="16"/>
      <c r="K1166" s="16"/>
      <c r="L1166" t="s">
        <v>6875</v>
      </c>
      <c r="W1166" t="s">
        <v>6873</v>
      </c>
      <c r="AA1166" s="16"/>
      <c r="AD1166" t="s">
        <v>6874</v>
      </c>
      <c r="AE1166"/>
      <c r="AR1166" s="35"/>
      <c r="AV1166" s="28"/>
      <c r="AW1166" s="16"/>
      <c r="AX1166" s="16"/>
      <c r="BF1166" s="28"/>
      <c r="BH1166" s="16"/>
      <c r="BO1166" s="19"/>
      <c r="BQ1166" s="16"/>
      <c r="CL1166" s="19"/>
      <c r="CO1166" s="16"/>
      <c r="CQ1166" s="19"/>
      <c r="CT1166" s="16"/>
    </row>
    <row r="1167" spans="1:98" x14ac:dyDescent="0.35">
      <c r="A1167" s="16" t="s">
        <v>6272</v>
      </c>
      <c r="C1167" t="s">
        <v>6319</v>
      </c>
      <c r="E1167"/>
      <c r="F1167" s="16" t="s">
        <v>736</v>
      </c>
      <c r="H1167" s="21" t="s">
        <v>6353</v>
      </c>
      <c r="I1167" s="16"/>
      <c r="J1167" s="16"/>
      <c r="K1167" s="16"/>
      <c r="L1167" s="16"/>
      <c r="N1167" s="16" t="s">
        <v>269</v>
      </c>
      <c r="O1167" s="16" t="s">
        <v>632</v>
      </c>
      <c r="V1167" s="16" t="s">
        <v>1369</v>
      </c>
      <c r="AA1167" s="16" t="s">
        <v>268</v>
      </c>
      <c r="AB1167" s="16" t="s">
        <v>779</v>
      </c>
      <c r="AC1167" s="16" t="s">
        <v>1254</v>
      </c>
      <c r="AD1167" s="16" t="s">
        <v>1370</v>
      </c>
      <c r="AR1167" s="35"/>
      <c r="AV1167" s="28"/>
      <c r="AW1167" s="16"/>
      <c r="AX1167" s="16"/>
      <c r="BH1167" s="16"/>
      <c r="BQ1167" s="16"/>
      <c r="CL1167" s="19"/>
      <c r="CM1167" s="16" t="s">
        <v>119</v>
      </c>
      <c r="CN1167" s="16" t="s">
        <v>119</v>
      </c>
      <c r="CO1167" s="16"/>
      <c r="CT1167" s="16"/>
    </row>
    <row r="1168" spans="1:98" x14ac:dyDescent="0.35">
      <c r="A1168" s="16" t="s">
        <v>6272</v>
      </c>
      <c r="C1168" t="s">
        <v>6876</v>
      </c>
      <c r="E1168" t="s">
        <v>7140</v>
      </c>
      <c r="F1168" t="s">
        <v>6941</v>
      </c>
      <c r="G1168" t="s">
        <v>119</v>
      </c>
      <c r="H1168" s="21" t="s">
        <v>6353</v>
      </c>
      <c r="I1168" s="16"/>
      <c r="J1168" s="16"/>
      <c r="K1168" s="16"/>
      <c r="L1168" t="s">
        <v>6877</v>
      </c>
      <c r="W1168" t="s">
        <v>6876</v>
      </c>
      <c r="AA1168" s="16"/>
      <c r="AD1168" t="s">
        <v>6602</v>
      </c>
      <c r="AE1168"/>
      <c r="AR1168" s="35"/>
      <c r="AV1168" s="28"/>
      <c r="AW1168" s="16"/>
      <c r="AX1168" s="16"/>
      <c r="BF1168" s="28"/>
      <c r="BH1168" s="16"/>
      <c r="BO1168" s="19"/>
      <c r="BQ1168" s="16"/>
      <c r="CL1168" s="19"/>
      <c r="CO1168" s="16"/>
      <c r="CQ1168" s="19"/>
      <c r="CT1168" s="16"/>
    </row>
    <row r="1169" spans="1:98" x14ac:dyDescent="0.35">
      <c r="A1169" s="16" t="s">
        <v>1189</v>
      </c>
      <c r="C1169" t="s">
        <v>2140</v>
      </c>
      <c r="E1169"/>
      <c r="F1169" s="16" t="s">
        <v>736</v>
      </c>
      <c r="H1169" s="21"/>
      <c r="I1169" s="16"/>
      <c r="J1169" s="16"/>
      <c r="K1169" s="16"/>
      <c r="L1169" s="16"/>
      <c r="N1169" s="16" t="s">
        <v>2139</v>
      </c>
      <c r="V1169" s="16" t="s">
        <v>2140</v>
      </c>
      <c r="AA1169" s="16"/>
      <c r="AB1169" s="16" t="s">
        <v>1057</v>
      </c>
      <c r="AC1169" s="16" t="s">
        <v>733</v>
      </c>
      <c r="AD1169" s="16" t="s">
        <v>2141</v>
      </c>
      <c r="AN1169" s="16">
        <f>LEN(AM1169)-LEN(SUBSTITUTE(AM1169,",",""))+1</f>
        <v>1</v>
      </c>
      <c r="AR1169" s="35"/>
      <c r="AV1169" s="28"/>
      <c r="AW1169" s="16"/>
      <c r="AX1169" s="16"/>
      <c r="BH1169" s="16"/>
      <c r="BQ1169" s="16"/>
      <c r="CL1169" s="19"/>
      <c r="CO1169" s="16"/>
      <c r="CT1169" s="16"/>
    </row>
    <row r="1170" spans="1:98" x14ac:dyDescent="0.35">
      <c r="A1170" s="16" t="s">
        <v>6272</v>
      </c>
      <c r="C1170" t="s">
        <v>339</v>
      </c>
      <c r="E1170"/>
      <c r="F1170" s="16" t="s">
        <v>736</v>
      </c>
      <c r="H1170" s="21" t="s">
        <v>6353</v>
      </c>
      <c r="I1170" s="16"/>
      <c r="J1170" s="16"/>
      <c r="K1170" s="16"/>
      <c r="L1170" s="16"/>
      <c r="N1170" s="16" t="s">
        <v>1650</v>
      </c>
      <c r="V1170" s="16" t="s">
        <v>1651</v>
      </c>
      <c r="AA1170" s="16"/>
      <c r="AB1170" s="16" t="s">
        <v>1252</v>
      </c>
      <c r="AC1170" s="16" t="s">
        <v>1409</v>
      </c>
      <c r="AD1170" s="16" t="s">
        <v>1258</v>
      </c>
      <c r="AR1170" s="35"/>
      <c r="AV1170" s="28"/>
      <c r="AW1170" s="16"/>
      <c r="AX1170" s="16"/>
      <c r="BH1170" s="16"/>
      <c r="BQ1170" s="16"/>
      <c r="CL1170" s="19"/>
      <c r="CM1170" s="16" t="s">
        <v>119</v>
      </c>
      <c r="CN1170" s="16" t="s">
        <v>119</v>
      </c>
      <c r="CO1170" s="16"/>
      <c r="CT1170" s="16"/>
    </row>
    <row r="1171" spans="1:98" x14ac:dyDescent="0.35">
      <c r="A1171" s="16" t="s">
        <v>1189</v>
      </c>
      <c r="C1171" t="s">
        <v>2984</v>
      </c>
      <c r="E1171"/>
      <c r="F1171" s="16" t="s">
        <v>736</v>
      </c>
      <c r="H1171" s="21"/>
      <c r="I1171" s="16"/>
      <c r="J1171" s="16"/>
      <c r="K1171" s="16"/>
      <c r="L1171" s="16"/>
      <c r="N1171" s="16" t="s">
        <v>2983</v>
      </c>
      <c r="V1171" s="16" t="s">
        <v>2984</v>
      </c>
      <c r="AA1171" s="16"/>
      <c r="AB1171" s="16" t="s">
        <v>801</v>
      </c>
      <c r="AC1171" s="16" t="s">
        <v>1522</v>
      </c>
      <c r="AD1171" s="16" t="s">
        <v>1779</v>
      </c>
      <c r="AR1171" s="35"/>
      <c r="AV1171" s="28"/>
      <c r="AW1171" s="16"/>
      <c r="AX1171" s="16"/>
      <c r="BH1171" s="16"/>
      <c r="BQ1171" s="16"/>
      <c r="CL1171" s="19"/>
      <c r="CO1171" s="16"/>
      <c r="CT1171" s="16"/>
    </row>
    <row r="1172" spans="1:98" x14ac:dyDescent="0.35">
      <c r="A1172" s="16" t="s">
        <v>6272</v>
      </c>
      <c r="C1172" t="s">
        <v>6878</v>
      </c>
      <c r="E1172" t="s">
        <v>7065</v>
      </c>
      <c r="F1172" t="s">
        <v>6941</v>
      </c>
      <c r="G1172" t="s">
        <v>119</v>
      </c>
      <c r="H1172" s="21" t="s">
        <v>6353</v>
      </c>
      <c r="I1172" s="16"/>
      <c r="J1172" s="16"/>
      <c r="K1172" s="16"/>
      <c r="L1172" t="s">
        <v>6583</v>
      </c>
      <c r="W1172" t="s">
        <v>6878</v>
      </c>
      <c r="AA1172" s="16"/>
      <c r="AD1172" t="s">
        <v>6583</v>
      </c>
      <c r="AE1172"/>
      <c r="AR1172" s="35"/>
      <c r="AV1172" s="28"/>
      <c r="AW1172" s="16"/>
      <c r="AX1172" s="16"/>
      <c r="BF1172" s="28"/>
      <c r="BH1172" s="16"/>
      <c r="BO1172" s="19"/>
      <c r="BQ1172" s="16"/>
      <c r="CL1172" s="19"/>
      <c r="CO1172" s="16"/>
      <c r="CQ1172" s="19"/>
      <c r="CT1172" s="16"/>
    </row>
    <row r="1173" spans="1:98" x14ac:dyDescent="0.35">
      <c r="A1173" s="16" t="s">
        <v>1189</v>
      </c>
      <c r="C1173" t="s">
        <v>1959</v>
      </c>
      <c r="E1173"/>
      <c r="F1173" s="16" t="s">
        <v>736</v>
      </c>
      <c r="H1173" s="21"/>
      <c r="I1173" s="16"/>
      <c r="J1173" s="16"/>
      <c r="K1173" s="16"/>
      <c r="L1173" s="16"/>
      <c r="N1173" s="16" t="s">
        <v>1958</v>
      </c>
      <c r="V1173" s="16" t="s">
        <v>1959</v>
      </c>
      <c r="AA1173" s="16"/>
      <c r="AB1173" s="16" t="s">
        <v>1452</v>
      </c>
      <c r="AC1173" s="16" t="s">
        <v>1254</v>
      </c>
      <c r="AD1173" s="16" t="s">
        <v>1250</v>
      </c>
      <c r="AN1173" s="16">
        <f>LEN(AM1173)-LEN(SUBSTITUTE(AM1173,",",""))+1</f>
        <v>1</v>
      </c>
      <c r="AP1173" s="16">
        <f>LEN(AO1173)-LEN(SUBSTITUTE(AO1173,",",""))+1</f>
        <v>1</v>
      </c>
      <c r="AR1173" s="35">
        <f>Table1[[#This Row], [no. of introduced regions]]/Table1[[#This Row], [no. of native regions]]</f>
        <v>1</v>
      </c>
      <c r="AV1173" s="28"/>
      <c r="AW1173" s="16"/>
      <c r="AX1173" s="16"/>
      <c r="BH1173" s="16"/>
      <c r="BQ1173" s="16"/>
      <c r="CL1173" s="19"/>
      <c r="CO1173" s="16"/>
      <c r="CT1173" s="16"/>
    </row>
    <row r="1174" spans="1:98" x14ac:dyDescent="0.35">
      <c r="A1174" s="16" t="s">
        <v>1189</v>
      </c>
      <c r="C1174" t="s">
        <v>5400</v>
      </c>
      <c r="E1174"/>
      <c r="F1174" s="16" t="s">
        <v>5870</v>
      </c>
      <c r="H1174" s="21"/>
      <c r="I1174" s="16" t="s">
        <v>5847</v>
      </c>
      <c r="J1174" s="16"/>
      <c r="K1174" s="16"/>
      <c r="L1174" s="16"/>
      <c r="AA1174" s="16"/>
      <c r="AR1174" s="35"/>
      <c r="AV1174" s="28"/>
      <c r="AW1174" s="16"/>
      <c r="AX1174" s="16"/>
      <c r="BH1174" s="16"/>
      <c r="BI1174" s="16" t="s">
        <v>5401</v>
      </c>
      <c r="BJ1174" s="16" t="s">
        <v>5402</v>
      </c>
      <c r="BK1174" s="16" t="s">
        <v>5403</v>
      </c>
      <c r="BQ1174" s="16"/>
      <c r="BY1174" s="16" t="s">
        <v>119</v>
      </c>
      <c r="BZ1174" s="16" t="s">
        <v>3197</v>
      </c>
      <c r="CA1174" s="16" t="s">
        <v>5401</v>
      </c>
      <c r="CB1174" s="16" t="s">
        <v>5402</v>
      </c>
      <c r="CC1174" s="16" t="s">
        <v>5404</v>
      </c>
      <c r="CD1174" s="16" t="s">
        <v>5405</v>
      </c>
      <c r="CE1174" s="16" t="s">
        <v>5400</v>
      </c>
      <c r="CF1174" s="16" t="s">
        <v>3199</v>
      </c>
      <c r="CG1174" s="16" t="s">
        <v>5406</v>
      </c>
      <c r="CH1174" s="16" t="s">
        <v>3201</v>
      </c>
      <c r="CL1174" s="19"/>
      <c r="CO1174" s="16"/>
      <c r="CT1174" s="16"/>
    </row>
    <row r="1175" spans="1:98" x14ac:dyDescent="0.35">
      <c r="A1175" s="16" t="s">
        <v>6272</v>
      </c>
      <c r="C1175" t="s">
        <v>6879</v>
      </c>
      <c r="E1175" t="s">
        <v>7141</v>
      </c>
      <c r="F1175" t="s">
        <v>6941</v>
      </c>
      <c r="G1175" t="s">
        <v>119</v>
      </c>
      <c r="H1175" s="21" t="s">
        <v>6353</v>
      </c>
      <c r="I1175" s="16"/>
      <c r="J1175" s="16"/>
      <c r="K1175" s="16"/>
      <c r="L1175" t="s">
        <v>6583</v>
      </c>
      <c r="W1175" t="s">
        <v>6879</v>
      </c>
      <c r="AA1175" s="16"/>
      <c r="AD1175" t="s">
        <v>1127</v>
      </c>
      <c r="AE1175"/>
      <c r="AR1175" s="35"/>
      <c r="AV1175" s="28"/>
      <c r="AW1175" s="16"/>
      <c r="AX1175" s="16"/>
      <c r="BF1175" s="28"/>
      <c r="BH1175" s="16"/>
      <c r="BO1175" s="19"/>
      <c r="BQ1175" s="16"/>
      <c r="CL1175" s="19"/>
      <c r="CO1175" s="16"/>
      <c r="CQ1175" s="19"/>
      <c r="CT1175" s="16"/>
    </row>
    <row r="1176" spans="1:98" x14ac:dyDescent="0.35">
      <c r="A1176" s="16" t="s">
        <v>1189</v>
      </c>
      <c r="C1176" t="s">
        <v>2497</v>
      </c>
      <c r="E1176"/>
      <c r="F1176" s="16" t="s">
        <v>736</v>
      </c>
      <c r="H1176" s="21"/>
      <c r="I1176" s="16"/>
      <c r="J1176" s="16"/>
      <c r="K1176" s="16"/>
      <c r="L1176" s="16"/>
      <c r="N1176" s="16" t="s">
        <v>2496</v>
      </c>
      <c r="V1176" s="16" t="s">
        <v>2497</v>
      </c>
      <c r="AA1176" s="16"/>
      <c r="AB1176" s="16" t="s">
        <v>1252</v>
      </c>
      <c r="AC1176" s="16" t="s">
        <v>1409</v>
      </c>
      <c r="AD1176" s="16" t="s">
        <v>1343</v>
      </c>
      <c r="AN1176" s="16">
        <f>LEN(AM1176)-LEN(SUBSTITUTE(AM1176,",",""))+1</f>
        <v>1</v>
      </c>
      <c r="AR1176" s="35"/>
      <c r="AV1176" s="28"/>
      <c r="AW1176" s="16"/>
      <c r="AX1176" s="16"/>
      <c r="BH1176" s="16"/>
      <c r="BQ1176" s="16"/>
      <c r="CL1176" s="19"/>
      <c r="CO1176" s="16"/>
      <c r="CT1176" s="16"/>
    </row>
    <row r="1177" spans="1:98" x14ac:dyDescent="0.35">
      <c r="A1177" s="16" t="s">
        <v>6272</v>
      </c>
      <c r="C1177" t="s">
        <v>6880</v>
      </c>
      <c r="E1177" t="s">
        <v>7142</v>
      </c>
      <c r="F1177" t="s">
        <v>6941</v>
      </c>
      <c r="G1177" t="s">
        <v>119</v>
      </c>
      <c r="H1177" s="21" t="s">
        <v>6353</v>
      </c>
      <c r="I1177" s="16"/>
      <c r="J1177" s="16"/>
      <c r="K1177" s="16"/>
      <c r="L1177" t="s">
        <v>6583</v>
      </c>
      <c r="W1177" t="s">
        <v>6880</v>
      </c>
      <c r="AA1177" s="16"/>
      <c r="AD1177" t="s">
        <v>6583</v>
      </c>
      <c r="AE1177"/>
      <c r="AR1177" s="35"/>
      <c r="AV1177" s="28"/>
      <c r="AW1177" s="16"/>
      <c r="AX1177" s="16"/>
      <c r="BF1177" s="28"/>
      <c r="BH1177" s="16"/>
      <c r="BO1177" s="19"/>
      <c r="BQ1177" s="16"/>
      <c r="CL1177" s="19"/>
      <c r="CO1177" s="16"/>
      <c r="CQ1177" s="19"/>
      <c r="CT1177" s="16"/>
    </row>
    <row r="1178" spans="1:98" x14ac:dyDescent="0.35">
      <c r="A1178" s="16" t="s">
        <v>6272</v>
      </c>
      <c r="C1178" t="s">
        <v>1652</v>
      </c>
      <c r="E1178"/>
      <c r="H1178" s="21" t="s">
        <v>6353</v>
      </c>
      <c r="I1178" s="16"/>
      <c r="J1178" s="16"/>
      <c r="K1178" s="16"/>
      <c r="L1178" s="16"/>
      <c r="AA1178" s="16"/>
      <c r="AR1178" s="35"/>
      <c r="AV1178" s="28"/>
      <c r="AW1178" s="16"/>
      <c r="AX1178" s="16"/>
      <c r="BH1178" s="16"/>
      <c r="BQ1178" s="16"/>
      <c r="CL1178" s="19"/>
      <c r="CO1178" s="16"/>
      <c r="CT1178" s="16"/>
    </row>
    <row r="1179" spans="1:98" x14ac:dyDescent="0.35">
      <c r="A1179" s="16" t="s">
        <v>1189</v>
      </c>
      <c r="C1179" t="s">
        <v>1988</v>
      </c>
      <c r="E1179"/>
      <c r="F1179" s="16" t="s">
        <v>736</v>
      </c>
      <c r="H1179" s="21"/>
      <c r="I1179" s="16"/>
      <c r="J1179" s="16"/>
      <c r="K1179" s="16"/>
      <c r="L1179" s="16"/>
      <c r="N1179" s="16" t="s">
        <v>1987</v>
      </c>
      <c r="V1179" s="16" t="s">
        <v>1988</v>
      </c>
      <c r="AA1179" s="16"/>
      <c r="AB1179" s="16" t="s">
        <v>1352</v>
      </c>
      <c r="AC1179" s="16" t="s">
        <v>1251</v>
      </c>
      <c r="AD1179" s="16" t="s">
        <v>1250</v>
      </c>
      <c r="AN1179" s="16">
        <f>LEN(AM1179)-LEN(SUBSTITUTE(AM1179,",",""))+1</f>
        <v>1</v>
      </c>
      <c r="AP1179" s="16">
        <f>LEN(AO1179)-LEN(SUBSTITUTE(AO1179,",",""))+1</f>
        <v>1</v>
      </c>
      <c r="AR1179" s="35"/>
      <c r="AV1179" s="28"/>
      <c r="AW1179" s="16"/>
      <c r="AX1179" s="16"/>
      <c r="BH1179" s="16"/>
      <c r="BQ1179" s="16"/>
      <c r="CL1179" s="19"/>
      <c r="CO1179" s="16"/>
      <c r="CT1179" s="16"/>
    </row>
    <row r="1180" spans="1:98" x14ac:dyDescent="0.35">
      <c r="A1180" s="16" t="s">
        <v>1189</v>
      </c>
      <c r="C1180" t="s">
        <v>2181</v>
      </c>
      <c r="E1180"/>
      <c r="F1180" s="16" t="s">
        <v>736</v>
      </c>
      <c r="H1180" s="21"/>
      <c r="I1180" s="16"/>
      <c r="J1180" s="16"/>
      <c r="K1180" s="16"/>
      <c r="L1180" s="16"/>
      <c r="N1180" s="16" t="s">
        <v>2180</v>
      </c>
      <c r="V1180" s="16" t="s">
        <v>2181</v>
      </c>
      <c r="AA1180" s="16"/>
      <c r="AB1180" s="16" t="s">
        <v>1284</v>
      </c>
      <c r="AC1180" s="16" t="s">
        <v>1254</v>
      </c>
      <c r="AD1180" s="16" t="s">
        <v>1554</v>
      </c>
      <c r="AN1180" s="16">
        <f>LEN(AM1180)-LEN(SUBSTITUTE(AM1180,",",""))+1</f>
        <v>1</v>
      </c>
      <c r="AR1180" s="35"/>
      <c r="AV1180" s="28"/>
      <c r="AW1180" s="16"/>
      <c r="AX1180" s="16"/>
      <c r="BH1180" s="16"/>
      <c r="BQ1180" s="16"/>
      <c r="CL1180" s="19"/>
      <c r="CO1180" s="16"/>
      <c r="CT1180" s="16"/>
    </row>
    <row r="1181" spans="1:98" x14ac:dyDescent="0.35">
      <c r="A1181" s="16" t="s">
        <v>1189</v>
      </c>
      <c r="C1181" t="s">
        <v>5407</v>
      </c>
      <c r="E1181"/>
      <c r="F1181" s="16" t="s">
        <v>5870</v>
      </c>
      <c r="H1181" s="21"/>
      <c r="I1181" s="16" t="s">
        <v>5847</v>
      </c>
      <c r="J1181" s="16"/>
      <c r="K1181" s="16"/>
      <c r="L1181" s="16"/>
      <c r="AA1181" s="16"/>
      <c r="AR1181" s="35"/>
      <c r="AV1181" s="28"/>
      <c r="AW1181" s="16"/>
      <c r="AX1181" s="16"/>
      <c r="BH1181" s="16"/>
      <c r="BI1181" s="16" t="s">
        <v>5408</v>
      </c>
      <c r="BJ1181" s="16" t="s">
        <v>5409</v>
      </c>
      <c r="BK1181" s="16" t="s">
        <v>5410</v>
      </c>
      <c r="BQ1181" s="16"/>
      <c r="BY1181" s="16" t="s">
        <v>119</v>
      </c>
      <c r="BZ1181" s="16" t="s">
        <v>3197</v>
      </c>
      <c r="CA1181" s="16" t="s">
        <v>5408</v>
      </c>
      <c r="CB1181" s="16" t="s">
        <v>5409</v>
      </c>
      <c r="CC1181" s="16" t="s">
        <v>5411</v>
      </c>
      <c r="CD1181" s="16" t="s">
        <v>5412</v>
      </c>
      <c r="CE1181" s="16" t="s">
        <v>5407</v>
      </c>
      <c r="CF1181" s="16" t="s">
        <v>3260</v>
      </c>
      <c r="CG1181" s="16" t="s">
        <v>3445</v>
      </c>
      <c r="CH1181" s="16" t="s">
        <v>3446</v>
      </c>
      <c r="CL1181" s="19"/>
      <c r="CO1181" s="16"/>
      <c r="CT1181" s="16"/>
    </row>
    <row r="1182" spans="1:98" x14ac:dyDescent="0.35">
      <c r="A1182" s="16" t="s">
        <v>6272</v>
      </c>
      <c r="C1182" t="s">
        <v>5981</v>
      </c>
      <c r="E1182"/>
      <c r="F1182" s="16" t="s">
        <v>5891</v>
      </c>
      <c r="H1182" s="21" t="s">
        <v>6353</v>
      </c>
      <c r="I1182" s="16" t="s">
        <v>5847</v>
      </c>
      <c r="J1182" s="16"/>
      <c r="K1182" s="16"/>
      <c r="L1182" s="16"/>
      <c r="N1182" s="16" t="s">
        <v>6010</v>
      </c>
      <c r="Q1182" s="16" t="s">
        <v>5982</v>
      </c>
      <c r="R1182" s="16" t="s">
        <v>1433</v>
      </c>
      <c r="S1182" s="16" t="s">
        <v>5983</v>
      </c>
      <c r="U1182" s="22" t="s">
        <v>6011</v>
      </c>
      <c r="AA1182" s="16"/>
      <c r="AB1182" s="16" t="s">
        <v>5908</v>
      </c>
      <c r="AC1182" s="16" t="s">
        <v>5984</v>
      </c>
      <c r="AD1182" s="16" t="s">
        <v>5947</v>
      </c>
      <c r="AI1182" s="16">
        <v>19</v>
      </c>
      <c r="AJ1182" s="16">
        <v>14</v>
      </c>
      <c r="AK1182" s="16" t="s">
        <v>713</v>
      </c>
      <c r="AN1182" s="16">
        <f>LEN(AM1182)-LEN(SUBSTITUTE(AM1182,",",""))+1</f>
        <v>1</v>
      </c>
      <c r="AP1182" s="16">
        <f>LEN(AO1182)-LEN(SUBSTITUTE(AO1182,",",""))+1</f>
        <v>1</v>
      </c>
      <c r="AQ1182" s="16">
        <f>Table1[[#This Row], [no. of native regions]]+Table1[[#This Row], [no. of introduced regions]]</f>
        <v>2</v>
      </c>
      <c r="AR1182" s="35">
        <f>Table1[[#This Row], [no. of introduced regions]]/Table1[[#This Row], [no. of native regions]]</f>
        <v>1</v>
      </c>
      <c r="AV1182" s="28"/>
      <c r="AW1182" s="16"/>
      <c r="AX1182" s="16"/>
      <c r="BH1182" s="16"/>
      <c r="BI1182" s="16" t="s">
        <v>5414</v>
      </c>
      <c r="BJ1182" s="16" t="s">
        <v>5415</v>
      </c>
      <c r="BK1182" s="16" t="s">
        <v>5416</v>
      </c>
      <c r="BQ1182" s="16"/>
      <c r="BY1182" s="16" t="s">
        <v>119</v>
      </c>
      <c r="BZ1182" s="16" t="s">
        <v>3197</v>
      </c>
      <c r="CA1182" s="16" t="s">
        <v>5414</v>
      </c>
      <c r="CB1182" s="16" t="s">
        <v>5415</v>
      </c>
      <c r="CC1182" s="16" t="s">
        <v>6135</v>
      </c>
      <c r="CD1182" s="16" t="s">
        <v>5417</v>
      </c>
      <c r="CE1182" s="16" t="s">
        <v>5413</v>
      </c>
      <c r="CF1182" s="16" t="s">
        <v>5361</v>
      </c>
      <c r="CG1182" s="16" t="s">
        <v>3371</v>
      </c>
      <c r="CH1182" s="16" t="s">
        <v>5217</v>
      </c>
      <c r="CJ1182" s="16" t="s">
        <v>119</v>
      </c>
      <c r="CK1182" s="16" t="s">
        <v>119</v>
      </c>
      <c r="CL1182" s="19">
        <v>1894</v>
      </c>
      <c r="CO1182" s="16"/>
      <c r="CT1182" s="16"/>
    </row>
    <row r="1183" spans="1:98" x14ac:dyDescent="0.35">
      <c r="A1183" s="16" t="s">
        <v>6272</v>
      </c>
      <c r="C1183" t="s">
        <v>342</v>
      </c>
      <c r="E1183"/>
      <c r="F1183" s="16" t="s">
        <v>736</v>
      </c>
      <c r="H1183" s="21" t="s">
        <v>6353</v>
      </c>
      <c r="I1183" s="16" t="s">
        <v>3188</v>
      </c>
      <c r="J1183" s="16"/>
      <c r="K1183" s="16"/>
      <c r="L1183" s="16"/>
      <c r="N1183" s="16" t="s">
        <v>343</v>
      </c>
      <c r="O1183" s="16" t="s">
        <v>680</v>
      </c>
      <c r="Q1183" s="16" t="s">
        <v>6099</v>
      </c>
      <c r="R1183" s="16" t="s">
        <v>680</v>
      </c>
      <c r="U1183" s="22" t="s">
        <v>1653</v>
      </c>
      <c r="V1183" s="16" t="s">
        <v>1655</v>
      </c>
      <c r="AA1183" s="16" t="s">
        <v>3184</v>
      </c>
      <c r="AB1183" s="16" t="s">
        <v>1654</v>
      </c>
      <c r="AC1183" s="16" t="s">
        <v>3175</v>
      </c>
      <c r="AD1183" s="16" t="s">
        <v>1656</v>
      </c>
      <c r="AI1183" s="16">
        <v>10</v>
      </c>
      <c r="AJ1183" s="16">
        <v>76</v>
      </c>
      <c r="AK1183" s="16" t="s">
        <v>713</v>
      </c>
      <c r="AL1183" s="16" t="s">
        <v>601</v>
      </c>
      <c r="AM1183" s="16" t="s">
        <v>1657</v>
      </c>
      <c r="AN1183" s="16">
        <f>LEN(AM1183)-LEN(SUBSTITUTE(AM1183,",",""))+1</f>
        <v>4</v>
      </c>
      <c r="AO1183" s="16" t="s">
        <v>1658</v>
      </c>
      <c r="AP1183" s="16">
        <f>LEN(AO1183)-LEN(SUBSTITUTE(AO1183,",",""))+1</f>
        <v>121</v>
      </c>
      <c r="AQ1183" s="16">
        <f>Table1[[#This Row], [no. of native regions]]+Table1[[#This Row], [no. of introduced regions]]</f>
        <v>125</v>
      </c>
      <c r="AR1183" s="35">
        <f>Table1[[#This Row], [no. of introduced regions]]/Table1[[#This Row], [no. of native regions]]</f>
        <v>30.25</v>
      </c>
      <c r="AS1183" s="16" t="s">
        <v>6486</v>
      </c>
      <c r="AU1183" s="16" t="s">
        <v>6451</v>
      </c>
      <c r="AV1183" s="16">
        <v>0</v>
      </c>
      <c r="AW1183" s="16" t="s">
        <v>6452</v>
      </c>
      <c r="AX1183" s="16"/>
      <c r="AY1183" s="16" t="s">
        <v>1659</v>
      </c>
      <c r="BB1183" s="16" t="s">
        <v>119</v>
      </c>
      <c r="BD1183" s="16" t="s">
        <v>342</v>
      </c>
      <c r="BH1183" s="16"/>
      <c r="BI1183" s="16" t="s">
        <v>373</v>
      </c>
      <c r="BJ1183" s="16" t="s">
        <v>3185</v>
      </c>
      <c r="BK1183" s="16" t="s">
        <v>3422</v>
      </c>
      <c r="BL1183" s="16" t="s">
        <v>3186</v>
      </c>
      <c r="BQ1183" s="16"/>
      <c r="BR1183" s="16" t="s">
        <v>1660</v>
      </c>
      <c r="BY1183" s="16" t="s">
        <v>119</v>
      </c>
      <c r="BZ1183" s="16" t="s">
        <v>3197</v>
      </c>
      <c r="CA1183" s="16" t="s">
        <v>373</v>
      </c>
      <c r="CB1183" s="16" t="s">
        <v>3185</v>
      </c>
      <c r="CC1183" s="16" t="s">
        <v>3423</v>
      </c>
      <c r="CD1183" s="16" t="s">
        <v>5882</v>
      </c>
      <c r="CE1183" s="16" t="s">
        <v>386</v>
      </c>
      <c r="CF1183" s="16" t="s">
        <v>3364</v>
      </c>
      <c r="CG1183" s="16" t="s">
        <v>3226</v>
      </c>
      <c r="CH1183" s="16" t="s">
        <v>3424</v>
      </c>
      <c r="CJ1183" s="16" t="s">
        <v>119</v>
      </c>
      <c r="CK1183" s="16" t="s">
        <v>119</v>
      </c>
      <c r="CL1183" s="19">
        <v>100</v>
      </c>
      <c r="CM1183" s="16" t="s">
        <v>119</v>
      </c>
      <c r="CN1183" s="16" t="s">
        <v>119</v>
      </c>
      <c r="CO1183" s="16" t="s">
        <v>119</v>
      </c>
      <c r="CT1183" s="16"/>
    </row>
    <row r="1184" spans="1:98" x14ac:dyDescent="0.35">
      <c r="A1184" s="16" t="s">
        <v>6272</v>
      </c>
      <c r="C1184" t="s">
        <v>6881</v>
      </c>
      <c r="E1184" t="s">
        <v>7143</v>
      </c>
      <c r="F1184" t="s">
        <v>6941</v>
      </c>
      <c r="G1184" t="s">
        <v>119</v>
      </c>
      <c r="H1184" s="21" t="s">
        <v>6353</v>
      </c>
      <c r="I1184" s="16"/>
      <c r="J1184" s="16"/>
      <c r="K1184" s="16"/>
      <c r="L1184" t="s">
        <v>6583</v>
      </c>
      <c r="W1184" t="s">
        <v>6881</v>
      </c>
      <c r="AA1184" s="16"/>
      <c r="AD1184" t="s">
        <v>6882</v>
      </c>
      <c r="AE1184"/>
      <c r="AR1184" s="35"/>
      <c r="AV1184" s="28"/>
      <c r="AW1184" s="16"/>
      <c r="AX1184" s="16"/>
      <c r="BF1184" s="28"/>
      <c r="BH1184" s="16"/>
      <c r="BO1184" s="19"/>
      <c r="BQ1184" s="16"/>
      <c r="CL1184" s="19"/>
      <c r="CO1184" s="16"/>
      <c r="CQ1184" s="19"/>
      <c r="CT1184" s="16"/>
    </row>
    <row r="1185" spans="1:98" x14ac:dyDescent="0.35">
      <c r="A1185" s="16" t="s">
        <v>6272</v>
      </c>
      <c r="C1185" t="s">
        <v>6883</v>
      </c>
      <c r="E1185" t="s">
        <v>7144</v>
      </c>
      <c r="F1185" t="s">
        <v>6941</v>
      </c>
      <c r="G1185" t="s">
        <v>119</v>
      </c>
      <c r="H1185" s="21" t="s">
        <v>6353</v>
      </c>
      <c r="I1185" s="16"/>
      <c r="J1185" s="16"/>
      <c r="K1185" s="16"/>
      <c r="L1185" t="s">
        <v>6583</v>
      </c>
      <c r="W1185" t="s">
        <v>6883</v>
      </c>
      <c r="AA1185" s="16"/>
      <c r="AD1185" t="s">
        <v>6583</v>
      </c>
      <c r="AE1185"/>
      <c r="AR1185" s="35"/>
      <c r="AV1185" s="28"/>
      <c r="AW1185" s="16"/>
      <c r="AX1185" s="16"/>
      <c r="BF1185" s="28"/>
      <c r="BH1185" s="16"/>
      <c r="BO1185" s="19"/>
      <c r="BQ1185" s="16"/>
      <c r="CL1185" s="19"/>
      <c r="CO1185" s="16"/>
      <c r="CQ1185" s="19"/>
      <c r="CT1185" s="16"/>
    </row>
    <row r="1186" spans="1:98" x14ac:dyDescent="0.35">
      <c r="A1186" s="16" t="s">
        <v>1189</v>
      </c>
      <c r="C1186" t="s">
        <v>5418</v>
      </c>
      <c r="E1186"/>
      <c r="F1186" s="16" t="s">
        <v>5870</v>
      </c>
      <c r="H1186" s="21"/>
      <c r="I1186" s="16" t="s">
        <v>5847</v>
      </c>
      <c r="J1186" s="16"/>
      <c r="K1186" s="16"/>
      <c r="L1186" s="16"/>
      <c r="AA1186" s="16"/>
      <c r="AR1186" s="35"/>
      <c r="AV1186" s="28"/>
      <c r="AW1186" s="16"/>
      <c r="AX1186" s="16"/>
      <c r="BH1186" s="16"/>
      <c r="BI1186" s="16" t="s">
        <v>5419</v>
      </c>
      <c r="BJ1186" s="16" t="s">
        <v>5420</v>
      </c>
      <c r="BK1186" s="16" t="s">
        <v>5421</v>
      </c>
      <c r="BQ1186" s="16"/>
      <c r="BY1186" s="16" t="s">
        <v>119</v>
      </c>
      <c r="BZ1186" s="16" t="s">
        <v>3197</v>
      </c>
      <c r="CA1186" s="16" t="s">
        <v>5419</v>
      </c>
      <c r="CB1186" s="16" t="s">
        <v>5420</v>
      </c>
      <c r="CC1186" s="16" t="s">
        <v>5422</v>
      </c>
      <c r="CD1186" s="16" t="s">
        <v>5423</v>
      </c>
      <c r="CE1186" s="16" t="s">
        <v>5418</v>
      </c>
      <c r="CF1186" s="16" t="s">
        <v>3217</v>
      </c>
      <c r="CG1186" s="16" t="s">
        <v>3380</v>
      </c>
      <c r="CH1186" s="16" t="s">
        <v>4071</v>
      </c>
      <c r="CL1186" s="19"/>
      <c r="CO1186" s="16"/>
      <c r="CT1186" s="16"/>
    </row>
    <row r="1187" spans="1:98" x14ac:dyDescent="0.35">
      <c r="A1187" s="16" t="s">
        <v>1189</v>
      </c>
      <c r="C1187" t="s">
        <v>5424</v>
      </c>
      <c r="E1187"/>
      <c r="F1187" s="16" t="s">
        <v>5870</v>
      </c>
      <c r="H1187" s="21"/>
      <c r="I1187" s="16" t="s">
        <v>5847</v>
      </c>
      <c r="J1187" s="16"/>
      <c r="K1187" s="16"/>
      <c r="L1187" s="16"/>
      <c r="AA1187" s="16"/>
      <c r="AR1187" s="35"/>
      <c r="AV1187" s="28"/>
      <c r="AW1187" s="16"/>
      <c r="AX1187" s="16"/>
      <c r="BH1187" s="16"/>
      <c r="BI1187" s="16" t="s">
        <v>5425</v>
      </c>
      <c r="BJ1187" s="16" t="s">
        <v>5426</v>
      </c>
      <c r="BK1187" s="16" t="s">
        <v>5427</v>
      </c>
      <c r="BQ1187" s="16"/>
      <c r="BY1187" s="16" t="s">
        <v>119</v>
      </c>
      <c r="BZ1187" s="16" t="s">
        <v>3197</v>
      </c>
      <c r="CA1187" s="16" t="s">
        <v>5425</v>
      </c>
      <c r="CB1187" s="16" t="s">
        <v>5426</v>
      </c>
      <c r="CC1187" s="16" t="s">
        <v>5428</v>
      </c>
      <c r="CD1187" s="16" t="s">
        <v>5429</v>
      </c>
      <c r="CE1187" s="16" t="s">
        <v>5424</v>
      </c>
      <c r="CF1187" s="16" t="s">
        <v>3927</v>
      </c>
      <c r="CG1187" s="16" t="s">
        <v>3404</v>
      </c>
      <c r="CH1187" s="16" t="s">
        <v>4017</v>
      </c>
      <c r="CL1187" s="19"/>
      <c r="CO1187" s="16"/>
      <c r="CT1187" s="16"/>
    </row>
    <row r="1188" spans="1:98" x14ac:dyDescent="0.35">
      <c r="A1188" s="16" t="s">
        <v>1189</v>
      </c>
      <c r="C1188" t="s">
        <v>5430</v>
      </c>
      <c r="E1188"/>
      <c r="F1188" s="16" t="s">
        <v>5870</v>
      </c>
      <c r="H1188" s="21"/>
      <c r="I1188" s="16" t="s">
        <v>5847</v>
      </c>
      <c r="J1188" s="16"/>
      <c r="K1188" s="16"/>
      <c r="L1188" s="16"/>
      <c r="AA1188" s="16"/>
      <c r="AR1188" s="35"/>
      <c r="AV1188" s="28"/>
      <c r="AW1188" s="16"/>
      <c r="AX1188" s="16"/>
      <c r="BH1188" s="16"/>
      <c r="BI1188" s="16" t="s">
        <v>5431</v>
      </c>
      <c r="BJ1188" s="16" t="s">
        <v>5432</v>
      </c>
      <c r="BK1188" s="16" t="s">
        <v>5433</v>
      </c>
      <c r="BQ1188" s="16"/>
      <c r="BY1188" s="16" t="s">
        <v>119</v>
      </c>
      <c r="BZ1188" s="16" t="s">
        <v>3197</v>
      </c>
      <c r="CA1188" s="16" t="s">
        <v>5431</v>
      </c>
      <c r="CB1188" s="16" t="s">
        <v>5432</v>
      </c>
      <c r="CC1188" s="16" t="s">
        <v>5434</v>
      </c>
      <c r="CD1188" s="16" t="s">
        <v>5435</v>
      </c>
      <c r="CE1188" s="16" t="s">
        <v>5430</v>
      </c>
      <c r="CF1188" s="16" t="s">
        <v>3217</v>
      </c>
      <c r="CG1188" s="16" t="s">
        <v>3524</v>
      </c>
      <c r="CH1188" s="16" t="s">
        <v>4177</v>
      </c>
      <c r="CL1188" s="19"/>
      <c r="CO1188" s="16"/>
      <c r="CT1188" s="16"/>
    </row>
    <row r="1189" spans="1:98" x14ac:dyDescent="0.35">
      <c r="A1189" s="16" t="s">
        <v>1189</v>
      </c>
      <c r="C1189" t="s">
        <v>2902</v>
      </c>
      <c r="E1189"/>
      <c r="F1189" s="16" t="s">
        <v>736</v>
      </c>
      <c r="H1189" s="21"/>
      <c r="I1189" s="16"/>
      <c r="J1189" s="16"/>
      <c r="K1189" s="16"/>
      <c r="L1189" s="16"/>
      <c r="N1189" s="16" t="s">
        <v>2901</v>
      </c>
      <c r="V1189" s="16" t="s">
        <v>2902</v>
      </c>
      <c r="AA1189" s="16"/>
      <c r="AB1189" s="16" t="s">
        <v>2715</v>
      </c>
      <c r="AC1189" s="16" t="s">
        <v>2903</v>
      </c>
      <c r="AD1189" s="16" t="s">
        <v>2904</v>
      </c>
      <c r="AR1189" s="35"/>
      <c r="AV1189" s="28"/>
      <c r="AW1189" s="16"/>
      <c r="AX1189" s="16"/>
      <c r="BH1189" s="16"/>
      <c r="BQ1189" s="16"/>
      <c r="CL1189" s="19"/>
      <c r="CO1189" s="16"/>
      <c r="CT1189" s="16"/>
    </row>
    <row r="1190" spans="1:98" x14ac:dyDescent="0.35">
      <c r="A1190" s="16" t="s">
        <v>1189</v>
      </c>
      <c r="C1190" t="s">
        <v>1894</v>
      </c>
      <c r="E1190"/>
      <c r="F1190" s="16" t="s">
        <v>736</v>
      </c>
      <c r="H1190" s="21"/>
      <c r="I1190" s="16"/>
      <c r="J1190" s="16"/>
      <c r="K1190" s="16"/>
      <c r="L1190" s="16"/>
      <c r="N1190" s="16" t="s">
        <v>1893</v>
      </c>
      <c r="V1190" s="16" t="s">
        <v>1894</v>
      </c>
      <c r="AA1190" s="16"/>
      <c r="AB1190" s="16" t="s">
        <v>754</v>
      </c>
      <c r="AC1190" s="16" t="s">
        <v>1895</v>
      </c>
      <c r="AD1190" s="16" t="s">
        <v>1896</v>
      </c>
      <c r="AN1190" s="16">
        <f>LEN(AM1190)-LEN(SUBSTITUTE(AM1190,",",""))+1</f>
        <v>1</v>
      </c>
      <c r="AP1190" s="16">
        <f>LEN(AO1190)-LEN(SUBSTITUTE(AO1190,",",""))+1</f>
        <v>1</v>
      </c>
      <c r="AR1190" s="35">
        <f>Table1[[#This Row], [no. of introduced regions]]/Table1[[#This Row], [no. of native regions]]</f>
        <v>1</v>
      </c>
      <c r="AV1190" s="28"/>
      <c r="AW1190" s="16"/>
      <c r="AX1190" s="16"/>
      <c r="BH1190" s="16"/>
      <c r="BQ1190" s="16"/>
      <c r="CL1190" s="19"/>
      <c r="CO1190" s="16"/>
      <c r="CT1190" s="16"/>
    </row>
    <row r="1191" spans="1:98" x14ac:dyDescent="0.35">
      <c r="A1191" s="16" t="s">
        <v>6272</v>
      </c>
      <c r="C1191" t="s">
        <v>6884</v>
      </c>
      <c r="E1191" t="s">
        <v>7145</v>
      </c>
      <c r="F1191" t="s">
        <v>6941</v>
      </c>
      <c r="G1191" t="s">
        <v>119</v>
      </c>
      <c r="H1191" s="21" t="s">
        <v>6353</v>
      </c>
      <c r="I1191" s="16"/>
      <c r="J1191" s="16"/>
      <c r="K1191" s="16"/>
      <c r="L1191" t="s">
        <v>6583</v>
      </c>
      <c r="W1191" t="s">
        <v>6884</v>
      </c>
      <c r="AA1191" s="16"/>
      <c r="AD1191" t="s">
        <v>6583</v>
      </c>
      <c r="AE1191"/>
      <c r="AR1191" s="35"/>
      <c r="AV1191" s="28"/>
      <c r="AW1191" s="16"/>
      <c r="AX1191" s="16"/>
      <c r="BF1191" s="28"/>
      <c r="BH1191" s="16"/>
      <c r="BO1191" s="19"/>
      <c r="BQ1191" s="16"/>
      <c r="CL1191" s="19"/>
      <c r="CO1191" s="16"/>
      <c r="CQ1191" s="19"/>
      <c r="CT1191" s="16"/>
    </row>
    <row r="1192" spans="1:98" x14ac:dyDescent="0.35">
      <c r="A1192" s="16" t="s">
        <v>1189</v>
      </c>
      <c r="C1192" t="s">
        <v>5436</v>
      </c>
      <c r="E1192"/>
      <c r="F1192" s="16" t="s">
        <v>5870</v>
      </c>
      <c r="H1192" s="21"/>
      <c r="I1192" s="16" t="s">
        <v>5847</v>
      </c>
      <c r="J1192" s="16"/>
      <c r="K1192" s="16"/>
      <c r="L1192" s="16"/>
      <c r="AA1192" s="16"/>
      <c r="AR1192" s="35"/>
      <c r="AV1192" s="28"/>
      <c r="AW1192" s="16"/>
      <c r="AX1192" s="16"/>
      <c r="BH1192" s="16"/>
      <c r="BI1192" s="16" t="s">
        <v>5437</v>
      </c>
      <c r="BJ1192" s="16" t="s">
        <v>5438</v>
      </c>
      <c r="BK1192" s="16" t="s">
        <v>5439</v>
      </c>
      <c r="BQ1192" s="16"/>
      <c r="BY1192" s="16" t="s">
        <v>119</v>
      </c>
      <c r="BZ1192" s="16" t="s">
        <v>3197</v>
      </c>
      <c r="CA1192" s="16" t="s">
        <v>5437</v>
      </c>
      <c r="CB1192" s="16" t="s">
        <v>5438</v>
      </c>
      <c r="CC1192" s="16" t="s">
        <v>5440</v>
      </c>
      <c r="CD1192" s="16" t="s">
        <v>5441</v>
      </c>
      <c r="CE1192" s="16" t="s">
        <v>5436</v>
      </c>
      <c r="CF1192" s="16" t="s">
        <v>4048</v>
      </c>
      <c r="CG1192" s="16" t="s">
        <v>5442</v>
      </c>
      <c r="CH1192" s="16" t="s">
        <v>3482</v>
      </c>
      <c r="CL1192" s="19"/>
      <c r="CO1192" s="16"/>
      <c r="CT1192" s="16"/>
    </row>
    <row r="1193" spans="1:98" x14ac:dyDescent="0.35">
      <c r="A1193" s="16" t="s">
        <v>1189</v>
      </c>
      <c r="C1193" t="s">
        <v>2713</v>
      </c>
      <c r="E1193"/>
      <c r="F1193" s="16" t="s">
        <v>736</v>
      </c>
      <c r="H1193" s="21"/>
      <c r="I1193" s="16"/>
      <c r="J1193" s="16"/>
      <c r="K1193" s="16"/>
      <c r="L1193" s="16"/>
      <c r="N1193" s="16" t="s">
        <v>2712</v>
      </c>
      <c r="V1193" s="16" t="s">
        <v>2713</v>
      </c>
      <c r="AA1193" s="16"/>
      <c r="AB1193" s="16" t="s">
        <v>1252</v>
      </c>
      <c r="AC1193" s="16" t="s">
        <v>1409</v>
      </c>
      <c r="AD1193" s="16" t="s">
        <v>1745</v>
      </c>
      <c r="AR1193" s="35"/>
      <c r="AV1193" s="28"/>
      <c r="AW1193" s="16"/>
      <c r="AX1193" s="16"/>
      <c r="BH1193" s="16"/>
      <c r="BQ1193" s="16"/>
      <c r="CL1193" s="19"/>
      <c r="CO1193" s="16"/>
      <c r="CT1193" s="16"/>
    </row>
    <row r="1194" spans="1:98" x14ac:dyDescent="0.35">
      <c r="A1194" s="16" t="s">
        <v>1189</v>
      </c>
      <c r="C1194" t="s">
        <v>2565</v>
      </c>
      <c r="E1194"/>
      <c r="F1194" s="16" t="s">
        <v>736</v>
      </c>
      <c r="H1194" s="21"/>
      <c r="I1194" s="16"/>
      <c r="J1194" s="16"/>
      <c r="K1194" s="16"/>
      <c r="L1194" s="16"/>
      <c r="N1194" s="16" t="s">
        <v>2564</v>
      </c>
      <c r="V1194" s="16" t="s">
        <v>2565</v>
      </c>
      <c r="AA1194" s="16"/>
      <c r="AB1194" s="16" t="s">
        <v>1968</v>
      </c>
      <c r="AC1194" s="16" t="s">
        <v>999</v>
      </c>
      <c r="AD1194" s="16" t="s">
        <v>1779</v>
      </c>
      <c r="AN1194" s="16">
        <f>LEN(AM1194)-LEN(SUBSTITUTE(AM1194,",",""))+1</f>
        <v>1</v>
      </c>
      <c r="AR1194" s="35"/>
      <c r="AV1194" s="28"/>
      <c r="AW1194" s="16"/>
      <c r="AX1194" s="16"/>
      <c r="BH1194" s="16"/>
      <c r="BQ1194" s="16"/>
      <c r="CL1194" s="19"/>
      <c r="CO1194" s="16"/>
      <c r="CT1194" s="16"/>
    </row>
    <row r="1195" spans="1:98" x14ac:dyDescent="0.35">
      <c r="A1195" s="16" t="s">
        <v>1189</v>
      </c>
      <c r="C1195" t="s">
        <v>2029</v>
      </c>
      <c r="E1195"/>
      <c r="F1195" s="16" t="s">
        <v>736</v>
      </c>
      <c r="H1195" s="21"/>
      <c r="I1195" s="16"/>
      <c r="J1195" s="16"/>
      <c r="K1195" s="16"/>
      <c r="L1195" s="16"/>
      <c r="N1195" s="16" t="s">
        <v>2028</v>
      </c>
      <c r="V1195" s="16" t="s">
        <v>2029</v>
      </c>
      <c r="AA1195" s="16"/>
      <c r="AB1195" s="16" t="s">
        <v>1252</v>
      </c>
      <c r="AC1195" s="16" t="s">
        <v>1251</v>
      </c>
      <c r="AD1195" s="16" t="s">
        <v>1412</v>
      </c>
      <c r="AN1195" s="16">
        <f>LEN(AM1195)-LEN(SUBSTITUTE(AM1195,",",""))+1</f>
        <v>1</v>
      </c>
      <c r="AP1195" s="16">
        <f>LEN(AO1195)-LEN(SUBSTITUTE(AO1195,",",""))+1</f>
        <v>1</v>
      </c>
      <c r="AR1195" s="35"/>
      <c r="AV1195" s="28"/>
      <c r="AW1195" s="16"/>
      <c r="AX1195" s="16"/>
      <c r="BH1195" s="16"/>
      <c r="BQ1195" s="16"/>
      <c r="CL1195" s="19"/>
      <c r="CO1195" s="16"/>
      <c r="CT1195" s="16"/>
    </row>
    <row r="1196" spans="1:98" x14ac:dyDescent="0.35">
      <c r="A1196" s="16" t="s">
        <v>1189</v>
      </c>
      <c r="C1196" t="s">
        <v>5443</v>
      </c>
      <c r="E1196"/>
      <c r="F1196" s="16" t="s">
        <v>5870</v>
      </c>
      <c r="H1196" s="21"/>
      <c r="I1196" s="16" t="s">
        <v>5847</v>
      </c>
      <c r="J1196" s="16"/>
      <c r="K1196" s="16"/>
      <c r="L1196" s="16"/>
      <c r="AA1196" s="16"/>
      <c r="AR1196" s="35"/>
      <c r="AV1196" s="28"/>
      <c r="AW1196" s="16"/>
      <c r="AX1196" s="16"/>
      <c r="BH1196" s="16"/>
      <c r="BI1196" s="16" t="s">
        <v>5444</v>
      </c>
      <c r="BJ1196" s="16" t="s">
        <v>5445</v>
      </c>
      <c r="BK1196" s="16" t="s">
        <v>5446</v>
      </c>
      <c r="BQ1196" s="16"/>
      <c r="BY1196" s="16" t="s">
        <v>119</v>
      </c>
      <c r="BZ1196" s="16" t="s">
        <v>3197</v>
      </c>
      <c r="CA1196" s="16" t="s">
        <v>5444</v>
      </c>
      <c r="CB1196" s="16" t="s">
        <v>5445</v>
      </c>
      <c r="CC1196" s="16" t="s">
        <v>5447</v>
      </c>
      <c r="CD1196" s="16" t="s">
        <v>5448</v>
      </c>
      <c r="CE1196" s="16" t="s">
        <v>5443</v>
      </c>
      <c r="CF1196" s="16" t="s">
        <v>3753</v>
      </c>
      <c r="CG1196" s="16" t="s">
        <v>4524</v>
      </c>
      <c r="CH1196" s="16" t="s">
        <v>5449</v>
      </c>
      <c r="CL1196" s="19"/>
      <c r="CO1196" s="16"/>
      <c r="CT1196" s="16"/>
    </row>
    <row r="1197" spans="1:98" x14ac:dyDescent="0.35">
      <c r="A1197" s="16" t="s">
        <v>1189</v>
      </c>
      <c r="C1197" t="s">
        <v>2777</v>
      </c>
      <c r="E1197"/>
      <c r="F1197" s="16" t="s">
        <v>736</v>
      </c>
      <c r="H1197" s="21"/>
      <c r="I1197" s="16"/>
      <c r="J1197" s="16"/>
      <c r="K1197" s="16"/>
      <c r="L1197" s="16"/>
      <c r="N1197" s="16" t="s">
        <v>2776</v>
      </c>
      <c r="V1197" s="16" t="s">
        <v>2777</v>
      </c>
      <c r="AA1197" s="16"/>
      <c r="AB1197" s="16" t="s">
        <v>965</v>
      </c>
      <c r="AC1197" s="16" t="s">
        <v>2778</v>
      </c>
      <c r="AD1197" s="16" t="s">
        <v>1247</v>
      </c>
      <c r="AR1197" s="35"/>
      <c r="AV1197" s="28"/>
      <c r="AW1197" s="16"/>
      <c r="AX1197" s="16"/>
      <c r="BH1197" s="16"/>
      <c r="BQ1197" s="16"/>
      <c r="CL1197" s="19"/>
      <c r="CO1197" s="16"/>
      <c r="CT1197" s="16"/>
    </row>
    <row r="1198" spans="1:98" x14ac:dyDescent="0.35">
      <c r="A1198" s="16" t="s">
        <v>6272</v>
      </c>
      <c r="C1198" t="s">
        <v>6885</v>
      </c>
      <c r="E1198" t="s">
        <v>7146</v>
      </c>
      <c r="F1198" t="s">
        <v>6941</v>
      </c>
      <c r="G1198" t="s">
        <v>119</v>
      </c>
      <c r="H1198" s="21" t="s">
        <v>6353</v>
      </c>
      <c r="I1198" s="16"/>
      <c r="J1198" s="16"/>
      <c r="K1198" s="16"/>
      <c r="L1198" t="s">
        <v>6583</v>
      </c>
      <c r="W1198" t="s">
        <v>6885</v>
      </c>
      <c r="AA1198" s="16"/>
      <c r="AD1198" t="s">
        <v>6644</v>
      </c>
      <c r="AE1198"/>
      <c r="AR1198" s="35"/>
      <c r="AV1198" s="28"/>
      <c r="AW1198" s="16"/>
      <c r="AX1198" s="16"/>
      <c r="BF1198" s="28"/>
      <c r="BH1198" s="16"/>
      <c r="BO1198" s="19"/>
      <c r="BQ1198" s="16"/>
      <c r="CL1198" s="19"/>
      <c r="CO1198" s="16"/>
      <c r="CQ1198" s="19"/>
      <c r="CT1198" s="16"/>
    </row>
    <row r="1199" spans="1:98" x14ac:dyDescent="0.35">
      <c r="A1199" s="16" t="s">
        <v>6272</v>
      </c>
      <c r="C1199" t="s">
        <v>1661</v>
      </c>
      <c r="E1199"/>
      <c r="F1199" s="16" t="s">
        <v>736</v>
      </c>
      <c r="H1199" s="21" t="s">
        <v>6353</v>
      </c>
      <c r="I1199" s="16" t="s">
        <v>651</v>
      </c>
      <c r="J1199" s="16"/>
      <c r="K1199" s="16"/>
      <c r="L1199" s="16"/>
      <c r="N1199" s="16" t="s">
        <v>1662</v>
      </c>
      <c r="O1199" s="16" t="s">
        <v>5933</v>
      </c>
      <c r="Q1199" s="16" t="s">
        <v>1663</v>
      </c>
      <c r="R1199" s="16" t="s">
        <v>5932</v>
      </c>
      <c r="U1199" s="22" t="s">
        <v>1664</v>
      </c>
      <c r="V1199" s="16" t="s">
        <v>1665</v>
      </c>
      <c r="AA1199" s="16"/>
      <c r="AB1199" s="16" t="s">
        <v>754</v>
      </c>
      <c r="AC1199" s="16" t="s">
        <v>1163</v>
      </c>
      <c r="AD1199" s="16" t="s">
        <v>5938</v>
      </c>
      <c r="AI1199" s="16">
        <v>13</v>
      </c>
      <c r="AJ1199" s="16">
        <v>105</v>
      </c>
      <c r="AK1199" s="16" t="s">
        <v>713</v>
      </c>
      <c r="AL1199" s="16" t="s">
        <v>5934</v>
      </c>
      <c r="AM1199" s="16" t="s">
        <v>5935</v>
      </c>
      <c r="AN1199" s="16">
        <f>LEN(AM1199)-LEN(SUBSTITUTE(AM1199,",",""))+1</f>
        <v>4</v>
      </c>
      <c r="AO1199" s="16" t="s">
        <v>667</v>
      </c>
      <c r="AP1199" s="16">
        <f>LEN(AO1199)-LEN(SUBSTITUTE(AO1199,",",""))+1</f>
        <v>1</v>
      </c>
      <c r="AQ1199" s="16">
        <f>Table1[[#This Row], [no. of native regions]]+Table1[[#This Row], [no. of introduced regions]]</f>
        <v>5</v>
      </c>
      <c r="AR1199" s="35">
        <f>Table1[[#This Row], [no. of introduced regions]]/Table1[[#This Row], [no. of native regions]]</f>
        <v>0.25</v>
      </c>
      <c r="AV1199" s="28"/>
      <c r="AW1199" s="16"/>
      <c r="AX1199" s="16"/>
      <c r="BH1199" s="16"/>
      <c r="BI1199" s="16" t="s">
        <v>5874</v>
      </c>
      <c r="BJ1199" s="16" t="s">
        <v>5936</v>
      </c>
      <c r="BL1199" s="16" t="s">
        <v>5937</v>
      </c>
      <c r="BQ1199" s="16"/>
      <c r="BV1199" s="16" t="s">
        <v>5952</v>
      </c>
      <c r="CJ1199" s="16" t="s">
        <v>119</v>
      </c>
      <c r="CK1199" s="16" t="s">
        <v>119</v>
      </c>
      <c r="CL1199" s="19">
        <v>973</v>
      </c>
      <c r="CO1199" s="16"/>
      <c r="CT1199" s="16"/>
    </row>
    <row r="1200" spans="1:98" x14ac:dyDescent="0.35">
      <c r="A1200" s="16" t="s">
        <v>6272</v>
      </c>
      <c r="C1200" t="s">
        <v>1661</v>
      </c>
      <c r="E1200" t="s">
        <v>7130</v>
      </c>
      <c r="F1200" t="s">
        <v>6941</v>
      </c>
      <c r="G1200" t="s">
        <v>119</v>
      </c>
      <c r="H1200" s="21" t="s">
        <v>6353</v>
      </c>
      <c r="I1200" s="16"/>
      <c r="J1200" s="16"/>
      <c r="K1200" s="16"/>
      <c r="L1200" t="s">
        <v>6583</v>
      </c>
      <c r="W1200" t="s">
        <v>1661</v>
      </c>
      <c r="AA1200" s="16"/>
      <c r="AD1200" t="s">
        <v>6583</v>
      </c>
      <c r="AE1200"/>
      <c r="AR1200" s="35"/>
      <c r="AV1200" s="28"/>
      <c r="AW1200" s="16"/>
      <c r="AX1200" s="16"/>
      <c r="BF1200" s="28"/>
      <c r="BH1200" s="16"/>
      <c r="BO1200" s="19"/>
      <c r="BQ1200" s="16"/>
      <c r="CL1200" s="19"/>
      <c r="CO1200" s="16"/>
      <c r="CQ1200" s="19"/>
      <c r="CT1200" s="16"/>
    </row>
    <row r="1201" spans="1:100" x14ac:dyDescent="0.35">
      <c r="A1201" s="16" t="s">
        <v>1189</v>
      </c>
      <c r="C1201" t="s">
        <v>2165</v>
      </c>
      <c r="E1201"/>
      <c r="F1201" s="16" t="s">
        <v>736</v>
      </c>
      <c r="H1201" s="21"/>
      <c r="I1201" s="16"/>
      <c r="J1201" s="16"/>
      <c r="K1201" s="16"/>
      <c r="L1201" s="16"/>
      <c r="N1201" s="16" t="s">
        <v>2164</v>
      </c>
      <c r="V1201" s="16" t="s">
        <v>2165</v>
      </c>
      <c r="AA1201" s="16"/>
      <c r="AB1201" s="16" t="s">
        <v>1216</v>
      </c>
      <c r="AC1201" s="16" t="s">
        <v>1411</v>
      </c>
      <c r="AD1201" s="16" t="s">
        <v>1198</v>
      </c>
      <c r="AN1201" s="16">
        <f>LEN(AM1201)-LEN(SUBSTITUTE(AM1201,",",""))+1</f>
        <v>1</v>
      </c>
      <c r="AR1201" s="35"/>
      <c r="AV1201" s="28"/>
      <c r="AW1201" s="16"/>
      <c r="AX1201" s="16"/>
      <c r="BH1201" s="16"/>
      <c r="BQ1201" s="16"/>
      <c r="CL1201" s="19"/>
      <c r="CO1201" s="16"/>
      <c r="CT1201" s="16"/>
    </row>
    <row r="1202" spans="1:100" x14ac:dyDescent="0.35">
      <c r="A1202" s="16" t="s">
        <v>1189</v>
      </c>
      <c r="C1202" t="s">
        <v>5450</v>
      </c>
      <c r="E1202"/>
      <c r="F1202" s="16" t="s">
        <v>5870</v>
      </c>
      <c r="H1202" s="21"/>
      <c r="I1202" s="16" t="s">
        <v>5847</v>
      </c>
      <c r="J1202" s="16"/>
      <c r="K1202" s="16"/>
      <c r="L1202" s="16"/>
      <c r="AA1202" s="16"/>
      <c r="AR1202" s="35"/>
      <c r="AV1202" s="28"/>
      <c r="AW1202" s="16"/>
      <c r="AX1202" s="16"/>
      <c r="BH1202" s="16"/>
      <c r="BI1202" s="16" t="s">
        <v>5451</v>
      </c>
      <c r="BJ1202" s="16" t="s">
        <v>5452</v>
      </c>
      <c r="BK1202" s="16" t="s">
        <v>5453</v>
      </c>
      <c r="BQ1202" s="16"/>
      <c r="BY1202" s="16" t="s">
        <v>119</v>
      </c>
      <c r="BZ1202" s="16" t="s">
        <v>3197</v>
      </c>
      <c r="CA1202" s="16" t="s">
        <v>5451</v>
      </c>
      <c r="CB1202" s="16" t="s">
        <v>5452</v>
      </c>
      <c r="CC1202" s="16" t="s">
        <v>5454</v>
      </c>
      <c r="CD1202" s="16" t="s">
        <v>5455</v>
      </c>
      <c r="CE1202" s="16" t="s">
        <v>5450</v>
      </c>
      <c r="CF1202" s="16" t="s">
        <v>3403</v>
      </c>
      <c r="CG1202" s="16" t="s">
        <v>5456</v>
      </c>
      <c r="CH1202" s="16" t="s">
        <v>3437</v>
      </c>
      <c r="CL1202" s="19"/>
      <c r="CO1202" s="16"/>
      <c r="CT1202" s="16"/>
    </row>
    <row r="1203" spans="1:100" x14ac:dyDescent="0.35">
      <c r="A1203" s="16" t="s">
        <v>1189</v>
      </c>
      <c r="C1203" t="s">
        <v>2747</v>
      </c>
      <c r="E1203"/>
      <c r="F1203" s="16" t="s">
        <v>736</v>
      </c>
      <c r="H1203" s="21"/>
      <c r="I1203" s="16"/>
      <c r="J1203" s="16"/>
      <c r="K1203" s="16"/>
      <c r="L1203" s="16"/>
      <c r="N1203" s="16" t="s">
        <v>2745</v>
      </c>
      <c r="V1203" s="16" t="s">
        <v>2747</v>
      </c>
      <c r="AA1203" s="16"/>
      <c r="AB1203" s="16" t="s">
        <v>2746</v>
      </c>
      <c r="AC1203" s="16" t="s">
        <v>999</v>
      </c>
      <c r="AD1203" s="16" t="s">
        <v>1250</v>
      </c>
      <c r="AR1203" s="35"/>
      <c r="AV1203" s="28"/>
      <c r="AW1203" s="16"/>
      <c r="AX1203" s="16"/>
      <c r="BH1203" s="16"/>
      <c r="BQ1203" s="16"/>
      <c r="CL1203" s="19"/>
      <c r="CO1203" s="16"/>
      <c r="CT1203" s="16"/>
    </row>
    <row r="1204" spans="1:100" x14ac:dyDescent="0.35">
      <c r="A1204" s="16" t="s">
        <v>650</v>
      </c>
      <c r="B1204" s="16" t="s">
        <v>119</v>
      </c>
      <c r="C1204" t="s">
        <v>541</v>
      </c>
      <c r="D1204" s="16" t="s">
        <v>6574</v>
      </c>
      <c r="E1204" t="s">
        <v>6499</v>
      </c>
      <c r="F1204" s="16" t="s">
        <v>736</v>
      </c>
      <c r="G1204" t="s">
        <v>119</v>
      </c>
      <c r="H1204" s="21" t="s">
        <v>6353</v>
      </c>
      <c r="I1204" s="16" t="s">
        <v>651</v>
      </c>
      <c r="J1204" s="16" t="s">
        <v>6258</v>
      </c>
      <c r="K1204" s="16" t="s">
        <v>1624</v>
      </c>
      <c r="L1204" s="16"/>
      <c r="M1204" s="16" t="s">
        <v>6361</v>
      </c>
      <c r="N1204" s="16" t="s">
        <v>540</v>
      </c>
      <c r="O1204" s="16" t="s">
        <v>1054</v>
      </c>
      <c r="S1204" s="16" t="s">
        <v>6235</v>
      </c>
      <c r="T1204" s="22" t="s">
        <v>6348</v>
      </c>
      <c r="U1204" s="22" t="s">
        <v>1055</v>
      </c>
      <c r="V1204" s="16" t="s">
        <v>1058</v>
      </c>
      <c r="AA1204" s="16" t="s">
        <v>6450</v>
      </c>
      <c r="AB1204" s="16" t="s">
        <v>1057</v>
      </c>
      <c r="AC1204" s="16" t="s">
        <v>1059</v>
      </c>
      <c r="AD1204" s="16" t="s">
        <v>1060</v>
      </c>
      <c r="AI1204" s="16">
        <v>35</v>
      </c>
      <c r="AJ1204" s="16">
        <v>105</v>
      </c>
      <c r="AK1204" s="16" t="s">
        <v>713</v>
      </c>
      <c r="AL1204" s="16" t="s">
        <v>1060</v>
      </c>
      <c r="AM1204" s="16" t="s">
        <v>1061</v>
      </c>
      <c r="AN1204" s="16">
        <f>LEN(AM1204)-LEN(SUBSTITUTE(AM1204,",",""))+1</f>
        <v>10</v>
      </c>
      <c r="AO1204" s="16" t="s">
        <v>1062</v>
      </c>
      <c r="AP1204" s="16">
        <f>LEN(AO1204)-LEN(SUBSTITUTE(AO1204,",",""))+1</f>
        <v>1</v>
      </c>
      <c r="AQ1204" s="16">
        <f>Table1[[#This Row], [no. of native regions]]+Table1[[#This Row], [no. of introduced regions]]</f>
        <v>11</v>
      </c>
      <c r="AR1204" s="35">
        <f>Table1[[#This Row], [no. of introduced regions]]/Table1[[#This Row], [no. of native regions]]</f>
        <v>0.1</v>
      </c>
      <c r="AS1204" s="16" t="s">
        <v>1060</v>
      </c>
      <c r="AT1204" s="16" t="s">
        <v>1063</v>
      </c>
      <c r="AU1204" s="16" t="s">
        <v>1064</v>
      </c>
      <c r="AV1204" s="28">
        <v>3</v>
      </c>
      <c r="AW1204" s="16" t="s">
        <v>1065</v>
      </c>
      <c r="AX1204" s="16"/>
      <c r="AY1204" s="16" t="s">
        <v>667</v>
      </c>
      <c r="AZ1204" s="16" t="s">
        <v>6547</v>
      </c>
      <c r="BA1204" s="22" t="s">
        <v>6548</v>
      </c>
      <c r="BB1204" s="16">
        <v>286</v>
      </c>
      <c r="BC1204" s="16" t="s">
        <v>6540</v>
      </c>
      <c r="BD1204" s="16" t="s">
        <v>541</v>
      </c>
      <c r="BF1204" s="16" t="s">
        <v>542</v>
      </c>
      <c r="BG1204" s="16" t="s">
        <v>667</v>
      </c>
      <c r="BH1204" s="16" t="s">
        <v>1068</v>
      </c>
      <c r="BI1204" s="16" t="s">
        <v>542</v>
      </c>
      <c r="BJ1204" s="16" t="s">
        <v>543</v>
      </c>
      <c r="BK1204" s="16" t="s">
        <v>6399</v>
      </c>
      <c r="BL1204" s="16" t="s">
        <v>1070</v>
      </c>
      <c r="BN1204" s="16" t="s">
        <v>544</v>
      </c>
      <c r="BO1204" s="16" t="s">
        <v>1071</v>
      </c>
      <c r="BP1204" s="16" t="s">
        <v>541</v>
      </c>
      <c r="BQ1204" s="16"/>
      <c r="BR1204" s="16" t="s">
        <v>1072</v>
      </c>
      <c r="BS1204" s="16" t="s">
        <v>541</v>
      </c>
      <c r="BV1204" s="16" t="s">
        <v>6376</v>
      </c>
      <c r="BW1204" s="16" t="s">
        <v>1069</v>
      </c>
      <c r="CA1204" s="16" t="s">
        <v>542</v>
      </c>
      <c r="CB1204" s="16">
        <v>528</v>
      </c>
      <c r="CD1204" s="16" t="s">
        <v>1066</v>
      </c>
      <c r="CE1204" s="16" t="s">
        <v>1067</v>
      </c>
      <c r="CL1204" s="19"/>
      <c r="CN1204" s="16" t="s">
        <v>119</v>
      </c>
      <c r="CO1204" s="16" t="s">
        <v>119</v>
      </c>
      <c r="CR1204" s="16" t="s">
        <v>1056</v>
      </c>
      <c r="CT1204" s="16"/>
      <c r="CV1204" s="16">
        <v>328401</v>
      </c>
    </row>
    <row r="1205" spans="1:100" x14ac:dyDescent="0.35">
      <c r="A1205" s="16" t="s">
        <v>6272</v>
      </c>
      <c r="C1205" t="s">
        <v>6886</v>
      </c>
      <c r="E1205" t="s">
        <v>7147</v>
      </c>
      <c r="F1205" t="s">
        <v>6941</v>
      </c>
      <c r="G1205" t="s">
        <v>119</v>
      </c>
      <c r="H1205" s="21" t="s">
        <v>6353</v>
      </c>
      <c r="I1205" s="16"/>
      <c r="J1205" s="16"/>
      <c r="K1205" s="16"/>
      <c r="L1205" t="s">
        <v>6583</v>
      </c>
      <c r="W1205" t="s">
        <v>6886</v>
      </c>
      <c r="AA1205" s="16"/>
      <c r="AD1205" t="s">
        <v>1060</v>
      </c>
      <c r="AE1205"/>
      <c r="AR1205" s="35"/>
      <c r="AV1205" s="28"/>
      <c r="AW1205" s="16"/>
      <c r="AX1205" s="16"/>
      <c r="BF1205" s="28"/>
      <c r="BH1205" s="16"/>
      <c r="BO1205" s="19"/>
      <c r="BQ1205" s="16"/>
      <c r="CL1205" s="19"/>
      <c r="CO1205" s="16"/>
      <c r="CQ1205" s="19"/>
      <c r="CT1205" s="16"/>
    </row>
    <row r="1206" spans="1:100" x14ac:dyDescent="0.35">
      <c r="A1206" s="16" t="s">
        <v>1189</v>
      </c>
      <c r="C1206" t="s">
        <v>2044</v>
      </c>
      <c r="E1206"/>
      <c r="F1206" s="16" t="s">
        <v>736</v>
      </c>
      <c r="H1206" s="21"/>
      <c r="I1206" s="16"/>
      <c r="J1206" s="16"/>
      <c r="K1206" s="16"/>
      <c r="L1206" s="16"/>
      <c r="N1206" s="16" t="s">
        <v>2043</v>
      </c>
      <c r="V1206" s="16" t="s">
        <v>2044</v>
      </c>
      <c r="AA1206" s="16"/>
      <c r="AB1206" s="16" t="s">
        <v>1316</v>
      </c>
      <c r="AC1206" s="16" t="s">
        <v>1318</v>
      </c>
      <c r="AD1206" s="16" t="s">
        <v>1258</v>
      </c>
      <c r="AN1206" s="16">
        <f>LEN(AM1206)-LEN(SUBSTITUTE(AM1206,",",""))+1</f>
        <v>1</v>
      </c>
      <c r="AP1206" s="16">
        <f>LEN(AO1206)-LEN(SUBSTITUTE(AO1206,",",""))+1</f>
        <v>1</v>
      </c>
      <c r="AR1206" s="35"/>
      <c r="AV1206" s="28"/>
      <c r="AW1206" s="16"/>
      <c r="AX1206" s="16"/>
      <c r="BH1206" s="16"/>
      <c r="BQ1206" s="16"/>
      <c r="CL1206" s="19"/>
      <c r="CO1206" s="16"/>
      <c r="CT1206" s="16"/>
    </row>
    <row r="1207" spans="1:100" x14ac:dyDescent="0.35">
      <c r="A1207" s="16" t="s">
        <v>1189</v>
      </c>
      <c r="C1207" t="s">
        <v>5457</v>
      </c>
      <c r="E1207"/>
      <c r="F1207" s="16" t="s">
        <v>5870</v>
      </c>
      <c r="H1207" s="21"/>
      <c r="I1207" s="16" t="s">
        <v>5847</v>
      </c>
      <c r="J1207" s="16"/>
      <c r="K1207" s="16"/>
      <c r="L1207" s="16"/>
      <c r="AA1207" s="16"/>
      <c r="AR1207" s="35"/>
      <c r="AV1207" s="28"/>
      <c r="AW1207" s="16"/>
      <c r="AX1207" s="16"/>
      <c r="BH1207" s="16"/>
      <c r="BI1207" s="16" t="s">
        <v>5458</v>
      </c>
      <c r="BJ1207" s="16" t="s">
        <v>5459</v>
      </c>
      <c r="BK1207" s="16" t="s">
        <v>5460</v>
      </c>
      <c r="BQ1207" s="16"/>
      <c r="BY1207" s="16" t="s">
        <v>119</v>
      </c>
      <c r="BZ1207" s="16" t="s">
        <v>3197</v>
      </c>
      <c r="CA1207" s="16" t="s">
        <v>5458</v>
      </c>
      <c r="CB1207" s="16" t="s">
        <v>5459</v>
      </c>
      <c r="CC1207" s="16" t="s">
        <v>5461</v>
      </c>
      <c r="CD1207" s="16" t="s">
        <v>5462</v>
      </c>
      <c r="CE1207" s="16" t="s">
        <v>5457</v>
      </c>
      <c r="CF1207" s="16" t="s">
        <v>3592</v>
      </c>
      <c r="CG1207" s="16" t="s">
        <v>3387</v>
      </c>
      <c r="CH1207" s="16" t="s">
        <v>3320</v>
      </c>
      <c r="CL1207" s="19"/>
      <c r="CO1207" s="16"/>
      <c r="CT1207" s="16"/>
    </row>
    <row r="1208" spans="1:100" x14ac:dyDescent="0.35">
      <c r="A1208" s="16" t="s">
        <v>1189</v>
      </c>
      <c r="C1208" t="s">
        <v>5463</v>
      </c>
      <c r="E1208"/>
      <c r="F1208" s="16" t="s">
        <v>5870</v>
      </c>
      <c r="H1208" s="21"/>
      <c r="I1208" s="16" t="s">
        <v>5847</v>
      </c>
      <c r="J1208" s="16"/>
      <c r="K1208" s="16"/>
      <c r="L1208" s="16"/>
      <c r="AA1208" s="16"/>
      <c r="AR1208" s="35"/>
      <c r="AV1208" s="28"/>
      <c r="AW1208" s="16"/>
      <c r="AX1208" s="16"/>
      <c r="BH1208" s="16"/>
      <c r="BI1208" s="16" t="s">
        <v>5464</v>
      </c>
      <c r="BJ1208" s="16" t="s">
        <v>5465</v>
      </c>
      <c r="BK1208" s="16" t="s">
        <v>5466</v>
      </c>
      <c r="BQ1208" s="16"/>
      <c r="BY1208" s="16" t="s">
        <v>119</v>
      </c>
      <c r="BZ1208" s="16" t="s">
        <v>3197</v>
      </c>
      <c r="CA1208" s="16" t="s">
        <v>5464</v>
      </c>
      <c r="CB1208" s="16" t="s">
        <v>5465</v>
      </c>
      <c r="CC1208" s="16" t="s">
        <v>6149</v>
      </c>
      <c r="CD1208" s="16" t="s">
        <v>5467</v>
      </c>
      <c r="CE1208" s="16" t="s">
        <v>5463</v>
      </c>
      <c r="CF1208" s="16" t="s">
        <v>3225</v>
      </c>
      <c r="CG1208" s="16" t="s">
        <v>3226</v>
      </c>
      <c r="CH1208" s="16" t="s">
        <v>5468</v>
      </c>
      <c r="CL1208" s="19"/>
      <c r="CO1208" s="16"/>
      <c r="CT1208" s="16"/>
    </row>
    <row r="1209" spans="1:100" x14ac:dyDescent="0.35">
      <c r="A1209" s="16" t="s">
        <v>6272</v>
      </c>
      <c r="C1209" t="s">
        <v>6887</v>
      </c>
      <c r="E1209" t="s">
        <v>7148</v>
      </c>
      <c r="F1209" t="s">
        <v>6941</v>
      </c>
      <c r="G1209" t="s">
        <v>119</v>
      </c>
      <c r="H1209" s="21" t="s">
        <v>6353</v>
      </c>
      <c r="I1209" s="16"/>
      <c r="J1209" s="16"/>
      <c r="K1209" s="16"/>
      <c r="L1209" t="s">
        <v>6583</v>
      </c>
      <c r="W1209" t="s">
        <v>6887</v>
      </c>
      <c r="AA1209" s="16"/>
      <c r="AD1209" t="s">
        <v>6724</v>
      </c>
      <c r="AE1209"/>
      <c r="AR1209" s="35"/>
      <c r="AV1209" s="28"/>
      <c r="AW1209" s="16"/>
      <c r="AX1209" s="16"/>
      <c r="BF1209" s="28"/>
      <c r="BH1209" s="16"/>
      <c r="BO1209" s="19"/>
      <c r="BQ1209" s="16"/>
      <c r="CL1209" s="19"/>
      <c r="CO1209" s="16"/>
      <c r="CQ1209" s="19"/>
      <c r="CT1209" s="16"/>
    </row>
    <row r="1210" spans="1:100" x14ac:dyDescent="0.35">
      <c r="A1210" s="16" t="s">
        <v>6272</v>
      </c>
      <c r="C1210" t="s">
        <v>6321</v>
      </c>
      <c r="E1210"/>
      <c r="F1210" s="16" t="s">
        <v>6941</v>
      </c>
      <c r="H1210" s="21" t="s">
        <v>6353</v>
      </c>
      <c r="I1210" s="16"/>
      <c r="J1210" s="16"/>
      <c r="K1210" s="16"/>
      <c r="L1210" s="16"/>
      <c r="U1210" s="22"/>
      <c r="AA1210" s="16" t="s">
        <v>6320</v>
      </c>
      <c r="AR1210" s="35"/>
      <c r="AV1210" s="28"/>
      <c r="AW1210" s="16"/>
      <c r="AX1210" s="16"/>
      <c r="BH1210" s="16"/>
      <c r="BQ1210" s="16"/>
      <c r="CL1210" s="19"/>
      <c r="CN1210" s="16" t="s">
        <v>119</v>
      </c>
      <c r="CO1210" s="16"/>
      <c r="CT1210" s="16"/>
    </row>
    <row r="1211" spans="1:100" x14ac:dyDescent="0.35">
      <c r="A1211" s="16" t="s">
        <v>1189</v>
      </c>
      <c r="C1211" t="s">
        <v>2588</v>
      </c>
      <c r="E1211"/>
      <c r="F1211" s="16" t="s">
        <v>736</v>
      </c>
      <c r="H1211" s="21"/>
      <c r="I1211" s="16"/>
      <c r="J1211" s="16"/>
      <c r="K1211" s="16"/>
      <c r="L1211" s="16"/>
      <c r="N1211" s="16" t="s">
        <v>2587</v>
      </c>
      <c r="V1211" s="16" t="s">
        <v>2588</v>
      </c>
      <c r="AA1211" s="16"/>
      <c r="AB1211" s="16" t="s">
        <v>980</v>
      </c>
      <c r="AC1211" s="16" t="s">
        <v>2589</v>
      </c>
      <c r="AD1211" s="16" t="s">
        <v>1671</v>
      </c>
      <c r="AN1211" s="16">
        <f>LEN(AM1211)-LEN(SUBSTITUTE(AM1211,",",""))+1</f>
        <v>1</v>
      </c>
      <c r="AR1211" s="35"/>
      <c r="AV1211" s="28"/>
      <c r="AW1211" s="16"/>
      <c r="AX1211" s="16"/>
      <c r="BH1211" s="16"/>
      <c r="BQ1211" s="16"/>
      <c r="CL1211" s="19"/>
      <c r="CO1211" s="16"/>
      <c r="CT1211" s="16"/>
    </row>
    <row r="1212" spans="1:100" x14ac:dyDescent="0.35">
      <c r="A1212" s="16" t="s">
        <v>1189</v>
      </c>
      <c r="C1212" t="s">
        <v>2808</v>
      </c>
      <c r="E1212"/>
      <c r="F1212" s="16" t="s">
        <v>736</v>
      </c>
      <c r="H1212" s="21"/>
      <c r="I1212" s="16"/>
      <c r="J1212" s="16"/>
      <c r="K1212" s="16"/>
      <c r="L1212" s="16"/>
      <c r="N1212" s="16" t="s">
        <v>2807</v>
      </c>
      <c r="V1212" s="16" t="s">
        <v>2808</v>
      </c>
      <c r="AA1212" s="16"/>
      <c r="AB1212" s="16" t="s">
        <v>2569</v>
      </c>
      <c r="AC1212" s="16" t="s">
        <v>1251</v>
      </c>
      <c r="AD1212" s="16" t="s">
        <v>1412</v>
      </c>
      <c r="AR1212" s="35"/>
      <c r="AV1212" s="28"/>
      <c r="AW1212" s="16"/>
      <c r="AX1212" s="16"/>
      <c r="BH1212" s="16"/>
      <c r="BQ1212" s="16"/>
      <c r="CL1212" s="19"/>
      <c r="CO1212" s="16"/>
      <c r="CT1212" s="16"/>
    </row>
    <row r="1213" spans="1:100" x14ac:dyDescent="0.35">
      <c r="A1213" s="16" t="s">
        <v>1189</v>
      </c>
      <c r="C1213" t="s">
        <v>2976</v>
      </c>
      <c r="E1213"/>
      <c r="F1213" s="16" t="s">
        <v>736</v>
      </c>
      <c r="H1213" s="21"/>
      <c r="I1213" s="16"/>
      <c r="J1213" s="16"/>
      <c r="K1213" s="16"/>
      <c r="L1213" s="16"/>
      <c r="N1213" s="16" t="s">
        <v>2975</v>
      </c>
      <c r="V1213" s="16" t="s">
        <v>2976</v>
      </c>
      <c r="AA1213" s="16"/>
      <c r="AB1213" s="16" t="s">
        <v>1236</v>
      </c>
      <c r="AC1213" s="16" t="s">
        <v>1254</v>
      </c>
      <c r="AD1213" s="16" t="s">
        <v>1745</v>
      </c>
      <c r="AR1213" s="35"/>
      <c r="AV1213" s="28"/>
      <c r="AW1213" s="16"/>
      <c r="AX1213" s="16"/>
      <c r="BH1213" s="16"/>
      <c r="BQ1213" s="16"/>
      <c r="CL1213" s="19"/>
      <c r="CO1213" s="16"/>
      <c r="CT1213" s="16"/>
    </row>
    <row r="1214" spans="1:100" x14ac:dyDescent="0.35">
      <c r="A1214" s="16" t="s">
        <v>1189</v>
      </c>
      <c r="C1214" t="s">
        <v>1923</v>
      </c>
      <c r="E1214"/>
      <c r="F1214" s="16" t="s">
        <v>736</v>
      </c>
      <c r="H1214" s="21"/>
      <c r="I1214" s="16"/>
      <c r="J1214" s="16"/>
      <c r="K1214" s="16"/>
      <c r="L1214" s="16"/>
      <c r="N1214" s="16" t="s">
        <v>1922</v>
      </c>
      <c r="V1214" s="16" t="s">
        <v>1923</v>
      </c>
      <c r="AA1214" s="16"/>
      <c r="AB1214" s="16" t="s">
        <v>754</v>
      </c>
      <c r="AC1214" s="16" t="s">
        <v>1254</v>
      </c>
      <c r="AD1214" s="16" t="s">
        <v>1437</v>
      </c>
      <c r="AN1214" s="16">
        <f>LEN(AM1214)-LEN(SUBSTITUTE(AM1214,",",""))+1</f>
        <v>1</v>
      </c>
      <c r="AP1214" s="16">
        <f>LEN(AO1214)-LEN(SUBSTITUTE(AO1214,",",""))+1</f>
        <v>1</v>
      </c>
      <c r="AR1214" s="35">
        <f>Table1[[#This Row], [no. of introduced regions]]/Table1[[#This Row], [no. of native regions]]</f>
        <v>1</v>
      </c>
      <c r="AV1214" s="28"/>
      <c r="AW1214" s="16"/>
      <c r="AX1214" s="16"/>
      <c r="BH1214" s="16"/>
      <c r="BQ1214" s="16"/>
      <c r="CL1214" s="19"/>
      <c r="CO1214" s="16"/>
      <c r="CT1214" s="16"/>
    </row>
    <row r="1215" spans="1:100" x14ac:dyDescent="0.35">
      <c r="A1215" s="16" t="s">
        <v>1189</v>
      </c>
      <c r="C1215" t="s">
        <v>5469</v>
      </c>
      <c r="E1215"/>
      <c r="F1215" s="16" t="s">
        <v>5870</v>
      </c>
      <c r="H1215" s="21"/>
      <c r="I1215" s="16" t="s">
        <v>5847</v>
      </c>
      <c r="J1215" s="16"/>
      <c r="K1215" s="16"/>
      <c r="L1215" s="16"/>
      <c r="AA1215" s="16"/>
      <c r="AR1215" s="35"/>
      <c r="AV1215" s="28"/>
      <c r="AW1215" s="16"/>
      <c r="AX1215" s="16"/>
      <c r="BH1215" s="16"/>
      <c r="BI1215" s="16" t="s">
        <v>5470</v>
      </c>
      <c r="BJ1215" s="16" t="s">
        <v>5471</v>
      </c>
      <c r="BK1215" s="16" t="s">
        <v>5472</v>
      </c>
      <c r="BQ1215" s="16"/>
      <c r="BY1215" s="16" t="s">
        <v>119</v>
      </c>
      <c r="BZ1215" s="16" t="s">
        <v>3197</v>
      </c>
      <c r="CA1215" s="16" t="s">
        <v>5470</v>
      </c>
      <c r="CB1215" s="16" t="s">
        <v>5471</v>
      </c>
      <c r="CC1215" s="16" t="s">
        <v>5473</v>
      </c>
      <c r="CD1215" s="16" t="s">
        <v>5474</v>
      </c>
      <c r="CE1215" s="16" t="s">
        <v>5469</v>
      </c>
      <c r="CF1215" s="16" t="s">
        <v>3746</v>
      </c>
      <c r="CG1215" s="16" t="s">
        <v>3276</v>
      </c>
      <c r="CH1215" s="16" t="s">
        <v>3320</v>
      </c>
      <c r="CL1215" s="19"/>
      <c r="CO1215" s="16"/>
      <c r="CT1215" s="16"/>
    </row>
    <row r="1216" spans="1:100" x14ac:dyDescent="0.35">
      <c r="A1216" s="16" t="s">
        <v>1189</v>
      </c>
      <c r="C1216" t="s">
        <v>5475</v>
      </c>
      <c r="E1216"/>
      <c r="F1216" s="16" t="s">
        <v>5870</v>
      </c>
      <c r="H1216" s="21"/>
      <c r="I1216" s="16" t="s">
        <v>5847</v>
      </c>
      <c r="J1216" s="16"/>
      <c r="K1216" s="16"/>
      <c r="L1216" s="16"/>
      <c r="AA1216" s="16"/>
      <c r="AR1216" s="35"/>
      <c r="AV1216" s="28"/>
      <c r="AW1216" s="16"/>
      <c r="AX1216" s="16"/>
      <c r="BH1216" s="16"/>
      <c r="BI1216" s="16" t="s">
        <v>5476</v>
      </c>
      <c r="BJ1216" s="16" t="s">
        <v>5477</v>
      </c>
      <c r="BK1216" s="16" t="s">
        <v>5478</v>
      </c>
      <c r="BQ1216" s="16"/>
      <c r="BY1216" s="16" t="s">
        <v>119</v>
      </c>
      <c r="BZ1216" s="16" t="s">
        <v>3197</v>
      </c>
      <c r="CA1216" s="16" t="s">
        <v>5476</v>
      </c>
      <c r="CB1216" s="16" t="s">
        <v>5477</v>
      </c>
      <c r="CC1216" s="16" t="s">
        <v>5479</v>
      </c>
      <c r="CD1216" s="16" t="s">
        <v>5480</v>
      </c>
      <c r="CE1216" s="16" t="s">
        <v>5475</v>
      </c>
      <c r="CF1216" s="16" t="s">
        <v>3403</v>
      </c>
      <c r="CG1216" s="16" t="s">
        <v>3404</v>
      </c>
      <c r="CH1216" s="16" t="s">
        <v>3503</v>
      </c>
      <c r="CL1216" s="19"/>
      <c r="CO1216" s="16"/>
      <c r="CT1216" s="16"/>
    </row>
    <row r="1217" spans="1:98" x14ac:dyDescent="0.35">
      <c r="A1217" s="16" t="s">
        <v>1189</v>
      </c>
      <c r="C1217" t="s">
        <v>2419</v>
      </c>
      <c r="E1217"/>
      <c r="F1217" s="16" t="s">
        <v>736</v>
      </c>
      <c r="H1217" s="21"/>
      <c r="I1217" s="16"/>
      <c r="J1217" s="16"/>
      <c r="K1217" s="16"/>
      <c r="L1217" s="16"/>
      <c r="N1217" s="16" t="s">
        <v>2418</v>
      </c>
      <c r="V1217" s="16" t="s">
        <v>2419</v>
      </c>
      <c r="AA1217" s="16"/>
      <c r="AB1217" s="16" t="s">
        <v>754</v>
      </c>
      <c r="AC1217" s="16" t="s">
        <v>2420</v>
      </c>
      <c r="AD1217" s="16" t="s">
        <v>1255</v>
      </c>
      <c r="AN1217" s="16">
        <f>LEN(AM1217)-LEN(SUBSTITUTE(AM1217,",",""))+1</f>
        <v>1</v>
      </c>
      <c r="AR1217" s="35"/>
      <c r="AV1217" s="28"/>
      <c r="AW1217" s="16"/>
      <c r="AX1217" s="16"/>
      <c r="BH1217" s="16"/>
      <c r="BQ1217" s="16"/>
      <c r="CL1217" s="19"/>
      <c r="CO1217" s="16"/>
      <c r="CT1217" s="16"/>
    </row>
    <row r="1218" spans="1:98" x14ac:dyDescent="0.35">
      <c r="A1218" s="16" t="s">
        <v>1189</v>
      </c>
      <c r="C1218" t="s">
        <v>5481</v>
      </c>
      <c r="E1218"/>
      <c r="F1218" s="16" t="s">
        <v>5870</v>
      </c>
      <c r="H1218" s="21"/>
      <c r="I1218" s="16" t="s">
        <v>5847</v>
      </c>
      <c r="J1218" s="16"/>
      <c r="K1218" s="16"/>
      <c r="L1218" s="16"/>
      <c r="AA1218" s="16"/>
      <c r="AR1218" s="35"/>
      <c r="AV1218" s="28"/>
      <c r="AW1218" s="16"/>
      <c r="AX1218" s="16"/>
      <c r="BH1218" s="16"/>
      <c r="BI1218" s="16" t="s">
        <v>5482</v>
      </c>
      <c r="BJ1218" s="16" t="s">
        <v>5483</v>
      </c>
      <c r="BK1218" s="16" t="s">
        <v>5484</v>
      </c>
      <c r="BQ1218" s="16"/>
      <c r="BY1218" s="16" t="s">
        <v>119</v>
      </c>
      <c r="BZ1218" s="16" t="s">
        <v>3197</v>
      </c>
      <c r="CA1218" s="16" t="s">
        <v>5482</v>
      </c>
      <c r="CB1218" s="16" t="s">
        <v>5483</v>
      </c>
      <c r="CC1218" s="16" t="s">
        <v>5485</v>
      </c>
      <c r="CD1218" s="16" t="s">
        <v>5486</v>
      </c>
      <c r="CE1218" s="16" t="s">
        <v>5481</v>
      </c>
      <c r="CF1218" s="16" t="s">
        <v>3318</v>
      </c>
      <c r="CG1218" s="16" t="s">
        <v>5487</v>
      </c>
      <c r="CH1218" s="16" t="s">
        <v>5488</v>
      </c>
      <c r="CL1218" s="19"/>
      <c r="CO1218" s="16"/>
      <c r="CT1218" s="16"/>
    </row>
    <row r="1219" spans="1:98" x14ac:dyDescent="0.35">
      <c r="A1219" s="16" t="s">
        <v>1189</v>
      </c>
      <c r="C1219" t="s">
        <v>5489</v>
      </c>
      <c r="E1219"/>
      <c r="F1219" s="16" t="s">
        <v>5870</v>
      </c>
      <c r="H1219" s="21"/>
      <c r="I1219" s="16" t="s">
        <v>5847</v>
      </c>
      <c r="J1219" s="16"/>
      <c r="K1219" s="16"/>
      <c r="L1219" s="16"/>
      <c r="AA1219" s="16"/>
      <c r="AR1219" s="35"/>
      <c r="AV1219" s="28"/>
      <c r="AW1219" s="16"/>
      <c r="AX1219" s="16"/>
      <c r="BH1219" s="16"/>
      <c r="BI1219" s="16" t="s">
        <v>5490</v>
      </c>
      <c r="BJ1219" s="16" t="s">
        <v>5491</v>
      </c>
      <c r="BK1219" s="16" t="s">
        <v>5492</v>
      </c>
      <c r="BQ1219" s="16"/>
      <c r="BY1219" s="16" t="s">
        <v>119</v>
      </c>
      <c r="BZ1219" s="16" t="s">
        <v>3197</v>
      </c>
      <c r="CA1219" s="16" t="s">
        <v>5490</v>
      </c>
      <c r="CB1219" s="16" t="s">
        <v>5491</v>
      </c>
      <c r="CC1219" s="16" t="s">
        <v>5493</v>
      </c>
      <c r="CD1219" s="16" t="s">
        <v>5494</v>
      </c>
      <c r="CE1219" s="16" t="s">
        <v>5489</v>
      </c>
      <c r="CF1219" s="16" t="s">
        <v>3568</v>
      </c>
      <c r="CG1219" s="16" t="s">
        <v>5495</v>
      </c>
      <c r="CH1219" s="16" t="s">
        <v>3201</v>
      </c>
      <c r="CL1219" s="19"/>
      <c r="CO1219" s="16"/>
      <c r="CT1219" s="16"/>
    </row>
    <row r="1220" spans="1:98" x14ac:dyDescent="0.35">
      <c r="A1220" s="16" t="s">
        <v>1189</v>
      </c>
      <c r="C1220" t="s">
        <v>5496</v>
      </c>
      <c r="E1220"/>
      <c r="F1220" s="16" t="s">
        <v>5870</v>
      </c>
      <c r="H1220" s="21"/>
      <c r="I1220" s="16" t="s">
        <v>5847</v>
      </c>
      <c r="J1220" s="16"/>
      <c r="K1220" s="16"/>
      <c r="L1220" s="16"/>
      <c r="AA1220" s="16"/>
      <c r="AR1220" s="35"/>
      <c r="AV1220" s="28"/>
      <c r="AW1220" s="16"/>
      <c r="AX1220" s="16"/>
      <c r="BH1220" s="16"/>
      <c r="BI1220" s="16" t="s">
        <v>5497</v>
      </c>
      <c r="BJ1220" s="16" t="s">
        <v>5498</v>
      </c>
      <c r="BK1220" s="16" t="s">
        <v>5499</v>
      </c>
      <c r="BQ1220" s="16"/>
      <c r="BY1220" s="16" t="s">
        <v>119</v>
      </c>
      <c r="BZ1220" s="16" t="s">
        <v>3197</v>
      </c>
      <c r="CA1220" s="16" t="s">
        <v>5497</v>
      </c>
      <c r="CB1220" s="16" t="s">
        <v>5498</v>
      </c>
      <c r="CC1220" s="16" t="s">
        <v>5500</v>
      </c>
      <c r="CD1220" s="16" t="s">
        <v>5501</v>
      </c>
      <c r="CE1220" s="16" t="s">
        <v>5496</v>
      </c>
      <c r="CF1220" s="16" t="s">
        <v>3260</v>
      </c>
      <c r="CG1220" s="16" t="s">
        <v>5502</v>
      </c>
      <c r="CH1220" s="16" t="s">
        <v>4023</v>
      </c>
      <c r="CL1220" s="19"/>
      <c r="CO1220" s="16"/>
      <c r="CT1220" s="16"/>
    </row>
    <row r="1221" spans="1:98" x14ac:dyDescent="0.35">
      <c r="A1221" s="16" t="s">
        <v>1189</v>
      </c>
      <c r="C1221" t="s">
        <v>5503</v>
      </c>
      <c r="E1221"/>
      <c r="F1221" s="16" t="s">
        <v>5870</v>
      </c>
      <c r="H1221" s="21"/>
      <c r="I1221" s="16" t="s">
        <v>5847</v>
      </c>
      <c r="J1221" s="16"/>
      <c r="K1221" s="16"/>
      <c r="L1221" s="16"/>
      <c r="AA1221" s="16"/>
      <c r="AR1221" s="35"/>
      <c r="AV1221" s="28"/>
      <c r="AW1221" s="16"/>
      <c r="AX1221" s="16"/>
      <c r="BH1221" s="16"/>
      <c r="BI1221" s="16" t="s">
        <v>5504</v>
      </c>
      <c r="BJ1221" s="16" t="s">
        <v>5505</v>
      </c>
      <c r="BK1221" s="16" t="s">
        <v>5506</v>
      </c>
      <c r="BQ1221" s="16"/>
      <c r="BY1221" s="16" t="s">
        <v>119</v>
      </c>
      <c r="BZ1221" s="16" t="s">
        <v>3197</v>
      </c>
      <c r="CA1221" s="16" t="s">
        <v>5504</v>
      </c>
      <c r="CB1221" s="16" t="s">
        <v>5505</v>
      </c>
      <c r="CC1221" s="16" t="s">
        <v>5507</v>
      </c>
      <c r="CD1221" s="16" t="s">
        <v>5508</v>
      </c>
      <c r="CE1221" s="16" t="s">
        <v>5503</v>
      </c>
      <c r="CF1221" s="16" t="s">
        <v>3493</v>
      </c>
      <c r="CG1221" s="16" t="s">
        <v>3829</v>
      </c>
      <c r="CH1221" s="16" t="s">
        <v>3350</v>
      </c>
      <c r="CL1221" s="19"/>
      <c r="CO1221" s="16"/>
      <c r="CT1221" s="16"/>
    </row>
    <row r="1222" spans="1:98" x14ac:dyDescent="0.35">
      <c r="A1222" s="16" t="s">
        <v>1189</v>
      </c>
      <c r="C1222" t="s">
        <v>5509</v>
      </c>
      <c r="E1222"/>
      <c r="F1222" s="16" t="s">
        <v>5870</v>
      </c>
      <c r="H1222" s="21"/>
      <c r="I1222" s="16" t="s">
        <v>5847</v>
      </c>
      <c r="J1222" s="16"/>
      <c r="K1222" s="16"/>
      <c r="L1222" s="16"/>
      <c r="AA1222" s="16"/>
      <c r="AR1222" s="35"/>
      <c r="AV1222" s="28"/>
      <c r="AW1222" s="16"/>
      <c r="AX1222" s="16"/>
      <c r="BH1222" s="16"/>
      <c r="BI1222" s="16" t="s">
        <v>5510</v>
      </c>
      <c r="BJ1222" s="16" t="s">
        <v>5511</v>
      </c>
      <c r="BK1222" s="16" t="s">
        <v>5512</v>
      </c>
      <c r="BQ1222" s="16"/>
      <c r="BY1222" s="16" t="s">
        <v>119</v>
      </c>
      <c r="BZ1222" s="16" t="s">
        <v>3197</v>
      </c>
      <c r="CA1222" s="16" t="s">
        <v>5510</v>
      </c>
      <c r="CB1222" s="16" t="s">
        <v>5511</v>
      </c>
      <c r="CC1222" s="16" t="s">
        <v>5513</v>
      </c>
      <c r="CD1222" s="16" t="s">
        <v>5514</v>
      </c>
      <c r="CE1222" s="16" t="s">
        <v>5509</v>
      </c>
      <c r="CF1222" s="16" t="s">
        <v>3721</v>
      </c>
      <c r="CG1222" s="16" t="s">
        <v>5515</v>
      </c>
      <c r="CH1222" s="16" t="s">
        <v>3286</v>
      </c>
      <c r="CL1222" s="19"/>
      <c r="CO1222" s="16"/>
      <c r="CT1222" s="16"/>
    </row>
    <row r="1223" spans="1:98" x14ac:dyDescent="0.35">
      <c r="A1223" s="16" t="s">
        <v>1189</v>
      </c>
      <c r="C1223" t="s">
        <v>2155</v>
      </c>
      <c r="E1223"/>
      <c r="F1223" s="16" t="s">
        <v>736</v>
      </c>
      <c r="H1223" s="21"/>
      <c r="I1223" s="16"/>
      <c r="J1223" s="16"/>
      <c r="K1223" s="16"/>
      <c r="L1223" s="16"/>
      <c r="N1223" s="16" t="s">
        <v>2154</v>
      </c>
      <c r="V1223" s="16" t="s">
        <v>2155</v>
      </c>
      <c r="AA1223" s="16"/>
      <c r="AB1223" s="16" t="s">
        <v>1236</v>
      </c>
      <c r="AC1223" s="16" t="s">
        <v>733</v>
      </c>
      <c r="AD1223" s="16" t="s">
        <v>1745</v>
      </c>
      <c r="AN1223" s="16">
        <f>LEN(AM1223)-LEN(SUBSTITUTE(AM1223,",",""))+1</f>
        <v>1</v>
      </c>
      <c r="AR1223" s="35"/>
      <c r="AV1223" s="28"/>
      <c r="AW1223" s="16"/>
      <c r="AX1223" s="16"/>
      <c r="BH1223" s="16"/>
      <c r="BQ1223" s="16"/>
      <c r="CL1223" s="19"/>
      <c r="CO1223" s="16"/>
      <c r="CT1223" s="16"/>
    </row>
    <row r="1224" spans="1:98" x14ac:dyDescent="0.35">
      <c r="A1224" s="16" t="s">
        <v>1189</v>
      </c>
      <c r="C1224" t="s">
        <v>5516</v>
      </c>
      <c r="E1224"/>
      <c r="F1224" s="16" t="s">
        <v>5870</v>
      </c>
      <c r="H1224" s="21"/>
      <c r="I1224" s="16" t="s">
        <v>5847</v>
      </c>
      <c r="J1224" s="16"/>
      <c r="K1224" s="16"/>
      <c r="L1224" s="16"/>
      <c r="AA1224" s="16"/>
      <c r="AR1224" s="35"/>
      <c r="AV1224" s="28"/>
      <c r="AW1224" s="16"/>
      <c r="AX1224" s="16"/>
      <c r="BH1224" s="16"/>
      <c r="BI1224" s="16" t="s">
        <v>5517</v>
      </c>
      <c r="BJ1224" s="16" t="s">
        <v>5518</v>
      </c>
      <c r="BK1224" s="16" t="s">
        <v>5519</v>
      </c>
      <c r="BQ1224" s="16"/>
      <c r="BY1224" s="16" t="s">
        <v>119</v>
      </c>
      <c r="BZ1224" s="16" t="s">
        <v>3197</v>
      </c>
      <c r="CA1224" s="16" t="s">
        <v>5517</v>
      </c>
      <c r="CB1224" s="16" t="s">
        <v>5518</v>
      </c>
      <c r="CC1224" s="16" t="s">
        <v>6150</v>
      </c>
      <c r="CD1224" s="16" t="s">
        <v>5520</v>
      </c>
      <c r="CE1224" s="16" t="s">
        <v>5516</v>
      </c>
      <c r="CF1224" s="16" t="s">
        <v>3326</v>
      </c>
      <c r="CG1224" s="16" t="s">
        <v>3856</v>
      </c>
      <c r="CH1224" s="16" t="s">
        <v>4803</v>
      </c>
      <c r="CL1224" s="19"/>
      <c r="CO1224" s="16"/>
      <c r="CT1224" s="16"/>
    </row>
    <row r="1225" spans="1:98" x14ac:dyDescent="0.35">
      <c r="A1225" s="16" t="s">
        <v>1189</v>
      </c>
      <c r="C1225" t="s">
        <v>5521</v>
      </c>
      <c r="E1225"/>
      <c r="F1225" s="16" t="s">
        <v>5870</v>
      </c>
      <c r="H1225" s="21"/>
      <c r="I1225" s="16" t="s">
        <v>5847</v>
      </c>
      <c r="J1225" s="16"/>
      <c r="K1225" s="16"/>
      <c r="L1225" s="16"/>
      <c r="AA1225" s="16"/>
      <c r="AR1225" s="35"/>
      <c r="AV1225" s="28"/>
      <c r="AW1225" s="16"/>
      <c r="AX1225" s="16"/>
      <c r="BH1225" s="16"/>
      <c r="BI1225" s="16" t="s">
        <v>5522</v>
      </c>
      <c r="BJ1225" s="16" t="s">
        <v>5523</v>
      </c>
      <c r="BK1225" s="16" t="s">
        <v>5524</v>
      </c>
      <c r="BQ1225" s="16"/>
      <c r="BY1225" s="16" t="s">
        <v>119</v>
      </c>
      <c r="BZ1225" s="16" t="s">
        <v>3197</v>
      </c>
      <c r="CA1225" s="16" t="s">
        <v>5522</v>
      </c>
      <c r="CB1225" s="16" t="s">
        <v>5523</v>
      </c>
      <c r="CC1225" s="16" t="s">
        <v>5525</v>
      </c>
      <c r="CD1225" s="16" t="s">
        <v>5526</v>
      </c>
      <c r="CE1225" s="16" t="s">
        <v>5521</v>
      </c>
      <c r="CF1225" s="16" t="s">
        <v>5361</v>
      </c>
      <c r="CG1225" s="16" t="s">
        <v>4196</v>
      </c>
      <c r="CH1225" s="16" t="s">
        <v>3277</v>
      </c>
      <c r="CL1225" s="19"/>
      <c r="CO1225" s="16"/>
      <c r="CT1225" s="16"/>
    </row>
    <row r="1226" spans="1:98" x14ac:dyDescent="0.35">
      <c r="A1226" s="16" t="s">
        <v>1189</v>
      </c>
      <c r="C1226" t="s">
        <v>5527</v>
      </c>
      <c r="E1226"/>
      <c r="F1226" s="16" t="s">
        <v>5870</v>
      </c>
      <c r="H1226" s="21"/>
      <c r="I1226" s="16" t="s">
        <v>5847</v>
      </c>
      <c r="J1226" s="16"/>
      <c r="K1226" s="16"/>
      <c r="L1226" s="16"/>
      <c r="AA1226" s="16"/>
      <c r="AR1226" s="35"/>
      <c r="AV1226" s="28"/>
      <c r="AW1226" s="16"/>
      <c r="AX1226" s="16"/>
      <c r="BH1226" s="16"/>
      <c r="BI1226" s="16" t="s">
        <v>5528</v>
      </c>
      <c r="BJ1226" s="16" t="s">
        <v>5529</v>
      </c>
      <c r="BK1226" s="16" t="s">
        <v>5530</v>
      </c>
      <c r="BQ1226" s="16"/>
      <c r="BY1226" s="16" t="s">
        <v>119</v>
      </c>
      <c r="BZ1226" s="16" t="s">
        <v>3197</v>
      </c>
      <c r="CA1226" s="16" t="s">
        <v>5528</v>
      </c>
      <c r="CB1226" s="16" t="s">
        <v>5529</v>
      </c>
      <c r="CC1226" s="16" t="s">
        <v>5531</v>
      </c>
      <c r="CD1226" s="16" t="s">
        <v>5532</v>
      </c>
      <c r="CE1226" s="16" t="s">
        <v>5527</v>
      </c>
      <c r="CF1226" s="16" t="s">
        <v>3364</v>
      </c>
      <c r="CG1226" s="16" t="s">
        <v>3226</v>
      </c>
      <c r="CH1226" s="16" t="s">
        <v>3990</v>
      </c>
      <c r="CL1226" s="19"/>
      <c r="CO1226" s="16"/>
      <c r="CT1226" s="16"/>
    </row>
    <row r="1227" spans="1:98" x14ac:dyDescent="0.35">
      <c r="A1227" s="16" t="s">
        <v>1189</v>
      </c>
      <c r="C1227" t="s">
        <v>5533</v>
      </c>
      <c r="E1227"/>
      <c r="F1227" s="16" t="s">
        <v>5870</v>
      </c>
      <c r="H1227" s="21"/>
      <c r="I1227" s="16" t="s">
        <v>5847</v>
      </c>
      <c r="J1227" s="16"/>
      <c r="K1227" s="16"/>
      <c r="L1227" s="16"/>
      <c r="AA1227" s="16"/>
      <c r="AR1227" s="35"/>
      <c r="AV1227" s="28"/>
      <c r="AW1227" s="16"/>
      <c r="AX1227" s="16"/>
      <c r="BH1227" s="16"/>
      <c r="BI1227" s="16" t="s">
        <v>5534</v>
      </c>
      <c r="BJ1227" s="16" t="s">
        <v>5535</v>
      </c>
      <c r="BK1227" s="16" t="s">
        <v>5536</v>
      </c>
      <c r="BQ1227" s="16"/>
      <c r="BY1227" s="16" t="s">
        <v>119</v>
      </c>
      <c r="BZ1227" s="16" t="s">
        <v>3197</v>
      </c>
      <c r="CA1227" s="16" t="s">
        <v>5534</v>
      </c>
      <c r="CB1227" s="16" t="s">
        <v>5535</v>
      </c>
      <c r="CC1227" s="16" t="s">
        <v>5537</v>
      </c>
      <c r="CD1227" s="16" t="s">
        <v>5538</v>
      </c>
      <c r="CE1227" s="16" t="s">
        <v>5533</v>
      </c>
      <c r="CF1227" s="16" t="s">
        <v>3927</v>
      </c>
      <c r="CG1227" s="16" t="s">
        <v>3642</v>
      </c>
      <c r="CH1227" s="16" t="s">
        <v>5539</v>
      </c>
      <c r="CL1227" s="19"/>
      <c r="CO1227" s="16"/>
      <c r="CT1227" s="16"/>
    </row>
    <row r="1228" spans="1:98" x14ac:dyDescent="0.35">
      <c r="A1228" s="16" t="s">
        <v>6272</v>
      </c>
      <c r="C1228" t="s">
        <v>345</v>
      </c>
      <c r="E1228"/>
      <c r="H1228" s="21" t="s">
        <v>6353</v>
      </c>
      <c r="I1228" s="16"/>
      <c r="J1228" s="16"/>
      <c r="K1228" s="16"/>
      <c r="L1228" s="16"/>
      <c r="N1228" s="16" t="s">
        <v>346</v>
      </c>
      <c r="AA1228" s="16"/>
      <c r="AR1228" s="35"/>
      <c r="AV1228" s="28"/>
      <c r="AW1228" s="16"/>
      <c r="AX1228" s="16"/>
      <c r="BH1228" s="16"/>
      <c r="BQ1228" s="16"/>
      <c r="CL1228" s="19"/>
      <c r="CM1228" s="16" t="s">
        <v>119</v>
      </c>
      <c r="CO1228" s="16"/>
      <c r="CT1228" s="16"/>
    </row>
    <row r="1229" spans="1:98" x14ac:dyDescent="0.35">
      <c r="A1229" s="16" t="s">
        <v>1189</v>
      </c>
      <c r="C1229" t="s">
        <v>2900</v>
      </c>
      <c r="E1229"/>
      <c r="F1229" s="16" t="s">
        <v>736</v>
      </c>
      <c r="H1229" s="21"/>
      <c r="I1229" s="16"/>
      <c r="J1229" s="16"/>
      <c r="K1229" s="16"/>
      <c r="L1229" s="16"/>
      <c r="N1229" s="16" t="s">
        <v>2899</v>
      </c>
      <c r="V1229" s="16" t="s">
        <v>2900</v>
      </c>
      <c r="AA1229" s="16"/>
      <c r="AB1229" s="16" t="s">
        <v>2715</v>
      </c>
      <c r="AC1229" s="16" t="s">
        <v>2190</v>
      </c>
      <c r="AD1229" s="16" t="s">
        <v>1250</v>
      </c>
      <c r="AR1229" s="35"/>
      <c r="AV1229" s="28"/>
      <c r="AW1229" s="16"/>
      <c r="AX1229" s="16"/>
      <c r="BH1229" s="16"/>
      <c r="BQ1229" s="16"/>
      <c r="CL1229" s="19"/>
      <c r="CO1229" s="16"/>
      <c r="CT1229" s="16"/>
    </row>
    <row r="1230" spans="1:98" x14ac:dyDescent="0.35">
      <c r="A1230" s="16" t="s">
        <v>1189</v>
      </c>
      <c r="C1230" t="s">
        <v>2672</v>
      </c>
      <c r="E1230"/>
      <c r="F1230" s="16" t="s">
        <v>736</v>
      </c>
      <c r="H1230" s="21"/>
      <c r="I1230" s="16"/>
      <c r="J1230" s="16"/>
      <c r="K1230" s="16"/>
      <c r="L1230" s="16"/>
      <c r="N1230" s="16" t="s">
        <v>2671</v>
      </c>
      <c r="V1230" s="16" t="s">
        <v>2672</v>
      </c>
      <c r="AA1230" s="16"/>
      <c r="AB1230" s="16" t="s">
        <v>2009</v>
      </c>
      <c r="AC1230" s="16" t="s">
        <v>1254</v>
      </c>
      <c r="AD1230" s="16" t="s">
        <v>1810</v>
      </c>
      <c r="AR1230" s="35"/>
      <c r="AV1230" s="28"/>
      <c r="AW1230" s="16"/>
      <c r="AX1230" s="16"/>
      <c r="BH1230" s="16"/>
      <c r="BQ1230" s="16"/>
      <c r="CL1230" s="19"/>
      <c r="CO1230" s="16"/>
      <c r="CT1230" s="16"/>
    </row>
    <row r="1231" spans="1:98" x14ac:dyDescent="0.35">
      <c r="A1231" s="16" t="s">
        <v>1189</v>
      </c>
      <c r="C1231" t="s">
        <v>2251</v>
      </c>
      <c r="E1231"/>
      <c r="F1231" s="16" t="s">
        <v>736</v>
      </c>
      <c r="H1231" s="21"/>
      <c r="I1231" s="16"/>
      <c r="J1231" s="16"/>
      <c r="K1231" s="16"/>
      <c r="L1231" s="16"/>
      <c r="N1231" s="16" t="s">
        <v>2250</v>
      </c>
      <c r="V1231" s="16" t="s">
        <v>2251</v>
      </c>
      <c r="AA1231" s="16"/>
      <c r="AB1231" s="16" t="s">
        <v>2247</v>
      </c>
      <c r="AC1231" s="16" t="s">
        <v>733</v>
      </c>
      <c r="AD1231" s="16" t="s">
        <v>1458</v>
      </c>
      <c r="AN1231" s="16">
        <f>LEN(AM1231)-LEN(SUBSTITUTE(AM1231,",",""))+1</f>
        <v>1</v>
      </c>
      <c r="AR1231" s="35"/>
      <c r="AV1231" s="28"/>
      <c r="AW1231" s="16"/>
      <c r="AX1231" s="16"/>
      <c r="BH1231" s="16"/>
      <c r="BQ1231" s="16"/>
      <c r="CL1231" s="19"/>
      <c r="CO1231" s="16"/>
      <c r="CT1231" s="16"/>
    </row>
    <row r="1232" spans="1:98" x14ac:dyDescent="0.35">
      <c r="A1232" s="16" t="s">
        <v>6272</v>
      </c>
      <c r="C1232" t="s">
        <v>1972</v>
      </c>
      <c r="E1232"/>
      <c r="F1232" s="16" t="s">
        <v>736</v>
      </c>
      <c r="H1232" s="21"/>
      <c r="I1232" s="16"/>
      <c r="J1232" s="16"/>
      <c r="K1232" s="16"/>
      <c r="L1232" s="16"/>
      <c r="N1232" s="16" t="s">
        <v>1971</v>
      </c>
      <c r="V1232" s="16" t="s">
        <v>1972</v>
      </c>
      <c r="AA1232" s="16"/>
      <c r="AB1232" s="16" t="s">
        <v>1352</v>
      </c>
      <c r="AC1232" s="16" t="s">
        <v>1339</v>
      </c>
      <c r="AD1232" s="16" t="s">
        <v>1973</v>
      </c>
      <c r="AN1232" s="16">
        <f>LEN(AM1232)-LEN(SUBSTITUTE(AM1232,",",""))+1</f>
        <v>1</v>
      </c>
      <c r="AP1232" s="16">
        <f>LEN(AO1232)-LEN(SUBSTITUTE(AO1232,",",""))+1</f>
        <v>1</v>
      </c>
      <c r="AR1232" s="35">
        <f>Table1[[#This Row], [no. of introduced regions]]/Table1[[#This Row], [no. of native regions]]</f>
        <v>1</v>
      </c>
      <c r="AV1232" s="28"/>
      <c r="AW1232" s="16"/>
      <c r="AX1232" s="16"/>
      <c r="BH1232" s="16"/>
      <c r="BQ1232" s="16"/>
      <c r="CL1232" s="19"/>
      <c r="CN1232" s="16" t="s">
        <v>119</v>
      </c>
      <c r="CO1232" s="16"/>
      <c r="CT1232" s="16"/>
    </row>
    <row r="1233" spans="1:106" x14ac:dyDescent="0.35">
      <c r="A1233" s="16" t="s">
        <v>1189</v>
      </c>
      <c r="C1233" t="s">
        <v>2336</v>
      </c>
      <c r="E1233"/>
      <c r="F1233" s="16" t="s">
        <v>736</v>
      </c>
      <c r="H1233" s="21"/>
      <c r="I1233" s="16"/>
      <c r="J1233" s="16"/>
      <c r="K1233" s="16"/>
      <c r="L1233" s="16"/>
      <c r="N1233" s="16" t="s">
        <v>2335</v>
      </c>
      <c r="V1233" s="16" t="s">
        <v>2336</v>
      </c>
      <c r="AA1233" s="16"/>
      <c r="AB1233" s="16" t="s">
        <v>5908</v>
      </c>
      <c r="AC1233" s="16" t="s">
        <v>999</v>
      </c>
      <c r="AD1233" s="16" t="s">
        <v>1305</v>
      </c>
      <c r="AN1233" s="16">
        <f>LEN(AM1233)-LEN(SUBSTITUTE(AM1233,",",""))+1</f>
        <v>1</v>
      </c>
      <c r="AR1233" s="35"/>
      <c r="AV1233" s="28"/>
      <c r="AW1233" s="16"/>
      <c r="AX1233" s="16"/>
      <c r="BH1233" s="16"/>
      <c r="BQ1233" s="16"/>
      <c r="CL1233" s="19"/>
      <c r="CO1233" s="16"/>
      <c r="CT1233" s="16"/>
    </row>
    <row r="1234" spans="1:106" x14ac:dyDescent="0.35">
      <c r="A1234" s="16" t="s">
        <v>1189</v>
      </c>
      <c r="C1234" t="s">
        <v>2439</v>
      </c>
      <c r="E1234"/>
      <c r="F1234" s="16" t="s">
        <v>736</v>
      </c>
      <c r="H1234" s="21"/>
      <c r="I1234" s="16"/>
      <c r="J1234" s="16"/>
      <c r="K1234" s="16"/>
      <c r="L1234" s="16"/>
      <c r="N1234" s="16" t="s">
        <v>2438</v>
      </c>
      <c r="V1234" s="16" t="s">
        <v>2439</v>
      </c>
      <c r="AA1234" s="16"/>
      <c r="AB1234" s="16" t="s">
        <v>1252</v>
      </c>
      <c r="AC1234" s="16" t="s">
        <v>1251</v>
      </c>
      <c r="AD1234" s="16" t="s">
        <v>1258</v>
      </c>
      <c r="AN1234" s="16">
        <f>LEN(AM1234)-LEN(SUBSTITUTE(AM1234,",",""))+1</f>
        <v>1</v>
      </c>
      <c r="AR1234" s="35"/>
      <c r="AV1234" s="28"/>
      <c r="AW1234" s="16"/>
      <c r="AX1234" s="16"/>
      <c r="BH1234" s="16"/>
      <c r="BQ1234" s="16"/>
      <c r="CL1234" s="19"/>
      <c r="CO1234" s="16"/>
      <c r="CT1234" s="16"/>
    </row>
    <row r="1235" spans="1:106" x14ac:dyDescent="0.35">
      <c r="A1235" s="16" t="s">
        <v>1189</v>
      </c>
      <c r="C1235" t="s">
        <v>2926</v>
      </c>
      <c r="E1235"/>
      <c r="F1235" s="16" t="s">
        <v>736</v>
      </c>
      <c r="H1235" s="21"/>
      <c r="I1235" s="16"/>
      <c r="J1235" s="16"/>
      <c r="K1235" s="16"/>
      <c r="L1235" s="16"/>
      <c r="N1235" s="16" t="s">
        <v>2925</v>
      </c>
      <c r="V1235" s="16" t="s">
        <v>2926</v>
      </c>
      <c r="AA1235" s="16"/>
      <c r="AB1235" s="16" t="s">
        <v>1252</v>
      </c>
      <c r="AC1235" s="16" t="s">
        <v>1254</v>
      </c>
      <c r="AD1235" s="16" t="s">
        <v>1412</v>
      </c>
      <c r="AR1235" s="35"/>
      <c r="AV1235" s="28"/>
      <c r="AW1235" s="16"/>
      <c r="AX1235" s="16"/>
      <c r="BH1235" s="16"/>
      <c r="BQ1235" s="16"/>
      <c r="CL1235" s="19"/>
      <c r="CO1235" s="16"/>
      <c r="CT1235" s="16"/>
    </row>
    <row r="1236" spans="1:106" x14ac:dyDescent="0.35">
      <c r="A1236" s="16" t="s">
        <v>1189</v>
      </c>
      <c r="C1236" t="s">
        <v>2471</v>
      </c>
      <c r="E1236"/>
      <c r="F1236" s="16" t="s">
        <v>736</v>
      </c>
      <c r="H1236" s="21"/>
      <c r="I1236" s="16"/>
      <c r="J1236" s="16"/>
      <c r="K1236" s="16"/>
      <c r="L1236" s="16"/>
      <c r="N1236" s="16" t="s">
        <v>2470</v>
      </c>
      <c r="V1236" s="16" t="s">
        <v>2471</v>
      </c>
      <c r="AA1236" s="16"/>
      <c r="AB1236" s="16" t="s">
        <v>1456</v>
      </c>
      <c r="AC1236" s="16" t="s">
        <v>1409</v>
      </c>
      <c r="AD1236" s="16" t="s">
        <v>1957</v>
      </c>
      <c r="AN1236" s="16">
        <f>LEN(AM1236)-LEN(SUBSTITUTE(AM1236,",",""))+1</f>
        <v>1</v>
      </c>
      <c r="AR1236" s="35"/>
      <c r="AV1236" s="28"/>
      <c r="AW1236" s="16"/>
      <c r="AX1236" s="16"/>
      <c r="BH1236" s="16"/>
      <c r="BQ1236" s="16"/>
      <c r="CL1236" s="19"/>
      <c r="CO1236" s="16"/>
      <c r="CT1236" s="16"/>
    </row>
    <row r="1237" spans="1:106" x14ac:dyDescent="0.35">
      <c r="A1237" s="16" t="s">
        <v>1189</v>
      </c>
      <c r="C1237" t="s">
        <v>3070</v>
      </c>
      <c r="E1237"/>
      <c r="F1237" s="16" t="s">
        <v>736</v>
      </c>
      <c r="H1237" s="21"/>
      <c r="I1237" s="16"/>
      <c r="J1237" s="16"/>
      <c r="K1237" s="16"/>
      <c r="L1237" s="16"/>
      <c r="N1237" s="16" t="s">
        <v>3069</v>
      </c>
      <c r="V1237" s="16" t="s">
        <v>3070</v>
      </c>
      <c r="AA1237" s="16"/>
      <c r="AB1237" s="16" t="s">
        <v>1252</v>
      </c>
      <c r="AC1237" s="16" t="s">
        <v>1251</v>
      </c>
      <c r="AD1237" s="16" t="s">
        <v>3071</v>
      </c>
      <c r="AR1237" s="35"/>
      <c r="AV1237" s="28"/>
      <c r="AW1237" s="16"/>
      <c r="AX1237" s="16"/>
      <c r="BH1237" s="16"/>
      <c r="BQ1237" s="16"/>
      <c r="CL1237" s="19"/>
      <c r="CO1237" s="16"/>
      <c r="CT1237" s="16"/>
    </row>
    <row r="1238" spans="1:106" x14ac:dyDescent="0.35">
      <c r="A1238" s="16" t="s">
        <v>1189</v>
      </c>
      <c r="C1238" t="s">
        <v>2906</v>
      </c>
      <c r="E1238"/>
      <c r="F1238" s="16" t="s">
        <v>736</v>
      </c>
      <c r="H1238" s="21"/>
      <c r="I1238" s="16"/>
      <c r="J1238" s="16"/>
      <c r="K1238" s="16"/>
      <c r="L1238" s="16"/>
      <c r="N1238" s="16" t="s">
        <v>2905</v>
      </c>
      <c r="V1238" s="16" t="s">
        <v>2906</v>
      </c>
      <c r="AA1238" s="16"/>
      <c r="AB1238" s="16" t="s">
        <v>2715</v>
      </c>
      <c r="AC1238" s="16" t="s">
        <v>1254</v>
      </c>
      <c r="AD1238" s="16" t="s">
        <v>1745</v>
      </c>
      <c r="AR1238" s="35"/>
      <c r="AV1238" s="28"/>
      <c r="AW1238" s="16"/>
      <c r="AX1238" s="16"/>
      <c r="BH1238" s="16"/>
      <c r="BQ1238" s="16"/>
      <c r="CL1238" s="19"/>
      <c r="CO1238" s="16"/>
      <c r="CT1238" s="16"/>
    </row>
    <row r="1239" spans="1:106" x14ac:dyDescent="0.35">
      <c r="A1239" s="16" t="s">
        <v>6272</v>
      </c>
      <c r="C1239" t="s">
        <v>351</v>
      </c>
      <c r="E1239"/>
      <c r="F1239" s="16" t="s">
        <v>736</v>
      </c>
      <c r="H1239" s="21" t="s">
        <v>6353</v>
      </c>
      <c r="I1239" s="16" t="s">
        <v>1251</v>
      </c>
      <c r="J1239" s="16"/>
      <c r="K1239" s="16"/>
      <c r="L1239" s="16"/>
      <c r="N1239" s="16" t="s">
        <v>1666</v>
      </c>
      <c r="V1239" s="16" t="s">
        <v>2523</v>
      </c>
      <c r="AA1239" s="16"/>
      <c r="AB1239" s="16" t="s">
        <v>1252</v>
      </c>
      <c r="AC1239" s="16" t="s">
        <v>1409</v>
      </c>
      <c r="AD1239" s="16" t="s">
        <v>1343</v>
      </c>
      <c r="AN1239" s="16">
        <f>LEN(AM1239)-LEN(SUBSTITUTE(AM1239,",",""))+1</f>
        <v>1</v>
      </c>
      <c r="AP1239" s="16">
        <f>LEN(AO1239)-LEN(SUBSTITUTE(AO1239,",",""))+1</f>
        <v>1</v>
      </c>
      <c r="AR1239" s="35"/>
      <c r="AU1239" s="16" t="s">
        <v>6437</v>
      </c>
      <c r="AV1239" s="29">
        <v>1</v>
      </c>
      <c r="AW1239" s="16" t="s">
        <v>6438</v>
      </c>
      <c r="AX1239" s="16"/>
      <c r="BH1239" s="16"/>
      <c r="BQ1239" s="16"/>
      <c r="CL1239" s="19"/>
      <c r="CM1239" s="16" t="s">
        <v>119</v>
      </c>
      <c r="CO1239" s="16" t="s">
        <v>6439</v>
      </c>
      <c r="CT1239" s="16"/>
    </row>
    <row r="1240" spans="1:106" x14ac:dyDescent="0.35">
      <c r="A1240" s="16" t="s">
        <v>6272</v>
      </c>
      <c r="C1240" t="s">
        <v>6888</v>
      </c>
      <c r="E1240" t="s">
        <v>7149</v>
      </c>
      <c r="F1240" t="s">
        <v>6941</v>
      </c>
      <c r="G1240" t="s">
        <v>119</v>
      </c>
      <c r="H1240" s="21" t="s">
        <v>6353</v>
      </c>
      <c r="I1240" s="16"/>
      <c r="J1240" s="16"/>
      <c r="K1240" s="16"/>
      <c r="L1240" t="s">
        <v>6583</v>
      </c>
      <c r="W1240" t="s">
        <v>6888</v>
      </c>
      <c r="AA1240" s="16"/>
      <c r="AD1240" t="s">
        <v>6583</v>
      </c>
      <c r="AE1240"/>
      <c r="AR1240" s="35"/>
      <c r="AV1240" s="28"/>
      <c r="AW1240" s="16"/>
      <c r="AX1240" s="16"/>
      <c r="BF1240" s="28"/>
      <c r="BH1240" s="16"/>
      <c r="BO1240" s="19"/>
      <c r="BQ1240" s="16"/>
      <c r="CL1240" s="19"/>
      <c r="CO1240" s="16"/>
      <c r="CQ1240" s="19"/>
      <c r="CT1240" s="16"/>
    </row>
    <row r="1241" spans="1:106" x14ac:dyDescent="0.35">
      <c r="A1241" s="16" t="s">
        <v>1189</v>
      </c>
      <c r="C1241" t="s">
        <v>5540</v>
      </c>
      <c r="E1241"/>
      <c r="F1241" s="16" t="s">
        <v>5870</v>
      </c>
      <c r="H1241" s="21"/>
      <c r="I1241" s="16" t="s">
        <v>5847</v>
      </c>
      <c r="J1241" s="16"/>
      <c r="K1241" s="16"/>
      <c r="L1241" s="16"/>
      <c r="AA1241" s="16"/>
      <c r="AR1241" s="35"/>
      <c r="AV1241" s="28"/>
      <c r="AW1241" s="16"/>
      <c r="AX1241" s="16"/>
      <c r="BH1241" s="16"/>
      <c r="BI1241" s="16" t="s">
        <v>5541</v>
      </c>
      <c r="BJ1241" s="16" t="s">
        <v>5542</v>
      </c>
      <c r="BK1241" s="16" t="s">
        <v>5543</v>
      </c>
      <c r="BQ1241" s="16"/>
      <c r="BY1241" s="16" t="s">
        <v>119</v>
      </c>
      <c r="BZ1241" s="16" t="s">
        <v>3197</v>
      </c>
      <c r="CA1241" s="16" t="s">
        <v>5541</v>
      </c>
      <c r="CB1241" s="16" t="s">
        <v>5542</v>
      </c>
      <c r="CC1241" s="16" t="s">
        <v>5544</v>
      </c>
      <c r="CD1241" s="16" t="s">
        <v>5545</v>
      </c>
      <c r="CE1241" s="16" t="s">
        <v>5540</v>
      </c>
      <c r="CF1241" s="16" t="s">
        <v>3721</v>
      </c>
      <c r="CG1241" s="16" t="s">
        <v>3688</v>
      </c>
      <c r="CH1241" s="16" t="s">
        <v>3244</v>
      </c>
      <c r="CL1241" s="19"/>
      <c r="CO1241" s="16"/>
      <c r="CT1241" s="16"/>
    </row>
    <row r="1242" spans="1:106" x14ac:dyDescent="0.35">
      <c r="A1242" s="16" t="s">
        <v>6272</v>
      </c>
      <c r="C1242" t="s">
        <v>6889</v>
      </c>
      <c r="E1242" t="s">
        <v>7150</v>
      </c>
      <c r="F1242" t="s">
        <v>6941</v>
      </c>
      <c r="G1242" t="s">
        <v>119</v>
      </c>
      <c r="H1242" s="21" t="s">
        <v>6353</v>
      </c>
      <c r="I1242" s="16"/>
      <c r="J1242" s="16"/>
      <c r="K1242" s="16"/>
      <c r="L1242" t="s">
        <v>6583</v>
      </c>
      <c r="W1242" t="s">
        <v>6889</v>
      </c>
      <c r="AA1242" s="16"/>
      <c r="AD1242" t="s">
        <v>1166</v>
      </c>
      <c r="AE1242"/>
      <c r="AR1242" s="35"/>
      <c r="AV1242" s="28"/>
      <c r="AW1242" s="16"/>
      <c r="AX1242" s="16"/>
      <c r="BF1242" s="28"/>
      <c r="BH1242" s="16"/>
      <c r="BO1242" s="19"/>
      <c r="BQ1242" s="16"/>
      <c r="CL1242" s="19"/>
      <c r="CO1242" s="16"/>
      <c r="CQ1242" s="19"/>
      <c r="CT1242" s="16"/>
    </row>
    <row r="1243" spans="1:106" x14ac:dyDescent="0.35">
      <c r="A1243" s="16" t="s">
        <v>1189</v>
      </c>
      <c r="C1243" t="s">
        <v>2995</v>
      </c>
      <c r="E1243"/>
      <c r="F1243" s="16" t="s">
        <v>736</v>
      </c>
      <c r="H1243" s="21"/>
      <c r="I1243" s="16"/>
      <c r="J1243" s="16"/>
      <c r="K1243" s="16"/>
      <c r="L1243" s="16"/>
      <c r="N1243" s="16" t="s">
        <v>2994</v>
      </c>
      <c r="V1243" s="16" t="s">
        <v>2995</v>
      </c>
      <c r="AA1243" s="16"/>
      <c r="AB1243" s="16" t="s">
        <v>1352</v>
      </c>
      <c r="AC1243" s="16" t="s">
        <v>2996</v>
      </c>
      <c r="AD1243" s="16" t="s">
        <v>2642</v>
      </c>
      <c r="AR1243" s="35"/>
      <c r="AV1243" s="28"/>
      <c r="AW1243" s="16"/>
      <c r="AX1243" s="16"/>
      <c r="BH1243" s="16"/>
      <c r="BQ1243" s="16"/>
      <c r="CL1243" s="19"/>
      <c r="CO1243" s="16"/>
      <c r="CT1243" s="16"/>
    </row>
    <row r="1244" spans="1:106" x14ac:dyDescent="0.35">
      <c r="A1244" s="16" t="s">
        <v>1189</v>
      </c>
      <c r="C1244" t="s">
        <v>5546</v>
      </c>
      <c r="E1244"/>
      <c r="F1244" s="16" t="s">
        <v>5870</v>
      </c>
      <c r="H1244" s="21"/>
      <c r="I1244" s="16" t="s">
        <v>5847</v>
      </c>
      <c r="J1244" s="16"/>
      <c r="K1244" s="16"/>
      <c r="L1244" s="16"/>
      <c r="AA1244" s="16"/>
      <c r="AR1244" s="35"/>
      <c r="AV1244" s="28"/>
      <c r="AW1244" s="16"/>
      <c r="AX1244" s="16"/>
      <c r="BH1244" s="16"/>
      <c r="BI1244" s="16" t="s">
        <v>5547</v>
      </c>
      <c r="BJ1244" s="16" t="s">
        <v>5548</v>
      </c>
      <c r="BK1244" s="16" t="s">
        <v>5549</v>
      </c>
      <c r="BQ1244" s="16"/>
      <c r="BY1244" s="16" t="s">
        <v>119</v>
      </c>
      <c r="BZ1244" s="16" t="s">
        <v>3197</v>
      </c>
      <c r="CA1244" s="16" t="s">
        <v>5547</v>
      </c>
      <c r="CB1244" s="16" t="s">
        <v>5548</v>
      </c>
      <c r="CC1244" s="16" t="s">
        <v>5550</v>
      </c>
      <c r="CD1244" s="16" t="s">
        <v>5551</v>
      </c>
      <c r="CE1244" s="16" t="s">
        <v>5546</v>
      </c>
      <c r="CF1244" s="16" t="s">
        <v>3225</v>
      </c>
      <c r="CG1244" s="16" t="s">
        <v>5552</v>
      </c>
      <c r="CH1244" s="16" t="s">
        <v>5553</v>
      </c>
      <c r="CL1244" s="19"/>
      <c r="CO1244" s="16"/>
      <c r="CT1244" s="16"/>
    </row>
    <row r="1245" spans="1:106" x14ac:dyDescent="0.35">
      <c r="A1245" s="16" t="s">
        <v>1189</v>
      </c>
      <c r="C1245" t="s">
        <v>2395</v>
      </c>
      <c r="E1245"/>
      <c r="F1245" s="16" t="s">
        <v>736</v>
      </c>
      <c r="H1245" s="21"/>
      <c r="I1245" s="16"/>
      <c r="J1245" s="16"/>
      <c r="K1245" s="16"/>
      <c r="L1245" s="16"/>
      <c r="N1245" s="16" t="s">
        <v>2393</v>
      </c>
      <c r="V1245" s="16" t="s">
        <v>2395</v>
      </c>
      <c r="AA1245" s="16"/>
      <c r="AB1245" s="16" t="s">
        <v>2394</v>
      </c>
      <c r="AC1245" s="16" t="s">
        <v>1251</v>
      </c>
      <c r="AD1245" s="16" t="s">
        <v>1250</v>
      </c>
      <c r="AN1245" s="16">
        <f>LEN(AM1245)-LEN(SUBSTITUTE(AM1245,",",""))+1</f>
        <v>1</v>
      </c>
      <c r="AR1245" s="35"/>
      <c r="AV1245" s="28"/>
      <c r="AW1245" s="16"/>
      <c r="AX1245" s="16"/>
      <c r="BH1245" s="16"/>
      <c r="BQ1245" s="16"/>
      <c r="CL1245" s="19"/>
      <c r="CO1245" s="16"/>
      <c r="CT1245" s="16"/>
    </row>
    <row r="1246" spans="1:106" x14ac:dyDescent="0.35">
      <c r="A1246" s="16" t="s">
        <v>1189</v>
      </c>
      <c r="C1246" t="s">
        <v>5554</v>
      </c>
      <c r="E1246"/>
      <c r="F1246" s="16" t="s">
        <v>5870</v>
      </c>
      <c r="H1246" s="21"/>
      <c r="I1246" s="16" t="s">
        <v>5847</v>
      </c>
      <c r="J1246" s="16"/>
      <c r="K1246" s="16"/>
      <c r="L1246" s="16"/>
      <c r="AA1246" s="16"/>
      <c r="AR1246" s="35"/>
      <c r="AV1246" s="28"/>
      <c r="AW1246" s="16"/>
      <c r="AX1246" s="16"/>
      <c r="BH1246" s="16"/>
      <c r="BI1246" s="16" t="s">
        <v>5555</v>
      </c>
      <c r="BJ1246" s="16" t="s">
        <v>5556</v>
      </c>
      <c r="BK1246" s="16" t="s">
        <v>5557</v>
      </c>
      <c r="BQ1246" s="16"/>
      <c r="BY1246" s="16" t="s">
        <v>119</v>
      </c>
      <c r="BZ1246" s="16" t="s">
        <v>3197</v>
      </c>
      <c r="CA1246" s="16" t="s">
        <v>5555</v>
      </c>
      <c r="CB1246" s="16" t="s">
        <v>5556</v>
      </c>
      <c r="CC1246" s="16" t="s">
        <v>5558</v>
      </c>
      <c r="CD1246" s="16" t="s">
        <v>5559</v>
      </c>
      <c r="CE1246" s="16" t="s">
        <v>5554</v>
      </c>
      <c r="CF1246" s="16" t="s">
        <v>3217</v>
      </c>
      <c r="CG1246" s="16" t="s">
        <v>3935</v>
      </c>
      <c r="CH1246" s="16" t="s">
        <v>3350</v>
      </c>
      <c r="CL1246" s="19"/>
      <c r="CO1246" s="16"/>
      <c r="CT1246" s="16"/>
    </row>
    <row r="1247" spans="1:106" x14ac:dyDescent="0.35">
      <c r="A1247" s="16" t="s">
        <v>650</v>
      </c>
      <c r="B1247" s="16" t="s">
        <v>119</v>
      </c>
      <c r="C1247" t="s">
        <v>348</v>
      </c>
      <c r="D1247" s="16" t="s">
        <v>6575</v>
      </c>
      <c r="E1247" t="s">
        <v>6495</v>
      </c>
      <c r="F1247" s="16" t="s">
        <v>736</v>
      </c>
      <c r="G1247" t="s">
        <v>119</v>
      </c>
      <c r="H1247" s="21" t="s">
        <v>6353</v>
      </c>
      <c r="I1247" s="16" t="s">
        <v>651</v>
      </c>
      <c r="J1247" s="16" t="s">
        <v>6258</v>
      </c>
      <c r="K1247" s="16"/>
      <c r="L1247" s="16"/>
      <c r="M1247" s="16" t="s">
        <v>6358</v>
      </c>
      <c r="N1247" s="16" t="s">
        <v>349</v>
      </c>
      <c r="O1247" s="16" t="s">
        <v>1073</v>
      </c>
      <c r="T1247" s="22" t="s">
        <v>6349</v>
      </c>
      <c r="U1247" s="22" t="s">
        <v>1074</v>
      </c>
      <c r="V1247" s="16" t="s">
        <v>1083</v>
      </c>
      <c r="AA1247" s="16"/>
      <c r="AB1247" s="16" t="s">
        <v>1082</v>
      </c>
      <c r="AC1247" s="16" t="s">
        <v>1059</v>
      </c>
      <c r="AD1247" s="16" t="s">
        <v>1084</v>
      </c>
      <c r="AI1247" s="16">
        <v>18</v>
      </c>
      <c r="AJ1247" s="16">
        <v>106</v>
      </c>
      <c r="AK1247" s="16" t="s">
        <v>713</v>
      </c>
      <c r="AL1247" s="16" t="s">
        <v>783</v>
      </c>
      <c r="AM1247" s="16" t="s">
        <v>1085</v>
      </c>
      <c r="AN1247" s="16">
        <f>LEN(AM1247)-LEN(SUBSTITUTE(AM1247,",",""))+1</f>
        <v>2</v>
      </c>
      <c r="AO1247" s="16" t="s">
        <v>1086</v>
      </c>
      <c r="AP1247" s="16">
        <f>LEN(AO1247)-LEN(SUBSTITUTE(AO1247,",",""))+1</f>
        <v>2</v>
      </c>
      <c r="AQ1247" s="16">
        <f>Table1[[#This Row], [no. of native regions]]+Table1[[#This Row], [no. of introduced regions]]</f>
        <v>4</v>
      </c>
      <c r="AR1247" s="35">
        <f>Table1[[#This Row], [no. of introduced regions]]/Table1[[#This Row], [no. of native regions]]</f>
        <v>1</v>
      </c>
      <c r="AS1247" s="16" t="s">
        <v>6484</v>
      </c>
      <c r="AT1247" s="16" t="s">
        <v>1087</v>
      </c>
      <c r="AU1247" s="16" t="s">
        <v>1088</v>
      </c>
      <c r="AV1247" s="28">
        <v>3</v>
      </c>
      <c r="AW1247" s="16" t="s">
        <v>1089</v>
      </c>
      <c r="AX1247" s="16"/>
      <c r="AY1247" s="16" t="s">
        <v>6544</v>
      </c>
      <c r="AZ1247" s="16" t="s">
        <v>6552</v>
      </c>
      <c r="BB1247" s="16">
        <v>152</v>
      </c>
      <c r="BC1247" s="16" t="s">
        <v>6541</v>
      </c>
      <c r="BD1247" s="16" t="s">
        <v>348</v>
      </c>
      <c r="BF1247" s="16" t="s">
        <v>546</v>
      </c>
      <c r="BG1247" s="16" t="s">
        <v>667</v>
      </c>
      <c r="BH1247" s="16"/>
      <c r="BI1247" s="16" t="s">
        <v>546</v>
      </c>
      <c r="BJ1247" s="16" t="s">
        <v>547</v>
      </c>
      <c r="BK1247" s="16" t="s">
        <v>6400</v>
      </c>
      <c r="BL1247" s="16" t="s">
        <v>1093</v>
      </c>
      <c r="BN1247" s="16" t="s">
        <v>1094</v>
      </c>
      <c r="BO1247" s="16" t="s">
        <v>1095</v>
      </c>
      <c r="BP1247" s="16" t="s">
        <v>348</v>
      </c>
      <c r="BQ1247" s="16"/>
      <c r="BR1247" s="16" t="s">
        <v>1096</v>
      </c>
      <c r="BS1247" s="16" t="s">
        <v>1097</v>
      </c>
      <c r="BW1247" s="16" t="s">
        <v>1092</v>
      </c>
      <c r="BY1247" s="16" t="s">
        <v>119</v>
      </c>
      <c r="BZ1247" s="16" t="s">
        <v>3197</v>
      </c>
      <c r="CA1247" s="16" t="s">
        <v>1091</v>
      </c>
      <c r="CB1247" s="16" t="s">
        <v>3722</v>
      </c>
      <c r="CC1247" s="16" t="s">
        <v>3723</v>
      </c>
      <c r="CD1247" s="16" t="s">
        <v>5883</v>
      </c>
      <c r="CE1247" s="16" t="s">
        <v>1090</v>
      </c>
      <c r="CF1247" s="16" t="s">
        <v>3516</v>
      </c>
      <c r="CG1247" s="16" t="s">
        <v>3404</v>
      </c>
      <c r="CH1247" s="16" t="s">
        <v>3724</v>
      </c>
      <c r="CJ1247" s="16" t="s">
        <v>119</v>
      </c>
      <c r="CK1247" s="16" t="s">
        <v>1226</v>
      </c>
      <c r="CL1247" s="19" t="s">
        <v>14</v>
      </c>
      <c r="CM1247" s="16" t="s">
        <v>119</v>
      </c>
      <c r="CN1247" s="16" t="s">
        <v>119</v>
      </c>
      <c r="CO1247" s="16" t="s">
        <v>119</v>
      </c>
      <c r="CP1247" s="16" t="s">
        <v>1075</v>
      </c>
      <c r="CQ1247" s="16" t="s">
        <v>1077</v>
      </c>
      <c r="CR1247" s="16" t="s">
        <v>1076</v>
      </c>
      <c r="CS1247" s="16" t="s">
        <v>1078</v>
      </c>
      <c r="CT1247" s="16" t="s">
        <v>1080</v>
      </c>
      <c r="CU1247" s="22" t="s">
        <v>1081</v>
      </c>
      <c r="CV1247" s="16">
        <v>124778</v>
      </c>
      <c r="CW1247" s="22" t="s">
        <v>1079</v>
      </c>
      <c r="CX1247" s="16" t="s">
        <v>1098</v>
      </c>
      <c r="DB1247" s="16" t="s">
        <v>1099</v>
      </c>
    </row>
    <row r="1248" spans="1:106" x14ac:dyDescent="0.35">
      <c r="A1248" s="16" t="s">
        <v>6272</v>
      </c>
      <c r="C1248" t="s">
        <v>6890</v>
      </c>
      <c r="E1248" t="s">
        <v>7151</v>
      </c>
      <c r="F1248" t="s">
        <v>6941</v>
      </c>
      <c r="G1248" t="s">
        <v>119</v>
      </c>
      <c r="H1248" s="21" t="s">
        <v>6353</v>
      </c>
      <c r="I1248" s="16"/>
      <c r="J1248" s="16"/>
      <c r="K1248" s="16"/>
      <c r="L1248" t="s">
        <v>6583</v>
      </c>
      <c r="W1248" t="s">
        <v>6890</v>
      </c>
      <c r="AA1248" s="16"/>
      <c r="AD1248" t="s">
        <v>1060</v>
      </c>
      <c r="AE1248"/>
      <c r="AR1248" s="35"/>
      <c r="AV1248" s="28"/>
      <c r="AW1248" s="16"/>
      <c r="AX1248" s="16"/>
      <c r="BF1248" s="28"/>
      <c r="BH1248" s="16"/>
      <c r="BO1248" s="19"/>
      <c r="BQ1248" s="16"/>
      <c r="CL1248" s="19"/>
      <c r="CO1248" s="16"/>
      <c r="CQ1248" s="19"/>
      <c r="CT1248" s="16"/>
    </row>
    <row r="1249" spans="1:100" x14ac:dyDescent="0.35">
      <c r="A1249" s="16" t="s">
        <v>1189</v>
      </c>
      <c r="C1249" t="s">
        <v>5560</v>
      </c>
      <c r="E1249"/>
      <c r="F1249" s="16" t="s">
        <v>5870</v>
      </c>
      <c r="H1249" s="21"/>
      <c r="I1249" s="16" t="s">
        <v>5847</v>
      </c>
      <c r="J1249" s="16"/>
      <c r="K1249" s="16"/>
      <c r="L1249" s="16"/>
      <c r="AA1249" s="16"/>
      <c r="AR1249" s="35"/>
      <c r="AV1249" s="28"/>
      <c r="AW1249" s="16"/>
      <c r="AX1249" s="16"/>
      <c r="BH1249" s="16"/>
      <c r="BI1249" s="16" t="s">
        <v>5561</v>
      </c>
      <c r="BJ1249" s="16" t="s">
        <v>5562</v>
      </c>
      <c r="BK1249" s="16" t="s">
        <v>5563</v>
      </c>
      <c r="BQ1249" s="16"/>
      <c r="BY1249" s="16" t="s">
        <v>119</v>
      </c>
      <c r="BZ1249" s="16" t="s">
        <v>3197</v>
      </c>
      <c r="CA1249" s="16" t="s">
        <v>5561</v>
      </c>
      <c r="CB1249" s="16" t="s">
        <v>5562</v>
      </c>
      <c r="CC1249" s="16" t="s">
        <v>5564</v>
      </c>
      <c r="CD1249" s="16" t="s">
        <v>5565</v>
      </c>
      <c r="CE1249" s="16" t="s">
        <v>5560</v>
      </c>
      <c r="CF1249" s="16" t="s">
        <v>3444</v>
      </c>
      <c r="CG1249" s="16" t="s">
        <v>3349</v>
      </c>
      <c r="CH1249" s="16" t="s">
        <v>3482</v>
      </c>
      <c r="CL1249" s="19"/>
      <c r="CO1249" s="16"/>
      <c r="CT1249" s="16"/>
    </row>
    <row r="1250" spans="1:100" x14ac:dyDescent="0.35">
      <c r="A1250" s="16" t="s">
        <v>1189</v>
      </c>
      <c r="C1250" t="s">
        <v>5566</v>
      </c>
      <c r="E1250"/>
      <c r="F1250" s="16" t="s">
        <v>5870</v>
      </c>
      <c r="H1250" s="21"/>
      <c r="I1250" s="16" t="s">
        <v>5847</v>
      </c>
      <c r="J1250" s="16"/>
      <c r="K1250" s="16"/>
      <c r="L1250" s="16"/>
      <c r="AA1250" s="16"/>
      <c r="AR1250" s="35"/>
      <c r="AV1250" s="28"/>
      <c r="AW1250" s="16"/>
      <c r="AX1250" s="16"/>
      <c r="BH1250" s="16"/>
      <c r="BI1250" s="16" t="s">
        <v>5567</v>
      </c>
      <c r="BJ1250" s="16" t="s">
        <v>5568</v>
      </c>
      <c r="BK1250" s="16" t="s">
        <v>5569</v>
      </c>
      <c r="BQ1250" s="16"/>
      <c r="BY1250" s="16" t="s">
        <v>119</v>
      </c>
      <c r="BZ1250" s="16" t="s">
        <v>3197</v>
      </c>
      <c r="CA1250" s="16" t="s">
        <v>5567</v>
      </c>
      <c r="CB1250" s="16" t="s">
        <v>5568</v>
      </c>
      <c r="CC1250" s="16" t="s">
        <v>5570</v>
      </c>
      <c r="CD1250" s="16" t="s">
        <v>5571</v>
      </c>
      <c r="CE1250" s="16" t="s">
        <v>5566</v>
      </c>
      <c r="CF1250" s="16" t="s">
        <v>3419</v>
      </c>
      <c r="CG1250" s="16" t="s">
        <v>5572</v>
      </c>
      <c r="CH1250" s="16" t="s">
        <v>3437</v>
      </c>
      <c r="CL1250" s="19"/>
      <c r="CO1250" s="16"/>
      <c r="CT1250" s="16"/>
    </row>
    <row r="1251" spans="1:100" x14ac:dyDescent="0.35">
      <c r="A1251" s="16" t="s">
        <v>1189</v>
      </c>
      <c r="C1251" t="s">
        <v>3002</v>
      </c>
      <c r="E1251"/>
      <c r="F1251" s="16" t="s">
        <v>736</v>
      </c>
      <c r="H1251" s="21"/>
      <c r="I1251" s="16"/>
      <c r="J1251" s="16"/>
      <c r="K1251" s="16"/>
      <c r="L1251" s="16"/>
      <c r="N1251" s="16" t="s">
        <v>3001</v>
      </c>
      <c r="V1251" s="16" t="s">
        <v>3002</v>
      </c>
      <c r="AA1251" s="16"/>
      <c r="AB1251" s="16" t="s">
        <v>1352</v>
      </c>
      <c r="AC1251" s="16" t="s">
        <v>1254</v>
      </c>
      <c r="AD1251" s="16" t="s">
        <v>1458</v>
      </c>
      <c r="AR1251" s="35"/>
      <c r="AV1251" s="28"/>
      <c r="AW1251" s="16"/>
      <c r="AX1251" s="16"/>
      <c r="BH1251" s="16"/>
      <c r="BQ1251" s="16"/>
      <c r="CL1251" s="19"/>
      <c r="CO1251" s="16"/>
      <c r="CT1251" s="16"/>
    </row>
    <row r="1252" spans="1:100" x14ac:dyDescent="0.35">
      <c r="A1252" s="16" t="s">
        <v>1189</v>
      </c>
      <c r="C1252" t="s">
        <v>5573</v>
      </c>
      <c r="E1252"/>
      <c r="F1252" s="16" t="s">
        <v>5870</v>
      </c>
      <c r="H1252" s="21"/>
      <c r="I1252" s="16" t="s">
        <v>5847</v>
      </c>
      <c r="J1252" s="16"/>
      <c r="K1252" s="16"/>
      <c r="L1252" s="16"/>
      <c r="AA1252" s="16"/>
      <c r="AR1252" s="35"/>
      <c r="AV1252" s="28"/>
      <c r="AW1252" s="16"/>
      <c r="AX1252" s="16"/>
      <c r="BH1252" s="16"/>
      <c r="BI1252" s="16" t="s">
        <v>5574</v>
      </c>
      <c r="BJ1252" s="16" t="s">
        <v>5575</v>
      </c>
      <c r="BK1252" s="16" t="s">
        <v>5576</v>
      </c>
      <c r="BQ1252" s="16"/>
      <c r="BY1252" s="16" t="s">
        <v>119</v>
      </c>
      <c r="BZ1252" s="16" t="s">
        <v>3197</v>
      </c>
      <c r="CA1252" s="16" t="s">
        <v>5574</v>
      </c>
      <c r="CB1252" s="16" t="s">
        <v>5575</v>
      </c>
      <c r="CC1252" s="16" t="s">
        <v>5577</v>
      </c>
      <c r="CD1252" s="16" t="s">
        <v>5578</v>
      </c>
      <c r="CE1252" s="16" t="s">
        <v>5573</v>
      </c>
      <c r="CF1252" s="16" t="s">
        <v>3199</v>
      </c>
      <c r="CG1252" s="16" t="s">
        <v>5579</v>
      </c>
      <c r="CH1252" s="16" t="s">
        <v>3893</v>
      </c>
      <c r="CL1252" s="19"/>
      <c r="CO1252" s="16"/>
      <c r="CT1252" s="16"/>
    </row>
    <row r="1253" spans="1:100" x14ac:dyDescent="0.35">
      <c r="A1253" s="16" t="s">
        <v>1189</v>
      </c>
      <c r="C1253" t="s">
        <v>6020</v>
      </c>
      <c r="E1253"/>
      <c r="F1253" s="16" t="s">
        <v>5891</v>
      </c>
      <c r="H1253" s="21"/>
      <c r="I1253" s="16" t="s">
        <v>5847</v>
      </c>
      <c r="J1253" s="16"/>
      <c r="K1253" s="16"/>
      <c r="L1253" s="16"/>
      <c r="N1253" s="16" t="s">
        <v>6016</v>
      </c>
      <c r="O1253" s="16" t="s">
        <v>6017</v>
      </c>
      <c r="T1253" s="22" t="s">
        <v>6062</v>
      </c>
      <c r="U1253" s="22" t="s">
        <v>6018</v>
      </c>
      <c r="AA1253" s="16"/>
      <c r="AB1253" s="16" t="s">
        <v>6019</v>
      </c>
      <c r="AC1253" s="16" t="s">
        <v>1262</v>
      </c>
      <c r="AD1253" s="16" t="s">
        <v>6021</v>
      </c>
      <c r="AI1253" s="16">
        <v>36</v>
      </c>
      <c r="AJ1253" s="16">
        <v>28</v>
      </c>
      <c r="AK1253" s="16" t="s">
        <v>713</v>
      </c>
      <c r="AL1253" s="16" t="s">
        <v>6060</v>
      </c>
      <c r="AM1253" s="16" t="s">
        <v>6061</v>
      </c>
      <c r="AN1253" s="16">
        <f>LEN(AM1253)-LEN(SUBSTITUTE(AM1253,",",""))+1</f>
        <v>2</v>
      </c>
      <c r="AO1253" s="16" t="s">
        <v>667</v>
      </c>
      <c r="AP1253" s="16">
        <f>LEN(AO1253)-LEN(SUBSTITUTE(AO1253,",",""))+1</f>
        <v>1</v>
      </c>
      <c r="AQ1253" s="16">
        <f>Table1[[#This Row], [no. of native regions]]+Table1[[#This Row], [no. of introduced regions]]</f>
        <v>3</v>
      </c>
      <c r="AR1253" s="35">
        <f>Table1[[#This Row], [no. of introduced regions]]/Table1[[#This Row], [no. of native regions]]</f>
        <v>0.5</v>
      </c>
      <c r="AV1253" s="28"/>
      <c r="AW1253" s="16"/>
      <c r="AX1253" s="16"/>
      <c r="BH1253" s="16"/>
      <c r="BI1253" s="16" t="s">
        <v>6218</v>
      </c>
      <c r="BJ1253" s="16" t="s">
        <v>6219</v>
      </c>
      <c r="BQ1253" s="16"/>
      <c r="CJ1253" s="16" t="s">
        <v>119</v>
      </c>
      <c r="CK1253" s="16" t="s">
        <v>119</v>
      </c>
      <c r="CL1253" s="19">
        <v>547</v>
      </c>
      <c r="CO1253" s="16"/>
      <c r="CT1253" s="16"/>
    </row>
    <row r="1254" spans="1:100" x14ac:dyDescent="0.35">
      <c r="A1254" s="16" t="s">
        <v>6272</v>
      </c>
      <c r="C1254" t="s">
        <v>6891</v>
      </c>
      <c r="E1254" t="s">
        <v>7152</v>
      </c>
      <c r="F1254" t="s">
        <v>6941</v>
      </c>
      <c r="G1254" t="s">
        <v>119</v>
      </c>
      <c r="H1254" s="21" t="s">
        <v>6353</v>
      </c>
      <c r="I1254" s="16"/>
      <c r="J1254" s="16"/>
      <c r="K1254" s="16"/>
      <c r="L1254" t="s">
        <v>6892</v>
      </c>
      <c r="W1254" t="s">
        <v>6891</v>
      </c>
      <c r="AA1254" s="16"/>
      <c r="AD1254" t="s">
        <v>6586</v>
      </c>
      <c r="AE1254"/>
      <c r="AR1254" s="35"/>
      <c r="AV1254" s="28"/>
      <c r="AW1254" s="16"/>
      <c r="AX1254" s="16"/>
      <c r="BF1254" s="28"/>
      <c r="BH1254" s="16"/>
      <c r="BO1254" s="19"/>
      <c r="BQ1254" s="16"/>
      <c r="CL1254" s="19"/>
      <c r="CO1254" s="16"/>
      <c r="CQ1254" s="19"/>
      <c r="CT1254" s="16"/>
    </row>
    <row r="1255" spans="1:100" x14ac:dyDescent="0.35">
      <c r="A1255" s="16" t="s">
        <v>1189</v>
      </c>
      <c r="C1255" t="s">
        <v>5580</v>
      </c>
      <c r="E1255"/>
      <c r="F1255" s="16" t="s">
        <v>5870</v>
      </c>
      <c r="H1255" s="21"/>
      <c r="I1255" s="16" t="s">
        <v>5847</v>
      </c>
      <c r="J1255" s="16"/>
      <c r="K1255" s="16"/>
      <c r="L1255" s="16"/>
      <c r="AA1255" s="16"/>
      <c r="AR1255" s="35"/>
      <c r="AV1255" s="28"/>
      <c r="AW1255" s="16"/>
      <c r="AX1255" s="16"/>
      <c r="BH1255" s="16"/>
      <c r="BI1255" s="16" t="s">
        <v>5581</v>
      </c>
      <c r="BJ1255" s="16" t="s">
        <v>5582</v>
      </c>
      <c r="BK1255" s="16" t="s">
        <v>5583</v>
      </c>
      <c r="BQ1255" s="16"/>
      <c r="BY1255" s="16" t="s">
        <v>119</v>
      </c>
      <c r="BZ1255" s="16" t="s">
        <v>3197</v>
      </c>
      <c r="CA1255" s="16" t="s">
        <v>5581</v>
      </c>
      <c r="CB1255" s="16" t="s">
        <v>5582</v>
      </c>
      <c r="CC1255" s="16" t="s">
        <v>5584</v>
      </c>
      <c r="CD1255" s="16" t="s">
        <v>5585</v>
      </c>
      <c r="CE1255" s="16" t="s">
        <v>5580</v>
      </c>
      <c r="CF1255" s="16" t="s">
        <v>3326</v>
      </c>
      <c r="CG1255" s="16" t="s">
        <v>3856</v>
      </c>
      <c r="CH1255" s="16" t="s">
        <v>5586</v>
      </c>
      <c r="CL1255" s="19"/>
      <c r="CO1255" s="16"/>
      <c r="CT1255" s="16"/>
    </row>
    <row r="1256" spans="1:100" x14ac:dyDescent="0.35">
      <c r="A1256" s="16" t="s">
        <v>1189</v>
      </c>
      <c r="C1256" t="s">
        <v>5587</v>
      </c>
      <c r="E1256"/>
      <c r="F1256" s="16" t="s">
        <v>5870</v>
      </c>
      <c r="H1256" s="21"/>
      <c r="I1256" s="16" t="s">
        <v>5847</v>
      </c>
      <c r="J1256" s="16"/>
      <c r="K1256" s="16"/>
      <c r="L1256" s="16"/>
      <c r="AA1256" s="16"/>
      <c r="AR1256" s="35"/>
      <c r="AV1256" s="28"/>
      <c r="AW1256" s="16"/>
      <c r="AX1256" s="16"/>
      <c r="BH1256" s="16"/>
      <c r="BI1256" s="16" t="s">
        <v>5588</v>
      </c>
      <c r="BJ1256" s="16" t="s">
        <v>5589</v>
      </c>
      <c r="BK1256" s="16" t="s">
        <v>5590</v>
      </c>
      <c r="BQ1256" s="16"/>
      <c r="BY1256" s="16" t="s">
        <v>119</v>
      </c>
      <c r="BZ1256" s="16" t="s">
        <v>3197</v>
      </c>
      <c r="CA1256" s="16" t="s">
        <v>5588</v>
      </c>
      <c r="CB1256" s="16" t="s">
        <v>5589</v>
      </c>
      <c r="CC1256" s="16" t="s">
        <v>5591</v>
      </c>
      <c r="CD1256" s="16" t="s">
        <v>5592</v>
      </c>
      <c r="CE1256" s="16" t="s">
        <v>5587</v>
      </c>
      <c r="CF1256" s="16" t="s">
        <v>3208</v>
      </c>
      <c r="CG1256" s="16" t="s">
        <v>4064</v>
      </c>
      <c r="CH1256" s="16" t="s">
        <v>3286</v>
      </c>
      <c r="CL1256" s="19"/>
      <c r="CO1256" s="16"/>
      <c r="CT1256" s="16"/>
    </row>
    <row r="1257" spans="1:100" x14ac:dyDescent="0.35">
      <c r="A1257" s="16" t="s">
        <v>1189</v>
      </c>
      <c r="C1257" t="s">
        <v>3129</v>
      </c>
      <c r="E1257"/>
      <c r="F1257" s="16" t="s">
        <v>736</v>
      </c>
      <c r="H1257" s="21"/>
      <c r="I1257" s="16"/>
      <c r="J1257" s="16"/>
      <c r="K1257" s="16"/>
      <c r="L1257" s="16"/>
      <c r="N1257" s="16" t="s">
        <v>3128</v>
      </c>
      <c r="V1257" s="16" t="s">
        <v>3129</v>
      </c>
      <c r="AA1257" s="16"/>
      <c r="AB1257" s="16" t="s">
        <v>1968</v>
      </c>
      <c r="AC1257" s="16" t="s">
        <v>733</v>
      </c>
      <c r="AD1257" s="16" t="s">
        <v>3130</v>
      </c>
      <c r="AR1257" s="35"/>
      <c r="AV1257" s="28"/>
      <c r="AW1257" s="16"/>
      <c r="AX1257" s="16"/>
      <c r="BH1257" s="16"/>
      <c r="BQ1257" s="16"/>
      <c r="CL1257" s="19"/>
      <c r="CO1257" s="16"/>
      <c r="CT1257" s="16"/>
    </row>
    <row r="1258" spans="1:100" x14ac:dyDescent="0.35">
      <c r="A1258" s="16" t="s">
        <v>1189</v>
      </c>
      <c r="C1258" t="s">
        <v>5593</v>
      </c>
      <c r="E1258"/>
      <c r="F1258" s="16" t="s">
        <v>5870</v>
      </c>
      <c r="H1258" s="21"/>
      <c r="I1258" s="16" t="s">
        <v>5847</v>
      </c>
      <c r="J1258" s="16"/>
      <c r="K1258" s="16"/>
      <c r="L1258" s="16"/>
      <c r="N1258" s="16" t="s">
        <v>6466</v>
      </c>
      <c r="O1258" s="16" t="s">
        <v>6467</v>
      </c>
      <c r="U1258" s="22" t="s">
        <v>6468</v>
      </c>
      <c r="AA1258" s="16"/>
      <c r="AR1258" s="35"/>
      <c r="AV1258" s="28"/>
      <c r="AW1258" s="16"/>
      <c r="AX1258" s="16"/>
      <c r="BH1258" s="16"/>
      <c r="BI1258" s="16" t="s">
        <v>5594</v>
      </c>
      <c r="BJ1258" s="16" t="s">
        <v>5595</v>
      </c>
      <c r="BK1258" s="16" t="s">
        <v>5596</v>
      </c>
      <c r="BQ1258" s="16"/>
      <c r="BY1258" s="16" t="s">
        <v>119</v>
      </c>
      <c r="BZ1258" s="16" t="s">
        <v>3197</v>
      </c>
      <c r="CA1258" s="16" t="s">
        <v>5594</v>
      </c>
      <c r="CB1258" s="16" t="s">
        <v>5595</v>
      </c>
      <c r="CC1258" s="16" t="s">
        <v>6151</v>
      </c>
      <c r="CD1258" s="16" t="s">
        <v>5597</v>
      </c>
      <c r="CE1258" s="16" t="s">
        <v>5593</v>
      </c>
      <c r="CF1258" s="16" t="s">
        <v>3721</v>
      </c>
      <c r="CG1258" s="16" t="s">
        <v>5598</v>
      </c>
      <c r="CH1258" s="16" t="s">
        <v>3320</v>
      </c>
      <c r="CL1258" s="19"/>
      <c r="CO1258" s="16"/>
      <c r="CT1258" s="16"/>
    </row>
    <row r="1259" spans="1:100" x14ac:dyDescent="0.35">
      <c r="A1259" s="16" t="s">
        <v>6272</v>
      </c>
      <c r="C1259" t="s">
        <v>1667</v>
      </c>
      <c r="E1259"/>
      <c r="H1259" s="21" t="s">
        <v>6353</v>
      </c>
      <c r="I1259" s="16" t="s">
        <v>1291</v>
      </c>
      <c r="J1259" s="16"/>
      <c r="K1259" s="16"/>
      <c r="L1259" s="16"/>
      <c r="M1259" s="16" t="s">
        <v>1674</v>
      </c>
      <c r="N1259" s="16" t="s">
        <v>1668</v>
      </c>
      <c r="O1259" s="16" t="s">
        <v>680</v>
      </c>
      <c r="U1259" s="16" t="s">
        <v>1669</v>
      </c>
      <c r="AA1259" s="16"/>
      <c r="AB1259" s="16" t="s">
        <v>1452</v>
      </c>
      <c r="AC1259" s="16" t="s">
        <v>1670</v>
      </c>
      <c r="AD1259" s="16" t="s">
        <v>1671</v>
      </c>
      <c r="AM1259" s="16" t="s">
        <v>1671</v>
      </c>
      <c r="AN1259" s="16">
        <f>LEN(AM1259)-LEN(SUBSTITUTE(AM1259,",",""))+1</f>
        <v>1</v>
      </c>
      <c r="AO1259" s="16" t="s">
        <v>1672</v>
      </c>
      <c r="AP1259" s="16">
        <f>LEN(AO1259)-LEN(SUBSTITUTE(AO1259,",",""))+1</f>
        <v>127</v>
      </c>
      <c r="AR1259" s="35"/>
      <c r="AV1259" s="28"/>
      <c r="AW1259" s="16"/>
      <c r="AX1259" s="16"/>
      <c r="AY1259" s="16" t="s">
        <v>1673</v>
      </c>
      <c r="BD1259" s="16" t="s">
        <v>1667</v>
      </c>
      <c r="BH1259" s="16"/>
      <c r="BQ1259" s="16"/>
      <c r="BV1259" s="16" t="s">
        <v>6379</v>
      </c>
      <c r="CD1259" s="16" t="s">
        <v>667</v>
      </c>
      <c r="CL1259" s="19"/>
      <c r="CO1259" s="16"/>
      <c r="CT1259" s="16"/>
      <c r="CV1259" s="16">
        <v>4547</v>
      </c>
    </row>
    <row r="1260" spans="1:100" x14ac:dyDescent="0.35">
      <c r="A1260" s="16" t="s">
        <v>6272</v>
      </c>
      <c r="C1260" t="s">
        <v>6893</v>
      </c>
      <c r="E1260" t="s">
        <v>7153</v>
      </c>
      <c r="F1260" t="s">
        <v>6941</v>
      </c>
      <c r="G1260" t="s">
        <v>119</v>
      </c>
      <c r="H1260" s="21" t="s">
        <v>6353</v>
      </c>
      <c r="I1260" s="16"/>
      <c r="J1260" s="16"/>
      <c r="K1260" s="16"/>
      <c r="L1260" t="s">
        <v>6583</v>
      </c>
      <c r="W1260" t="s">
        <v>6893</v>
      </c>
      <c r="AA1260" s="16"/>
      <c r="AD1260" t="s">
        <v>6712</v>
      </c>
      <c r="AE1260"/>
      <c r="AR1260" s="35"/>
      <c r="AV1260" s="28"/>
      <c r="AW1260" s="16"/>
      <c r="AX1260" s="16"/>
      <c r="BF1260" s="28"/>
      <c r="BH1260" s="16"/>
      <c r="BO1260" s="19"/>
      <c r="BQ1260" s="16"/>
      <c r="CL1260" s="19"/>
      <c r="CO1260" s="16"/>
      <c r="CQ1260" s="19"/>
      <c r="CT1260" s="16"/>
    </row>
    <row r="1261" spans="1:100" x14ac:dyDescent="0.35">
      <c r="A1261" s="16" t="s">
        <v>6272</v>
      </c>
      <c r="C1261" t="s">
        <v>1675</v>
      </c>
      <c r="E1261"/>
      <c r="F1261" s="16" t="s">
        <v>736</v>
      </c>
      <c r="H1261" s="21" t="s">
        <v>6353</v>
      </c>
      <c r="I1261" s="16"/>
      <c r="J1261" s="16"/>
      <c r="K1261" s="16"/>
      <c r="L1261" s="16"/>
      <c r="N1261" s="16" t="s">
        <v>1676</v>
      </c>
      <c r="V1261" s="16" t="s">
        <v>1677</v>
      </c>
      <c r="AA1261" s="16"/>
      <c r="AB1261" s="16" t="s">
        <v>1493</v>
      </c>
      <c r="AC1261" s="16" t="s">
        <v>733</v>
      </c>
      <c r="AD1261" s="16" t="s">
        <v>1412</v>
      </c>
      <c r="AR1261" s="35"/>
      <c r="AU1261" s="16" t="s">
        <v>6453</v>
      </c>
      <c r="AV1261" s="16">
        <v>1</v>
      </c>
      <c r="AW1261" s="16" t="s">
        <v>6454</v>
      </c>
      <c r="AX1261" s="16"/>
      <c r="BH1261" s="16"/>
      <c r="BQ1261" s="16"/>
      <c r="CL1261" s="19"/>
      <c r="CN1261" s="16" t="s">
        <v>119</v>
      </c>
      <c r="CO1261" s="16" t="s">
        <v>119</v>
      </c>
      <c r="CT1261" s="16"/>
    </row>
    <row r="1262" spans="1:100" x14ac:dyDescent="0.35">
      <c r="A1262" s="16" t="s">
        <v>6272</v>
      </c>
      <c r="C1262" t="s">
        <v>6894</v>
      </c>
      <c r="E1262" t="s">
        <v>7154</v>
      </c>
      <c r="F1262" t="s">
        <v>6941</v>
      </c>
      <c r="G1262" t="s">
        <v>119</v>
      </c>
      <c r="H1262" s="21" t="s">
        <v>6353</v>
      </c>
      <c r="I1262" s="16"/>
      <c r="J1262" s="16"/>
      <c r="K1262" s="16"/>
      <c r="L1262" t="s">
        <v>6583</v>
      </c>
      <c r="W1262" t="s">
        <v>6894</v>
      </c>
      <c r="AA1262" s="16"/>
      <c r="AD1262" t="s">
        <v>6586</v>
      </c>
      <c r="AE1262"/>
      <c r="AR1262" s="35"/>
      <c r="AV1262" s="28"/>
      <c r="AW1262" s="16"/>
      <c r="AX1262" s="16"/>
      <c r="BF1262" s="28"/>
      <c r="BH1262" s="16"/>
      <c r="BO1262" s="19"/>
      <c r="BQ1262" s="16"/>
      <c r="CL1262" s="19"/>
      <c r="CO1262" s="16"/>
      <c r="CQ1262" s="19"/>
      <c r="CT1262" s="16"/>
    </row>
    <row r="1263" spans="1:100" x14ac:dyDescent="0.35">
      <c r="A1263" s="16" t="s">
        <v>1189</v>
      </c>
      <c r="C1263" t="s">
        <v>1678</v>
      </c>
      <c r="E1263"/>
      <c r="F1263" s="16" t="s">
        <v>5891</v>
      </c>
      <c r="H1263" s="21"/>
      <c r="I1263" s="16" t="s">
        <v>5847</v>
      </c>
      <c r="J1263" s="16"/>
      <c r="K1263" s="16"/>
      <c r="L1263" s="16"/>
      <c r="N1263" s="16" t="s">
        <v>1679</v>
      </c>
      <c r="O1263" s="16" t="s">
        <v>6097</v>
      </c>
      <c r="S1263" s="16" t="s">
        <v>6098</v>
      </c>
      <c r="U1263" s="22" t="s">
        <v>6093</v>
      </c>
      <c r="Z1263" s="16" t="s">
        <v>6094</v>
      </c>
      <c r="AA1263" s="16"/>
      <c r="AB1263" s="16" t="s">
        <v>1796</v>
      </c>
      <c r="AC1263" s="16" t="s">
        <v>1262</v>
      </c>
      <c r="AD1263" s="16" t="s">
        <v>1437</v>
      </c>
      <c r="AI1263" s="16">
        <v>4</v>
      </c>
      <c r="AJ1263" s="16">
        <v>97</v>
      </c>
      <c r="AK1263" s="16" t="s">
        <v>713</v>
      </c>
      <c r="AL1263" s="16" t="s">
        <v>5950</v>
      </c>
      <c r="AM1263" s="16" t="s">
        <v>6095</v>
      </c>
      <c r="AN1263" s="16">
        <f>LEN(AM1263)-LEN(SUBSTITUTE(AM1263,",",""))+1</f>
        <v>11</v>
      </c>
      <c r="AO1263" s="16" t="s">
        <v>6096</v>
      </c>
      <c r="AP1263" s="16">
        <f>LEN(AO1263)-LEN(SUBSTITUTE(AO1263,",",""))+1</f>
        <v>4</v>
      </c>
      <c r="AQ1263" s="16">
        <f>Table1[[#This Row], [no. of native regions]]+Table1[[#This Row], [no. of introduced regions]]</f>
        <v>15</v>
      </c>
      <c r="AR1263" s="35">
        <f>Table1[[#This Row], [no. of introduced regions]]/Table1[[#This Row], [no. of native regions]]</f>
        <v>0.36363636363636365</v>
      </c>
      <c r="AV1263" s="28"/>
      <c r="AW1263" s="16"/>
      <c r="AX1263" s="16"/>
      <c r="AY1263" s="16" t="s">
        <v>1680</v>
      </c>
      <c r="BH1263" s="16"/>
      <c r="BI1263" s="16" t="s">
        <v>6210</v>
      </c>
      <c r="BJ1263" s="16" t="s">
        <v>6211</v>
      </c>
      <c r="BL1263" s="16" t="s">
        <v>6212</v>
      </c>
      <c r="BQ1263" s="16"/>
      <c r="BW1263" s="16" t="s">
        <v>1681</v>
      </c>
      <c r="CJ1263" s="16" t="s">
        <v>119</v>
      </c>
      <c r="CK1263" s="16" t="s">
        <v>119</v>
      </c>
      <c r="CL1263" s="19">
        <v>659</v>
      </c>
      <c r="CO1263" s="16"/>
      <c r="CT1263" s="16"/>
    </row>
    <row r="1264" spans="1:100" x14ac:dyDescent="0.35">
      <c r="A1264" s="16" t="s">
        <v>6272</v>
      </c>
      <c r="C1264" t="s">
        <v>6895</v>
      </c>
      <c r="E1264" t="s">
        <v>7155</v>
      </c>
      <c r="F1264" t="s">
        <v>6941</v>
      </c>
      <c r="G1264" t="s">
        <v>119</v>
      </c>
      <c r="H1264" s="21" t="s">
        <v>6353</v>
      </c>
      <c r="I1264" s="16"/>
      <c r="J1264" s="16"/>
      <c r="K1264" s="16"/>
      <c r="L1264" t="s">
        <v>6583</v>
      </c>
      <c r="W1264" t="s">
        <v>6895</v>
      </c>
      <c r="AA1264" s="16"/>
      <c r="AD1264" t="s">
        <v>849</v>
      </c>
      <c r="AE1264"/>
      <c r="AR1264" s="35"/>
      <c r="AV1264" s="28"/>
      <c r="AW1264" s="16"/>
      <c r="AX1264" s="16"/>
      <c r="BF1264" s="28"/>
      <c r="BH1264" s="16"/>
      <c r="BO1264" s="19"/>
      <c r="BQ1264" s="16"/>
      <c r="CL1264" s="19"/>
      <c r="CO1264" s="16"/>
      <c r="CQ1264" s="19"/>
      <c r="CT1264" s="16"/>
    </row>
    <row r="1265" spans="1:98" x14ac:dyDescent="0.35">
      <c r="A1265" s="16" t="s">
        <v>6272</v>
      </c>
      <c r="C1265" t="s">
        <v>6896</v>
      </c>
      <c r="E1265" t="s">
        <v>7156</v>
      </c>
      <c r="F1265" t="s">
        <v>6941</v>
      </c>
      <c r="G1265" t="s">
        <v>119</v>
      </c>
      <c r="H1265" s="21" t="s">
        <v>6353</v>
      </c>
      <c r="I1265" s="16"/>
      <c r="J1265" s="16"/>
      <c r="K1265" s="16"/>
      <c r="L1265" t="s">
        <v>6583</v>
      </c>
      <c r="W1265" t="s">
        <v>6896</v>
      </c>
      <c r="AA1265" s="16"/>
      <c r="AD1265" t="s">
        <v>6730</v>
      </c>
      <c r="AE1265"/>
      <c r="AR1265" s="35"/>
      <c r="AV1265" s="28"/>
      <c r="AW1265" s="16"/>
      <c r="AX1265" s="16"/>
      <c r="BF1265" s="28"/>
      <c r="BH1265" s="16"/>
      <c r="BO1265" s="19"/>
      <c r="BQ1265" s="16"/>
      <c r="CL1265" s="19"/>
      <c r="CO1265" s="16"/>
      <c r="CQ1265" s="19"/>
      <c r="CT1265" s="16"/>
    </row>
    <row r="1266" spans="1:98" x14ac:dyDescent="0.35">
      <c r="A1266" s="16" t="s">
        <v>6272</v>
      </c>
      <c r="C1266" t="s">
        <v>6897</v>
      </c>
      <c r="E1266" t="s">
        <v>7157</v>
      </c>
      <c r="F1266" t="s">
        <v>6941</v>
      </c>
      <c r="G1266" t="s">
        <v>119</v>
      </c>
      <c r="H1266" s="21" t="s">
        <v>6353</v>
      </c>
      <c r="I1266" s="16"/>
      <c r="J1266" s="16"/>
      <c r="K1266" s="16"/>
      <c r="L1266" t="s">
        <v>6898</v>
      </c>
      <c r="W1266" t="s">
        <v>6897</v>
      </c>
      <c r="AA1266" s="16"/>
      <c r="AD1266" t="s">
        <v>6602</v>
      </c>
      <c r="AE1266"/>
      <c r="AR1266" s="35"/>
      <c r="AV1266" s="28"/>
      <c r="AW1266" s="16"/>
      <c r="AX1266" s="16"/>
      <c r="BF1266" s="28"/>
      <c r="BH1266" s="16"/>
      <c r="BO1266" s="19"/>
      <c r="BQ1266" s="16"/>
      <c r="CL1266" s="19"/>
      <c r="CO1266" s="16"/>
      <c r="CQ1266" s="19"/>
      <c r="CT1266" s="16"/>
    </row>
    <row r="1267" spans="1:98" x14ac:dyDescent="0.35">
      <c r="A1267" s="16" t="s">
        <v>6272</v>
      </c>
      <c r="C1267" t="s">
        <v>6899</v>
      </c>
      <c r="E1267" t="s">
        <v>7158</v>
      </c>
      <c r="F1267" t="s">
        <v>6941</v>
      </c>
      <c r="G1267" t="s">
        <v>119</v>
      </c>
      <c r="H1267" s="21" t="s">
        <v>6353</v>
      </c>
      <c r="I1267" s="16"/>
      <c r="J1267" s="16"/>
      <c r="K1267" s="16"/>
      <c r="L1267" t="s">
        <v>6583</v>
      </c>
      <c r="W1267" t="s">
        <v>6899</v>
      </c>
      <c r="AA1267" s="16"/>
      <c r="AD1267" t="s">
        <v>6900</v>
      </c>
      <c r="AE1267"/>
      <c r="AR1267" s="35"/>
      <c r="AV1267" s="28"/>
      <c r="AW1267" s="16"/>
      <c r="AX1267" s="16"/>
      <c r="BF1267" s="28"/>
      <c r="BH1267" s="16"/>
      <c r="BO1267" s="19"/>
      <c r="BQ1267" s="16"/>
      <c r="CL1267" s="19"/>
      <c r="CO1267" s="16"/>
      <c r="CQ1267" s="19"/>
      <c r="CT1267" s="16"/>
    </row>
    <row r="1268" spans="1:98" x14ac:dyDescent="0.35">
      <c r="A1268" s="16" t="s">
        <v>6272</v>
      </c>
      <c r="C1268" t="s">
        <v>6901</v>
      </c>
      <c r="E1268" t="s">
        <v>7065</v>
      </c>
      <c r="F1268" t="s">
        <v>6941</v>
      </c>
      <c r="G1268" t="s">
        <v>119</v>
      </c>
      <c r="H1268" s="21" t="s">
        <v>6353</v>
      </c>
      <c r="I1268" s="16"/>
      <c r="J1268" s="16"/>
      <c r="K1268" s="16"/>
      <c r="L1268" t="s">
        <v>6583</v>
      </c>
      <c r="W1268" t="s">
        <v>6901</v>
      </c>
      <c r="AA1268" s="16"/>
      <c r="AD1268" t="s">
        <v>6583</v>
      </c>
      <c r="AE1268"/>
      <c r="AR1268" s="35"/>
      <c r="AV1268" s="28"/>
      <c r="AW1268" s="16"/>
      <c r="AX1268" s="16"/>
      <c r="BF1268" s="28"/>
      <c r="BH1268" s="16"/>
      <c r="BO1268" s="19"/>
      <c r="BQ1268" s="16"/>
      <c r="CL1268" s="19"/>
      <c r="CO1268" s="16"/>
      <c r="CQ1268" s="19"/>
      <c r="CT1268" s="16"/>
    </row>
    <row r="1269" spans="1:98" x14ac:dyDescent="0.35">
      <c r="A1269" s="16" t="s">
        <v>1189</v>
      </c>
      <c r="C1269" t="s">
        <v>2299</v>
      </c>
      <c r="E1269"/>
      <c r="F1269" s="16" t="s">
        <v>736</v>
      </c>
      <c r="H1269" s="21"/>
      <c r="I1269" s="16"/>
      <c r="J1269" s="16"/>
      <c r="K1269" s="16"/>
      <c r="L1269" s="16"/>
      <c r="N1269" s="16" t="s">
        <v>2298</v>
      </c>
      <c r="V1269" s="16" t="s">
        <v>2299</v>
      </c>
      <c r="AA1269" s="16"/>
      <c r="AB1269" s="16" t="s">
        <v>1348</v>
      </c>
      <c r="AC1269" s="16" t="s">
        <v>2067</v>
      </c>
      <c r="AD1269" s="16" t="s">
        <v>1250</v>
      </c>
      <c r="AN1269" s="16">
        <f>LEN(AM1269)-LEN(SUBSTITUTE(AM1269,",",""))+1</f>
        <v>1</v>
      </c>
      <c r="AR1269" s="35"/>
      <c r="AV1269" s="28"/>
      <c r="AW1269" s="16"/>
      <c r="AX1269" s="16"/>
      <c r="BH1269" s="16"/>
      <c r="BQ1269" s="16"/>
      <c r="CL1269" s="19"/>
      <c r="CO1269" s="16"/>
      <c r="CT1269" s="16"/>
    </row>
    <row r="1270" spans="1:98" x14ac:dyDescent="0.35">
      <c r="A1270" s="16" t="s">
        <v>1189</v>
      </c>
      <c r="C1270" t="s">
        <v>5599</v>
      </c>
      <c r="E1270"/>
      <c r="F1270" s="16" t="s">
        <v>5870</v>
      </c>
      <c r="H1270" s="21"/>
      <c r="I1270" s="16" t="s">
        <v>5847</v>
      </c>
      <c r="J1270" s="16"/>
      <c r="K1270" s="16"/>
      <c r="L1270" s="16"/>
      <c r="AA1270" s="16"/>
      <c r="AR1270" s="35"/>
      <c r="AV1270" s="28"/>
      <c r="AW1270" s="16"/>
      <c r="AX1270" s="16"/>
      <c r="BH1270" s="16"/>
      <c r="BI1270" s="16" t="s">
        <v>5600</v>
      </c>
      <c r="BJ1270" s="16" t="s">
        <v>5601</v>
      </c>
      <c r="BK1270" s="16" t="s">
        <v>5602</v>
      </c>
      <c r="BQ1270" s="16"/>
      <c r="BY1270" s="16" t="s">
        <v>119</v>
      </c>
      <c r="BZ1270" s="16" t="s">
        <v>3197</v>
      </c>
      <c r="CA1270" s="16" t="s">
        <v>5600</v>
      </c>
      <c r="CB1270" s="16" t="s">
        <v>5601</v>
      </c>
      <c r="CC1270" s="16" t="s">
        <v>5603</v>
      </c>
      <c r="CD1270" s="16" t="s">
        <v>5604</v>
      </c>
      <c r="CE1270" s="16" t="s">
        <v>5599</v>
      </c>
      <c r="CF1270" s="16" t="s">
        <v>3444</v>
      </c>
      <c r="CG1270" s="16" t="s">
        <v>3327</v>
      </c>
      <c r="CH1270" s="16" t="s">
        <v>3674</v>
      </c>
      <c r="CL1270" s="19"/>
      <c r="CO1270" s="16"/>
      <c r="CT1270" s="16"/>
    </row>
    <row r="1271" spans="1:98" x14ac:dyDescent="0.35">
      <c r="A1271" s="16" t="s">
        <v>1189</v>
      </c>
      <c r="C1271" t="s">
        <v>2831</v>
      </c>
      <c r="E1271"/>
      <c r="F1271" s="16" t="s">
        <v>736</v>
      </c>
      <c r="H1271" s="21"/>
      <c r="I1271" s="16"/>
      <c r="J1271" s="16"/>
      <c r="K1271" s="16"/>
      <c r="L1271" s="16"/>
      <c r="N1271" s="16" t="s">
        <v>2830</v>
      </c>
      <c r="V1271" s="16" t="s">
        <v>2831</v>
      </c>
      <c r="AA1271" s="16"/>
      <c r="AB1271" s="16" t="s">
        <v>1294</v>
      </c>
      <c r="AC1271" s="16" t="s">
        <v>2832</v>
      </c>
      <c r="AD1271" s="16" t="s">
        <v>1247</v>
      </c>
      <c r="AR1271" s="35"/>
      <c r="AV1271" s="28"/>
      <c r="AW1271" s="16"/>
      <c r="AX1271" s="16"/>
      <c r="BH1271" s="16"/>
      <c r="BQ1271" s="16"/>
      <c r="CL1271" s="19"/>
      <c r="CO1271" s="16"/>
      <c r="CT1271" s="16"/>
    </row>
    <row r="1272" spans="1:98" x14ac:dyDescent="0.35">
      <c r="A1272" s="16" t="s">
        <v>6272</v>
      </c>
      <c r="C1272" t="s">
        <v>6902</v>
      </c>
      <c r="E1272" t="s">
        <v>7159</v>
      </c>
      <c r="F1272" t="s">
        <v>6941</v>
      </c>
      <c r="G1272" t="s">
        <v>119</v>
      </c>
      <c r="H1272" s="21" t="s">
        <v>6353</v>
      </c>
      <c r="I1272" s="16"/>
      <c r="J1272" s="16"/>
      <c r="K1272" s="16"/>
      <c r="L1272" t="s">
        <v>6583</v>
      </c>
      <c r="W1272" t="s">
        <v>6902</v>
      </c>
      <c r="AA1272" s="16"/>
      <c r="AD1272" t="s">
        <v>6586</v>
      </c>
      <c r="AE1272"/>
      <c r="AR1272" s="35"/>
      <c r="AV1272" s="28"/>
      <c r="AW1272" s="16"/>
      <c r="AX1272" s="16"/>
      <c r="BF1272" s="28"/>
      <c r="BH1272" s="16"/>
      <c r="BO1272" s="19"/>
      <c r="BQ1272" s="16"/>
      <c r="CL1272" s="19"/>
      <c r="CO1272" s="16"/>
      <c r="CQ1272" s="19"/>
      <c r="CT1272" s="16"/>
    </row>
    <row r="1273" spans="1:98" x14ac:dyDescent="0.35">
      <c r="A1273" s="16" t="s">
        <v>1189</v>
      </c>
      <c r="C1273" t="s">
        <v>2661</v>
      </c>
      <c r="E1273"/>
      <c r="F1273" s="16" t="s">
        <v>736</v>
      </c>
      <c r="H1273" s="21"/>
      <c r="I1273" s="16"/>
      <c r="J1273" s="16"/>
      <c r="K1273" s="16"/>
      <c r="L1273" s="16"/>
      <c r="N1273" s="16" t="s">
        <v>2660</v>
      </c>
      <c r="V1273" s="16" t="s">
        <v>2661</v>
      </c>
      <c r="AA1273" s="16"/>
      <c r="AB1273" s="16" t="s">
        <v>1252</v>
      </c>
      <c r="AC1273" s="16" t="s">
        <v>1251</v>
      </c>
      <c r="AD1273" s="16" t="s">
        <v>2662</v>
      </c>
      <c r="AN1273" s="16">
        <f>LEN(AM1273)-LEN(SUBSTITUTE(AM1273,",",""))+1</f>
        <v>1</v>
      </c>
      <c r="AR1273" s="35"/>
      <c r="AV1273" s="28"/>
      <c r="AW1273" s="16"/>
      <c r="AX1273" s="16"/>
      <c r="BH1273" s="16"/>
      <c r="BQ1273" s="16"/>
      <c r="CL1273" s="19"/>
      <c r="CO1273" s="16"/>
      <c r="CT1273" s="16"/>
    </row>
    <row r="1274" spans="1:98" x14ac:dyDescent="0.35">
      <c r="A1274" s="16" t="s">
        <v>1189</v>
      </c>
      <c r="C1274" t="s">
        <v>5611</v>
      </c>
      <c r="E1274"/>
      <c r="F1274" s="16" t="s">
        <v>5870</v>
      </c>
      <c r="H1274" s="21"/>
      <c r="I1274" s="16" t="s">
        <v>5847</v>
      </c>
      <c r="J1274" s="16"/>
      <c r="K1274" s="16"/>
      <c r="L1274" s="16"/>
      <c r="AA1274" s="16"/>
      <c r="AR1274" s="35"/>
      <c r="AV1274" s="28"/>
      <c r="AW1274" s="16"/>
      <c r="AX1274" s="16"/>
      <c r="BH1274" s="16"/>
      <c r="BI1274" s="16" t="s">
        <v>5612</v>
      </c>
      <c r="BJ1274" s="16" t="s">
        <v>5613</v>
      </c>
      <c r="BK1274" s="16" t="s">
        <v>5614</v>
      </c>
      <c r="BQ1274" s="16"/>
      <c r="BY1274" s="16" t="s">
        <v>119</v>
      </c>
      <c r="BZ1274" s="16" t="s">
        <v>3197</v>
      </c>
      <c r="CA1274" s="16" t="s">
        <v>5612</v>
      </c>
      <c r="CB1274" s="16" t="s">
        <v>5613</v>
      </c>
      <c r="CC1274" s="16" t="s">
        <v>5615</v>
      </c>
      <c r="CD1274" s="16" t="s">
        <v>5616</v>
      </c>
      <c r="CE1274" s="16" t="s">
        <v>5611</v>
      </c>
      <c r="CF1274" s="16" t="s">
        <v>3208</v>
      </c>
      <c r="CG1274" s="16" t="s">
        <v>5162</v>
      </c>
      <c r="CH1274" s="16" t="s">
        <v>5617</v>
      </c>
      <c r="CL1274" s="19"/>
      <c r="CO1274" s="16"/>
      <c r="CT1274" s="16"/>
    </row>
    <row r="1275" spans="1:98" x14ac:dyDescent="0.35">
      <c r="A1275" s="16" t="s">
        <v>1189</v>
      </c>
      <c r="C1275" t="s">
        <v>5605</v>
      </c>
      <c r="E1275"/>
      <c r="F1275" s="16" t="s">
        <v>5870</v>
      </c>
      <c r="H1275" s="21"/>
      <c r="I1275" s="16" t="s">
        <v>5847</v>
      </c>
      <c r="J1275" s="16"/>
      <c r="K1275" s="16"/>
      <c r="L1275" s="16"/>
      <c r="AA1275" s="16"/>
      <c r="AR1275" s="35"/>
      <c r="AV1275" s="28"/>
      <c r="AW1275" s="16"/>
      <c r="AX1275" s="16"/>
      <c r="BH1275" s="16"/>
      <c r="BI1275" s="16" t="s">
        <v>5606</v>
      </c>
      <c r="BJ1275" s="16" t="s">
        <v>5607</v>
      </c>
      <c r="BK1275" s="16" t="s">
        <v>5608</v>
      </c>
      <c r="BQ1275" s="16"/>
      <c r="BY1275" s="16" t="s">
        <v>119</v>
      </c>
      <c r="BZ1275" s="16" t="s">
        <v>3197</v>
      </c>
      <c r="CA1275" s="16" t="s">
        <v>5606</v>
      </c>
      <c r="CB1275" s="16" t="s">
        <v>5607</v>
      </c>
      <c r="CC1275" s="16" t="s">
        <v>6169</v>
      </c>
      <c r="CD1275" s="16" t="s">
        <v>5609</v>
      </c>
      <c r="CE1275" s="16" t="s">
        <v>5605</v>
      </c>
      <c r="CF1275" s="16" t="s">
        <v>4048</v>
      </c>
      <c r="CG1275" s="16" t="s">
        <v>3404</v>
      </c>
      <c r="CH1275" s="16" t="s">
        <v>5610</v>
      </c>
      <c r="CL1275" s="19"/>
      <c r="CO1275" s="16"/>
      <c r="CT1275" s="16"/>
    </row>
    <row r="1276" spans="1:98" x14ac:dyDescent="0.35">
      <c r="A1276" s="16" t="s">
        <v>6272</v>
      </c>
      <c r="C1276" t="s">
        <v>6450</v>
      </c>
      <c r="E1276" t="s">
        <v>7160</v>
      </c>
      <c r="F1276" t="s">
        <v>6941</v>
      </c>
      <c r="G1276" t="s">
        <v>119</v>
      </c>
      <c r="H1276" s="21" t="s">
        <v>6353</v>
      </c>
      <c r="I1276" s="16"/>
      <c r="J1276" s="16"/>
      <c r="K1276" s="16"/>
      <c r="L1276" t="s">
        <v>6583</v>
      </c>
      <c r="W1276" t="s">
        <v>6450</v>
      </c>
      <c r="AA1276" s="16"/>
      <c r="AD1276" t="s">
        <v>6583</v>
      </c>
      <c r="AE1276"/>
      <c r="AR1276" s="35"/>
      <c r="AV1276" s="28"/>
      <c r="AW1276" s="16"/>
      <c r="AX1276" s="16"/>
      <c r="BF1276" s="28"/>
      <c r="BH1276" s="16"/>
      <c r="BO1276" s="19"/>
      <c r="BQ1276" s="16"/>
      <c r="CL1276" s="19"/>
      <c r="CO1276" s="16"/>
      <c r="CQ1276" s="19"/>
      <c r="CT1276" s="16"/>
    </row>
    <row r="1277" spans="1:98" x14ac:dyDescent="0.35">
      <c r="A1277" s="16" t="s">
        <v>6272</v>
      </c>
      <c r="C1277" t="s">
        <v>6903</v>
      </c>
      <c r="E1277" t="s">
        <v>7161</v>
      </c>
      <c r="F1277" t="s">
        <v>6941</v>
      </c>
      <c r="G1277" t="s">
        <v>119</v>
      </c>
      <c r="H1277" s="21" t="s">
        <v>6353</v>
      </c>
      <c r="I1277" s="16"/>
      <c r="J1277" s="16"/>
      <c r="K1277" s="16"/>
      <c r="L1277" t="s">
        <v>6583</v>
      </c>
      <c r="W1277" t="s">
        <v>6903</v>
      </c>
      <c r="AA1277" s="16"/>
      <c r="AD1277" t="s">
        <v>661</v>
      </c>
      <c r="AE1277"/>
      <c r="AR1277" s="35"/>
      <c r="AV1277" s="28"/>
      <c r="AW1277" s="16"/>
      <c r="AX1277" s="16"/>
      <c r="BF1277" s="28"/>
      <c r="BH1277" s="16"/>
      <c r="BO1277" s="19"/>
      <c r="BQ1277" s="16"/>
      <c r="CL1277" s="19"/>
      <c r="CO1277" s="16"/>
      <c r="CQ1277" s="19"/>
      <c r="CT1277" s="16"/>
    </row>
    <row r="1278" spans="1:98" x14ac:dyDescent="0.35">
      <c r="A1278" s="16" t="s">
        <v>1189</v>
      </c>
      <c r="C1278" t="s">
        <v>5618</v>
      </c>
      <c r="E1278"/>
      <c r="F1278" s="16" t="s">
        <v>5870</v>
      </c>
      <c r="H1278" s="21"/>
      <c r="I1278" s="16" t="s">
        <v>5847</v>
      </c>
      <c r="J1278" s="16"/>
      <c r="K1278" s="16"/>
      <c r="L1278" s="16"/>
      <c r="AA1278" s="16"/>
      <c r="AR1278" s="35"/>
      <c r="AV1278" s="28"/>
      <c r="AW1278" s="16"/>
      <c r="AX1278" s="16"/>
      <c r="BH1278" s="16"/>
      <c r="BI1278" s="16" t="s">
        <v>5619</v>
      </c>
      <c r="BJ1278" s="16" t="s">
        <v>5620</v>
      </c>
      <c r="BK1278" s="16" t="s">
        <v>5621</v>
      </c>
      <c r="BQ1278" s="16"/>
      <c r="BY1278" s="16" t="s">
        <v>119</v>
      </c>
      <c r="BZ1278" s="16" t="s">
        <v>3197</v>
      </c>
      <c r="CA1278" s="16" t="s">
        <v>5619</v>
      </c>
      <c r="CB1278" s="16" t="s">
        <v>5620</v>
      </c>
      <c r="CC1278" s="16" t="s">
        <v>5622</v>
      </c>
      <c r="CD1278" s="16" t="s">
        <v>5623</v>
      </c>
      <c r="CE1278" s="16" t="s">
        <v>5618</v>
      </c>
      <c r="CF1278" s="16" t="s">
        <v>3260</v>
      </c>
      <c r="CG1278" s="16" t="s">
        <v>3462</v>
      </c>
      <c r="CH1278" s="16" t="s">
        <v>3227</v>
      </c>
      <c r="CL1278" s="19"/>
      <c r="CO1278" s="16"/>
      <c r="CT1278" s="16"/>
    </row>
    <row r="1279" spans="1:98" x14ac:dyDescent="0.35">
      <c r="A1279" s="16" t="s">
        <v>1189</v>
      </c>
      <c r="C1279" t="s">
        <v>2112</v>
      </c>
      <c r="E1279"/>
      <c r="F1279" s="16" t="s">
        <v>736</v>
      </c>
      <c r="H1279" s="21"/>
      <c r="I1279" s="16"/>
      <c r="J1279" s="16"/>
      <c r="K1279" s="16"/>
      <c r="L1279" s="16"/>
      <c r="N1279" s="16" t="s">
        <v>2111</v>
      </c>
      <c r="V1279" s="16" t="s">
        <v>2112</v>
      </c>
      <c r="AA1279" s="16"/>
      <c r="AB1279" s="16" t="s">
        <v>1057</v>
      </c>
      <c r="AC1279" s="16" t="s">
        <v>2113</v>
      </c>
      <c r="AD1279" s="16" t="s">
        <v>1255</v>
      </c>
      <c r="AN1279" s="16">
        <f>LEN(AM1279)-LEN(SUBSTITUTE(AM1279,",",""))+1</f>
        <v>1</v>
      </c>
      <c r="AR1279" s="35"/>
      <c r="AV1279" s="28"/>
      <c r="AW1279" s="16"/>
      <c r="AX1279" s="16"/>
      <c r="BH1279" s="16"/>
      <c r="BQ1279" s="16"/>
      <c r="CL1279" s="19"/>
      <c r="CO1279" s="16"/>
      <c r="CT1279" s="16"/>
    </row>
    <row r="1280" spans="1:98" x14ac:dyDescent="0.35">
      <c r="A1280" s="16" t="s">
        <v>6272</v>
      </c>
      <c r="C1280" t="s">
        <v>6904</v>
      </c>
      <c r="E1280" t="s">
        <v>7162</v>
      </c>
      <c r="F1280" t="s">
        <v>6941</v>
      </c>
      <c r="G1280" t="s">
        <v>119</v>
      </c>
      <c r="H1280" s="21" t="s">
        <v>6353</v>
      </c>
      <c r="I1280" s="16"/>
      <c r="J1280" s="16"/>
      <c r="K1280" s="16"/>
      <c r="L1280" t="s">
        <v>6583</v>
      </c>
      <c r="W1280" t="s">
        <v>6904</v>
      </c>
      <c r="AA1280" s="16"/>
      <c r="AD1280" t="s">
        <v>6905</v>
      </c>
      <c r="AE1280"/>
      <c r="AR1280" s="35"/>
      <c r="AV1280" s="28"/>
      <c r="AW1280" s="16"/>
      <c r="AX1280" s="16"/>
      <c r="BF1280" s="28"/>
      <c r="BH1280" s="16"/>
      <c r="BO1280" s="19"/>
      <c r="BQ1280" s="16"/>
      <c r="CL1280" s="19"/>
      <c r="CO1280" s="16"/>
      <c r="CQ1280" s="19"/>
      <c r="CT1280" s="16"/>
    </row>
    <row r="1281" spans="1:98" x14ac:dyDescent="0.35">
      <c r="A1281" s="16" t="s">
        <v>1189</v>
      </c>
      <c r="C1281" t="s">
        <v>1969</v>
      </c>
      <c r="E1281"/>
      <c r="F1281" s="16" t="s">
        <v>736</v>
      </c>
      <c r="H1281" s="21"/>
      <c r="I1281" s="16"/>
      <c r="J1281" s="16"/>
      <c r="K1281" s="16"/>
      <c r="L1281" s="16"/>
      <c r="N1281" s="16" t="s">
        <v>1967</v>
      </c>
      <c r="V1281" s="16" t="s">
        <v>1969</v>
      </c>
      <c r="AA1281" s="16"/>
      <c r="AB1281" s="16" t="s">
        <v>1968</v>
      </c>
      <c r="AC1281" s="16" t="s">
        <v>1537</v>
      </c>
      <c r="AD1281" s="16" t="s">
        <v>1970</v>
      </c>
      <c r="AN1281" s="16">
        <f>LEN(AM1281)-LEN(SUBSTITUTE(AM1281,",",""))+1</f>
        <v>1</v>
      </c>
      <c r="AP1281" s="16">
        <f>LEN(AO1281)-LEN(SUBSTITUTE(AO1281,",",""))+1</f>
        <v>1</v>
      </c>
      <c r="AR1281" s="35">
        <f>Table1[[#This Row], [no. of introduced regions]]/Table1[[#This Row], [no. of native regions]]</f>
        <v>1</v>
      </c>
      <c r="AV1281" s="28"/>
      <c r="AW1281" s="16"/>
      <c r="AX1281" s="16"/>
      <c r="BH1281" s="16"/>
      <c r="BQ1281" s="16"/>
      <c r="CL1281" s="19"/>
      <c r="CO1281" s="16"/>
      <c r="CT1281" s="16"/>
    </row>
    <row r="1282" spans="1:98" x14ac:dyDescent="0.35">
      <c r="A1282" s="16" t="s">
        <v>1189</v>
      </c>
      <c r="C1282" t="s">
        <v>5630</v>
      </c>
      <c r="E1282"/>
      <c r="F1282" s="16" t="s">
        <v>5870</v>
      </c>
      <c r="H1282" s="21"/>
      <c r="I1282" s="16" t="s">
        <v>5847</v>
      </c>
      <c r="J1282" s="16"/>
      <c r="K1282" s="16"/>
      <c r="L1282" s="16"/>
      <c r="AA1282" s="16"/>
      <c r="AR1282" s="35"/>
      <c r="AV1282" s="28"/>
      <c r="AW1282" s="16"/>
      <c r="AX1282" s="16"/>
      <c r="BH1282" s="16"/>
      <c r="BI1282" s="16" t="s">
        <v>5631</v>
      </c>
      <c r="BJ1282" s="16" t="s">
        <v>5632</v>
      </c>
      <c r="BK1282" s="16" t="s">
        <v>5633</v>
      </c>
      <c r="BQ1282" s="16"/>
      <c r="BY1282" s="16" t="s">
        <v>119</v>
      </c>
      <c r="BZ1282" s="16" t="s">
        <v>3197</v>
      </c>
      <c r="CA1282" s="16" t="s">
        <v>5631</v>
      </c>
      <c r="CB1282" s="16" t="s">
        <v>5632</v>
      </c>
      <c r="CC1282" s="16" t="s">
        <v>5634</v>
      </c>
      <c r="CD1282" s="16" t="s">
        <v>5635</v>
      </c>
      <c r="CE1282" s="16" t="s">
        <v>5630</v>
      </c>
      <c r="CF1282" s="16" t="s">
        <v>3217</v>
      </c>
      <c r="CG1282" s="16" t="s">
        <v>3935</v>
      </c>
      <c r="CH1282" s="16" t="s">
        <v>5636</v>
      </c>
      <c r="CL1282" s="19"/>
      <c r="CO1282" s="16"/>
      <c r="CT1282" s="16"/>
    </row>
    <row r="1283" spans="1:98" x14ac:dyDescent="0.35">
      <c r="A1283" s="16" t="s">
        <v>1189</v>
      </c>
      <c r="C1283" t="s">
        <v>5624</v>
      </c>
      <c r="E1283"/>
      <c r="F1283" s="16" t="s">
        <v>5870</v>
      </c>
      <c r="H1283" s="21"/>
      <c r="I1283" s="16" t="s">
        <v>5847</v>
      </c>
      <c r="J1283" s="16"/>
      <c r="K1283" s="16"/>
      <c r="L1283" s="16"/>
      <c r="AA1283" s="16"/>
      <c r="AR1283" s="35"/>
      <c r="AV1283" s="28"/>
      <c r="AW1283" s="16"/>
      <c r="AX1283" s="16"/>
      <c r="BH1283" s="16"/>
      <c r="BI1283" s="16" t="s">
        <v>5625</v>
      </c>
      <c r="BJ1283" s="16" t="s">
        <v>5626</v>
      </c>
      <c r="BK1283" s="16" t="s">
        <v>5627</v>
      </c>
      <c r="BQ1283" s="16"/>
      <c r="BY1283" s="16" t="s">
        <v>119</v>
      </c>
      <c r="BZ1283" s="16" t="s">
        <v>3197</v>
      </c>
      <c r="CA1283" s="16" t="s">
        <v>5625</v>
      </c>
      <c r="CB1283" s="16" t="s">
        <v>5626</v>
      </c>
      <c r="CC1283" s="16" t="s">
        <v>5628</v>
      </c>
      <c r="CD1283" s="16" t="s">
        <v>5629</v>
      </c>
      <c r="CE1283" s="16" t="s">
        <v>5624</v>
      </c>
      <c r="CF1283" s="16" t="s">
        <v>3217</v>
      </c>
      <c r="CG1283" s="16" t="s">
        <v>3935</v>
      </c>
      <c r="CH1283" s="16" t="s">
        <v>4697</v>
      </c>
      <c r="CL1283" s="19"/>
      <c r="CO1283" s="16"/>
      <c r="CT1283" s="16"/>
    </row>
    <row r="1284" spans="1:98" x14ac:dyDescent="0.35">
      <c r="A1284" s="16" t="s">
        <v>1189</v>
      </c>
      <c r="C1284" t="s">
        <v>3027</v>
      </c>
      <c r="E1284"/>
      <c r="F1284" s="16" t="s">
        <v>736</v>
      </c>
      <c r="H1284" s="21"/>
      <c r="I1284" s="16"/>
      <c r="J1284" s="16"/>
      <c r="K1284" s="16"/>
      <c r="L1284" s="16"/>
      <c r="N1284" s="16" t="s">
        <v>3026</v>
      </c>
      <c r="V1284" s="16" t="s">
        <v>3027</v>
      </c>
      <c r="AA1284" s="16"/>
      <c r="AB1284" s="16" t="s">
        <v>2569</v>
      </c>
      <c r="AC1284" s="16" t="s">
        <v>1254</v>
      </c>
      <c r="AD1284" s="16" t="s">
        <v>1370</v>
      </c>
      <c r="AR1284" s="35"/>
      <c r="AV1284" s="28"/>
      <c r="AW1284" s="16"/>
      <c r="AX1284" s="16"/>
      <c r="BH1284" s="16"/>
      <c r="BQ1284" s="16"/>
      <c r="CL1284" s="19"/>
      <c r="CO1284" s="16"/>
      <c r="CT1284" s="16"/>
    </row>
    <row r="1285" spans="1:98" x14ac:dyDescent="0.35">
      <c r="A1285" s="16" t="s">
        <v>1189</v>
      </c>
      <c r="C1285" t="s">
        <v>5637</v>
      </c>
      <c r="E1285"/>
      <c r="F1285" s="16" t="s">
        <v>5870</v>
      </c>
      <c r="H1285" s="21"/>
      <c r="I1285" s="16" t="s">
        <v>5847</v>
      </c>
      <c r="J1285" s="16"/>
      <c r="K1285" s="16"/>
      <c r="L1285" s="16"/>
      <c r="AA1285" s="16"/>
      <c r="AR1285" s="35"/>
      <c r="AV1285" s="28"/>
      <c r="AW1285" s="16"/>
      <c r="AX1285" s="16"/>
      <c r="BH1285" s="16"/>
      <c r="BI1285" s="16" t="s">
        <v>5638</v>
      </c>
      <c r="BJ1285" s="16" t="s">
        <v>5639</v>
      </c>
      <c r="BK1285" s="16" t="s">
        <v>5640</v>
      </c>
      <c r="BQ1285" s="16"/>
      <c r="BY1285" s="16" t="s">
        <v>119</v>
      </c>
      <c r="BZ1285" s="16" t="s">
        <v>3197</v>
      </c>
      <c r="CA1285" s="16" t="s">
        <v>5638</v>
      </c>
      <c r="CB1285" s="16" t="s">
        <v>5639</v>
      </c>
      <c r="CC1285" s="16" t="s">
        <v>5641</v>
      </c>
      <c r="CD1285" s="16" t="s">
        <v>5642</v>
      </c>
      <c r="CE1285" s="16" t="s">
        <v>5637</v>
      </c>
      <c r="CF1285" s="16" t="s">
        <v>3199</v>
      </c>
      <c r="CG1285" s="16" t="s">
        <v>3226</v>
      </c>
      <c r="CH1285" s="16" t="s">
        <v>3201</v>
      </c>
      <c r="CL1285" s="19"/>
      <c r="CO1285" s="16"/>
      <c r="CT1285" s="16"/>
    </row>
    <row r="1286" spans="1:98" x14ac:dyDescent="0.35">
      <c r="A1286" s="16" t="s">
        <v>1189</v>
      </c>
      <c r="C1286" t="s">
        <v>2540</v>
      </c>
      <c r="E1286"/>
      <c r="F1286" s="16" t="s">
        <v>736</v>
      </c>
      <c r="H1286" s="21"/>
      <c r="I1286" s="16"/>
      <c r="J1286" s="16"/>
      <c r="K1286" s="16"/>
      <c r="L1286" s="16"/>
      <c r="N1286" s="16" t="s">
        <v>2539</v>
      </c>
      <c r="V1286" s="16" t="s">
        <v>2540</v>
      </c>
      <c r="AA1286" s="16"/>
      <c r="AB1286" s="16" t="s">
        <v>1252</v>
      </c>
      <c r="AC1286" s="16" t="s">
        <v>1251</v>
      </c>
      <c r="AD1286" s="16" t="s">
        <v>2541</v>
      </c>
      <c r="AN1286" s="16">
        <f>LEN(AM1286)-LEN(SUBSTITUTE(AM1286,",",""))+1</f>
        <v>1</v>
      </c>
      <c r="AR1286" s="35"/>
      <c r="AV1286" s="28"/>
      <c r="AW1286" s="16"/>
      <c r="AX1286" s="16"/>
      <c r="BH1286" s="16"/>
      <c r="BQ1286" s="16"/>
      <c r="CL1286" s="19"/>
      <c r="CO1286" s="16"/>
      <c r="CT1286" s="16"/>
    </row>
    <row r="1287" spans="1:98" x14ac:dyDescent="0.35">
      <c r="A1287" s="16" t="s">
        <v>6272</v>
      </c>
      <c r="C1287" t="s">
        <v>6088</v>
      </c>
      <c r="E1287"/>
      <c r="F1287" s="16" t="s">
        <v>736</v>
      </c>
      <c r="H1287" s="21" t="s">
        <v>6353</v>
      </c>
      <c r="I1287" s="16" t="s">
        <v>733</v>
      </c>
      <c r="J1287" s="16"/>
      <c r="K1287" s="16"/>
      <c r="L1287" s="16"/>
      <c r="N1287" s="16" t="s">
        <v>6087</v>
      </c>
      <c r="O1287" s="16" t="s">
        <v>680</v>
      </c>
      <c r="U1287" s="22" t="s">
        <v>6089</v>
      </c>
      <c r="V1287" s="16" t="s">
        <v>3028</v>
      </c>
      <c r="AA1287" s="16"/>
      <c r="AB1287" s="16" t="s">
        <v>5908</v>
      </c>
      <c r="AC1287" s="16" t="s">
        <v>3029</v>
      </c>
      <c r="AD1287" s="16" t="s">
        <v>6090</v>
      </c>
      <c r="AF1287" s="16" t="s">
        <v>6090</v>
      </c>
      <c r="AI1287" s="16">
        <v>-19</v>
      </c>
      <c r="AJ1287" s="16">
        <v>47</v>
      </c>
      <c r="AK1287" s="16" t="s">
        <v>5990</v>
      </c>
      <c r="AL1287" s="16" t="s">
        <v>6091</v>
      </c>
      <c r="AM1287" s="16" t="s">
        <v>6091</v>
      </c>
      <c r="AN1287" s="16">
        <f>LEN(AM1287)-LEN(SUBSTITUTE(AM1287,",",""))+1</f>
        <v>2</v>
      </c>
      <c r="AO1287" s="16" t="s">
        <v>6092</v>
      </c>
      <c r="AP1287" s="16">
        <f>LEN(AO1287)-LEN(SUBSTITUTE(AO1287,",",""))+1</f>
        <v>117</v>
      </c>
      <c r="AQ1287" s="16">
        <f>Table1[[#This Row], [no. of native regions]]+Table1[[#This Row], [no. of introduced regions]]</f>
        <v>119</v>
      </c>
      <c r="AR1287" s="35">
        <f>Table1[[#This Row], [no. of introduced regions]]/Table1[[#This Row], [no. of native regions]]</f>
        <v>58.5</v>
      </c>
      <c r="AU1287" s="16" t="s">
        <v>6453</v>
      </c>
      <c r="AV1287" s="16">
        <v>1</v>
      </c>
      <c r="AW1287" s="16" t="s">
        <v>6455</v>
      </c>
      <c r="AX1287" s="16"/>
      <c r="BH1287" s="16"/>
      <c r="BI1287" s="16" t="s">
        <v>6208</v>
      </c>
      <c r="BJ1287" s="16" t="s">
        <v>6209</v>
      </c>
      <c r="BQ1287" s="16"/>
      <c r="CJ1287" s="16" t="s">
        <v>119</v>
      </c>
      <c r="CK1287" s="16" t="s">
        <v>119</v>
      </c>
      <c r="CL1287" s="19">
        <v>1370</v>
      </c>
      <c r="CN1287" s="16" t="s">
        <v>119</v>
      </c>
      <c r="CO1287" s="16" t="s">
        <v>119</v>
      </c>
      <c r="CT1287" s="16"/>
    </row>
    <row r="1288" spans="1:98" x14ac:dyDescent="0.35">
      <c r="A1288" s="16" t="s">
        <v>1189</v>
      </c>
      <c r="C1288" t="s">
        <v>5643</v>
      </c>
      <c r="E1288"/>
      <c r="F1288" s="16" t="s">
        <v>5870</v>
      </c>
      <c r="H1288" s="21"/>
      <c r="I1288" s="16" t="s">
        <v>5847</v>
      </c>
      <c r="J1288" s="16"/>
      <c r="K1288" s="16"/>
      <c r="L1288" s="16"/>
      <c r="AA1288" s="16"/>
      <c r="AR1288" s="35"/>
      <c r="AV1288" s="28"/>
      <c r="AW1288" s="16"/>
      <c r="AX1288" s="16"/>
      <c r="BH1288" s="16"/>
      <c r="BI1288" s="16" t="s">
        <v>5644</v>
      </c>
      <c r="BJ1288" s="16" t="s">
        <v>5645</v>
      </c>
      <c r="BK1288" s="16" t="s">
        <v>5646</v>
      </c>
      <c r="BQ1288" s="16"/>
      <c r="BY1288" s="16" t="s">
        <v>119</v>
      </c>
      <c r="BZ1288" s="16" t="s">
        <v>3197</v>
      </c>
      <c r="CA1288" s="16" t="s">
        <v>5644</v>
      </c>
      <c r="CB1288" s="16" t="s">
        <v>5645</v>
      </c>
      <c r="CC1288" s="16" t="s">
        <v>5647</v>
      </c>
      <c r="CD1288" s="16" t="s">
        <v>5648</v>
      </c>
      <c r="CE1288" s="16" t="s">
        <v>5643</v>
      </c>
      <c r="CF1288" s="16" t="s">
        <v>3208</v>
      </c>
      <c r="CG1288" s="16" t="s">
        <v>3380</v>
      </c>
      <c r="CH1288" s="16" t="s">
        <v>3320</v>
      </c>
      <c r="CL1288" s="19"/>
      <c r="CO1288" s="16"/>
      <c r="CT1288" s="16"/>
    </row>
    <row r="1289" spans="1:98" x14ac:dyDescent="0.35">
      <c r="A1289" s="16" t="s">
        <v>1189</v>
      </c>
      <c r="C1289" t="s">
        <v>2130</v>
      </c>
      <c r="E1289"/>
      <c r="F1289" s="16" t="s">
        <v>736</v>
      </c>
      <c r="H1289" s="21"/>
      <c r="I1289" s="16"/>
      <c r="J1289" s="16"/>
      <c r="K1289" s="16"/>
      <c r="L1289" s="16"/>
      <c r="N1289" s="16" t="s">
        <v>2129</v>
      </c>
      <c r="V1289" s="16" t="s">
        <v>2130</v>
      </c>
      <c r="AA1289" s="16"/>
      <c r="AB1289" s="16" t="s">
        <v>1057</v>
      </c>
      <c r="AC1289" s="16" t="s">
        <v>2131</v>
      </c>
      <c r="AD1289" s="16" t="s">
        <v>2132</v>
      </c>
      <c r="AN1289" s="16">
        <f>LEN(AM1289)-LEN(SUBSTITUTE(AM1289,",",""))+1</f>
        <v>1</v>
      </c>
      <c r="AR1289" s="35"/>
      <c r="AV1289" s="28"/>
      <c r="AW1289" s="16"/>
      <c r="AX1289" s="16"/>
      <c r="BH1289" s="16"/>
      <c r="BQ1289" s="16"/>
      <c r="CL1289" s="19"/>
      <c r="CO1289" s="16"/>
      <c r="CT1289" s="16"/>
    </row>
    <row r="1290" spans="1:98" x14ac:dyDescent="0.35">
      <c r="A1290" s="16" t="s">
        <v>1189</v>
      </c>
      <c r="C1290" t="s">
        <v>5649</v>
      </c>
      <c r="E1290"/>
      <c r="F1290" s="16" t="s">
        <v>5870</v>
      </c>
      <c r="H1290" s="21"/>
      <c r="I1290" s="16" t="s">
        <v>5847</v>
      </c>
      <c r="J1290" s="16"/>
      <c r="K1290" s="16"/>
      <c r="L1290" s="16"/>
      <c r="AA1290" s="16"/>
      <c r="AR1290" s="35"/>
      <c r="AV1290" s="28"/>
      <c r="AW1290" s="16"/>
      <c r="AX1290" s="16"/>
      <c r="BH1290" s="16"/>
      <c r="BI1290" s="16" t="s">
        <v>5650</v>
      </c>
      <c r="BJ1290" s="16" t="s">
        <v>5651</v>
      </c>
      <c r="BK1290" s="16" t="s">
        <v>5652</v>
      </c>
      <c r="BQ1290" s="16"/>
      <c r="BY1290" s="16" t="s">
        <v>119</v>
      </c>
      <c r="BZ1290" s="16" t="s">
        <v>3197</v>
      </c>
      <c r="CA1290" s="16" t="s">
        <v>5650</v>
      </c>
      <c r="CB1290" s="16" t="s">
        <v>5651</v>
      </c>
      <c r="CC1290" s="16" t="s">
        <v>5653</v>
      </c>
      <c r="CD1290" s="16" t="s">
        <v>5654</v>
      </c>
      <c r="CE1290" s="16" t="s">
        <v>5649</v>
      </c>
      <c r="CF1290" s="16" t="s">
        <v>3235</v>
      </c>
      <c r="CG1290" s="16" t="s">
        <v>3226</v>
      </c>
      <c r="CH1290" s="16" t="s">
        <v>4131</v>
      </c>
      <c r="CL1290" s="19"/>
      <c r="CO1290" s="16"/>
      <c r="CT1290" s="16"/>
    </row>
    <row r="1291" spans="1:98" x14ac:dyDescent="0.35">
      <c r="A1291" s="16" t="s">
        <v>1189</v>
      </c>
      <c r="C1291" t="s">
        <v>2080</v>
      </c>
      <c r="E1291"/>
      <c r="F1291" s="16" t="s">
        <v>736</v>
      </c>
      <c r="H1291" s="21"/>
      <c r="I1291" s="16"/>
      <c r="J1291" s="16"/>
      <c r="K1291" s="16"/>
      <c r="L1291" s="16"/>
      <c r="N1291" s="16" t="s">
        <v>2079</v>
      </c>
      <c r="V1291" s="16" t="s">
        <v>2080</v>
      </c>
      <c r="AA1291" s="16"/>
      <c r="AB1291" s="16" t="s">
        <v>1352</v>
      </c>
      <c r="AC1291" s="16" t="s">
        <v>1254</v>
      </c>
      <c r="AD1291" s="16" t="s">
        <v>2081</v>
      </c>
      <c r="AN1291" s="16">
        <f>LEN(AM1291)-LEN(SUBSTITUTE(AM1291,",",""))+1</f>
        <v>1</v>
      </c>
      <c r="AR1291" s="35"/>
      <c r="AV1291" s="28"/>
      <c r="AW1291" s="16"/>
      <c r="AX1291" s="16"/>
      <c r="BH1291" s="16"/>
      <c r="BQ1291" s="16"/>
      <c r="CL1291" s="19"/>
      <c r="CO1291" s="16"/>
      <c r="CT1291" s="16"/>
    </row>
    <row r="1292" spans="1:98" x14ac:dyDescent="0.35">
      <c r="A1292" s="16" t="s">
        <v>1189</v>
      </c>
      <c r="C1292" t="s">
        <v>2080</v>
      </c>
      <c r="E1292"/>
      <c r="F1292" s="16" t="s">
        <v>736</v>
      </c>
      <c r="H1292" s="21"/>
      <c r="I1292" s="16"/>
      <c r="J1292" s="16"/>
      <c r="K1292" s="16"/>
      <c r="L1292" s="16"/>
      <c r="N1292" s="16" t="s">
        <v>3030</v>
      </c>
      <c r="V1292" s="16" t="s">
        <v>2080</v>
      </c>
      <c r="AA1292" s="16"/>
      <c r="AB1292" s="16" t="s">
        <v>1352</v>
      </c>
      <c r="AC1292" s="16" t="s">
        <v>1251</v>
      </c>
      <c r="AD1292" s="16" t="s">
        <v>2801</v>
      </c>
      <c r="AR1292" s="35"/>
      <c r="AV1292" s="28"/>
      <c r="AW1292" s="16"/>
      <c r="AX1292" s="16"/>
      <c r="BH1292" s="16"/>
      <c r="BQ1292" s="16"/>
      <c r="CL1292" s="19"/>
      <c r="CO1292" s="16"/>
      <c r="CT1292" s="16"/>
    </row>
    <row r="1293" spans="1:98" x14ac:dyDescent="0.35">
      <c r="A1293" s="16" t="s">
        <v>1189</v>
      </c>
      <c r="C1293" t="s">
        <v>2185</v>
      </c>
      <c r="E1293"/>
      <c r="F1293" s="16" t="s">
        <v>736</v>
      </c>
      <c r="H1293" s="21"/>
      <c r="I1293" s="16"/>
      <c r="J1293" s="16"/>
      <c r="K1293" s="16"/>
      <c r="L1293" s="16"/>
      <c r="N1293" s="16" t="s">
        <v>2184</v>
      </c>
      <c r="V1293" s="16" t="s">
        <v>2185</v>
      </c>
      <c r="AA1293" s="16"/>
      <c r="AB1293" s="16" t="s">
        <v>1316</v>
      </c>
      <c r="AC1293" s="16" t="s">
        <v>733</v>
      </c>
      <c r="AD1293" s="16" t="s">
        <v>1782</v>
      </c>
      <c r="AN1293" s="16">
        <f>LEN(AM1293)-LEN(SUBSTITUTE(AM1293,",",""))+1</f>
        <v>1</v>
      </c>
      <c r="AR1293" s="35"/>
      <c r="AV1293" s="28"/>
      <c r="AW1293" s="16"/>
      <c r="AX1293" s="16"/>
      <c r="BH1293" s="16"/>
      <c r="BQ1293" s="16"/>
      <c r="CL1293" s="19"/>
      <c r="CO1293" s="16"/>
      <c r="CT1293" s="16"/>
    </row>
    <row r="1294" spans="1:98" x14ac:dyDescent="0.35">
      <c r="A1294" s="16" t="s">
        <v>6272</v>
      </c>
      <c r="C1294" t="s">
        <v>354</v>
      </c>
      <c r="E1294"/>
      <c r="F1294" s="16" t="s">
        <v>736</v>
      </c>
      <c r="H1294" s="21" t="s">
        <v>6353</v>
      </c>
      <c r="I1294" s="16"/>
      <c r="J1294" s="16"/>
      <c r="K1294" s="16"/>
      <c r="L1294" s="16"/>
      <c r="N1294" s="16" t="s">
        <v>355</v>
      </c>
      <c r="O1294" s="16" t="s">
        <v>632</v>
      </c>
      <c r="V1294" s="16" t="s">
        <v>1682</v>
      </c>
      <c r="AA1294" s="16"/>
      <c r="AB1294" s="16" t="s">
        <v>1352</v>
      </c>
      <c r="AC1294" s="16" t="s">
        <v>1339</v>
      </c>
      <c r="AD1294" s="16" t="s">
        <v>1250</v>
      </c>
      <c r="AN1294" s="16">
        <f>LEN(AM1294)-LEN(SUBSTITUTE(AM1294,",",""))+1</f>
        <v>1</v>
      </c>
      <c r="AP1294" s="16">
        <f>LEN(AO1294)-LEN(SUBSTITUTE(AO1294,",",""))+1</f>
        <v>1</v>
      </c>
      <c r="AR1294" s="35">
        <f>Table1[[#This Row], [no. of introduced regions]]/Table1[[#This Row], [no. of native regions]]</f>
        <v>1</v>
      </c>
      <c r="AV1294" s="28"/>
      <c r="AW1294" s="16"/>
      <c r="AX1294" s="16"/>
      <c r="BH1294" s="16"/>
      <c r="BQ1294" s="16"/>
      <c r="BR1294" s="16" t="s">
        <v>1683</v>
      </c>
      <c r="CL1294" s="19"/>
      <c r="CM1294" s="16" t="s">
        <v>119</v>
      </c>
      <c r="CN1294" s="16" t="s">
        <v>119</v>
      </c>
      <c r="CO1294" s="16"/>
      <c r="CT1294" s="16"/>
    </row>
    <row r="1295" spans="1:98" x14ac:dyDescent="0.35">
      <c r="A1295" s="16" t="s">
        <v>6272</v>
      </c>
      <c r="B1295" s="16" t="s">
        <v>119</v>
      </c>
      <c r="C1295" t="s">
        <v>6322</v>
      </c>
      <c r="D1295" t="s">
        <v>6578</v>
      </c>
      <c r="E1295" t="s">
        <v>6518</v>
      </c>
      <c r="F1295" s="16" t="s">
        <v>736</v>
      </c>
      <c r="H1295" s="21" t="s">
        <v>6353</v>
      </c>
      <c r="I1295" s="16" t="s">
        <v>651</v>
      </c>
      <c r="J1295" s="16" t="s">
        <v>6258</v>
      </c>
      <c r="K1295" s="16"/>
      <c r="L1295" s="16"/>
      <c r="M1295" s="16" t="s">
        <v>6580</v>
      </c>
      <c r="N1295" s="16" t="s">
        <v>6509</v>
      </c>
      <c r="O1295" s="16" t="s">
        <v>6510</v>
      </c>
      <c r="Q1295" s="16" t="s">
        <v>2246</v>
      </c>
      <c r="R1295" s="16" t="s">
        <v>6581</v>
      </c>
      <c r="T1295" s="22" t="s">
        <v>6579</v>
      </c>
      <c r="U1295" s="22" t="s">
        <v>6508</v>
      </c>
      <c r="V1295" s="16" t="s">
        <v>2248</v>
      </c>
      <c r="AA1295" s="16"/>
      <c r="AB1295" s="16" t="s">
        <v>2247</v>
      </c>
      <c r="AC1295" s="16" t="s">
        <v>733</v>
      </c>
      <c r="AD1295" s="16" t="s">
        <v>2249</v>
      </c>
      <c r="AF1295" s="16" t="s">
        <v>6512</v>
      </c>
      <c r="AI1295" s="16">
        <v>-42</v>
      </c>
      <c r="AJ1295" s="16">
        <v>147</v>
      </c>
      <c r="AK1295" s="16" t="s">
        <v>6513</v>
      </c>
      <c r="AL1295" t="s">
        <v>6511</v>
      </c>
      <c r="AM1295" t="s">
        <v>6514</v>
      </c>
      <c r="AN1295" s="16">
        <f>LEN(AM1295)-LEN(SUBSTITUTE(AM1295,",",""))+1</f>
        <v>3</v>
      </c>
      <c r="AO1295" s="16" t="s">
        <v>667</v>
      </c>
      <c r="AP1295" s="16">
        <f>LEN(AO1295)-LEN(SUBSTITUTE(AO1295,",",""))+1</f>
        <v>1</v>
      </c>
      <c r="AR1295" s="35"/>
      <c r="AV1295" s="28"/>
      <c r="AW1295" s="16"/>
      <c r="AX1295" s="16"/>
      <c r="BD1295" s="16" t="s">
        <v>6322</v>
      </c>
      <c r="BE1295" s="16" t="s">
        <v>6517</v>
      </c>
      <c r="BH1295" s="16"/>
      <c r="BQ1295" s="16"/>
      <c r="CL1295" s="19"/>
      <c r="CN1295" s="16" t="s">
        <v>119</v>
      </c>
      <c r="CO1295" s="16"/>
      <c r="CT1295" s="16"/>
    </row>
    <row r="1296" spans="1:98" x14ac:dyDescent="0.35">
      <c r="A1296" s="16" t="s">
        <v>1189</v>
      </c>
      <c r="C1296" t="s">
        <v>2265</v>
      </c>
      <c r="E1296"/>
      <c r="F1296" s="16" t="s">
        <v>736</v>
      </c>
      <c r="H1296" s="21"/>
      <c r="I1296" s="16"/>
      <c r="J1296" s="16"/>
      <c r="K1296" s="16"/>
      <c r="L1296" s="16"/>
      <c r="N1296" s="16" t="s">
        <v>2264</v>
      </c>
      <c r="V1296" s="16" t="s">
        <v>2265</v>
      </c>
      <c r="AA1296" s="16"/>
      <c r="AB1296" s="16" t="s">
        <v>1352</v>
      </c>
      <c r="AC1296" s="16" t="s">
        <v>2266</v>
      </c>
      <c r="AD1296" s="16" t="s">
        <v>2267</v>
      </c>
      <c r="AN1296" s="16">
        <f>LEN(AM1296)-LEN(SUBSTITUTE(AM1296,",",""))+1</f>
        <v>1</v>
      </c>
      <c r="AR1296" s="35"/>
      <c r="AV1296" s="28"/>
      <c r="AW1296" s="16"/>
      <c r="AX1296" s="16"/>
      <c r="BH1296" s="16"/>
      <c r="BQ1296" s="16"/>
      <c r="CL1296" s="19"/>
      <c r="CO1296" s="16"/>
      <c r="CT1296" s="16"/>
    </row>
    <row r="1297" spans="1:100" x14ac:dyDescent="0.35">
      <c r="A1297" s="16" t="s">
        <v>1189</v>
      </c>
      <c r="C1297" t="s">
        <v>5655</v>
      </c>
      <c r="E1297"/>
      <c r="F1297" s="16" t="s">
        <v>5870</v>
      </c>
      <c r="H1297" s="21"/>
      <c r="I1297" s="16" t="s">
        <v>5847</v>
      </c>
      <c r="J1297" s="16"/>
      <c r="K1297" s="16"/>
      <c r="L1297" s="16"/>
      <c r="AA1297" s="16"/>
      <c r="AR1297" s="35"/>
      <c r="AV1297" s="28"/>
      <c r="AW1297" s="16"/>
      <c r="AX1297" s="16"/>
      <c r="BH1297" s="16"/>
      <c r="BI1297" s="16" t="s">
        <v>5656</v>
      </c>
      <c r="BJ1297" s="16" t="s">
        <v>5657</v>
      </c>
      <c r="BK1297" s="16" t="s">
        <v>5658</v>
      </c>
      <c r="BQ1297" s="16"/>
      <c r="BY1297" s="16" t="s">
        <v>119</v>
      </c>
      <c r="BZ1297" s="16" t="s">
        <v>3197</v>
      </c>
      <c r="CA1297" s="16" t="s">
        <v>5656</v>
      </c>
      <c r="CB1297" s="16" t="s">
        <v>5657</v>
      </c>
      <c r="CC1297" s="16" t="s">
        <v>5659</v>
      </c>
      <c r="CD1297" s="16" t="s">
        <v>5660</v>
      </c>
      <c r="CE1297" s="16" t="s">
        <v>5655</v>
      </c>
      <c r="CF1297" s="16" t="s">
        <v>3419</v>
      </c>
      <c r="CG1297" s="16" t="s">
        <v>4270</v>
      </c>
      <c r="CH1297" s="16" t="s">
        <v>3437</v>
      </c>
      <c r="CL1297" s="19"/>
      <c r="CO1297" s="16"/>
      <c r="CT1297" s="16"/>
    </row>
    <row r="1298" spans="1:100" x14ac:dyDescent="0.35">
      <c r="A1298" s="16" t="s">
        <v>6272</v>
      </c>
      <c r="C1298" t="s">
        <v>1684</v>
      </c>
      <c r="E1298"/>
      <c r="F1298" s="16" t="s">
        <v>736</v>
      </c>
      <c r="H1298" s="21" t="s">
        <v>6353</v>
      </c>
      <c r="I1298" s="16" t="s">
        <v>1291</v>
      </c>
      <c r="J1298" s="16"/>
      <c r="K1298" s="16"/>
      <c r="L1298" s="16"/>
      <c r="M1298" s="16" t="s">
        <v>1695</v>
      </c>
      <c r="N1298" s="16" t="s">
        <v>1685</v>
      </c>
      <c r="O1298" s="16" t="s">
        <v>1686</v>
      </c>
      <c r="U1298" s="16" t="s">
        <v>1687</v>
      </c>
      <c r="V1298" s="16" t="s">
        <v>1689</v>
      </c>
      <c r="AA1298" s="16"/>
      <c r="AB1298" s="16" t="s">
        <v>1688</v>
      </c>
      <c r="AC1298" s="16" t="s">
        <v>1690</v>
      </c>
      <c r="AD1298" s="16" t="s">
        <v>1691</v>
      </c>
      <c r="AM1298" s="16" t="s">
        <v>1692</v>
      </c>
      <c r="AN1298" s="16">
        <f>LEN(AM1298)-LEN(SUBSTITUTE(AM1298,",",""))+1</f>
        <v>9</v>
      </c>
      <c r="AO1298" s="16" t="s">
        <v>1693</v>
      </c>
      <c r="AP1298" s="16">
        <f>LEN(AO1298)-LEN(SUBSTITUTE(AO1298,",",""))+1</f>
        <v>19</v>
      </c>
      <c r="AR1298" s="35"/>
      <c r="AV1298" s="28"/>
      <c r="AW1298" s="16"/>
      <c r="AX1298" s="16"/>
      <c r="AY1298" s="16" t="s">
        <v>1694</v>
      </c>
      <c r="BD1298" s="16" t="s">
        <v>1689</v>
      </c>
      <c r="BH1298" s="16"/>
      <c r="BQ1298" s="16"/>
      <c r="CD1298" s="16" t="s">
        <v>667</v>
      </c>
      <c r="CL1298" s="19"/>
      <c r="CO1298" s="16"/>
      <c r="CT1298" s="16"/>
      <c r="CV1298" s="16">
        <v>4442</v>
      </c>
    </row>
    <row r="1299" spans="1:100" x14ac:dyDescent="0.35">
      <c r="A1299" s="16" t="s">
        <v>6272</v>
      </c>
      <c r="C1299" t="s">
        <v>6906</v>
      </c>
      <c r="E1299" t="s">
        <v>7163</v>
      </c>
      <c r="F1299" t="s">
        <v>6941</v>
      </c>
      <c r="G1299" t="s">
        <v>119</v>
      </c>
      <c r="H1299" s="21" t="s">
        <v>6353</v>
      </c>
      <c r="I1299" s="16"/>
      <c r="J1299" s="16"/>
      <c r="K1299" s="16"/>
      <c r="L1299" t="s">
        <v>6583</v>
      </c>
      <c r="W1299" t="s">
        <v>6906</v>
      </c>
      <c r="AA1299" s="16"/>
      <c r="AD1299" t="s">
        <v>6907</v>
      </c>
      <c r="AE1299"/>
      <c r="AR1299" s="35"/>
      <c r="AV1299" s="28"/>
      <c r="AW1299" s="16"/>
      <c r="AX1299" s="16"/>
      <c r="BF1299" s="28"/>
      <c r="BH1299" s="16"/>
      <c r="BO1299" s="19"/>
      <c r="BQ1299" s="16"/>
      <c r="CL1299" s="19"/>
      <c r="CO1299" s="16"/>
      <c r="CQ1299" s="19"/>
      <c r="CT1299" s="16"/>
    </row>
    <row r="1300" spans="1:100" x14ac:dyDescent="0.35">
      <c r="A1300" s="16" t="s">
        <v>1189</v>
      </c>
      <c r="C1300" t="s">
        <v>2889</v>
      </c>
      <c r="E1300"/>
      <c r="F1300" s="16" t="s">
        <v>736</v>
      </c>
      <c r="H1300" s="21"/>
      <c r="I1300" s="16"/>
      <c r="J1300" s="16"/>
      <c r="K1300" s="16"/>
      <c r="L1300" s="16"/>
      <c r="N1300" s="16" t="s">
        <v>2888</v>
      </c>
      <c r="V1300" s="16" t="s">
        <v>2889</v>
      </c>
      <c r="AA1300" s="16"/>
      <c r="AB1300" s="16" t="s">
        <v>1216</v>
      </c>
      <c r="AC1300" s="16" t="s">
        <v>1616</v>
      </c>
      <c r="AD1300" s="16" t="s">
        <v>2626</v>
      </c>
      <c r="AR1300" s="35"/>
      <c r="AV1300" s="28"/>
      <c r="AW1300" s="16"/>
      <c r="AX1300" s="16"/>
      <c r="BH1300" s="16"/>
      <c r="BQ1300" s="16"/>
      <c r="CL1300" s="19"/>
      <c r="CO1300" s="16"/>
      <c r="CT1300" s="16"/>
    </row>
    <row r="1301" spans="1:100" x14ac:dyDescent="0.35">
      <c r="A1301" s="16" t="s">
        <v>6272</v>
      </c>
      <c r="C1301" t="s">
        <v>6908</v>
      </c>
      <c r="E1301" t="s">
        <v>7164</v>
      </c>
      <c r="F1301" t="s">
        <v>6941</v>
      </c>
      <c r="G1301" t="s">
        <v>119</v>
      </c>
      <c r="H1301" s="21" t="s">
        <v>6353</v>
      </c>
      <c r="I1301" s="16"/>
      <c r="J1301" s="16"/>
      <c r="K1301" s="16"/>
      <c r="L1301" t="s">
        <v>6583</v>
      </c>
      <c r="W1301" t="s">
        <v>6908</v>
      </c>
      <c r="AA1301" s="16"/>
      <c r="AD1301" t="s">
        <v>6630</v>
      </c>
      <c r="AE1301"/>
      <c r="AR1301" s="35"/>
      <c r="AV1301" s="28"/>
      <c r="AW1301" s="16"/>
      <c r="AX1301" s="16"/>
      <c r="BF1301" s="28"/>
      <c r="BH1301" s="16"/>
      <c r="BO1301" s="19"/>
      <c r="BQ1301" s="16"/>
      <c r="CL1301" s="19"/>
      <c r="CO1301" s="16"/>
      <c r="CQ1301" s="19"/>
      <c r="CT1301" s="16"/>
    </row>
    <row r="1302" spans="1:100" x14ac:dyDescent="0.35">
      <c r="A1302" s="16" t="s">
        <v>6272</v>
      </c>
      <c r="C1302" t="s">
        <v>6909</v>
      </c>
      <c r="E1302" t="s">
        <v>7165</v>
      </c>
      <c r="F1302" t="s">
        <v>6941</v>
      </c>
      <c r="G1302" t="s">
        <v>119</v>
      </c>
      <c r="H1302" s="21" t="s">
        <v>6353</v>
      </c>
      <c r="I1302" s="16"/>
      <c r="J1302" s="16"/>
      <c r="K1302" s="16"/>
      <c r="L1302" t="s">
        <v>6583</v>
      </c>
      <c r="W1302" t="s">
        <v>6909</v>
      </c>
      <c r="AA1302" s="16"/>
      <c r="AD1302" t="s">
        <v>601</v>
      </c>
      <c r="AE1302"/>
      <c r="AR1302" s="35"/>
      <c r="AV1302" s="28"/>
      <c r="AW1302" s="16"/>
      <c r="AX1302" s="16"/>
      <c r="BF1302" s="28"/>
      <c r="BH1302" s="16"/>
      <c r="BO1302" s="19"/>
      <c r="BQ1302" s="16"/>
      <c r="CL1302" s="19"/>
      <c r="CO1302" s="16"/>
      <c r="CQ1302" s="19"/>
      <c r="CT1302" s="16"/>
    </row>
    <row r="1303" spans="1:100" x14ac:dyDescent="0.35">
      <c r="A1303" s="16" t="s">
        <v>1189</v>
      </c>
      <c r="C1303" t="s">
        <v>5661</v>
      </c>
      <c r="E1303"/>
      <c r="F1303" s="16" t="s">
        <v>5870</v>
      </c>
      <c r="H1303" s="21"/>
      <c r="I1303" s="16" t="s">
        <v>5847</v>
      </c>
      <c r="J1303" s="16"/>
      <c r="K1303" s="16"/>
      <c r="L1303" s="16"/>
      <c r="AA1303" s="16"/>
      <c r="AR1303" s="35"/>
      <c r="AV1303" s="28"/>
      <c r="AW1303" s="16"/>
      <c r="AX1303" s="16"/>
      <c r="BH1303" s="16"/>
      <c r="BI1303" s="16" t="s">
        <v>5662</v>
      </c>
      <c r="BJ1303" s="16" t="s">
        <v>5663</v>
      </c>
      <c r="BK1303" s="16" t="s">
        <v>5664</v>
      </c>
      <c r="BQ1303" s="16"/>
      <c r="BY1303" s="16" t="s">
        <v>119</v>
      </c>
      <c r="BZ1303" s="16" t="s">
        <v>3197</v>
      </c>
      <c r="CA1303" s="16" t="s">
        <v>5662</v>
      </c>
      <c r="CB1303" s="16" t="s">
        <v>5663</v>
      </c>
      <c r="CC1303" s="16" t="s">
        <v>5665</v>
      </c>
      <c r="CD1303" s="16" t="s">
        <v>5666</v>
      </c>
      <c r="CE1303" s="16" t="s">
        <v>5661</v>
      </c>
      <c r="CF1303" s="16" t="s">
        <v>3260</v>
      </c>
      <c r="CG1303" s="16" t="s">
        <v>5667</v>
      </c>
      <c r="CH1303" s="16" t="s">
        <v>5668</v>
      </c>
      <c r="CL1303" s="19"/>
      <c r="CO1303" s="16"/>
      <c r="CT1303" s="16"/>
    </row>
    <row r="1304" spans="1:100" x14ac:dyDescent="0.35">
      <c r="A1304" s="16" t="s">
        <v>1189</v>
      </c>
      <c r="C1304" t="s">
        <v>1928</v>
      </c>
      <c r="E1304"/>
      <c r="F1304" s="16" t="s">
        <v>736</v>
      </c>
      <c r="H1304" s="21"/>
      <c r="I1304" s="16"/>
      <c r="J1304" s="16"/>
      <c r="K1304" s="16"/>
      <c r="L1304" s="16"/>
      <c r="N1304" s="16" t="s">
        <v>1927</v>
      </c>
      <c r="V1304" s="16" t="s">
        <v>1928</v>
      </c>
      <c r="AA1304" s="16"/>
      <c r="AB1304" s="16" t="s">
        <v>754</v>
      </c>
      <c r="AC1304" s="16" t="s">
        <v>1163</v>
      </c>
      <c r="AD1304" s="16" t="s">
        <v>1198</v>
      </c>
      <c r="AN1304" s="16">
        <f>LEN(AM1304)-LEN(SUBSTITUTE(AM1304,",",""))+1</f>
        <v>1</v>
      </c>
      <c r="AP1304" s="16">
        <f>LEN(AO1304)-LEN(SUBSTITUTE(AO1304,",",""))+1</f>
        <v>1</v>
      </c>
      <c r="AR1304" s="35">
        <f>Table1[[#This Row], [no. of introduced regions]]/Table1[[#This Row], [no. of native regions]]</f>
        <v>1</v>
      </c>
      <c r="AV1304" s="28"/>
      <c r="AW1304" s="16"/>
      <c r="AX1304" s="16"/>
      <c r="BH1304" s="16"/>
      <c r="BQ1304" s="16"/>
      <c r="CL1304" s="19"/>
      <c r="CO1304" s="16"/>
      <c r="CT1304" s="16"/>
    </row>
    <row r="1305" spans="1:100" x14ac:dyDescent="0.35">
      <c r="A1305" s="16" t="s">
        <v>1189</v>
      </c>
      <c r="C1305" t="s">
        <v>2780</v>
      </c>
      <c r="E1305"/>
      <c r="F1305" s="16" t="s">
        <v>736</v>
      </c>
      <c r="H1305" s="21"/>
      <c r="I1305" s="16"/>
      <c r="J1305" s="16"/>
      <c r="K1305" s="16"/>
      <c r="L1305" s="16"/>
      <c r="N1305" s="16" t="s">
        <v>2779</v>
      </c>
      <c r="V1305" s="16" t="s">
        <v>2780</v>
      </c>
      <c r="AA1305" s="16"/>
      <c r="AB1305" s="16" t="s">
        <v>1493</v>
      </c>
      <c r="AC1305" s="16" t="s">
        <v>1262</v>
      </c>
      <c r="AD1305" s="16" t="s">
        <v>1258</v>
      </c>
      <c r="AR1305" s="35"/>
      <c r="AV1305" s="28"/>
      <c r="AW1305" s="16"/>
      <c r="AX1305" s="16"/>
      <c r="BH1305" s="16"/>
      <c r="BQ1305" s="16"/>
      <c r="CL1305" s="19"/>
      <c r="CO1305" s="16"/>
      <c r="CT1305" s="16"/>
    </row>
    <row r="1306" spans="1:100" x14ac:dyDescent="0.35">
      <c r="A1306" s="16" t="s">
        <v>6272</v>
      </c>
      <c r="C1306" t="s">
        <v>6910</v>
      </c>
      <c r="E1306" t="s">
        <v>7166</v>
      </c>
      <c r="F1306" t="s">
        <v>6941</v>
      </c>
      <c r="G1306" t="s">
        <v>119</v>
      </c>
      <c r="H1306" s="21" t="s">
        <v>6353</v>
      </c>
      <c r="I1306" s="16"/>
      <c r="J1306" s="16"/>
      <c r="K1306" s="16"/>
      <c r="L1306" t="s">
        <v>6911</v>
      </c>
      <c r="W1306" t="s">
        <v>6910</v>
      </c>
      <c r="AA1306" s="16"/>
      <c r="AD1306" t="s">
        <v>6586</v>
      </c>
      <c r="AE1306"/>
      <c r="AR1306" s="35"/>
      <c r="AV1306" s="28"/>
      <c r="AW1306" s="16"/>
      <c r="AX1306" s="16"/>
      <c r="BF1306" s="28"/>
      <c r="BH1306" s="16"/>
      <c r="BO1306" s="19"/>
      <c r="BQ1306" s="16"/>
      <c r="CL1306" s="19"/>
      <c r="CO1306" s="16"/>
      <c r="CQ1306" s="19"/>
      <c r="CT1306" s="16"/>
    </row>
    <row r="1307" spans="1:100" x14ac:dyDescent="0.35">
      <c r="A1307" s="16" t="s">
        <v>1189</v>
      </c>
      <c r="C1307" t="s">
        <v>5669</v>
      </c>
      <c r="E1307"/>
      <c r="F1307" s="16" t="s">
        <v>5870</v>
      </c>
      <c r="H1307" s="21"/>
      <c r="I1307" s="16" t="s">
        <v>5847</v>
      </c>
      <c r="J1307" s="16"/>
      <c r="K1307" s="16"/>
      <c r="L1307" s="16"/>
      <c r="AA1307" s="16"/>
      <c r="AR1307" s="35"/>
      <c r="AV1307" s="28"/>
      <c r="AW1307" s="16"/>
      <c r="AX1307" s="16"/>
      <c r="BH1307" s="16"/>
      <c r="BI1307" s="16" t="s">
        <v>5670</v>
      </c>
      <c r="BJ1307" s="16" t="s">
        <v>5671</v>
      </c>
      <c r="BK1307" s="16" t="s">
        <v>5672</v>
      </c>
      <c r="BQ1307" s="16"/>
      <c r="BY1307" s="16" t="s">
        <v>119</v>
      </c>
      <c r="BZ1307" s="16" t="s">
        <v>3197</v>
      </c>
      <c r="CA1307" s="16" t="s">
        <v>5670</v>
      </c>
      <c r="CB1307" s="16" t="s">
        <v>5671</v>
      </c>
      <c r="CC1307" s="16" t="s">
        <v>5673</v>
      </c>
      <c r="CD1307" s="16" t="s">
        <v>5674</v>
      </c>
      <c r="CE1307" s="16" t="s">
        <v>5669</v>
      </c>
      <c r="CF1307" s="16" t="s">
        <v>3364</v>
      </c>
      <c r="CG1307" s="16" t="s">
        <v>3788</v>
      </c>
      <c r="CH1307" s="16" t="s">
        <v>4872</v>
      </c>
      <c r="CL1307" s="19"/>
      <c r="CO1307" s="16"/>
      <c r="CT1307" s="16"/>
    </row>
    <row r="1308" spans="1:100" x14ac:dyDescent="0.35">
      <c r="A1308" s="16" t="s">
        <v>1189</v>
      </c>
      <c r="C1308" t="s">
        <v>5675</v>
      </c>
      <c r="E1308"/>
      <c r="F1308" s="16" t="s">
        <v>5870</v>
      </c>
      <c r="H1308" s="21"/>
      <c r="I1308" s="16" t="s">
        <v>5847</v>
      </c>
      <c r="J1308" s="16"/>
      <c r="K1308" s="16"/>
      <c r="L1308" s="16"/>
      <c r="AA1308" s="16"/>
      <c r="AR1308" s="35"/>
      <c r="AV1308" s="28"/>
      <c r="AW1308" s="16"/>
      <c r="AX1308" s="16"/>
      <c r="BH1308" s="16"/>
      <c r="BI1308" s="16" t="s">
        <v>5676</v>
      </c>
      <c r="BJ1308" s="16" t="s">
        <v>5677</v>
      </c>
      <c r="BK1308" s="16" t="s">
        <v>5678</v>
      </c>
      <c r="BQ1308" s="16"/>
      <c r="BY1308" s="16" t="s">
        <v>119</v>
      </c>
      <c r="BZ1308" s="16" t="s">
        <v>3197</v>
      </c>
      <c r="CA1308" s="16" t="s">
        <v>5676</v>
      </c>
      <c r="CB1308" s="16" t="s">
        <v>5677</v>
      </c>
      <c r="CC1308" s="16" t="s">
        <v>5679</v>
      </c>
      <c r="CD1308" s="16" t="s">
        <v>5680</v>
      </c>
      <c r="CE1308" s="16" t="s">
        <v>5675</v>
      </c>
      <c r="CF1308" s="16" t="s">
        <v>3225</v>
      </c>
      <c r="CG1308" s="16" t="s">
        <v>5027</v>
      </c>
      <c r="CH1308" s="16" t="s">
        <v>5681</v>
      </c>
      <c r="CL1308" s="19"/>
      <c r="CO1308" s="16"/>
      <c r="CT1308" s="16"/>
    </row>
    <row r="1309" spans="1:100" x14ac:dyDescent="0.35">
      <c r="A1309" s="16" t="s">
        <v>1189</v>
      </c>
      <c r="C1309" t="s">
        <v>5682</v>
      </c>
      <c r="E1309"/>
      <c r="F1309" s="16" t="s">
        <v>5870</v>
      </c>
      <c r="H1309" s="21"/>
      <c r="I1309" s="16" t="s">
        <v>5847</v>
      </c>
      <c r="J1309" s="16"/>
      <c r="K1309" s="16"/>
      <c r="L1309" s="16"/>
      <c r="AA1309" s="16"/>
      <c r="AR1309" s="35"/>
      <c r="AV1309" s="28"/>
      <c r="AW1309" s="16"/>
      <c r="AX1309" s="16"/>
      <c r="BH1309" s="16"/>
      <c r="BI1309" s="16" t="s">
        <v>5683</v>
      </c>
      <c r="BJ1309" s="16" t="s">
        <v>5684</v>
      </c>
      <c r="BK1309" s="16" t="s">
        <v>5685</v>
      </c>
      <c r="BQ1309" s="16"/>
      <c r="BY1309" s="16" t="s">
        <v>119</v>
      </c>
      <c r="BZ1309" s="16" t="s">
        <v>3197</v>
      </c>
      <c r="CA1309" s="16" t="s">
        <v>5683</v>
      </c>
      <c r="CB1309" s="16" t="s">
        <v>5684</v>
      </c>
      <c r="CC1309" s="16" t="s">
        <v>6152</v>
      </c>
      <c r="CD1309" s="16" t="s">
        <v>5686</v>
      </c>
      <c r="CE1309" s="16" t="s">
        <v>5682</v>
      </c>
      <c r="CF1309" s="16" t="s">
        <v>3753</v>
      </c>
      <c r="CG1309" s="16" t="s">
        <v>5687</v>
      </c>
      <c r="CH1309" s="16" t="s">
        <v>3486</v>
      </c>
      <c r="CL1309" s="19"/>
      <c r="CO1309" s="16"/>
      <c r="CT1309" s="16"/>
    </row>
    <row r="1310" spans="1:100" x14ac:dyDescent="0.35">
      <c r="A1310" s="16" t="s">
        <v>1189</v>
      </c>
      <c r="C1310" t="s">
        <v>5688</v>
      </c>
      <c r="E1310"/>
      <c r="F1310" s="16" t="s">
        <v>5870</v>
      </c>
      <c r="H1310" s="21"/>
      <c r="I1310" s="16" t="s">
        <v>5847</v>
      </c>
      <c r="J1310" s="16"/>
      <c r="K1310" s="16"/>
      <c r="L1310" s="16"/>
      <c r="AA1310" s="16"/>
      <c r="AR1310" s="35"/>
      <c r="AV1310" s="28"/>
      <c r="AW1310" s="16"/>
      <c r="AX1310" s="16"/>
      <c r="BH1310" s="16"/>
      <c r="BI1310" s="16" t="s">
        <v>5689</v>
      </c>
      <c r="BJ1310" s="16" t="s">
        <v>5690</v>
      </c>
      <c r="BK1310" s="16" t="s">
        <v>5691</v>
      </c>
      <c r="BQ1310" s="16"/>
      <c r="BY1310" s="16" t="s">
        <v>119</v>
      </c>
      <c r="BZ1310" s="16" t="s">
        <v>3197</v>
      </c>
      <c r="CA1310" s="16" t="s">
        <v>5689</v>
      </c>
      <c r="CB1310" s="16" t="s">
        <v>5690</v>
      </c>
      <c r="CC1310" s="16" t="s">
        <v>5692</v>
      </c>
      <c r="CD1310" s="16" t="s">
        <v>5693</v>
      </c>
      <c r="CE1310" s="16" t="s">
        <v>5688</v>
      </c>
      <c r="CF1310" s="16" t="s">
        <v>3260</v>
      </c>
      <c r="CG1310" s="16" t="s">
        <v>3209</v>
      </c>
      <c r="CH1310" s="16" t="s">
        <v>4170</v>
      </c>
      <c r="CL1310" s="19"/>
      <c r="CO1310" s="16"/>
      <c r="CT1310" s="16"/>
    </row>
    <row r="1311" spans="1:100" x14ac:dyDescent="0.35">
      <c r="A1311" s="16" t="s">
        <v>6272</v>
      </c>
      <c r="C1311" t="s">
        <v>357</v>
      </c>
      <c r="E1311"/>
      <c r="H1311" s="21" t="s">
        <v>6353</v>
      </c>
      <c r="I1311" s="16" t="s">
        <v>1251</v>
      </c>
      <c r="J1311" s="16"/>
      <c r="K1311" s="16"/>
      <c r="L1311" s="16"/>
      <c r="N1311" s="16" t="s">
        <v>1696</v>
      </c>
      <c r="AA1311" s="16"/>
      <c r="AB1311" s="16" t="s">
        <v>1252</v>
      </c>
      <c r="AC1311" s="16" t="s">
        <v>1409</v>
      </c>
      <c r="AD1311" s="16" t="s">
        <v>1697</v>
      </c>
      <c r="AN1311" s="16">
        <f>LEN(AM1311)-LEN(SUBSTITUTE(AM1311,",",""))+1</f>
        <v>1</v>
      </c>
      <c r="AP1311" s="16">
        <f>LEN(AO1311)-LEN(SUBSTITUTE(AO1311,",",""))+1</f>
        <v>1</v>
      </c>
      <c r="AR1311" s="35"/>
      <c r="AV1311" s="28"/>
      <c r="AW1311" s="16"/>
      <c r="AX1311" s="16"/>
      <c r="AY1311" s="16" t="s">
        <v>1698</v>
      </c>
      <c r="BD1311" s="16" t="s">
        <v>357</v>
      </c>
      <c r="BH1311" s="16"/>
      <c r="BI1311" s="16" t="s">
        <v>1699</v>
      </c>
      <c r="BJ1311" s="16" t="s">
        <v>1700</v>
      </c>
      <c r="BL1311" s="16" t="s">
        <v>1701</v>
      </c>
      <c r="BM1311" s="16" t="s">
        <v>1702</v>
      </c>
      <c r="BQ1311" s="16"/>
      <c r="CL1311" s="19"/>
      <c r="CM1311" s="16" t="s">
        <v>119</v>
      </c>
      <c r="CN1311" s="16" t="s">
        <v>119</v>
      </c>
      <c r="CO1311" s="16"/>
      <c r="CT1311" s="16"/>
    </row>
    <row r="1312" spans="1:100" x14ac:dyDescent="0.35">
      <c r="A1312" s="16" t="s">
        <v>1189</v>
      </c>
      <c r="C1312" t="s">
        <v>2950</v>
      </c>
      <c r="E1312"/>
      <c r="F1312" s="16" t="s">
        <v>736</v>
      </c>
      <c r="H1312" s="21"/>
      <c r="I1312" s="16"/>
      <c r="J1312" s="16"/>
      <c r="K1312" s="16"/>
      <c r="L1312" s="16"/>
      <c r="N1312" s="16" t="s">
        <v>2949</v>
      </c>
      <c r="V1312" s="16" t="s">
        <v>2950</v>
      </c>
      <c r="AA1312" s="16"/>
      <c r="AB1312" s="16" t="s">
        <v>1252</v>
      </c>
      <c r="AC1312" s="16" t="s">
        <v>1254</v>
      </c>
      <c r="AD1312" s="16" t="s">
        <v>2951</v>
      </c>
      <c r="AR1312" s="35"/>
      <c r="AV1312" s="28"/>
      <c r="AW1312" s="16"/>
      <c r="AX1312" s="16"/>
      <c r="BH1312" s="16"/>
      <c r="BQ1312" s="16"/>
      <c r="CL1312" s="19"/>
      <c r="CO1312" s="16"/>
      <c r="CT1312" s="16"/>
    </row>
    <row r="1313" spans="1:98" x14ac:dyDescent="0.35">
      <c r="A1313" s="16" t="s">
        <v>1189</v>
      </c>
      <c r="C1313" t="s">
        <v>3139</v>
      </c>
      <c r="E1313"/>
      <c r="F1313" s="16" t="s">
        <v>736</v>
      </c>
      <c r="H1313" s="21"/>
      <c r="I1313" s="16"/>
      <c r="J1313" s="16"/>
      <c r="K1313" s="16"/>
      <c r="L1313" s="16"/>
      <c r="N1313" s="16" t="s">
        <v>3138</v>
      </c>
      <c r="V1313" s="16" t="s">
        <v>3139</v>
      </c>
      <c r="AA1313" s="16"/>
      <c r="AB1313" s="16" t="s">
        <v>1057</v>
      </c>
      <c r="AC1313" s="16" t="s">
        <v>733</v>
      </c>
      <c r="AD1313" s="16" t="s">
        <v>3140</v>
      </c>
      <c r="AR1313" s="35"/>
      <c r="AV1313" s="28"/>
      <c r="AW1313" s="16"/>
      <c r="AX1313" s="16"/>
      <c r="BH1313" s="16"/>
      <c r="BQ1313" s="16"/>
      <c r="CL1313" s="19"/>
      <c r="CO1313" s="16"/>
      <c r="CT1313" s="16"/>
    </row>
    <row r="1314" spans="1:98" x14ac:dyDescent="0.35">
      <c r="A1314" s="16" t="s">
        <v>1189</v>
      </c>
      <c r="C1314" t="s">
        <v>5694</v>
      </c>
      <c r="E1314"/>
      <c r="F1314" s="16" t="s">
        <v>5870</v>
      </c>
      <c r="H1314" s="21"/>
      <c r="I1314" s="16" t="s">
        <v>5847</v>
      </c>
      <c r="J1314" s="16"/>
      <c r="K1314" s="16"/>
      <c r="L1314" s="16"/>
      <c r="AA1314" s="16"/>
      <c r="AR1314" s="35"/>
      <c r="AV1314" s="28"/>
      <c r="AW1314" s="16"/>
      <c r="AX1314" s="16"/>
      <c r="BH1314" s="16"/>
      <c r="BI1314" s="16" t="s">
        <v>5695</v>
      </c>
      <c r="BJ1314" s="16" t="s">
        <v>5696</v>
      </c>
      <c r="BK1314" s="16" t="s">
        <v>5697</v>
      </c>
      <c r="BQ1314" s="16"/>
      <c r="BY1314" s="16" t="s">
        <v>119</v>
      </c>
      <c r="BZ1314" s="16" t="s">
        <v>3197</v>
      </c>
      <c r="CA1314" s="16" t="s">
        <v>5695</v>
      </c>
      <c r="CB1314" s="16" t="s">
        <v>5696</v>
      </c>
      <c r="CC1314" s="16" t="s">
        <v>5698</v>
      </c>
      <c r="CD1314" s="16" t="s">
        <v>5699</v>
      </c>
      <c r="CE1314" s="16" t="s">
        <v>5694</v>
      </c>
      <c r="CF1314" s="16" t="s">
        <v>3251</v>
      </c>
      <c r="CG1314" s="16" t="s">
        <v>3209</v>
      </c>
      <c r="CH1314" s="16" t="s">
        <v>3421</v>
      </c>
      <c r="CL1314" s="19"/>
      <c r="CO1314" s="16"/>
      <c r="CT1314" s="16"/>
    </row>
    <row r="1315" spans="1:98" x14ac:dyDescent="0.35">
      <c r="A1315" s="16" t="s">
        <v>1189</v>
      </c>
      <c r="C1315" t="s">
        <v>3153</v>
      </c>
      <c r="E1315"/>
      <c r="F1315" s="16" t="s">
        <v>736</v>
      </c>
      <c r="H1315" s="21"/>
      <c r="I1315" s="16"/>
      <c r="J1315" s="16"/>
      <c r="K1315" s="16"/>
      <c r="L1315" s="16"/>
      <c r="N1315" s="16" t="s">
        <v>3152</v>
      </c>
      <c r="V1315" s="16" t="s">
        <v>3153</v>
      </c>
      <c r="AA1315" s="16"/>
      <c r="AB1315" s="16" t="s">
        <v>1057</v>
      </c>
      <c r="AC1315" s="16" t="s">
        <v>1912</v>
      </c>
      <c r="AD1315" s="16" t="s">
        <v>2312</v>
      </c>
      <c r="AR1315" s="35"/>
      <c r="AV1315" s="28"/>
      <c r="AW1315" s="16"/>
      <c r="AX1315" s="16"/>
      <c r="BH1315" s="16"/>
      <c r="BQ1315" s="16"/>
      <c r="CL1315" s="19"/>
      <c r="CO1315" s="16"/>
      <c r="CT1315" s="16"/>
    </row>
    <row r="1316" spans="1:98" x14ac:dyDescent="0.35">
      <c r="A1316" s="16" t="s">
        <v>6272</v>
      </c>
      <c r="C1316" t="s">
        <v>1703</v>
      </c>
      <c r="E1316"/>
      <c r="F1316" s="16" t="s">
        <v>5891</v>
      </c>
      <c r="H1316" s="21" t="s">
        <v>6353</v>
      </c>
      <c r="I1316" s="16" t="s">
        <v>6056</v>
      </c>
      <c r="J1316" s="16"/>
      <c r="K1316" s="16"/>
      <c r="L1316" s="16"/>
      <c r="N1316" s="16" t="s">
        <v>6022</v>
      </c>
      <c r="O1316" s="16" t="s">
        <v>680</v>
      </c>
      <c r="U1316" s="22" t="s">
        <v>6023</v>
      </c>
      <c r="Z1316" s="16" t="s">
        <v>6024</v>
      </c>
      <c r="AA1316" s="16"/>
      <c r="AB1316" s="16" t="s">
        <v>801</v>
      </c>
      <c r="AC1316" s="16" t="s">
        <v>1339</v>
      </c>
      <c r="AD1316" s="16" t="s">
        <v>5976</v>
      </c>
      <c r="AF1316" s="16" t="s">
        <v>6064</v>
      </c>
      <c r="AI1316" s="16">
        <v>-16</v>
      </c>
      <c r="AJ1316" s="16">
        <v>-64</v>
      </c>
      <c r="AK1316" s="16" t="s">
        <v>660</v>
      </c>
      <c r="AL1316" s="16" t="s">
        <v>6064</v>
      </c>
      <c r="AM1316" s="16" t="s">
        <v>6064</v>
      </c>
      <c r="AN1316" s="16">
        <f>LEN(AM1316)-LEN(SUBSTITUTE(AM1316,",",""))+1</f>
        <v>1</v>
      </c>
      <c r="AO1316" s="16" t="s">
        <v>6063</v>
      </c>
      <c r="AP1316" s="16">
        <f>LEN(AO1316)-LEN(SUBSTITUTE(AO1316,",",""))+1</f>
        <v>166</v>
      </c>
      <c r="AQ1316" s="16">
        <f>Table1[[#This Row], [no. of native regions]]+Table1[[#This Row], [no. of introduced regions]]</f>
        <v>167</v>
      </c>
      <c r="AR1316" s="35">
        <f>Table1[[#This Row], [no. of introduced regions]]/Table1[[#This Row], [no. of native regions]]</f>
        <v>166</v>
      </c>
      <c r="AV1316" s="28"/>
      <c r="AW1316" s="16"/>
      <c r="AX1316" s="16"/>
      <c r="AY1316" s="16" t="s">
        <v>1704</v>
      </c>
      <c r="BH1316" s="16"/>
      <c r="BI1316" s="16" t="s">
        <v>6196</v>
      </c>
      <c r="BJ1316" s="16" t="s">
        <v>6197</v>
      </c>
      <c r="BK1316" s="16" t="s">
        <v>6198</v>
      </c>
      <c r="BQ1316" s="16"/>
      <c r="CJ1316" s="16" t="s">
        <v>119</v>
      </c>
      <c r="CK1316" s="16" t="s">
        <v>119</v>
      </c>
      <c r="CL1316" s="19">
        <v>1624</v>
      </c>
      <c r="CO1316" s="16"/>
      <c r="CT1316" s="16"/>
    </row>
    <row r="1317" spans="1:98" x14ac:dyDescent="0.35">
      <c r="A1317" s="16" t="s">
        <v>6272</v>
      </c>
      <c r="C1317" t="s">
        <v>6912</v>
      </c>
      <c r="E1317" t="s">
        <v>7167</v>
      </c>
      <c r="F1317" t="s">
        <v>6941</v>
      </c>
      <c r="G1317" t="s">
        <v>119</v>
      </c>
      <c r="H1317" s="21" t="s">
        <v>6353</v>
      </c>
      <c r="I1317" s="16"/>
      <c r="J1317" s="16"/>
      <c r="K1317" s="16"/>
      <c r="L1317" t="s">
        <v>6913</v>
      </c>
      <c r="W1317" t="s">
        <v>6912</v>
      </c>
      <c r="AA1317" s="16"/>
      <c r="AD1317" t="s">
        <v>661</v>
      </c>
      <c r="AE1317"/>
      <c r="AR1317" s="35"/>
      <c r="AV1317" s="28"/>
      <c r="AW1317" s="16"/>
      <c r="AX1317" s="16"/>
      <c r="BF1317" s="28"/>
      <c r="BH1317" s="16"/>
      <c r="BO1317" s="19"/>
      <c r="BQ1317" s="16"/>
      <c r="CL1317" s="19"/>
      <c r="CO1317" s="16"/>
      <c r="CQ1317" s="19"/>
      <c r="CT1317" s="16"/>
    </row>
    <row r="1318" spans="1:98" x14ac:dyDescent="0.35">
      <c r="A1318" s="16" t="s">
        <v>1189</v>
      </c>
      <c r="C1318" t="s">
        <v>5700</v>
      </c>
      <c r="E1318"/>
      <c r="F1318" s="16" t="s">
        <v>5870</v>
      </c>
      <c r="H1318" s="21"/>
      <c r="I1318" s="16" t="s">
        <v>5847</v>
      </c>
      <c r="J1318" s="16"/>
      <c r="K1318" s="16"/>
      <c r="L1318" s="16"/>
      <c r="AA1318" s="16"/>
      <c r="AR1318" s="35"/>
      <c r="AV1318" s="28"/>
      <c r="AW1318" s="16"/>
      <c r="AX1318" s="16"/>
      <c r="BH1318" s="16"/>
      <c r="BI1318" s="16" t="s">
        <v>5701</v>
      </c>
      <c r="BJ1318" s="16" t="s">
        <v>5702</v>
      </c>
      <c r="BK1318" s="16" t="s">
        <v>5703</v>
      </c>
      <c r="BQ1318" s="16"/>
      <c r="BY1318" s="16" t="s">
        <v>119</v>
      </c>
      <c r="BZ1318" s="16" t="s">
        <v>3197</v>
      </c>
      <c r="CA1318" s="16" t="s">
        <v>5701</v>
      </c>
      <c r="CB1318" s="16" t="s">
        <v>5702</v>
      </c>
      <c r="CC1318" s="16" t="s">
        <v>5704</v>
      </c>
      <c r="CD1318" s="16" t="s">
        <v>5705</v>
      </c>
      <c r="CE1318" s="16" t="s">
        <v>5700</v>
      </c>
      <c r="CF1318" s="16" t="s">
        <v>3927</v>
      </c>
      <c r="CG1318" s="16" t="s">
        <v>3261</v>
      </c>
      <c r="CH1318" s="16" t="s">
        <v>3843</v>
      </c>
      <c r="CL1318" s="19"/>
      <c r="CO1318" s="16"/>
      <c r="CT1318" s="16"/>
    </row>
    <row r="1319" spans="1:98" x14ac:dyDescent="0.35">
      <c r="A1319" s="16" t="s">
        <v>1189</v>
      </c>
      <c r="C1319" t="s">
        <v>5706</v>
      </c>
      <c r="E1319"/>
      <c r="F1319" s="16" t="s">
        <v>5870</v>
      </c>
      <c r="H1319" s="21"/>
      <c r="I1319" s="16" t="s">
        <v>5847</v>
      </c>
      <c r="J1319" s="16"/>
      <c r="K1319" s="16"/>
      <c r="L1319" s="16"/>
      <c r="AA1319" s="16"/>
      <c r="AR1319" s="35"/>
      <c r="AV1319" s="28"/>
      <c r="AW1319" s="16"/>
      <c r="AX1319" s="16"/>
      <c r="BH1319" s="16"/>
      <c r="BI1319" s="16" t="s">
        <v>5707</v>
      </c>
      <c r="BJ1319" s="16" t="s">
        <v>5708</v>
      </c>
      <c r="BK1319" s="16" t="s">
        <v>5709</v>
      </c>
      <c r="BQ1319" s="16"/>
      <c r="BY1319" s="16" t="s">
        <v>119</v>
      </c>
      <c r="BZ1319" s="16" t="s">
        <v>3197</v>
      </c>
      <c r="CA1319" s="16" t="s">
        <v>5707</v>
      </c>
      <c r="CB1319" s="16" t="s">
        <v>5708</v>
      </c>
      <c r="CC1319" s="16" t="s">
        <v>5710</v>
      </c>
      <c r="CD1319" s="16" t="s">
        <v>5711</v>
      </c>
      <c r="CE1319" s="16" t="s">
        <v>5706</v>
      </c>
      <c r="CF1319" s="16" t="s">
        <v>3251</v>
      </c>
      <c r="CG1319" s="16" t="s">
        <v>3327</v>
      </c>
      <c r="CH1319" s="16" t="s">
        <v>3227</v>
      </c>
      <c r="CL1319" s="19"/>
      <c r="CO1319" s="16"/>
      <c r="CT1319" s="16"/>
    </row>
    <row r="1320" spans="1:98" x14ac:dyDescent="0.35">
      <c r="A1320" s="16" t="s">
        <v>1189</v>
      </c>
      <c r="C1320" t="s">
        <v>2729</v>
      </c>
      <c r="E1320"/>
      <c r="F1320" s="16" t="s">
        <v>736</v>
      </c>
      <c r="H1320" s="21"/>
      <c r="I1320" s="16"/>
      <c r="J1320" s="16"/>
      <c r="K1320" s="16"/>
      <c r="L1320" s="16"/>
      <c r="N1320" s="16" t="s">
        <v>2727</v>
      </c>
      <c r="Q1320" s="16" t="s">
        <v>2728</v>
      </c>
      <c r="V1320" s="16" t="s">
        <v>2729</v>
      </c>
      <c r="AA1320" s="16"/>
      <c r="AB1320" s="16" t="s">
        <v>801</v>
      </c>
      <c r="AC1320" s="16" t="s">
        <v>2730</v>
      </c>
      <c r="AD1320" s="16" t="s">
        <v>2548</v>
      </c>
      <c r="AR1320" s="35"/>
      <c r="AV1320" s="28"/>
      <c r="AW1320" s="16"/>
      <c r="AX1320" s="16"/>
      <c r="BH1320" s="16"/>
      <c r="BQ1320" s="16"/>
      <c r="CL1320" s="19"/>
      <c r="CO1320" s="16"/>
      <c r="CT1320" s="16"/>
    </row>
    <row r="1321" spans="1:98" x14ac:dyDescent="0.35">
      <c r="A1321" s="16" t="s">
        <v>1189</v>
      </c>
      <c r="C1321" t="s">
        <v>2481</v>
      </c>
      <c r="E1321"/>
      <c r="F1321" s="16" t="s">
        <v>736</v>
      </c>
      <c r="H1321" s="21"/>
      <c r="I1321" s="16"/>
      <c r="J1321" s="16"/>
      <c r="K1321" s="16"/>
      <c r="L1321" s="16"/>
      <c r="N1321" s="16" t="s">
        <v>2480</v>
      </c>
      <c r="V1321" s="16" t="s">
        <v>2481</v>
      </c>
      <c r="AA1321" s="16"/>
      <c r="AB1321" s="16" t="s">
        <v>801</v>
      </c>
      <c r="AC1321" s="16" t="s">
        <v>733</v>
      </c>
      <c r="AD1321" s="16" t="s">
        <v>2064</v>
      </c>
      <c r="AN1321" s="16">
        <f>LEN(AM1321)-LEN(SUBSTITUTE(AM1321,",",""))+1</f>
        <v>1</v>
      </c>
      <c r="AR1321" s="35"/>
      <c r="AV1321" s="28"/>
      <c r="AW1321" s="16"/>
      <c r="AX1321" s="16"/>
      <c r="BH1321" s="16"/>
      <c r="BQ1321" s="16"/>
      <c r="CL1321" s="19"/>
      <c r="CO1321" s="16"/>
      <c r="CT1321" s="16"/>
    </row>
    <row r="1322" spans="1:98" x14ac:dyDescent="0.35">
      <c r="A1322" s="16" t="s">
        <v>6272</v>
      </c>
      <c r="C1322" t="s">
        <v>6323</v>
      </c>
      <c r="E1322"/>
      <c r="F1322" s="16" t="s">
        <v>736</v>
      </c>
      <c r="H1322" s="21"/>
      <c r="I1322" s="16"/>
      <c r="J1322" s="16"/>
      <c r="K1322" s="16"/>
      <c r="L1322" s="16"/>
      <c r="N1322" s="16" t="s">
        <v>2235</v>
      </c>
      <c r="V1322" s="16" t="s">
        <v>2236</v>
      </c>
      <c r="AA1322" s="16"/>
      <c r="AB1322" s="16" t="s">
        <v>5908</v>
      </c>
      <c r="AC1322" s="16" t="s">
        <v>999</v>
      </c>
      <c r="AD1322" s="16" t="s">
        <v>1247</v>
      </c>
      <c r="AN1322" s="16">
        <f>LEN(AM1322)-LEN(SUBSTITUTE(AM1322,",",""))+1</f>
        <v>1</v>
      </c>
      <c r="AR1322" s="35"/>
      <c r="AV1322" s="28"/>
      <c r="AW1322" s="16"/>
      <c r="AX1322" s="16"/>
      <c r="BH1322" s="16"/>
      <c r="BQ1322" s="16"/>
      <c r="CL1322" s="19"/>
      <c r="CN1322" s="16" t="s">
        <v>119</v>
      </c>
      <c r="CO1322" s="16"/>
      <c r="CT1322" s="16"/>
    </row>
    <row r="1323" spans="1:98" x14ac:dyDescent="0.35">
      <c r="A1323" s="16" t="s">
        <v>1189</v>
      </c>
      <c r="C1323" t="s">
        <v>2276</v>
      </c>
      <c r="E1323"/>
      <c r="F1323" s="16" t="s">
        <v>736</v>
      </c>
      <c r="H1323" s="21"/>
      <c r="I1323" s="16"/>
      <c r="J1323" s="16"/>
      <c r="K1323" s="16"/>
      <c r="L1323" s="16"/>
      <c r="N1323" s="16" t="s">
        <v>2275</v>
      </c>
      <c r="V1323" s="16" t="s">
        <v>2276</v>
      </c>
      <c r="AA1323" s="16"/>
      <c r="AB1323" s="16" t="s">
        <v>754</v>
      </c>
      <c r="AC1323" s="16" t="s">
        <v>2277</v>
      </c>
      <c r="AD1323" s="16" t="s">
        <v>1255</v>
      </c>
      <c r="AN1323" s="16">
        <f>LEN(AM1323)-LEN(SUBSTITUTE(AM1323,",",""))+1</f>
        <v>1</v>
      </c>
      <c r="AR1323" s="35"/>
      <c r="AV1323" s="28"/>
      <c r="AW1323" s="16"/>
      <c r="AX1323" s="16"/>
      <c r="BH1323" s="16"/>
      <c r="BQ1323" s="16"/>
      <c r="CL1323" s="19"/>
      <c r="CO1323" s="16"/>
      <c r="CT1323" s="16"/>
    </row>
    <row r="1324" spans="1:98" x14ac:dyDescent="0.35">
      <c r="A1324" s="16" t="s">
        <v>1189</v>
      </c>
      <c r="C1324" t="s">
        <v>2810</v>
      </c>
      <c r="E1324"/>
      <c r="F1324" s="16" t="s">
        <v>736</v>
      </c>
      <c r="H1324" s="21"/>
      <c r="I1324" s="16"/>
      <c r="J1324" s="16"/>
      <c r="K1324" s="16"/>
      <c r="L1324" s="16"/>
      <c r="N1324" s="16" t="s">
        <v>2809</v>
      </c>
      <c r="V1324" s="16" t="s">
        <v>2810</v>
      </c>
      <c r="AA1324" s="16"/>
      <c r="AB1324" s="16" t="s">
        <v>1216</v>
      </c>
      <c r="AC1324" s="16" t="s">
        <v>948</v>
      </c>
      <c r="AD1324" s="16" t="s">
        <v>1250</v>
      </c>
      <c r="AR1324" s="35"/>
      <c r="AV1324" s="28"/>
      <c r="AW1324" s="16"/>
      <c r="AX1324" s="16"/>
      <c r="BH1324" s="16"/>
      <c r="BQ1324" s="16"/>
      <c r="CL1324" s="19"/>
      <c r="CO1324" s="16"/>
      <c r="CT1324" s="16"/>
    </row>
    <row r="1325" spans="1:98" x14ac:dyDescent="0.35">
      <c r="A1325" s="16" t="s">
        <v>6272</v>
      </c>
      <c r="C1325" t="s">
        <v>6914</v>
      </c>
      <c r="E1325" t="s">
        <v>7168</v>
      </c>
      <c r="F1325" t="s">
        <v>6941</v>
      </c>
      <c r="G1325" t="s">
        <v>119</v>
      </c>
      <c r="H1325" s="21" t="s">
        <v>6353</v>
      </c>
      <c r="I1325" s="16"/>
      <c r="J1325" s="16"/>
      <c r="K1325" s="16"/>
      <c r="L1325" t="s">
        <v>6583</v>
      </c>
      <c r="W1325" t="s">
        <v>6914</v>
      </c>
      <c r="AA1325" s="16"/>
      <c r="AD1325" t="s">
        <v>6583</v>
      </c>
      <c r="AE1325"/>
      <c r="AR1325" s="35"/>
      <c r="AV1325" s="28"/>
      <c r="AW1325" s="16"/>
      <c r="AX1325" s="16"/>
      <c r="BF1325" s="28"/>
      <c r="BH1325" s="16"/>
      <c r="BO1325" s="19"/>
      <c r="BQ1325" s="16"/>
      <c r="CL1325" s="19"/>
      <c r="CO1325" s="16"/>
      <c r="CQ1325" s="19"/>
      <c r="CT1325" s="16"/>
    </row>
    <row r="1326" spans="1:98" x14ac:dyDescent="0.35">
      <c r="A1326" s="16" t="s">
        <v>1189</v>
      </c>
      <c r="C1326" t="s">
        <v>5712</v>
      </c>
      <c r="E1326"/>
      <c r="F1326" s="16" t="s">
        <v>5870</v>
      </c>
      <c r="H1326" s="21"/>
      <c r="I1326" s="16" t="s">
        <v>5847</v>
      </c>
      <c r="J1326" s="16"/>
      <c r="K1326" s="16"/>
      <c r="L1326" s="16"/>
      <c r="AA1326" s="16"/>
      <c r="AR1326" s="35"/>
      <c r="AV1326" s="28"/>
      <c r="AW1326" s="16"/>
      <c r="AX1326" s="16"/>
      <c r="BH1326" s="16"/>
      <c r="BI1326" s="16" t="s">
        <v>5713</v>
      </c>
      <c r="BJ1326" s="16" t="s">
        <v>5714</v>
      </c>
      <c r="BK1326" s="16" t="s">
        <v>5715</v>
      </c>
      <c r="BQ1326" s="16"/>
      <c r="BY1326" s="16" t="s">
        <v>119</v>
      </c>
      <c r="BZ1326" s="16" t="s">
        <v>3197</v>
      </c>
      <c r="CA1326" s="16" t="s">
        <v>5713</v>
      </c>
      <c r="CB1326" s="16" t="s">
        <v>5714</v>
      </c>
      <c r="CC1326" s="16" t="s">
        <v>5716</v>
      </c>
      <c r="CD1326" s="16" t="s">
        <v>5717</v>
      </c>
      <c r="CE1326" s="16" t="s">
        <v>5712</v>
      </c>
      <c r="CF1326" s="16" t="s">
        <v>3301</v>
      </c>
      <c r="CG1326" s="16" t="s">
        <v>4524</v>
      </c>
      <c r="CH1326" s="16" t="s">
        <v>4872</v>
      </c>
      <c r="CL1326" s="19"/>
      <c r="CO1326" s="16"/>
      <c r="CT1326" s="16"/>
    </row>
    <row r="1327" spans="1:98" x14ac:dyDescent="0.35">
      <c r="A1327" s="16" t="s">
        <v>1189</v>
      </c>
      <c r="C1327" t="s">
        <v>2137</v>
      </c>
      <c r="E1327"/>
      <c r="F1327" s="16" t="s">
        <v>736</v>
      </c>
      <c r="H1327" s="21"/>
      <c r="I1327" s="16"/>
      <c r="J1327" s="16"/>
      <c r="K1327" s="16"/>
      <c r="L1327" s="16"/>
      <c r="N1327" s="16" t="s">
        <v>2136</v>
      </c>
      <c r="V1327" s="16" t="s">
        <v>2137</v>
      </c>
      <c r="AA1327" s="16"/>
      <c r="AB1327" s="16" t="s">
        <v>1057</v>
      </c>
      <c r="AC1327" s="16" t="s">
        <v>733</v>
      </c>
      <c r="AD1327" s="16" t="s">
        <v>2138</v>
      </c>
      <c r="AN1327" s="16">
        <f>LEN(AM1327)-LEN(SUBSTITUTE(AM1327,",",""))+1</f>
        <v>1</v>
      </c>
      <c r="AR1327" s="35"/>
      <c r="AV1327" s="28"/>
      <c r="AW1327" s="16"/>
      <c r="AX1327" s="16"/>
      <c r="BH1327" s="16"/>
      <c r="BQ1327" s="16"/>
      <c r="CL1327" s="19"/>
      <c r="CO1327" s="16"/>
      <c r="CT1327" s="16"/>
    </row>
    <row r="1328" spans="1:98" x14ac:dyDescent="0.35">
      <c r="A1328" s="16" t="s">
        <v>1189</v>
      </c>
      <c r="C1328" t="s">
        <v>5718</v>
      </c>
      <c r="E1328"/>
      <c r="F1328" s="16" t="s">
        <v>5870</v>
      </c>
      <c r="H1328" s="21"/>
      <c r="I1328" s="16" t="s">
        <v>5847</v>
      </c>
      <c r="J1328" s="16"/>
      <c r="K1328" s="16"/>
      <c r="L1328" s="16"/>
      <c r="AA1328" s="16"/>
      <c r="AR1328" s="35"/>
      <c r="AV1328" s="28"/>
      <c r="AW1328" s="16"/>
      <c r="AX1328" s="16"/>
      <c r="BH1328" s="16"/>
      <c r="BI1328" s="16" t="s">
        <v>5719</v>
      </c>
      <c r="BJ1328" s="16" t="s">
        <v>5720</v>
      </c>
      <c r="BK1328" s="16" t="s">
        <v>5721</v>
      </c>
      <c r="BQ1328" s="16"/>
      <c r="BY1328" s="16" t="s">
        <v>119</v>
      </c>
      <c r="BZ1328" s="16" t="s">
        <v>3197</v>
      </c>
      <c r="CA1328" s="16" t="s">
        <v>5719</v>
      </c>
      <c r="CB1328" s="16" t="s">
        <v>5720</v>
      </c>
      <c r="CC1328" s="16" t="s">
        <v>5722</v>
      </c>
      <c r="CD1328" s="16" t="s">
        <v>5723</v>
      </c>
      <c r="CE1328" s="16" t="s">
        <v>5718</v>
      </c>
      <c r="CF1328" s="16" t="s">
        <v>4048</v>
      </c>
      <c r="CG1328" s="16" t="s">
        <v>5598</v>
      </c>
      <c r="CH1328" s="16" t="s">
        <v>3253</v>
      </c>
      <c r="CL1328" s="19"/>
      <c r="CO1328" s="16"/>
      <c r="CT1328" s="16"/>
    </row>
    <row r="1329" spans="1:100" x14ac:dyDescent="0.35">
      <c r="A1329" s="16" t="s">
        <v>6272</v>
      </c>
      <c r="C1329" t="s">
        <v>1705</v>
      </c>
      <c r="E1329"/>
      <c r="H1329" s="21" t="s">
        <v>6353</v>
      </c>
      <c r="I1329" s="16"/>
      <c r="J1329" s="16"/>
      <c r="K1329" s="16"/>
      <c r="L1329" s="16"/>
      <c r="AA1329" s="16"/>
      <c r="AR1329" s="35"/>
      <c r="AV1329" s="28"/>
      <c r="AW1329" s="16"/>
      <c r="AX1329" s="16"/>
      <c r="BH1329" s="16"/>
      <c r="BQ1329" s="16"/>
      <c r="CL1329" s="19"/>
      <c r="CO1329" s="16"/>
      <c r="CT1329" s="16"/>
    </row>
    <row r="1330" spans="1:100" x14ac:dyDescent="0.35">
      <c r="A1330" s="16" t="s">
        <v>1189</v>
      </c>
      <c r="C1330" t="s">
        <v>5724</v>
      </c>
      <c r="E1330"/>
      <c r="F1330" s="16" t="s">
        <v>5870</v>
      </c>
      <c r="H1330" s="21"/>
      <c r="I1330" s="16" t="s">
        <v>5847</v>
      </c>
      <c r="J1330" s="16"/>
      <c r="K1330" s="16"/>
      <c r="L1330" s="16"/>
      <c r="AA1330" s="16"/>
      <c r="AR1330" s="35"/>
      <c r="AV1330" s="28"/>
      <c r="AW1330" s="16"/>
      <c r="AX1330" s="16"/>
      <c r="BH1330" s="16"/>
      <c r="BI1330" s="16" t="s">
        <v>5725</v>
      </c>
      <c r="BJ1330" s="16" t="s">
        <v>5726</v>
      </c>
      <c r="BK1330" s="16" t="s">
        <v>5727</v>
      </c>
      <c r="BQ1330" s="16"/>
      <c r="BY1330" s="16" t="s">
        <v>119</v>
      </c>
      <c r="BZ1330" s="16" t="s">
        <v>3197</v>
      </c>
      <c r="CA1330" s="16" t="s">
        <v>5725</v>
      </c>
      <c r="CB1330" s="16" t="s">
        <v>5726</v>
      </c>
      <c r="CC1330" s="16" t="s">
        <v>5728</v>
      </c>
      <c r="CD1330" s="16" t="s">
        <v>5729</v>
      </c>
      <c r="CE1330" s="16" t="s">
        <v>5724</v>
      </c>
      <c r="CF1330" s="16" t="s">
        <v>3721</v>
      </c>
      <c r="CG1330" s="16" t="s">
        <v>4960</v>
      </c>
      <c r="CH1330" s="16" t="s">
        <v>3554</v>
      </c>
      <c r="CL1330" s="19"/>
      <c r="CO1330" s="16"/>
      <c r="CT1330" s="16"/>
    </row>
    <row r="1331" spans="1:100" x14ac:dyDescent="0.35">
      <c r="A1331" s="16" t="s">
        <v>6272</v>
      </c>
      <c r="C1331" t="s">
        <v>6915</v>
      </c>
      <c r="E1331" t="s">
        <v>7007</v>
      </c>
      <c r="F1331" t="s">
        <v>6941</v>
      </c>
      <c r="G1331" t="s">
        <v>119</v>
      </c>
      <c r="H1331" s="21" t="s">
        <v>6353</v>
      </c>
      <c r="I1331" s="16"/>
      <c r="J1331" s="16"/>
      <c r="K1331" s="16"/>
      <c r="L1331" t="s">
        <v>6583</v>
      </c>
      <c r="W1331" t="s">
        <v>6915</v>
      </c>
      <c r="AA1331" s="16"/>
      <c r="AD1331" t="s">
        <v>6583</v>
      </c>
      <c r="AE1331"/>
      <c r="AR1331" s="35"/>
      <c r="AV1331" s="28"/>
      <c r="AW1331" s="16"/>
      <c r="AX1331" s="16"/>
      <c r="BF1331" s="28"/>
      <c r="BH1331" s="16"/>
      <c r="BO1331" s="19"/>
      <c r="BQ1331" s="16"/>
      <c r="CL1331" s="19"/>
      <c r="CO1331" s="16"/>
      <c r="CQ1331" s="19"/>
      <c r="CT1331" s="16"/>
    </row>
    <row r="1332" spans="1:100" x14ac:dyDescent="0.35">
      <c r="A1332" s="16" t="s">
        <v>1189</v>
      </c>
      <c r="C1332" t="s">
        <v>5730</v>
      </c>
      <c r="E1332"/>
      <c r="F1332" s="16" t="s">
        <v>5870</v>
      </c>
      <c r="H1332" s="21"/>
      <c r="I1332" s="16" t="s">
        <v>5847</v>
      </c>
      <c r="J1332" s="16"/>
      <c r="K1332" s="16"/>
      <c r="L1332" s="16"/>
      <c r="AA1332" s="16"/>
      <c r="AR1332" s="35"/>
      <c r="AV1332" s="28"/>
      <c r="AW1332" s="16"/>
      <c r="AX1332" s="16"/>
      <c r="BH1332" s="16"/>
      <c r="BI1332" s="16" t="s">
        <v>5731</v>
      </c>
      <c r="BJ1332" s="16" t="s">
        <v>5732</v>
      </c>
      <c r="BK1332" s="16" t="s">
        <v>5733</v>
      </c>
      <c r="BQ1332" s="16"/>
      <c r="BY1332" s="16" t="s">
        <v>119</v>
      </c>
      <c r="BZ1332" s="16" t="s">
        <v>3197</v>
      </c>
      <c r="CA1332" s="16" t="s">
        <v>5731</v>
      </c>
      <c r="CB1332" s="16" t="s">
        <v>5732</v>
      </c>
      <c r="CC1332" s="16" t="s">
        <v>5734</v>
      </c>
      <c r="CD1332" s="16" t="s">
        <v>5735</v>
      </c>
      <c r="CE1332" s="16" t="s">
        <v>5730</v>
      </c>
      <c r="CF1332" s="16" t="s">
        <v>3225</v>
      </c>
      <c r="CG1332" s="16" t="s">
        <v>3226</v>
      </c>
      <c r="CH1332" s="16" t="s">
        <v>3227</v>
      </c>
      <c r="CL1332" s="19"/>
      <c r="CO1332" s="16"/>
      <c r="CT1332" s="16"/>
    </row>
    <row r="1333" spans="1:100" x14ac:dyDescent="0.35">
      <c r="A1333" s="16" t="s">
        <v>1189</v>
      </c>
      <c r="C1333" t="s">
        <v>5736</v>
      </c>
      <c r="E1333"/>
      <c r="F1333" s="16" t="s">
        <v>5870</v>
      </c>
      <c r="H1333" s="21"/>
      <c r="I1333" s="16" t="s">
        <v>5847</v>
      </c>
      <c r="J1333" s="16"/>
      <c r="K1333" s="16"/>
      <c r="L1333" s="16"/>
      <c r="AA1333" s="16"/>
      <c r="AR1333" s="35"/>
      <c r="AV1333" s="28"/>
      <c r="AW1333" s="16"/>
      <c r="AX1333" s="16"/>
      <c r="BH1333" s="16"/>
      <c r="BI1333" s="16" t="s">
        <v>5737</v>
      </c>
      <c r="BJ1333" s="16" t="s">
        <v>5738</v>
      </c>
      <c r="BK1333" s="16" t="s">
        <v>5739</v>
      </c>
      <c r="BQ1333" s="16"/>
      <c r="BY1333" s="16" t="s">
        <v>119</v>
      </c>
      <c r="BZ1333" s="16" t="s">
        <v>3197</v>
      </c>
      <c r="CA1333" s="16" t="s">
        <v>5737</v>
      </c>
      <c r="CB1333" s="16" t="s">
        <v>5738</v>
      </c>
      <c r="CC1333" s="16" t="s">
        <v>5740</v>
      </c>
      <c r="CD1333" s="16" t="s">
        <v>5741</v>
      </c>
      <c r="CE1333" s="16" t="s">
        <v>5736</v>
      </c>
      <c r="CF1333" s="16" t="s">
        <v>3927</v>
      </c>
      <c r="CG1333" s="16" t="s">
        <v>3529</v>
      </c>
      <c r="CH1333" s="16" t="s">
        <v>3320</v>
      </c>
      <c r="CL1333" s="19"/>
      <c r="CO1333" s="16"/>
      <c r="CT1333" s="16"/>
    </row>
    <row r="1334" spans="1:100" x14ac:dyDescent="0.35">
      <c r="A1334" s="16" t="s">
        <v>6272</v>
      </c>
      <c r="C1334" t="s">
        <v>6916</v>
      </c>
      <c r="E1334" t="s">
        <v>7169</v>
      </c>
      <c r="F1334" t="s">
        <v>6941</v>
      </c>
      <c r="G1334" t="s">
        <v>119</v>
      </c>
      <c r="H1334" s="21" t="s">
        <v>6353</v>
      </c>
      <c r="I1334" s="16"/>
      <c r="J1334" s="16"/>
      <c r="K1334" s="16"/>
      <c r="L1334" t="s">
        <v>6583</v>
      </c>
      <c r="W1334" t="s">
        <v>6916</v>
      </c>
      <c r="AA1334" s="16"/>
      <c r="AD1334" t="s">
        <v>6583</v>
      </c>
      <c r="AE1334"/>
      <c r="AR1334" s="35"/>
      <c r="AV1334" s="28"/>
      <c r="AW1334" s="16"/>
      <c r="AX1334" s="16"/>
      <c r="BF1334" s="28"/>
      <c r="BH1334" s="16"/>
      <c r="BO1334" s="19"/>
      <c r="BQ1334" s="16"/>
      <c r="CL1334" s="19"/>
      <c r="CO1334" s="16"/>
      <c r="CQ1334" s="19"/>
      <c r="CT1334" s="16"/>
    </row>
    <row r="1335" spans="1:100" x14ac:dyDescent="0.35">
      <c r="A1335" s="16" t="s">
        <v>1189</v>
      </c>
      <c r="C1335" t="s">
        <v>2172</v>
      </c>
      <c r="E1335"/>
      <c r="F1335" s="16" t="s">
        <v>736</v>
      </c>
      <c r="H1335" s="21"/>
      <c r="I1335" s="16"/>
      <c r="J1335" s="16"/>
      <c r="K1335" s="16"/>
      <c r="L1335" s="16"/>
      <c r="N1335" s="16" t="s">
        <v>2171</v>
      </c>
      <c r="V1335" s="16" t="s">
        <v>2172</v>
      </c>
      <c r="AA1335" s="16"/>
      <c r="AB1335" s="16" t="s">
        <v>2167</v>
      </c>
      <c r="AC1335" s="16" t="s">
        <v>999</v>
      </c>
      <c r="AD1335" s="16" t="s">
        <v>1217</v>
      </c>
      <c r="AN1335" s="16">
        <f>LEN(AM1335)-LEN(SUBSTITUTE(AM1335,",",""))+1</f>
        <v>1</v>
      </c>
      <c r="AR1335" s="35"/>
      <c r="AV1335" s="28"/>
      <c r="AW1335" s="16"/>
      <c r="AX1335" s="16"/>
      <c r="BH1335" s="16"/>
      <c r="BQ1335" s="16"/>
      <c r="CL1335" s="19"/>
      <c r="CO1335" s="16"/>
      <c r="CT1335" s="16"/>
    </row>
    <row r="1336" spans="1:100" x14ac:dyDescent="0.35">
      <c r="A1336" s="16" t="s">
        <v>1189</v>
      </c>
      <c r="C1336" t="s">
        <v>2238</v>
      </c>
      <c r="E1336"/>
      <c r="F1336" s="16" t="s">
        <v>736</v>
      </c>
      <c r="H1336" s="21"/>
      <c r="I1336" s="16"/>
      <c r="J1336" s="16"/>
      <c r="K1336" s="16"/>
      <c r="L1336" s="16"/>
      <c r="N1336" s="16" t="s">
        <v>2237</v>
      </c>
      <c r="V1336" s="16" t="s">
        <v>2238</v>
      </c>
      <c r="AA1336" s="16"/>
      <c r="AB1336" s="16" t="s">
        <v>1252</v>
      </c>
      <c r="AC1336" s="16" t="s">
        <v>1251</v>
      </c>
      <c r="AD1336" s="16" t="s">
        <v>2239</v>
      </c>
      <c r="AN1336" s="16">
        <f>LEN(AM1336)-LEN(SUBSTITUTE(AM1336,",",""))+1</f>
        <v>1</v>
      </c>
      <c r="AR1336" s="35"/>
      <c r="AV1336" s="28"/>
      <c r="AW1336" s="16"/>
      <c r="AX1336" s="16"/>
      <c r="BH1336" s="16"/>
      <c r="BQ1336" s="16"/>
      <c r="CL1336" s="19"/>
      <c r="CO1336" s="16"/>
      <c r="CT1336" s="16"/>
    </row>
    <row r="1337" spans="1:100" x14ac:dyDescent="0.35">
      <c r="A1337" s="16" t="s">
        <v>650</v>
      </c>
      <c r="B1337" s="16" t="s">
        <v>119</v>
      </c>
      <c r="C1337" t="s">
        <v>146</v>
      </c>
      <c r="D1337" s="16" t="s">
        <v>6576</v>
      </c>
      <c r="E1337" t="s">
        <v>6496</v>
      </c>
      <c r="F1337" s="16" t="s">
        <v>736</v>
      </c>
      <c r="G1337" t="s">
        <v>119</v>
      </c>
      <c r="H1337" s="21" t="s">
        <v>6353</v>
      </c>
      <c r="I1337" s="16" t="s">
        <v>6328</v>
      </c>
      <c r="J1337" s="16" t="s">
        <v>6359</v>
      </c>
      <c r="K1337" s="16"/>
      <c r="L1337" s="16"/>
      <c r="M1337" s="16" t="s">
        <v>146</v>
      </c>
      <c r="N1337" s="16" t="s">
        <v>360</v>
      </c>
      <c r="O1337" s="16" t="s">
        <v>680</v>
      </c>
      <c r="Q1337" s="16" t="s">
        <v>6228</v>
      </c>
      <c r="R1337" s="16" t="s">
        <v>1100</v>
      </c>
      <c r="T1337" s="22" t="s">
        <v>6350</v>
      </c>
      <c r="U1337" s="22" t="s">
        <v>1101</v>
      </c>
      <c r="V1337" s="16" t="s">
        <v>146</v>
      </c>
      <c r="AA1337" s="16"/>
      <c r="AB1337" s="16" t="s">
        <v>754</v>
      </c>
      <c r="AC1337" s="16" t="s">
        <v>948</v>
      </c>
      <c r="AD1337" s="16" t="s">
        <v>601</v>
      </c>
      <c r="AI1337" s="16">
        <v>12</v>
      </c>
      <c r="AJ1337" s="16">
        <v>79</v>
      </c>
      <c r="AK1337" s="16" t="s">
        <v>713</v>
      </c>
      <c r="AL1337" s="16" t="s">
        <v>601</v>
      </c>
      <c r="AM1337" s="16" t="s">
        <v>601</v>
      </c>
      <c r="AN1337" s="16">
        <f>LEN(AM1337)-LEN(SUBSTITUTE(AM1337,",",""))+1</f>
        <v>1</v>
      </c>
      <c r="AO1337" s="16" t="s">
        <v>1103</v>
      </c>
      <c r="AP1337" s="16">
        <f>LEN(AO1337)-LEN(SUBSTITUTE(AO1337,",",""))+1</f>
        <v>53</v>
      </c>
      <c r="AQ1337" s="16">
        <f>Table1[[#This Row], [no. of native regions]]+Table1[[#This Row], [no. of introduced regions]]</f>
        <v>54</v>
      </c>
      <c r="AR1337" s="35">
        <f>Table1[[#This Row], [no. of introduced regions]]/Table1[[#This Row], [no. of native regions]]</f>
        <v>53</v>
      </c>
      <c r="AS1337" s="16" t="s">
        <v>6485</v>
      </c>
      <c r="AT1337" s="16" t="s">
        <v>1104</v>
      </c>
      <c r="AU1337" s="16" t="s">
        <v>1105</v>
      </c>
      <c r="AV1337" s="28">
        <v>3</v>
      </c>
      <c r="AW1337" s="16" t="s">
        <v>1106</v>
      </c>
      <c r="AX1337" s="16"/>
      <c r="AY1337" s="16" t="s">
        <v>1108</v>
      </c>
      <c r="AZ1337" s="16" t="s">
        <v>6552</v>
      </c>
      <c r="BB1337" s="16">
        <v>128</v>
      </c>
      <c r="BC1337" s="16" t="s">
        <v>6542</v>
      </c>
      <c r="BD1337" s="16" t="s">
        <v>146</v>
      </c>
      <c r="BF1337" s="16" t="s">
        <v>148</v>
      </c>
      <c r="BG1337" s="16" t="s">
        <v>148</v>
      </c>
      <c r="BH1337" s="16"/>
      <c r="BI1337" s="16" t="s">
        <v>550</v>
      </c>
      <c r="BJ1337" s="16" t="s">
        <v>551</v>
      </c>
      <c r="BK1337" s="16" t="s">
        <v>6401</v>
      </c>
      <c r="BL1337" s="16" t="s">
        <v>1110</v>
      </c>
      <c r="BM1337" s="16" t="s">
        <v>1111</v>
      </c>
      <c r="BN1337" s="16" t="s">
        <v>147</v>
      </c>
      <c r="BO1337" s="16" t="s">
        <v>552</v>
      </c>
      <c r="BQ1337" s="16"/>
      <c r="BR1337" s="16" t="s">
        <v>1112</v>
      </c>
      <c r="BW1337" s="16" t="s">
        <v>1109</v>
      </c>
      <c r="BY1337" s="16" t="s">
        <v>119</v>
      </c>
      <c r="BZ1337" s="16" t="s">
        <v>3197</v>
      </c>
      <c r="CA1337" s="16" t="s">
        <v>550</v>
      </c>
      <c r="CB1337" s="16" t="s">
        <v>551</v>
      </c>
      <c r="CC1337" s="16" t="s">
        <v>5748</v>
      </c>
      <c r="CD1337" s="16" t="s">
        <v>5878</v>
      </c>
      <c r="CE1337" s="16" t="s">
        <v>1107</v>
      </c>
      <c r="CF1337" s="16" t="s">
        <v>4048</v>
      </c>
      <c r="CG1337" s="16" t="s">
        <v>3276</v>
      </c>
      <c r="CH1337" s="16" t="s">
        <v>3253</v>
      </c>
      <c r="CI1337" s="16" t="s">
        <v>119</v>
      </c>
      <c r="CJ1337" s="16" t="s">
        <v>119</v>
      </c>
      <c r="CK1337" s="16" t="s">
        <v>1226</v>
      </c>
      <c r="CL1337" s="19" t="s">
        <v>14</v>
      </c>
      <c r="CM1337" s="16" t="s">
        <v>119</v>
      </c>
      <c r="CN1337" s="16" t="s">
        <v>119</v>
      </c>
      <c r="CO1337" s="16" t="s">
        <v>119</v>
      </c>
      <c r="CR1337" s="16" t="s">
        <v>1102</v>
      </c>
      <c r="CT1337" s="16"/>
      <c r="CV1337" s="16">
        <v>136217</v>
      </c>
    </row>
    <row r="1338" spans="1:100" x14ac:dyDescent="0.35">
      <c r="A1338" s="16" t="s">
        <v>6272</v>
      </c>
      <c r="C1338" t="s">
        <v>1107</v>
      </c>
      <c r="E1338" t="s">
        <v>7170</v>
      </c>
      <c r="F1338" t="s">
        <v>6941</v>
      </c>
      <c r="G1338" t="s">
        <v>119</v>
      </c>
      <c r="H1338" s="21" t="s">
        <v>6353</v>
      </c>
      <c r="I1338" s="16"/>
      <c r="J1338" s="16"/>
      <c r="K1338" s="16"/>
      <c r="L1338" t="s">
        <v>6917</v>
      </c>
      <c r="W1338" t="s">
        <v>1107</v>
      </c>
      <c r="AA1338" s="16"/>
      <c r="AD1338" t="s">
        <v>6600</v>
      </c>
      <c r="AE1338"/>
      <c r="AR1338" s="35"/>
      <c r="AV1338" s="28"/>
      <c r="AW1338" s="16"/>
      <c r="AX1338" s="16"/>
      <c r="BF1338" s="28"/>
      <c r="BH1338" s="16"/>
      <c r="BO1338" s="19"/>
      <c r="BQ1338" s="16"/>
      <c r="CL1338" s="19"/>
      <c r="CO1338" s="16"/>
      <c r="CQ1338" s="19"/>
      <c r="CT1338" s="16"/>
    </row>
    <row r="1339" spans="1:100" x14ac:dyDescent="0.35">
      <c r="A1339" s="16" t="s">
        <v>1189</v>
      </c>
      <c r="C1339" t="s">
        <v>5742</v>
      </c>
      <c r="E1339"/>
      <c r="F1339" s="16" t="s">
        <v>5870</v>
      </c>
      <c r="H1339" s="21"/>
      <c r="I1339" s="16" t="s">
        <v>5847</v>
      </c>
      <c r="J1339" s="16"/>
      <c r="K1339" s="16"/>
      <c r="L1339" s="16"/>
      <c r="AA1339" s="16"/>
      <c r="AR1339" s="35"/>
      <c r="AV1339" s="28"/>
      <c r="AW1339" s="16"/>
      <c r="AX1339" s="16"/>
      <c r="BH1339" s="16"/>
      <c r="BI1339" s="16" t="s">
        <v>5743</v>
      </c>
      <c r="BJ1339" s="16" t="s">
        <v>5744</v>
      </c>
      <c r="BK1339" s="16" t="s">
        <v>5745</v>
      </c>
      <c r="BQ1339" s="16"/>
      <c r="BY1339" s="16" t="s">
        <v>119</v>
      </c>
      <c r="BZ1339" s="16" t="s">
        <v>3197</v>
      </c>
      <c r="CA1339" s="16" t="s">
        <v>5743</v>
      </c>
      <c r="CB1339" s="16" t="s">
        <v>5744</v>
      </c>
      <c r="CC1339" s="16" t="s">
        <v>5746</v>
      </c>
      <c r="CD1339" s="16" t="s">
        <v>5747</v>
      </c>
      <c r="CE1339" s="16" t="s">
        <v>5742</v>
      </c>
      <c r="CF1339" s="16" t="s">
        <v>4048</v>
      </c>
      <c r="CG1339" s="16" t="s">
        <v>3387</v>
      </c>
      <c r="CH1339" s="16" t="s">
        <v>5468</v>
      </c>
      <c r="CL1339" s="19"/>
      <c r="CO1339" s="16"/>
      <c r="CT1339" s="16"/>
    </row>
    <row r="1340" spans="1:100" x14ac:dyDescent="0.35">
      <c r="A1340" s="16" t="s">
        <v>6272</v>
      </c>
      <c r="C1340" t="s">
        <v>6918</v>
      </c>
      <c r="E1340" t="s">
        <v>7171</v>
      </c>
      <c r="F1340" t="s">
        <v>6941</v>
      </c>
      <c r="G1340" t="s">
        <v>119</v>
      </c>
      <c r="H1340" s="21" t="s">
        <v>6353</v>
      </c>
      <c r="I1340" s="16"/>
      <c r="J1340" s="16"/>
      <c r="K1340" s="16"/>
      <c r="L1340" t="s">
        <v>6583</v>
      </c>
      <c r="W1340" t="s">
        <v>6918</v>
      </c>
      <c r="AA1340" s="16"/>
      <c r="AD1340" t="s">
        <v>6919</v>
      </c>
      <c r="AE1340"/>
      <c r="AR1340" s="35"/>
      <c r="AV1340" s="28"/>
      <c r="AW1340" s="16"/>
      <c r="AX1340" s="16"/>
      <c r="BF1340" s="28"/>
      <c r="BH1340" s="16"/>
      <c r="BO1340" s="19"/>
      <c r="BQ1340" s="16"/>
      <c r="CL1340" s="19"/>
      <c r="CO1340" s="16"/>
      <c r="CQ1340" s="19"/>
      <c r="CT1340" s="16"/>
    </row>
    <row r="1341" spans="1:100" x14ac:dyDescent="0.35">
      <c r="A1341" s="16" t="s">
        <v>6272</v>
      </c>
      <c r="C1341" t="s">
        <v>6920</v>
      </c>
      <c r="E1341" t="s">
        <v>7172</v>
      </c>
      <c r="F1341" t="s">
        <v>6941</v>
      </c>
      <c r="G1341" t="s">
        <v>119</v>
      </c>
      <c r="H1341" s="21" t="s">
        <v>6353</v>
      </c>
      <c r="I1341" s="16"/>
      <c r="J1341" s="16"/>
      <c r="K1341" s="16"/>
      <c r="L1341" t="s">
        <v>6583</v>
      </c>
      <c r="W1341" t="s">
        <v>6920</v>
      </c>
      <c r="AA1341" s="16"/>
      <c r="AD1341" t="s">
        <v>6583</v>
      </c>
      <c r="AE1341"/>
      <c r="AR1341" s="35"/>
      <c r="AV1341" s="28"/>
      <c r="AW1341" s="16"/>
      <c r="AX1341" s="16"/>
      <c r="BF1341" s="28"/>
      <c r="BH1341" s="16"/>
      <c r="BO1341" s="19"/>
      <c r="BQ1341" s="16"/>
      <c r="CL1341" s="19"/>
      <c r="CO1341" s="16"/>
      <c r="CQ1341" s="19"/>
      <c r="CT1341" s="16"/>
    </row>
    <row r="1342" spans="1:100" x14ac:dyDescent="0.35">
      <c r="A1342" s="16" t="s">
        <v>1189</v>
      </c>
      <c r="C1342" t="s">
        <v>5749</v>
      </c>
      <c r="E1342"/>
      <c r="F1342" s="16" t="s">
        <v>5870</v>
      </c>
      <c r="H1342" s="21"/>
      <c r="I1342" s="16" t="s">
        <v>5847</v>
      </c>
      <c r="J1342" s="16"/>
      <c r="K1342" s="16"/>
      <c r="L1342" s="16"/>
      <c r="AA1342" s="16"/>
      <c r="AR1342" s="35"/>
      <c r="AV1342" s="28"/>
      <c r="AW1342" s="16"/>
      <c r="AX1342" s="16"/>
      <c r="BH1342" s="16"/>
      <c r="BI1342" s="16" t="s">
        <v>5750</v>
      </c>
      <c r="BJ1342" s="16" t="s">
        <v>5751</v>
      </c>
      <c r="BK1342" s="16" t="s">
        <v>5752</v>
      </c>
      <c r="BQ1342" s="16"/>
      <c r="BY1342" s="16" t="s">
        <v>119</v>
      </c>
      <c r="BZ1342" s="16" t="s">
        <v>3197</v>
      </c>
      <c r="CA1342" s="16" t="s">
        <v>5750</v>
      </c>
      <c r="CB1342" s="16" t="s">
        <v>5751</v>
      </c>
      <c r="CC1342" s="16" t="s">
        <v>5753</v>
      </c>
      <c r="CD1342" s="16" t="s">
        <v>5754</v>
      </c>
      <c r="CE1342" s="16" t="s">
        <v>5749</v>
      </c>
      <c r="CF1342" s="16" t="s">
        <v>3364</v>
      </c>
      <c r="CG1342" s="16" t="s">
        <v>5067</v>
      </c>
      <c r="CH1342" s="16" t="s">
        <v>3320</v>
      </c>
      <c r="CL1342" s="19"/>
      <c r="CO1342" s="16"/>
      <c r="CT1342" s="16"/>
    </row>
    <row r="1343" spans="1:100" x14ac:dyDescent="0.35">
      <c r="A1343" s="16" t="s">
        <v>1189</v>
      </c>
      <c r="C1343" t="s">
        <v>5755</v>
      </c>
      <c r="E1343"/>
      <c r="F1343" s="16" t="s">
        <v>5870</v>
      </c>
      <c r="H1343" s="21"/>
      <c r="I1343" s="16" t="s">
        <v>5847</v>
      </c>
      <c r="J1343" s="16"/>
      <c r="K1343" s="16"/>
      <c r="L1343" s="16"/>
      <c r="AA1343" s="16"/>
      <c r="AR1343" s="35"/>
      <c r="AV1343" s="28"/>
      <c r="AW1343" s="16"/>
      <c r="AX1343" s="16"/>
      <c r="BH1343" s="16"/>
      <c r="BI1343" s="16" t="s">
        <v>5756</v>
      </c>
      <c r="BJ1343" s="16" t="s">
        <v>5757</v>
      </c>
      <c r="BK1343" s="16" t="s">
        <v>5758</v>
      </c>
      <c r="BQ1343" s="16"/>
      <c r="BY1343" s="16" t="s">
        <v>119</v>
      </c>
      <c r="BZ1343" s="16" t="s">
        <v>3197</v>
      </c>
      <c r="CA1343" s="16" t="s">
        <v>5756</v>
      </c>
      <c r="CB1343" s="16" t="s">
        <v>5757</v>
      </c>
      <c r="CC1343" s="16" t="s">
        <v>5759</v>
      </c>
      <c r="CD1343" s="16" t="s">
        <v>5760</v>
      </c>
      <c r="CE1343" s="16" t="s">
        <v>5755</v>
      </c>
      <c r="CF1343" s="16" t="s">
        <v>3721</v>
      </c>
      <c r="CG1343" s="16" t="s">
        <v>5761</v>
      </c>
      <c r="CH1343" s="16" t="s">
        <v>3320</v>
      </c>
      <c r="CL1343" s="19"/>
      <c r="CO1343" s="16"/>
      <c r="CT1343" s="16"/>
    </row>
    <row r="1344" spans="1:100" x14ac:dyDescent="0.35">
      <c r="A1344" s="16" t="s">
        <v>6272</v>
      </c>
      <c r="C1344" t="s">
        <v>6921</v>
      </c>
      <c r="E1344" t="s">
        <v>7173</v>
      </c>
      <c r="F1344" t="s">
        <v>6941</v>
      </c>
      <c r="G1344" t="s">
        <v>119</v>
      </c>
      <c r="H1344" s="21" t="s">
        <v>6353</v>
      </c>
      <c r="I1344" s="16"/>
      <c r="J1344" s="16"/>
      <c r="K1344" s="16"/>
      <c r="L1344" t="s">
        <v>6583</v>
      </c>
      <c r="W1344" t="s">
        <v>6921</v>
      </c>
      <c r="AA1344" s="16"/>
      <c r="AD1344" t="s">
        <v>6620</v>
      </c>
      <c r="AE1344"/>
      <c r="AR1344" s="35"/>
      <c r="AV1344" s="28"/>
      <c r="AW1344" s="16"/>
      <c r="AX1344" s="16"/>
      <c r="BF1344" s="28"/>
      <c r="BH1344" s="16"/>
      <c r="BO1344" s="19"/>
      <c r="BQ1344" s="16"/>
      <c r="CL1344" s="19"/>
      <c r="CO1344" s="16"/>
      <c r="CQ1344" s="19"/>
      <c r="CT1344" s="16"/>
    </row>
    <row r="1345" spans="1:108" x14ac:dyDescent="0.35">
      <c r="A1345" s="16" t="s">
        <v>6272</v>
      </c>
      <c r="C1345" t="s">
        <v>6922</v>
      </c>
      <c r="E1345" t="s">
        <v>7174</v>
      </c>
      <c r="F1345" t="s">
        <v>6941</v>
      </c>
      <c r="G1345" t="s">
        <v>119</v>
      </c>
      <c r="H1345" s="21" t="s">
        <v>6353</v>
      </c>
      <c r="I1345" s="16"/>
      <c r="J1345" s="16"/>
      <c r="K1345" s="16"/>
      <c r="L1345" t="s">
        <v>6583</v>
      </c>
      <c r="W1345" t="s">
        <v>6922</v>
      </c>
      <c r="AA1345" s="16"/>
      <c r="AD1345" t="s">
        <v>6620</v>
      </c>
      <c r="AE1345"/>
      <c r="AR1345" s="35"/>
      <c r="AV1345" s="28"/>
      <c r="AW1345" s="16"/>
      <c r="AX1345" s="16"/>
      <c r="BF1345" s="28"/>
      <c r="BH1345" s="16"/>
      <c r="BO1345" s="19"/>
      <c r="BQ1345" s="16"/>
      <c r="CL1345" s="19"/>
      <c r="CO1345" s="16"/>
      <c r="CQ1345" s="19"/>
      <c r="CT1345" s="16"/>
    </row>
    <row r="1346" spans="1:108" x14ac:dyDescent="0.35">
      <c r="A1346" s="16" t="s">
        <v>1189</v>
      </c>
      <c r="C1346" t="s">
        <v>5762</v>
      </c>
      <c r="E1346"/>
      <c r="F1346" s="16" t="s">
        <v>5870</v>
      </c>
      <c r="H1346" s="21"/>
      <c r="I1346" s="16" t="s">
        <v>5847</v>
      </c>
      <c r="J1346" s="16"/>
      <c r="K1346" s="16"/>
      <c r="L1346" s="16"/>
      <c r="AA1346" s="16"/>
      <c r="AR1346" s="35"/>
      <c r="AV1346" s="28"/>
      <c r="AW1346" s="16"/>
      <c r="AX1346" s="16"/>
      <c r="BH1346" s="16"/>
      <c r="BI1346" s="16" t="s">
        <v>5763</v>
      </c>
      <c r="BJ1346" s="16" t="s">
        <v>5764</v>
      </c>
      <c r="BK1346" s="16" t="s">
        <v>5765</v>
      </c>
      <c r="BQ1346" s="16"/>
      <c r="BY1346" s="16" t="s">
        <v>119</v>
      </c>
      <c r="BZ1346" s="16" t="s">
        <v>3197</v>
      </c>
      <c r="CA1346" s="16" t="s">
        <v>5763</v>
      </c>
      <c r="CB1346" s="16" t="s">
        <v>5764</v>
      </c>
      <c r="CC1346" s="16" t="s">
        <v>5766</v>
      </c>
      <c r="CD1346" s="16" t="s">
        <v>5767</v>
      </c>
      <c r="CE1346" s="16" t="s">
        <v>5762</v>
      </c>
      <c r="CF1346" s="16" t="s">
        <v>3260</v>
      </c>
      <c r="CG1346" s="16" t="s">
        <v>5667</v>
      </c>
      <c r="CH1346" s="16" t="s">
        <v>5668</v>
      </c>
      <c r="CL1346" s="19"/>
      <c r="CO1346" s="16"/>
      <c r="CT1346" s="16"/>
    </row>
    <row r="1347" spans="1:108" x14ac:dyDescent="0.35">
      <c r="A1347" s="16" t="s">
        <v>6272</v>
      </c>
      <c r="C1347" t="s">
        <v>1735</v>
      </c>
      <c r="E1347"/>
      <c r="F1347" s="16" t="s">
        <v>1600</v>
      </c>
      <c r="H1347" s="21" t="s">
        <v>6353</v>
      </c>
      <c r="I1347" s="16"/>
      <c r="J1347" s="16"/>
      <c r="K1347" s="16"/>
      <c r="L1347" s="16"/>
      <c r="N1347" s="16" t="s">
        <v>1736</v>
      </c>
      <c r="Q1347" s="16" t="s">
        <v>1737</v>
      </c>
      <c r="AA1347" s="16" t="s">
        <v>1739</v>
      </c>
      <c r="AB1347" s="16" t="s">
        <v>1738</v>
      </c>
      <c r="AC1347" s="16" t="s">
        <v>733</v>
      </c>
      <c r="AD1347" s="16" t="s">
        <v>1740</v>
      </c>
      <c r="AL1347" s="16" t="s">
        <v>1741</v>
      </c>
      <c r="AR1347" s="35"/>
      <c r="AV1347" s="28"/>
      <c r="AW1347" s="16"/>
      <c r="AX1347" s="16"/>
      <c r="BD1347" s="16" t="s">
        <v>1735</v>
      </c>
      <c r="BH1347" s="16"/>
      <c r="BQ1347" s="16"/>
      <c r="CD1347" s="16" t="s">
        <v>1742</v>
      </c>
      <c r="CL1347" s="19"/>
      <c r="CO1347" s="16"/>
      <c r="CT1347" s="16"/>
    </row>
    <row r="1348" spans="1:108" x14ac:dyDescent="0.35">
      <c r="A1348" s="16" t="s">
        <v>650</v>
      </c>
      <c r="B1348" s="16" t="s">
        <v>119</v>
      </c>
      <c r="C1348" t="s">
        <v>362</v>
      </c>
      <c r="D1348" s="16" t="s">
        <v>6577</v>
      </c>
      <c r="E1348" t="s">
        <v>6494</v>
      </c>
      <c r="F1348" s="16" t="s">
        <v>736</v>
      </c>
      <c r="G1348" t="s">
        <v>119</v>
      </c>
      <c r="H1348" s="21" t="s">
        <v>6353</v>
      </c>
      <c r="I1348" s="16" t="s">
        <v>651</v>
      </c>
      <c r="J1348" s="16" t="s">
        <v>6258</v>
      </c>
      <c r="K1348" s="16"/>
      <c r="L1348" s="16"/>
      <c r="M1348" s="16" t="s">
        <v>1138</v>
      </c>
      <c r="N1348" s="16" t="s">
        <v>553</v>
      </c>
      <c r="O1348" s="16" t="s">
        <v>1113</v>
      </c>
      <c r="Q1348" s="16" t="s">
        <v>6229</v>
      </c>
      <c r="R1348" s="16" t="s">
        <v>1114</v>
      </c>
      <c r="S1348" s="16" t="s">
        <v>1115</v>
      </c>
      <c r="T1348" s="22" t="s">
        <v>6351</v>
      </c>
      <c r="U1348" s="22" t="s">
        <v>1116</v>
      </c>
      <c r="V1348" s="16" t="s">
        <v>1125</v>
      </c>
      <c r="AA1348" s="16"/>
      <c r="AB1348" s="16" t="s">
        <v>1124</v>
      </c>
      <c r="AC1348" s="16" t="s">
        <v>733</v>
      </c>
      <c r="AD1348" s="16" t="s">
        <v>1126</v>
      </c>
      <c r="AI1348" s="16">
        <v>-10</v>
      </c>
      <c r="AJ1348" s="16">
        <v>-55</v>
      </c>
      <c r="AK1348" s="16" t="s">
        <v>660</v>
      </c>
      <c r="AL1348" s="16" t="s">
        <v>1127</v>
      </c>
      <c r="AM1348" s="16" t="s">
        <v>1128</v>
      </c>
      <c r="AN1348" s="16">
        <f>LEN(AM1348)-LEN(SUBSTITUTE(AM1348,",",""))+1</f>
        <v>14</v>
      </c>
      <c r="AO1348" s="16" t="s">
        <v>1129</v>
      </c>
      <c r="AP1348" s="16">
        <f>LEN(AO1348)-LEN(SUBSTITUTE(AO1348,",",""))+1</f>
        <v>37</v>
      </c>
      <c r="AQ1348" s="16">
        <f>Table1[[#This Row], [no. of native regions]]+Table1[[#This Row], [no. of introduced regions]]</f>
        <v>51</v>
      </c>
      <c r="AR1348" s="35">
        <f>Table1[[#This Row], [no. of introduced regions]]/Table1[[#This Row], [no. of native regions]]</f>
        <v>2.6428571428571428</v>
      </c>
      <c r="AS1348" s="16" t="s">
        <v>1130</v>
      </c>
      <c r="AT1348" s="16" t="s">
        <v>1131</v>
      </c>
      <c r="AU1348" s="16" t="s">
        <v>1132</v>
      </c>
      <c r="AV1348" s="28">
        <v>1</v>
      </c>
      <c r="AW1348" s="16" t="s">
        <v>1133</v>
      </c>
      <c r="AX1348" s="16"/>
      <c r="AY1348" s="16" t="s">
        <v>1135</v>
      </c>
      <c r="AZ1348" s="16" t="s">
        <v>6552</v>
      </c>
      <c r="BB1348" s="16">
        <v>282</v>
      </c>
      <c r="BC1348" s="16" t="s">
        <v>6543</v>
      </c>
      <c r="BD1348" s="16" t="s">
        <v>362</v>
      </c>
      <c r="BF1348" s="16" t="s">
        <v>142</v>
      </c>
      <c r="BG1348" s="16" t="s">
        <v>667</v>
      </c>
      <c r="BH1348" s="16"/>
      <c r="BI1348" s="16" t="s">
        <v>142</v>
      </c>
      <c r="BJ1348" s="16" t="s">
        <v>554</v>
      </c>
      <c r="BK1348" s="16" t="s">
        <v>6402</v>
      </c>
      <c r="BL1348" s="16" t="s">
        <v>1139</v>
      </c>
      <c r="BM1348" s="16" t="s">
        <v>6223</v>
      </c>
      <c r="BN1348" s="16" t="s">
        <v>555</v>
      </c>
      <c r="BO1348" s="16" t="s">
        <v>556</v>
      </c>
      <c r="BQ1348" s="16"/>
      <c r="BR1348" s="16" t="s">
        <v>75</v>
      </c>
      <c r="BV1348" s="16" t="s">
        <v>1136</v>
      </c>
      <c r="BW1348" s="16" t="s">
        <v>1137</v>
      </c>
      <c r="CD1348" s="16" t="s">
        <v>1134</v>
      </c>
      <c r="CL1348" s="19"/>
      <c r="CM1348" s="16" t="s">
        <v>119</v>
      </c>
      <c r="CN1348" s="16" t="s">
        <v>119</v>
      </c>
      <c r="CO1348" s="16" t="s">
        <v>119</v>
      </c>
      <c r="CP1348" s="16" t="s">
        <v>1117</v>
      </c>
      <c r="CQ1348" s="16" t="s">
        <v>1119</v>
      </c>
      <c r="CR1348" s="16" t="s">
        <v>1118</v>
      </c>
      <c r="CS1348" s="16" t="s">
        <v>1120</v>
      </c>
      <c r="CT1348" s="16" t="s">
        <v>1122</v>
      </c>
      <c r="CU1348" s="16" t="s">
        <v>1123</v>
      </c>
      <c r="CV1348" s="16">
        <v>51239</v>
      </c>
      <c r="CW1348" s="16" t="s">
        <v>1121</v>
      </c>
      <c r="CX1348" s="16" t="s">
        <v>1140</v>
      </c>
      <c r="CY1348" s="16" t="s">
        <v>1141</v>
      </c>
      <c r="DB1348" s="16" t="s">
        <v>1142</v>
      </c>
      <c r="DD1348" s="16" t="s">
        <v>1143</v>
      </c>
    </row>
    <row r="1349" spans="1:108" x14ac:dyDescent="0.35">
      <c r="A1349" s="16" t="s">
        <v>6272</v>
      </c>
      <c r="C1349" t="s">
        <v>6923</v>
      </c>
      <c r="E1349" t="s">
        <v>7175</v>
      </c>
      <c r="F1349" t="s">
        <v>6941</v>
      </c>
      <c r="G1349" t="s">
        <v>119</v>
      </c>
      <c r="H1349" s="21" t="s">
        <v>6353</v>
      </c>
      <c r="I1349" s="16"/>
      <c r="J1349" s="16"/>
      <c r="K1349" s="16"/>
      <c r="L1349" t="s">
        <v>6924</v>
      </c>
      <c r="W1349" t="s">
        <v>6923</v>
      </c>
      <c r="AA1349" s="16"/>
      <c r="AD1349" t="s">
        <v>661</v>
      </c>
      <c r="AE1349"/>
      <c r="AR1349" s="35"/>
      <c r="AV1349" s="28"/>
      <c r="AW1349" s="16"/>
      <c r="AX1349" s="16"/>
      <c r="BF1349" s="28"/>
      <c r="BH1349" s="16"/>
      <c r="BO1349" s="19"/>
      <c r="BQ1349" s="16"/>
      <c r="CL1349" s="19"/>
      <c r="CO1349" s="16"/>
      <c r="CQ1349" s="19"/>
      <c r="CT1349" s="16"/>
    </row>
    <row r="1350" spans="1:108" x14ac:dyDescent="0.35">
      <c r="A1350" s="16" t="s">
        <v>1189</v>
      </c>
      <c r="C1350" t="s">
        <v>1876</v>
      </c>
      <c r="E1350"/>
      <c r="F1350" s="16" t="s">
        <v>736</v>
      </c>
      <c r="H1350" s="21"/>
      <c r="I1350" s="16"/>
      <c r="J1350" s="16"/>
      <c r="K1350" s="16"/>
      <c r="L1350" s="16"/>
      <c r="N1350" s="16" t="s">
        <v>1875</v>
      </c>
      <c r="V1350" s="16" t="s">
        <v>1876</v>
      </c>
      <c r="AA1350" s="16"/>
      <c r="AB1350" s="16" t="s">
        <v>1337</v>
      </c>
      <c r="AC1350" s="16" t="s">
        <v>1831</v>
      </c>
      <c r="AD1350" s="16" t="s">
        <v>1289</v>
      </c>
      <c r="AN1350" s="16">
        <f>LEN(AM1350)-LEN(SUBSTITUTE(AM1350,",",""))+1</f>
        <v>1</v>
      </c>
      <c r="AP1350" s="16">
        <f>LEN(AO1350)-LEN(SUBSTITUTE(AO1350,",",""))+1</f>
        <v>1</v>
      </c>
      <c r="AR1350" s="35">
        <f>Table1[[#This Row], [no. of introduced regions]]/Table1[[#This Row], [no. of native regions]]</f>
        <v>1</v>
      </c>
      <c r="AV1350" s="28"/>
      <c r="AW1350" s="16"/>
      <c r="AX1350" s="16"/>
      <c r="BH1350" s="16"/>
      <c r="BQ1350" s="16"/>
      <c r="CL1350" s="19"/>
      <c r="CO1350" s="16"/>
      <c r="CT1350" s="16"/>
    </row>
    <row r="1351" spans="1:108" x14ac:dyDescent="0.35">
      <c r="A1351" s="16" t="s">
        <v>1189</v>
      </c>
      <c r="C1351" t="s">
        <v>6068</v>
      </c>
      <c r="E1351"/>
      <c r="F1351" s="16" t="s">
        <v>5891</v>
      </c>
      <c r="H1351" s="21"/>
      <c r="I1351" s="16" t="s">
        <v>5847</v>
      </c>
      <c r="J1351" s="16"/>
      <c r="K1351" s="16"/>
      <c r="L1351" s="16"/>
      <c r="N1351" s="16" t="s">
        <v>5890</v>
      </c>
      <c r="O1351" s="16" t="s">
        <v>5893</v>
      </c>
      <c r="T1351" s="22" t="s">
        <v>6069</v>
      </c>
      <c r="U1351" s="22" t="s">
        <v>5892</v>
      </c>
      <c r="Z1351" s="16" t="s">
        <v>5889</v>
      </c>
      <c r="AA1351" s="16" t="s">
        <v>6068</v>
      </c>
      <c r="AB1351" s="16" t="s">
        <v>1294</v>
      </c>
      <c r="AC1351" s="16" t="s">
        <v>999</v>
      </c>
      <c r="AD1351" s="16" t="s">
        <v>1289</v>
      </c>
      <c r="AI1351" s="16">
        <v>41</v>
      </c>
      <c r="AJ1351" s="16">
        <v>75</v>
      </c>
      <c r="AK1351" s="16" t="s">
        <v>713</v>
      </c>
      <c r="AL1351" s="16" t="s">
        <v>5894</v>
      </c>
      <c r="AM1351" s="16" t="s">
        <v>5895</v>
      </c>
      <c r="AN1351" s="16">
        <f>LEN(AM1351)-LEN(SUBSTITUTE(AM1351,",",""))+1</f>
        <v>13</v>
      </c>
      <c r="AO1351" s="16" t="s">
        <v>5896</v>
      </c>
      <c r="AP1351" s="16">
        <f>LEN(AO1351)-LEN(SUBSTITUTE(AO1351,",",""))+1</f>
        <v>116</v>
      </c>
      <c r="AQ1351" s="16">
        <f>Table1[[#This Row], [no. of native regions]]+Table1[[#This Row], [no. of introduced regions]]</f>
        <v>129</v>
      </c>
      <c r="AR1351" s="35">
        <f>Table1[[#This Row], [no. of introduced regions]]/Table1[[#This Row], [no. of native regions]]</f>
        <v>8.9230769230769234</v>
      </c>
      <c r="AV1351" s="28"/>
      <c r="AW1351" s="16"/>
      <c r="AX1351" s="16"/>
      <c r="BH1351" s="16"/>
      <c r="BI1351" s="16" t="s">
        <v>5898</v>
      </c>
      <c r="BJ1351" s="16" t="s">
        <v>5899</v>
      </c>
      <c r="BK1351" s="16" t="s">
        <v>5900</v>
      </c>
      <c r="BQ1351" s="16"/>
      <c r="BY1351" s="16" t="s">
        <v>119</v>
      </c>
      <c r="BZ1351" s="16" t="s">
        <v>3197</v>
      </c>
      <c r="CA1351" s="16" t="s">
        <v>3770</v>
      </c>
      <c r="CB1351" s="16" t="s">
        <v>5897</v>
      </c>
      <c r="CC1351" s="16" t="s">
        <v>3771</v>
      </c>
      <c r="CD1351" s="16" t="s">
        <v>3772</v>
      </c>
      <c r="CE1351" s="16" t="s">
        <v>3769</v>
      </c>
      <c r="CF1351" s="16" t="s">
        <v>3217</v>
      </c>
      <c r="CG1351" s="16" t="s">
        <v>3380</v>
      </c>
      <c r="CH1351" s="16" t="s">
        <v>3773</v>
      </c>
      <c r="CJ1351" s="16" t="s">
        <v>119</v>
      </c>
      <c r="CK1351" s="16" t="s">
        <v>119</v>
      </c>
      <c r="CL1351" s="19">
        <v>659</v>
      </c>
      <c r="CO1351" s="16"/>
      <c r="CT1351" s="16"/>
    </row>
    <row r="1352" spans="1:108" x14ac:dyDescent="0.35">
      <c r="A1352" s="16" t="s">
        <v>1189</v>
      </c>
      <c r="C1352" t="s">
        <v>2083</v>
      </c>
      <c r="E1352"/>
      <c r="F1352" s="16" t="s">
        <v>736</v>
      </c>
      <c r="H1352" s="21"/>
      <c r="I1352" s="16"/>
      <c r="J1352" s="16"/>
      <c r="K1352" s="16"/>
      <c r="L1352" s="16"/>
      <c r="N1352" s="16" t="s">
        <v>2082</v>
      </c>
      <c r="V1352" s="16" t="s">
        <v>2083</v>
      </c>
      <c r="AA1352" s="16"/>
      <c r="AB1352" s="16" t="s">
        <v>1452</v>
      </c>
      <c r="AC1352" s="16" t="s">
        <v>2021</v>
      </c>
      <c r="AD1352" s="16" t="s">
        <v>1728</v>
      </c>
      <c r="AN1352" s="16">
        <f>LEN(AM1352)-LEN(SUBSTITUTE(AM1352,",",""))+1</f>
        <v>1</v>
      </c>
      <c r="AR1352" s="35"/>
      <c r="AV1352" s="28"/>
      <c r="AW1352" s="16"/>
      <c r="AX1352" s="16"/>
      <c r="BH1352" s="16"/>
      <c r="BQ1352" s="16"/>
      <c r="CL1352" s="19"/>
      <c r="CO1352" s="16"/>
      <c r="CT1352" s="16"/>
    </row>
    <row r="1353" spans="1:108" x14ac:dyDescent="0.35">
      <c r="A1353" s="16" t="s">
        <v>6272</v>
      </c>
      <c r="C1353" t="s">
        <v>6325</v>
      </c>
      <c r="E1353"/>
      <c r="F1353" s="16" t="s">
        <v>736</v>
      </c>
      <c r="H1353" s="21"/>
      <c r="I1353" s="16"/>
      <c r="J1353" s="16"/>
      <c r="K1353" s="16"/>
      <c r="L1353" s="16"/>
      <c r="N1353" s="16" t="s">
        <v>2717</v>
      </c>
      <c r="V1353" s="16" t="s">
        <v>2718</v>
      </c>
      <c r="AA1353" s="16"/>
      <c r="AB1353" s="16" t="s">
        <v>2715</v>
      </c>
      <c r="AC1353" s="16" t="s">
        <v>1254</v>
      </c>
      <c r="AD1353" s="16" t="s">
        <v>1437</v>
      </c>
      <c r="AR1353" s="35"/>
      <c r="AV1353" s="28"/>
      <c r="AW1353" s="16"/>
      <c r="AX1353" s="16"/>
      <c r="BH1353" s="16"/>
      <c r="BQ1353" s="16"/>
      <c r="CL1353" s="19"/>
      <c r="CN1353" s="16" t="s">
        <v>119</v>
      </c>
      <c r="CO1353" s="16"/>
      <c r="CT1353" s="16"/>
    </row>
    <row r="1354" spans="1:108" x14ac:dyDescent="0.35">
      <c r="A1354" s="16" t="s">
        <v>1189</v>
      </c>
      <c r="C1354" t="s">
        <v>5768</v>
      </c>
      <c r="E1354"/>
      <c r="F1354" s="16" t="s">
        <v>5870</v>
      </c>
      <c r="H1354" s="21"/>
      <c r="I1354" s="16" t="s">
        <v>5847</v>
      </c>
      <c r="J1354" s="16"/>
      <c r="K1354" s="16"/>
      <c r="L1354" s="16"/>
      <c r="AA1354" s="16"/>
      <c r="AR1354" s="35"/>
      <c r="AV1354" s="28"/>
      <c r="AW1354" s="16"/>
      <c r="AX1354" s="16"/>
      <c r="BH1354" s="16"/>
      <c r="BI1354" s="16" t="s">
        <v>5769</v>
      </c>
      <c r="BJ1354" s="16" t="s">
        <v>5770</v>
      </c>
      <c r="BK1354" s="16" t="s">
        <v>5771</v>
      </c>
      <c r="BQ1354" s="16"/>
      <c r="BY1354" s="16" t="s">
        <v>119</v>
      </c>
      <c r="BZ1354" s="16" t="s">
        <v>3197</v>
      </c>
      <c r="CA1354" s="16" t="s">
        <v>5769</v>
      </c>
      <c r="CB1354" s="16" t="s">
        <v>5770</v>
      </c>
      <c r="CC1354" s="16" t="s">
        <v>6153</v>
      </c>
      <c r="CD1354" s="16" t="s">
        <v>5772</v>
      </c>
      <c r="CE1354" s="16" t="s">
        <v>5768</v>
      </c>
      <c r="CF1354" s="16" t="s">
        <v>3251</v>
      </c>
      <c r="CG1354" s="16" t="s">
        <v>5162</v>
      </c>
      <c r="CH1354" s="16" t="s">
        <v>3350</v>
      </c>
      <c r="CL1354" s="19"/>
      <c r="CO1354" s="16"/>
      <c r="CT1354" s="16"/>
    </row>
    <row r="1355" spans="1:108" x14ac:dyDescent="0.35">
      <c r="A1355" s="16" t="s">
        <v>1189</v>
      </c>
      <c r="C1355" t="s">
        <v>5773</v>
      </c>
      <c r="E1355"/>
      <c r="F1355" s="16" t="s">
        <v>5870</v>
      </c>
      <c r="H1355" s="21"/>
      <c r="I1355" s="16" t="s">
        <v>5847</v>
      </c>
      <c r="J1355" s="16"/>
      <c r="K1355" s="16"/>
      <c r="L1355" s="16"/>
      <c r="AA1355" s="16"/>
      <c r="AR1355" s="35"/>
      <c r="AV1355" s="28"/>
      <c r="AW1355" s="16"/>
      <c r="AX1355" s="16"/>
      <c r="BH1355" s="16"/>
      <c r="BI1355" s="16" t="s">
        <v>5774</v>
      </c>
      <c r="BJ1355" s="16" t="s">
        <v>5775</v>
      </c>
      <c r="BK1355" s="16" t="s">
        <v>5776</v>
      </c>
      <c r="BQ1355" s="16"/>
      <c r="BY1355" s="16" t="s">
        <v>119</v>
      </c>
      <c r="BZ1355" s="16" t="s">
        <v>3197</v>
      </c>
      <c r="CA1355" s="16" t="s">
        <v>5774</v>
      </c>
      <c r="CB1355" s="16" t="s">
        <v>5775</v>
      </c>
      <c r="CC1355" s="16" t="s">
        <v>5777</v>
      </c>
      <c r="CD1355" s="16" t="s">
        <v>5778</v>
      </c>
      <c r="CE1355" s="16" t="s">
        <v>5773</v>
      </c>
      <c r="CF1355" s="16" t="s">
        <v>3334</v>
      </c>
      <c r="CG1355" s="16" t="s">
        <v>3404</v>
      </c>
      <c r="CH1355" s="16" t="s">
        <v>3659</v>
      </c>
      <c r="CL1355" s="19"/>
      <c r="CO1355" s="16"/>
      <c r="CT1355" s="16"/>
    </row>
    <row r="1356" spans="1:108" x14ac:dyDescent="0.35">
      <c r="A1356" s="16" t="s">
        <v>1189</v>
      </c>
      <c r="C1356" t="s">
        <v>5779</v>
      </c>
      <c r="E1356"/>
      <c r="F1356" s="16" t="s">
        <v>5870</v>
      </c>
      <c r="H1356" s="21"/>
      <c r="I1356" s="16" t="s">
        <v>5847</v>
      </c>
      <c r="J1356" s="16"/>
      <c r="K1356" s="16"/>
      <c r="L1356" s="16"/>
      <c r="AA1356" s="16"/>
      <c r="AR1356" s="35"/>
      <c r="AV1356" s="28"/>
      <c r="AW1356" s="16"/>
      <c r="AX1356" s="16"/>
      <c r="BH1356" s="16"/>
      <c r="BI1356" s="16" t="s">
        <v>5780</v>
      </c>
      <c r="BJ1356" s="16" t="s">
        <v>5781</v>
      </c>
      <c r="BK1356" s="16" t="s">
        <v>5782</v>
      </c>
      <c r="BQ1356" s="16"/>
      <c r="BY1356" s="16" t="s">
        <v>119</v>
      </c>
      <c r="BZ1356" s="16" t="s">
        <v>3197</v>
      </c>
      <c r="CA1356" s="16" t="s">
        <v>5780</v>
      </c>
      <c r="CB1356" s="16" t="s">
        <v>5781</v>
      </c>
      <c r="CC1356" s="16" t="s">
        <v>5783</v>
      </c>
      <c r="CD1356" s="16" t="s">
        <v>5784</v>
      </c>
      <c r="CE1356" s="16" t="s">
        <v>5779</v>
      </c>
      <c r="CF1356" s="16" t="s">
        <v>3326</v>
      </c>
      <c r="CG1356" s="16" t="s">
        <v>5785</v>
      </c>
      <c r="CH1356" s="16" t="s">
        <v>5786</v>
      </c>
      <c r="CL1356" s="19"/>
      <c r="CO1356" s="16"/>
      <c r="CT1356" s="16"/>
    </row>
    <row r="1357" spans="1:108" x14ac:dyDescent="0.35">
      <c r="A1357" s="16" t="s">
        <v>1189</v>
      </c>
      <c r="C1357" t="s">
        <v>2823</v>
      </c>
      <c r="E1357"/>
      <c r="F1357" s="16" t="s">
        <v>736</v>
      </c>
      <c r="H1357" s="21"/>
      <c r="I1357" s="16"/>
      <c r="J1357" s="16"/>
      <c r="K1357" s="16"/>
      <c r="L1357" s="16"/>
      <c r="N1357" s="16" t="s">
        <v>2822</v>
      </c>
      <c r="V1357" s="16" t="s">
        <v>2823</v>
      </c>
      <c r="AA1357" s="16"/>
      <c r="AB1357" s="16" t="s">
        <v>1252</v>
      </c>
      <c r="AC1357" s="16" t="s">
        <v>1254</v>
      </c>
      <c r="AD1357" s="16" t="s">
        <v>1370</v>
      </c>
      <c r="AR1357" s="35"/>
      <c r="AV1357" s="28"/>
      <c r="AW1357" s="16"/>
      <c r="AX1357" s="16"/>
      <c r="BH1357" s="16"/>
      <c r="BQ1357" s="16"/>
      <c r="CL1357" s="19"/>
      <c r="CO1357" s="16"/>
      <c r="CT1357" s="16"/>
    </row>
    <row r="1358" spans="1:108" x14ac:dyDescent="0.35">
      <c r="A1358" s="16" t="s">
        <v>1189</v>
      </c>
      <c r="C1358" t="s">
        <v>1962</v>
      </c>
      <c r="E1358"/>
      <c r="F1358" s="16" t="s">
        <v>736</v>
      </c>
      <c r="H1358" s="21"/>
      <c r="I1358" s="16"/>
      <c r="J1358" s="16"/>
      <c r="K1358" s="16"/>
      <c r="L1358" s="16"/>
      <c r="N1358" s="16" t="s">
        <v>1960</v>
      </c>
      <c r="V1358" s="16" t="s">
        <v>1962</v>
      </c>
      <c r="AA1358" s="16"/>
      <c r="AB1358" s="16" t="s">
        <v>1961</v>
      </c>
      <c r="AC1358" s="16" t="s">
        <v>948</v>
      </c>
      <c r="AD1358" s="16" t="s">
        <v>1370</v>
      </c>
      <c r="AN1358" s="16">
        <f>LEN(AM1358)-LEN(SUBSTITUTE(AM1358,",",""))+1</f>
        <v>1</v>
      </c>
      <c r="AP1358" s="16">
        <f>LEN(AO1358)-LEN(SUBSTITUTE(AO1358,",",""))+1</f>
        <v>1</v>
      </c>
      <c r="AR1358" s="35">
        <f>Table1[[#This Row], [no. of introduced regions]]/Table1[[#This Row], [no. of native regions]]</f>
        <v>1</v>
      </c>
      <c r="AV1358" s="28"/>
      <c r="AW1358" s="16"/>
      <c r="AX1358" s="16"/>
      <c r="BH1358" s="16"/>
      <c r="BQ1358" s="16"/>
      <c r="CL1358" s="19"/>
      <c r="CO1358" s="16"/>
      <c r="CT1358" s="16"/>
    </row>
    <row r="1359" spans="1:108" x14ac:dyDescent="0.35">
      <c r="A1359" s="16" t="s">
        <v>1189</v>
      </c>
      <c r="C1359" t="s">
        <v>2417</v>
      </c>
      <c r="E1359"/>
      <c r="F1359" s="16" t="s">
        <v>736</v>
      </c>
      <c r="H1359" s="21"/>
      <c r="I1359" s="16"/>
      <c r="J1359" s="16"/>
      <c r="K1359" s="16"/>
      <c r="L1359" s="16"/>
      <c r="N1359" s="16" t="s">
        <v>2416</v>
      </c>
      <c r="V1359" s="16" t="s">
        <v>2417</v>
      </c>
      <c r="AA1359" s="16"/>
      <c r="AB1359" s="16" t="s">
        <v>1442</v>
      </c>
      <c r="AC1359" s="16" t="s">
        <v>733</v>
      </c>
      <c r="AD1359" s="16" t="s">
        <v>1370</v>
      </c>
      <c r="AN1359" s="16">
        <f>LEN(AM1359)-LEN(SUBSTITUTE(AM1359,",",""))+1</f>
        <v>1</v>
      </c>
      <c r="AR1359" s="35"/>
      <c r="AV1359" s="28"/>
      <c r="AW1359" s="16"/>
      <c r="AX1359" s="16"/>
      <c r="BH1359" s="16"/>
      <c r="BQ1359" s="16"/>
      <c r="CL1359" s="19"/>
      <c r="CO1359" s="16"/>
      <c r="CT1359" s="16"/>
    </row>
    <row r="1360" spans="1:108" x14ac:dyDescent="0.35">
      <c r="A1360" s="16" t="s">
        <v>6272</v>
      </c>
      <c r="C1360" t="s">
        <v>1706</v>
      </c>
      <c r="E1360"/>
      <c r="F1360" s="16" t="s">
        <v>736</v>
      </c>
      <c r="H1360" s="21" t="s">
        <v>6353</v>
      </c>
      <c r="I1360" s="16"/>
      <c r="J1360" s="16"/>
      <c r="K1360" s="16"/>
      <c r="L1360" s="16"/>
      <c r="N1360" s="16" t="s">
        <v>1707</v>
      </c>
      <c r="V1360" s="16" t="s">
        <v>1708</v>
      </c>
      <c r="AA1360" s="16"/>
      <c r="AB1360" s="16" t="s">
        <v>965</v>
      </c>
      <c r="AC1360" s="16" t="s">
        <v>733</v>
      </c>
      <c r="AD1360" s="16" t="s">
        <v>1709</v>
      </c>
      <c r="AR1360" s="35"/>
      <c r="AV1360" s="28"/>
      <c r="AW1360" s="16"/>
      <c r="AX1360" s="16"/>
      <c r="BH1360" s="16"/>
      <c r="BQ1360" s="16"/>
      <c r="CL1360" s="19"/>
      <c r="CO1360" s="16"/>
      <c r="CT1360" s="16"/>
    </row>
    <row r="1361" spans="1:98" x14ac:dyDescent="0.35">
      <c r="A1361" s="16" t="s">
        <v>1189</v>
      </c>
      <c r="C1361" t="s">
        <v>2414</v>
      </c>
      <c r="E1361"/>
      <c r="F1361" s="16" t="s">
        <v>736</v>
      </c>
      <c r="H1361" s="21"/>
      <c r="I1361" s="16"/>
      <c r="J1361" s="16"/>
      <c r="K1361" s="16"/>
      <c r="L1361" s="16"/>
      <c r="N1361" s="16" t="s">
        <v>2413</v>
      </c>
      <c r="V1361" s="16" t="s">
        <v>2414</v>
      </c>
      <c r="AA1361" s="16"/>
      <c r="AB1361" s="16" t="s">
        <v>2411</v>
      </c>
      <c r="AC1361" s="16" t="s">
        <v>999</v>
      </c>
      <c r="AD1361" s="16" t="s">
        <v>1289</v>
      </c>
      <c r="AN1361" s="16">
        <f>LEN(AM1361)-LEN(SUBSTITUTE(AM1361,",",""))+1</f>
        <v>1</v>
      </c>
      <c r="AR1361" s="35"/>
      <c r="AV1361" s="28"/>
      <c r="AW1361" s="16"/>
      <c r="AX1361" s="16"/>
      <c r="BH1361" s="16"/>
      <c r="BQ1361" s="16"/>
      <c r="CL1361" s="19"/>
      <c r="CO1361" s="16"/>
      <c r="CT1361" s="16"/>
    </row>
    <row r="1362" spans="1:98" x14ac:dyDescent="0.35">
      <c r="A1362" s="16" t="s">
        <v>6272</v>
      </c>
      <c r="C1362" t="s">
        <v>365</v>
      </c>
      <c r="E1362"/>
      <c r="H1362" s="21" t="s">
        <v>6353</v>
      </c>
      <c r="I1362" s="16"/>
      <c r="J1362" s="16"/>
      <c r="K1362" s="16"/>
      <c r="L1362" s="16"/>
      <c r="N1362" s="16" t="s">
        <v>366</v>
      </c>
      <c r="AA1362" s="16"/>
      <c r="AN1362" s="16">
        <f>LEN(AM1362)-LEN(SUBSTITUTE(AM1362,",",""))+1</f>
        <v>1</v>
      </c>
      <c r="AR1362" s="35"/>
      <c r="AV1362" s="28"/>
      <c r="AW1362" s="16"/>
      <c r="AX1362" s="16"/>
      <c r="BH1362" s="16"/>
      <c r="BQ1362" s="16"/>
      <c r="CL1362" s="19"/>
      <c r="CM1362" s="16" t="s">
        <v>119</v>
      </c>
      <c r="CN1362" s="16" t="s">
        <v>119</v>
      </c>
      <c r="CO1362" s="16"/>
      <c r="CT1362" s="16"/>
    </row>
    <row r="1363" spans="1:98" x14ac:dyDescent="0.35">
      <c r="A1363" s="16" t="s">
        <v>1189</v>
      </c>
      <c r="C1363" t="s">
        <v>2651</v>
      </c>
      <c r="E1363"/>
      <c r="F1363" s="16" t="s">
        <v>736</v>
      </c>
      <c r="H1363" s="21"/>
      <c r="I1363" s="16"/>
      <c r="J1363" s="16"/>
      <c r="K1363" s="16"/>
      <c r="L1363" s="16"/>
      <c r="N1363" s="16" t="s">
        <v>2650</v>
      </c>
      <c r="V1363" s="16" t="s">
        <v>2651</v>
      </c>
      <c r="AA1363" s="16"/>
      <c r="AB1363" s="16" t="s">
        <v>1236</v>
      </c>
      <c r="AC1363" s="16" t="s">
        <v>1251</v>
      </c>
      <c r="AD1363" s="16" t="s">
        <v>1904</v>
      </c>
      <c r="AN1363" s="16">
        <f>LEN(AM1363)-LEN(SUBSTITUTE(AM1363,",",""))+1</f>
        <v>1</v>
      </c>
      <c r="AR1363" s="35"/>
      <c r="AV1363" s="28"/>
      <c r="AW1363" s="16"/>
      <c r="AX1363" s="16"/>
      <c r="BH1363" s="16"/>
      <c r="BQ1363" s="16"/>
      <c r="CL1363" s="19"/>
      <c r="CO1363" s="16"/>
      <c r="CT1363" s="16"/>
    </row>
    <row r="1364" spans="1:98" x14ac:dyDescent="0.35">
      <c r="A1364" s="16" t="s">
        <v>1189</v>
      </c>
      <c r="C1364" t="s">
        <v>2510</v>
      </c>
      <c r="E1364"/>
      <c r="F1364" s="16" t="s">
        <v>736</v>
      </c>
      <c r="H1364" s="21"/>
      <c r="I1364" s="16"/>
      <c r="J1364" s="16"/>
      <c r="K1364" s="16"/>
      <c r="L1364" s="16"/>
      <c r="N1364" s="16" t="s">
        <v>2509</v>
      </c>
      <c r="V1364" s="16" t="s">
        <v>2510</v>
      </c>
      <c r="AA1364" s="16"/>
      <c r="AB1364" s="16" t="s">
        <v>1252</v>
      </c>
      <c r="AC1364" s="16" t="s">
        <v>1409</v>
      </c>
      <c r="AD1364" s="16" t="s">
        <v>2511</v>
      </c>
      <c r="AN1364" s="16">
        <f>LEN(AM1364)-LEN(SUBSTITUTE(AM1364,",",""))+1</f>
        <v>1</v>
      </c>
      <c r="AR1364" s="35"/>
      <c r="AV1364" s="28"/>
      <c r="AW1364" s="16"/>
      <c r="AX1364" s="16"/>
      <c r="BH1364" s="16"/>
      <c r="BQ1364" s="16"/>
      <c r="CL1364" s="19"/>
      <c r="CO1364" s="16"/>
      <c r="CT1364" s="16"/>
    </row>
    <row r="1365" spans="1:98" x14ac:dyDescent="0.35">
      <c r="A1365" s="16" t="s">
        <v>6272</v>
      </c>
      <c r="C1365" t="s">
        <v>2716</v>
      </c>
      <c r="E1365"/>
      <c r="F1365" s="16" t="s">
        <v>736</v>
      </c>
      <c r="H1365" s="21"/>
      <c r="I1365" s="16"/>
      <c r="J1365" s="16"/>
      <c r="K1365" s="16"/>
      <c r="L1365" s="16"/>
      <c r="N1365" s="16" t="s">
        <v>2714</v>
      </c>
      <c r="V1365" s="16" t="s">
        <v>2716</v>
      </c>
      <c r="AA1365" s="16"/>
      <c r="AB1365" s="16" t="s">
        <v>2715</v>
      </c>
      <c r="AC1365" s="16" t="s">
        <v>1409</v>
      </c>
      <c r="AD1365" s="16" t="s">
        <v>1437</v>
      </c>
      <c r="AR1365" s="35"/>
      <c r="AV1365" s="28"/>
      <c r="AW1365" s="16"/>
      <c r="AX1365" s="16"/>
      <c r="BH1365" s="16"/>
      <c r="BQ1365" s="16"/>
      <c r="CL1365" s="19"/>
      <c r="CN1365" s="16" t="s">
        <v>119</v>
      </c>
      <c r="CO1365" s="16"/>
      <c r="CT1365" s="16"/>
    </row>
    <row r="1366" spans="1:98" x14ac:dyDescent="0.35">
      <c r="A1366" s="16" t="s">
        <v>1189</v>
      </c>
      <c r="C1366" t="s">
        <v>2606</v>
      </c>
      <c r="E1366"/>
      <c r="F1366" s="16" t="s">
        <v>736</v>
      </c>
      <c r="H1366" s="21"/>
      <c r="I1366" s="16"/>
      <c r="J1366" s="16"/>
      <c r="K1366" s="16"/>
      <c r="L1366" s="16"/>
      <c r="N1366" s="16" t="s">
        <v>2604</v>
      </c>
      <c r="Q1366" s="16" t="s">
        <v>2605</v>
      </c>
      <c r="V1366" s="16" t="s">
        <v>2606</v>
      </c>
      <c r="AA1366" s="16"/>
      <c r="AB1366" s="16" t="s">
        <v>1284</v>
      </c>
      <c r="AC1366" s="16" t="s">
        <v>2190</v>
      </c>
      <c r="AD1366" s="16" t="s">
        <v>1343</v>
      </c>
      <c r="AN1366" s="16">
        <f>LEN(AM1366)-LEN(SUBSTITUTE(AM1366,",",""))+1</f>
        <v>1</v>
      </c>
      <c r="AR1366" s="35"/>
      <c r="AV1366" s="28"/>
      <c r="AW1366" s="16"/>
      <c r="AX1366" s="16"/>
      <c r="BH1366" s="16"/>
      <c r="BQ1366" s="16"/>
      <c r="CL1366" s="19"/>
      <c r="CO1366" s="16"/>
      <c r="CT1366" s="16"/>
    </row>
    <row r="1367" spans="1:98" x14ac:dyDescent="0.35">
      <c r="A1367" s="16" t="s">
        <v>6272</v>
      </c>
      <c r="C1367" t="s">
        <v>5985</v>
      </c>
      <c r="E1367"/>
      <c r="F1367" s="16" t="s">
        <v>5891</v>
      </c>
      <c r="H1367" s="21" t="s">
        <v>6353</v>
      </c>
      <c r="I1367" s="16" t="s">
        <v>733</v>
      </c>
      <c r="J1367" s="16"/>
      <c r="K1367" s="16"/>
      <c r="L1367" s="16"/>
      <c r="N1367" s="16" t="s">
        <v>5986</v>
      </c>
      <c r="O1367" s="16" t="s">
        <v>5988</v>
      </c>
      <c r="U1367" s="22" t="s">
        <v>5987</v>
      </c>
      <c r="AA1367" s="16"/>
      <c r="AB1367" s="16" t="s">
        <v>2550</v>
      </c>
      <c r="AC1367" s="16" t="s">
        <v>5991</v>
      </c>
      <c r="AD1367" s="16" t="s">
        <v>5992</v>
      </c>
      <c r="AI1367" s="16">
        <v>13</v>
      </c>
      <c r="AJ1367" s="16">
        <v>30</v>
      </c>
      <c r="AK1367" s="16" t="s">
        <v>5990</v>
      </c>
      <c r="AL1367" s="16" t="s">
        <v>5989</v>
      </c>
      <c r="AM1367" s="16" t="s">
        <v>6045</v>
      </c>
      <c r="AN1367" s="16">
        <f>LEN(AM1367)-LEN(SUBSTITUTE(AM1367,",",""))+1</f>
        <v>4</v>
      </c>
      <c r="AO1367" s="16" t="s">
        <v>6046</v>
      </c>
      <c r="AP1367" s="16">
        <f>LEN(AO1367)-LEN(SUBSTITUTE(AO1367,",",""))+1</f>
        <v>161</v>
      </c>
      <c r="AQ1367" s="16">
        <f>Table1[[#This Row], [no. of native regions]]+Table1[[#This Row], [no. of introduced regions]]</f>
        <v>165</v>
      </c>
      <c r="AR1367" s="35">
        <f>Table1[[#This Row], [no. of introduced regions]]/Table1[[#This Row], [no. of native regions]]</f>
        <v>40.25</v>
      </c>
      <c r="AV1367" s="28"/>
      <c r="AW1367" s="16"/>
      <c r="AX1367" s="16"/>
      <c r="BH1367" s="16"/>
      <c r="BI1367" s="16" t="s">
        <v>6185</v>
      </c>
      <c r="BJ1367" s="16" t="s">
        <v>6186</v>
      </c>
      <c r="BL1367" s="16" t="s">
        <v>6187</v>
      </c>
      <c r="BQ1367" s="16"/>
      <c r="CK1367" s="16" t="s">
        <v>119</v>
      </c>
      <c r="CL1367" s="19">
        <v>1596</v>
      </c>
      <c r="CO1367" s="16"/>
      <c r="CT1367" s="16"/>
    </row>
    <row r="1368" spans="1:98" x14ac:dyDescent="0.35">
      <c r="A1368" s="16" t="s">
        <v>1189</v>
      </c>
      <c r="C1368" t="s">
        <v>2665</v>
      </c>
      <c r="E1368"/>
      <c r="F1368" s="16" t="s">
        <v>736</v>
      </c>
      <c r="H1368" s="21"/>
      <c r="I1368" s="16"/>
      <c r="J1368" s="16"/>
      <c r="K1368" s="16"/>
      <c r="L1368" s="16"/>
      <c r="N1368" s="16" t="s">
        <v>2663</v>
      </c>
      <c r="V1368" s="16" t="s">
        <v>2665</v>
      </c>
      <c r="AA1368" s="16"/>
      <c r="AB1368" s="16" t="s">
        <v>2664</v>
      </c>
      <c r="AC1368" s="16" t="s">
        <v>1254</v>
      </c>
      <c r="AD1368" s="16" t="s">
        <v>2666</v>
      </c>
      <c r="AR1368" s="35"/>
      <c r="AV1368" s="28"/>
      <c r="AW1368" s="16"/>
      <c r="AX1368" s="16"/>
      <c r="BH1368" s="16"/>
      <c r="BQ1368" s="16"/>
      <c r="CL1368" s="19"/>
      <c r="CO1368" s="16"/>
      <c r="CT1368" s="16"/>
    </row>
    <row r="1369" spans="1:98" x14ac:dyDescent="0.35">
      <c r="A1369" s="16" t="s">
        <v>1189</v>
      </c>
      <c r="C1369" t="s">
        <v>5787</v>
      </c>
      <c r="E1369"/>
      <c r="F1369" s="16" t="s">
        <v>5870</v>
      </c>
      <c r="H1369" s="21"/>
      <c r="I1369" s="16" t="s">
        <v>5847</v>
      </c>
      <c r="J1369" s="16"/>
      <c r="K1369" s="16"/>
      <c r="L1369" s="16"/>
      <c r="AA1369" s="16"/>
      <c r="AR1369" s="35"/>
      <c r="AV1369" s="28"/>
      <c r="AW1369" s="16"/>
      <c r="AX1369" s="16"/>
      <c r="BH1369" s="16"/>
      <c r="BI1369" s="16" t="s">
        <v>5788</v>
      </c>
      <c r="BJ1369" s="16" t="s">
        <v>5789</v>
      </c>
      <c r="BK1369" s="16" t="s">
        <v>5790</v>
      </c>
      <c r="BQ1369" s="16"/>
      <c r="BY1369" s="16" t="s">
        <v>119</v>
      </c>
      <c r="BZ1369" s="16" t="s">
        <v>3197</v>
      </c>
      <c r="CA1369" s="16" t="s">
        <v>5788</v>
      </c>
      <c r="CB1369" s="16" t="s">
        <v>5789</v>
      </c>
      <c r="CC1369" s="16" t="s">
        <v>5791</v>
      </c>
      <c r="CD1369" s="16" t="s">
        <v>5792</v>
      </c>
      <c r="CE1369" s="16" t="s">
        <v>5787</v>
      </c>
      <c r="CF1369" s="16" t="s">
        <v>3251</v>
      </c>
      <c r="CG1369" s="16" t="s">
        <v>3218</v>
      </c>
      <c r="CH1369" s="16" t="s">
        <v>3971</v>
      </c>
      <c r="CL1369" s="19"/>
      <c r="CO1369" s="16"/>
      <c r="CT1369" s="16"/>
    </row>
    <row r="1370" spans="1:98" x14ac:dyDescent="0.35">
      <c r="A1370" s="16" t="s">
        <v>1189</v>
      </c>
      <c r="C1370" t="s">
        <v>1839</v>
      </c>
      <c r="E1370"/>
      <c r="F1370" s="16" t="s">
        <v>736</v>
      </c>
      <c r="H1370" s="21"/>
      <c r="I1370" s="16"/>
      <c r="J1370" s="16"/>
      <c r="K1370" s="16"/>
      <c r="L1370" s="16"/>
      <c r="N1370" s="16" t="s">
        <v>1838</v>
      </c>
      <c r="V1370" s="16" t="s">
        <v>1839</v>
      </c>
      <c r="AA1370" s="16"/>
      <c r="AB1370" s="16" t="s">
        <v>1337</v>
      </c>
      <c r="AC1370" s="16" t="s">
        <v>1831</v>
      </c>
      <c r="AD1370" s="16" t="s">
        <v>1060</v>
      </c>
      <c r="AN1370" s="16">
        <f>LEN(AM1370)-LEN(SUBSTITUTE(AM1370,",",""))+1</f>
        <v>1</v>
      </c>
      <c r="AP1370" s="16">
        <f>LEN(AO1370)-LEN(SUBSTITUTE(AO1370,",",""))+1</f>
        <v>1</v>
      </c>
      <c r="AQ1370" s="16">
        <f>Table1[[#This Row], [no. of native regions]]+Table1[[#This Row], [no. of introduced regions]]</f>
        <v>2</v>
      </c>
      <c r="AR1370" s="35">
        <f>Table1[[#This Row], [no. of introduced regions]]/Table1[[#This Row], [no. of native regions]]</f>
        <v>1</v>
      </c>
      <c r="AV1370" s="28"/>
      <c r="AW1370" s="16"/>
      <c r="AX1370" s="16"/>
      <c r="BH1370" s="16"/>
      <c r="BQ1370" s="16"/>
      <c r="CL1370" s="19"/>
      <c r="CO1370" s="16"/>
      <c r="CT1370" s="16"/>
    </row>
    <row r="1371" spans="1:98" x14ac:dyDescent="0.35">
      <c r="A1371" s="16" t="s">
        <v>1189</v>
      </c>
      <c r="C1371" t="s">
        <v>2765</v>
      </c>
      <c r="E1371"/>
      <c r="F1371" s="16" t="s">
        <v>736</v>
      </c>
      <c r="H1371" s="21"/>
      <c r="I1371" s="16"/>
      <c r="J1371" s="16"/>
      <c r="K1371" s="16"/>
      <c r="L1371" s="16"/>
      <c r="N1371" s="16" t="s">
        <v>2764</v>
      </c>
      <c r="V1371" s="16" t="s">
        <v>2765</v>
      </c>
      <c r="AA1371" s="16"/>
      <c r="AB1371" s="16" t="s">
        <v>965</v>
      </c>
      <c r="AC1371" s="16" t="s">
        <v>733</v>
      </c>
      <c r="AD1371" s="16" t="s">
        <v>1740</v>
      </c>
      <c r="AR1371" s="35"/>
      <c r="AV1371" s="28"/>
      <c r="AW1371" s="16"/>
      <c r="AX1371" s="16"/>
      <c r="BH1371" s="16"/>
      <c r="BQ1371" s="16"/>
      <c r="CL1371" s="19"/>
      <c r="CO1371" s="16"/>
      <c r="CT1371" s="16"/>
    </row>
    <row r="1372" spans="1:98" x14ac:dyDescent="0.35">
      <c r="A1372" s="16" t="s">
        <v>1189</v>
      </c>
      <c r="C1372" t="s">
        <v>2962</v>
      </c>
      <c r="E1372"/>
      <c r="F1372" s="16" t="s">
        <v>736</v>
      </c>
      <c r="H1372" s="21"/>
      <c r="I1372" s="16"/>
      <c r="J1372" s="16"/>
      <c r="K1372" s="16"/>
      <c r="L1372" s="16"/>
      <c r="N1372" s="16" t="s">
        <v>2961</v>
      </c>
      <c r="V1372" s="16" t="s">
        <v>2962</v>
      </c>
      <c r="AA1372" s="16"/>
      <c r="AB1372" s="16" t="s">
        <v>980</v>
      </c>
      <c r="AC1372" s="16" t="s">
        <v>1912</v>
      </c>
      <c r="AD1372" s="16" t="s">
        <v>1740</v>
      </c>
      <c r="AR1372" s="35"/>
      <c r="AV1372" s="28"/>
      <c r="AW1372" s="16"/>
      <c r="AX1372" s="16"/>
      <c r="BH1372" s="16"/>
      <c r="BQ1372" s="16"/>
      <c r="CL1372" s="19"/>
      <c r="CO1372" s="16"/>
      <c r="CT1372" s="16"/>
    </row>
    <row r="1373" spans="1:98" x14ac:dyDescent="0.35">
      <c r="A1373" s="16" t="s">
        <v>6272</v>
      </c>
      <c r="C1373" t="s">
        <v>6925</v>
      </c>
      <c r="E1373" t="s">
        <v>7176</v>
      </c>
      <c r="F1373" t="s">
        <v>6941</v>
      </c>
      <c r="G1373" t="s">
        <v>119</v>
      </c>
      <c r="H1373" s="21" t="s">
        <v>6353</v>
      </c>
      <c r="I1373" s="16"/>
      <c r="J1373" s="16"/>
      <c r="K1373" s="16"/>
      <c r="L1373" t="s">
        <v>6583</v>
      </c>
      <c r="W1373" t="s">
        <v>6925</v>
      </c>
      <c r="AA1373" s="16"/>
      <c r="AD1373" t="s">
        <v>6583</v>
      </c>
      <c r="AE1373"/>
      <c r="AR1373" s="35"/>
      <c r="AV1373" s="28"/>
      <c r="AW1373" s="16"/>
      <c r="AX1373" s="16"/>
      <c r="BF1373" s="28"/>
      <c r="BH1373" s="16"/>
      <c r="BO1373" s="19"/>
      <c r="BQ1373" s="16"/>
      <c r="CL1373" s="19"/>
      <c r="CO1373" s="16"/>
      <c r="CQ1373" s="19"/>
      <c r="CT1373" s="16"/>
    </row>
    <row r="1374" spans="1:98" x14ac:dyDescent="0.35">
      <c r="A1374" s="16" t="s">
        <v>1189</v>
      </c>
      <c r="C1374" t="s">
        <v>2767</v>
      </c>
      <c r="E1374"/>
      <c r="F1374" s="16" t="s">
        <v>736</v>
      </c>
      <c r="H1374" s="21"/>
      <c r="I1374" s="16"/>
      <c r="J1374" s="16"/>
      <c r="K1374" s="16"/>
      <c r="L1374" s="16"/>
      <c r="N1374" s="16" t="s">
        <v>2766</v>
      </c>
      <c r="V1374" s="16" t="s">
        <v>2767</v>
      </c>
      <c r="AA1374" s="16"/>
      <c r="AB1374" s="16" t="s">
        <v>965</v>
      </c>
      <c r="AC1374" s="16" t="s">
        <v>733</v>
      </c>
      <c r="AD1374" s="16" t="s">
        <v>1779</v>
      </c>
      <c r="AR1374" s="35"/>
      <c r="AV1374" s="28"/>
      <c r="AW1374" s="16"/>
      <c r="AX1374" s="16"/>
      <c r="BH1374" s="16"/>
      <c r="BQ1374" s="16"/>
      <c r="CL1374" s="19"/>
      <c r="CO1374" s="16"/>
      <c r="CT1374" s="16"/>
    </row>
    <row r="1375" spans="1:98" x14ac:dyDescent="0.35">
      <c r="A1375" s="16" t="s">
        <v>6272</v>
      </c>
      <c r="C1375" t="s">
        <v>6926</v>
      </c>
      <c r="E1375" t="s">
        <v>7101</v>
      </c>
      <c r="F1375" t="s">
        <v>6941</v>
      </c>
      <c r="G1375" t="s">
        <v>119</v>
      </c>
      <c r="H1375" s="21" t="s">
        <v>6353</v>
      </c>
      <c r="I1375" s="16"/>
      <c r="J1375" s="16"/>
      <c r="K1375" s="16"/>
      <c r="L1375" t="s">
        <v>6583</v>
      </c>
      <c r="W1375" t="s">
        <v>6926</v>
      </c>
      <c r="AA1375" s="16"/>
      <c r="AD1375" t="s">
        <v>6583</v>
      </c>
      <c r="AE1375"/>
      <c r="AR1375" s="35"/>
      <c r="AV1375" s="28"/>
      <c r="AW1375" s="16"/>
      <c r="AX1375" s="16"/>
      <c r="BF1375" s="28"/>
      <c r="BH1375" s="16"/>
      <c r="BO1375" s="19"/>
      <c r="BQ1375" s="16"/>
      <c r="CL1375" s="19"/>
      <c r="CO1375" s="16"/>
      <c r="CQ1375" s="19"/>
      <c r="CT1375" s="16"/>
    </row>
    <row r="1376" spans="1:98" x14ac:dyDescent="0.35">
      <c r="A1376" s="16" t="s">
        <v>6272</v>
      </c>
      <c r="C1376" t="s">
        <v>6927</v>
      </c>
      <c r="E1376" t="s">
        <v>7177</v>
      </c>
      <c r="F1376" t="s">
        <v>6941</v>
      </c>
      <c r="G1376" t="s">
        <v>119</v>
      </c>
      <c r="H1376" s="21" t="s">
        <v>6353</v>
      </c>
      <c r="I1376" s="16"/>
      <c r="J1376" s="16"/>
      <c r="K1376" s="16"/>
      <c r="L1376" t="s">
        <v>6583</v>
      </c>
      <c r="W1376" t="s">
        <v>6927</v>
      </c>
      <c r="AA1376" s="16"/>
      <c r="AD1376" t="s">
        <v>6589</v>
      </c>
      <c r="AE1376"/>
      <c r="AR1376" s="35"/>
      <c r="AV1376" s="28"/>
      <c r="AW1376" s="16"/>
      <c r="AX1376" s="16"/>
      <c r="BF1376" s="28"/>
      <c r="BH1376" s="16"/>
      <c r="BO1376" s="19"/>
      <c r="BQ1376" s="16"/>
      <c r="CL1376" s="19"/>
      <c r="CO1376" s="16"/>
      <c r="CQ1376" s="19"/>
      <c r="CT1376" s="16"/>
    </row>
    <row r="1377" spans="1:98" x14ac:dyDescent="0.35">
      <c r="A1377" s="16" t="s">
        <v>6272</v>
      </c>
      <c r="C1377" t="s">
        <v>6928</v>
      </c>
      <c r="E1377" t="s">
        <v>7178</v>
      </c>
      <c r="F1377" t="s">
        <v>6941</v>
      </c>
      <c r="G1377" t="s">
        <v>119</v>
      </c>
      <c r="H1377" s="21" t="s">
        <v>6353</v>
      </c>
      <c r="I1377" s="16"/>
      <c r="J1377" s="16"/>
      <c r="K1377" s="16"/>
      <c r="L1377" t="s">
        <v>6583</v>
      </c>
      <c r="W1377" t="s">
        <v>6928</v>
      </c>
      <c r="AA1377" s="16"/>
      <c r="AD1377" t="s">
        <v>6583</v>
      </c>
      <c r="AE1377"/>
      <c r="AR1377" s="35"/>
      <c r="AV1377" s="28"/>
      <c r="AW1377" s="16"/>
      <c r="AX1377" s="16"/>
      <c r="BF1377" s="28"/>
      <c r="BH1377" s="16"/>
      <c r="BO1377" s="19"/>
      <c r="BQ1377" s="16"/>
      <c r="CL1377" s="19"/>
      <c r="CO1377" s="16"/>
      <c r="CQ1377" s="19"/>
      <c r="CT1377" s="16"/>
    </row>
    <row r="1378" spans="1:98" x14ac:dyDescent="0.35">
      <c r="A1378" s="16" t="s">
        <v>1189</v>
      </c>
      <c r="C1378" t="s">
        <v>2563</v>
      </c>
      <c r="E1378"/>
      <c r="F1378" s="16" t="s">
        <v>736</v>
      </c>
      <c r="H1378" s="21"/>
      <c r="I1378" s="16"/>
      <c r="J1378" s="16"/>
      <c r="K1378" s="16"/>
      <c r="L1378" s="16"/>
      <c r="N1378" s="16" t="s">
        <v>2562</v>
      </c>
      <c r="V1378" s="16" t="s">
        <v>2563</v>
      </c>
      <c r="AA1378" s="16"/>
      <c r="AB1378" s="16" t="s">
        <v>1898</v>
      </c>
      <c r="AC1378" s="16" t="s">
        <v>1411</v>
      </c>
      <c r="AD1378" s="16" t="s">
        <v>1779</v>
      </c>
      <c r="AN1378" s="16">
        <f>LEN(AM1378)-LEN(SUBSTITUTE(AM1378,",",""))+1</f>
        <v>1</v>
      </c>
      <c r="AR1378" s="35"/>
      <c r="AV1378" s="28"/>
      <c r="AW1378" s="16"/>
      <c r="AX1378" s="16"/>
      <c r="BH1378" s="16"/>
      <c r="BQ1378" s="16"/>
      <c r="CL1378" s="19"/>
      <c r="CO1378" s="16"/>
      <c r="CT1378" s="16"/>
    </row>
    <row r="1379" spans="1:98" x14ac:dyDescent="0.35">
      <c r="A1379" s="16" t="s">
        <v>1189</v>
      </c>
      <c r="C1379" t="s">
        <v>5793</v>
      </c>
      <c r="E1379"/>
      <c r="F1379" s="16" t="s">
        <v>5870</v>
      </c>
      <c r="H1379" s="21"/>
      <c r="I1379" s="16" t="s">
        <v>5847</v>
      </c>
      <c r="J1379" s="16"/>
      <c r="K1379" s="16"/>
      <c r="L1379" s="16"/>
      <c r="AA1379" s="16"/>
      <c r="AR1379" s="35"/>
      <c r="AV1379" s="28"/>
      <c r="AW1379" s="16"/>
      <c r="AX1379" s="16"/>
      <c r="BH1379" s="16"/>
      <c r="BI1379" s="16" t="s">
        <v>5794</v>
      </c>
      <c r="BJ1379" s="16" t="s">
        <v>5795</v>
      </c>
      <c r="BK1379" s="16" t="s">
        <v>5796</v>
      </c>
      <c r="BQ1379" s="16"/>
      <c r="BY1379" s="16" t="s">
        <v>119</v>
      </c>
      <c r="BZ1379" s="16" t="s">
        <v>3197</v>
      </c>
      <c r="CA1379" s="16" t="s">
        <v>5794</v>
      </c>
      <c r="CB1379" s="16" t="s">
        <v>5795</v>
      </c>
      <c r="CC1379" s="16" t="s">
        <v>6154</v>
      </c>
      <c r="CD1379" s="16" t="s">
        <v>5797</v>
      </c>
      <c r="CE1379" s="16" t="s">
        <v>5793</v>
      </c>
      <c r="CF1379" s="16" t="s">
        <v>3235</v>
      </c>
      <c r="CG1379" s="16" t="s">
        <v>5265</v>
      </c>
      <c r="CH1379" s="16" t="s">
        <v>3486</v>
      </c>
      <c r="CL1379" s="19"/>
      <c r="CO1379" s="16"/>
      <c r="CT1379" s="16"/>
    </row>
    <row r="1380" spans="1:98" x14ac:dyDescent="0.35">
      <c r="A1380" s="16" t="s">
        <v>1189</v>
      </c>
      <c r="C1380" t="s">
        <v>2406</v>
      </c>
      <c r="E1380"/>
      <c r="F1380" s="16" t="s">
        <v>736</v>
      </c>
      <c r="H1380" s="21"/>
      <c r="I1380" s="16"/>
      <c r="J1380" s="16"/>
      <c r="K1380" s="16"/>
      <c r="L1380" s="16"/>
      <c r="N1380" s="16" t="s">
        <v>2405</v>
      </c>
      <c r="V1380" s="16" t="s">
        <v>2406</v>
      </c>
      <c r="AA1380" s="16"/>
      <c r="AB1380" s="16" t="s">
        <v>1541</v>
      </c>
      <c r="AC1380" s="16" t="s">
        <v>1537</v>
      </c>
      <c r="AD1380" s="16" t="s">
        <v>2407</v>
      </c>
      <c r="AN1380" s="16">
        <f>LEN(AM1380)-LEN(SUBSTITUTE(AM1380,",",""))+1</f>
        <v>1</v>
      </c>
      <c r="AR1380" s="35"/>
      <c r="AV1380" s="28"/>
      <c r="AW1380" s="16"/>
      <c r="AX1380" s="16"/>
      <c r="BH1380" s="16"/>
      <c r="BQ1380" s="16"/>
      <c r="CL1380" s="19"/>
      <c r="CO1380" s="16"/>
      <c r="CT1380" s="16"/>
    </row>
    <row r="1381" spans="1:98" x14ac:dyDescent="0.35">
      <c r="A1381" s="16" t="s">
        <v>1189</v>
      </c>
      <c r="C1381" t="s">
        <v>5798</v>
      </c>
      <c r="E1381"/>
      <c r="F1381" s="16" t="s">
        <v>5870</v>
      </c>
      <c r="H1381" s="21"/>
      <c r="I1381" s="16" t="s">
        <v>5847</v>
      </c>
      <c r="J1381" s="16"/>
      <c r="K1381" s="16"/>
      <c r="L1381" s="16"/>
      <c r="AA1381" s="16"/>
      <c r="AR1381" s="35"/>
      <c r="AV1381" s="28"/>
      <c r="AW1381" s="16"/>
      <c r="AX1381" s="16"/>
      <c r="BH1381" s="16"/>
      <c r="BI1381" s="16" t="s">
        <v>5799</v>
      </c>
      <c r="BJ1381" s="16" t="s">
        <v>5800</v>
      </c>
      <c r="BK1381" s="16" t="s">
        <v>5801</v>
      </c>
      <c r="BQ1381" s="16"/>
      <c r="BY1381" s="16" t="s">
        <v>119</v>
      </c>
      <c r="BZ1381" s="16" t="s">
        <v>3197</v>
      </c>
      <c r="CA1381" s="16" t="s">
        <v>5799</v>
      </c>
      <c r="CB1381" s="16" t="s">
        <v>5800</v>
      </c>
      <c r="CC1381" s="16" t="s">
        <v>5802</v>
      </c>
      <c r="CD1381" s="16" t="s">
        <v>5803</v>
      </c>
      <c r="CE1381" s="16" t="s">
        <v>5798</v>
      </c>
      <c r="CF1381" s="16" t="s">
        <v>3419</v>
      </c>
      <c r="CG1381" s="16" t="s">
        <v>3462</v>
      </c>
      <c r="CH1381" s="16" t="s">
        <v>3437</v>
      </c>
      <c r="CL1381" s="19"/>
      <c r="CO1381" s="16"/>
      <c r="CT1381" s="16"/>
    </row>
    <row r="1382" spans="1:98" x14ac:dyDescent="0.35">
      <c r="A1382" s="16" t="s">
        <v>6272</v>
      </c>
      <c r="C1382" t="s">
        <v>368</v>
      </c>
      <c r="E1382"/>
      <c r="F1382" s="16" t="s">
        <v>736</v>
      </c>
      <c r="H1382" s="21" t="s">
        <v>6353</v>
      </c>
      <c r="I1382" s="16"/>
      <c r="J1382" s="16"/>
      <c r="K1382" s="16"/>
      <c r="L1382" s="16"/>
      <c r="N1382" s="16" t="s">
        <v>369</v>
      </c>
      <c r="O1382" s="16" t="s">
        <v>680</v>
      </c>
      <c r="P1382" s="16" t="s">
        <v>5958</v>
      </c>
      <c r="Q1382" s="16" t="s">
        <v>5955</v>
      </c>
      <c r="R1382" s="16" t="s">
        <v>5956</v>
      </c>
      <c r="U1382" s="22" t="s">
        <v>5957</v>
      </c>
      <c r="V1382" s="16" t="s">
        <v>1504</v>
      </c>
      <c r="AA1382" s="16" t="s">
        <v>1503</v>
      </c>
      <c r="AB1382" s="16" t="s">
        <v>1284</v>
      </c>
      <c r="AC1382" s="16" t="s">
        <v>999</v>
      </c>
      <c r="AD1382" s="16" t="s">
        <v>1287</v>
      </c>
      <c r="AI1382" s="16">
        <v>44</v>
      </c>
      <c r="AJ1382" s="16">
        <v>45</v>
      </c>
      <c r="AK1382" s="16" t="s">
        <v>737</v>
      </c>
      <c r="AL1382" s="16" t="s">
        <v>6065</v>
      </c>
      <c r="AM1382" s="16" t="s">
        <v>6066</v>
      </c>
      <c r="AN1382" s="16">
        <f>LEN(AM1382)-LEN(SUBSTITUTE(AM1382,",",""))+1</f>
        <v>62</v>
      </c>
      <c r="AO1382" s="16" t="s">
        <v>6067</v>
      </c>
      <c r="AP1382" s="16">
        <f>LEN(AO1382)-LEN(SUBSTITUTE(AO1382,",",""))+1</f>
        <v>82</v>
      </c>
      <c r="AQ1382" s="16">
        <f>Table1[[#This Row], [no. of native regions]]+Table1[[#This Row], [no. of introduced regions]]</f>
        <v>144</v>
      </c>
      <c r="AR1382" s="35">
        <f>Table1[[#This Row], [no. of introduced regions]]/Table1[[#This Row], [no. of native regions]]</f>
        <v>1.3225806451612903</v>
      </c>
      <c r="AU1382" s="16" t="s">
        <v>6440</v>
      </c>
      <c r="AV1382" s="29" t="s">
        <v>1015</v>
      </c>
      <c r="AW1382" s="16" t="s">
        <v>6441</v>
      </c>
      <c r="AX1382" s="16"/>
      <c r="AY1382" s="16" t="s">
        <v>1505</v>
      </c>
      <c r="BD1382" s="16" t="s">
        <v>1503</v>
      </c>
      <c r="BH1382" s="16"/>
      <c r="BI1382" s="16" t="s">
        <v>6213</v>
      </c>
      <c r="BJ1382" s="16" t="s">
        <v>6214</v>
      </c>
      <c r="BL1382" s="16" t="s">
        <v>6215</v>
      </c>
      <c r="BQ1382" s="16"/>
      <c r="BR1382" s="16" t="s">
        <v>1506</v>
      </c>
      <c r="CJ1382" s="16" t="s">
        <v>119</v>
      </c>
      <c r="CK1382" s="16" t="s">
        <v>119</v>
      </c>
      <c r="CL1382" s="19">
        <v>540</v>
      </c>
      <c r="CM1382" s="16" t="s">
        <v>119</v>
      </c>
      <c r="CN1382" s="16" t="s">
        <v>119</v>
      </c>
      <c r="CO1382" s="16" t="s">
        <v>119</v>
      </c>
      <c r="CT1382" s="16"/>
    </row>
    <row r="1383" spans="1:98" x14ac:dyDescent="0.35">
      <c r="A1383" s="16" t="s">
        <v>1189</v>
      </c>
      <c r="C1383" t="s">
        <v>2462</v>
      </c>
      <c r="E1383"/>
      <c r="F1383" s="16" t="s">
        <v>736</v>
      </c>
      <c r="H1383" s="21"/>
      <c r="I1383" s="16"/>
      <c r="J1383" s="16"/>
      <c r="K1383" s="16"/>
      <c r="L1383" s="16"/>
      <c r="N1383" s="16" t="s">
        <v>2461</v>
      </c>
      <c r="V1383" s="16" t="s">
        <v>2462</v>
      </c>
      <c r="AA1383" s="16"/>
      <c r="AB1383" s="16" t="s">
        <v>1456</v>
      </c>
      <c r="AC1383" s="16" t="s">
        <v>1409</v>
      </c>
      <c r="AD1383" s="16" t="s">
        <v>1370</v>
      </c>
      <c r="AN1383" s="16">
        <f>LEN(AM1383)-LEN(SUBSTITUTE(AM1383,",",""))+1</f>
        <v>1</v>
      </c>
      <c r="AR1383" s="35"/>
      <c r="AV1383" s="28"/>
      <c r="AW1383" s="16"/>
      <c r="AX1383" s="16"/>
      <c r="BH1383" s="16"/>
      <c r="BQ1383" s="16"/>
      <c r="CL1383" s="19"/>
      <c r="CO1383" s="16"/>
      <c r="CT1383" s="16"/>
    </row>
    <row r="1384" spans="1:98" x14ac:dyDescent="0.35">
      <c r="A1384" s="16" t="s">
        <v>1189</v>
      </c>
      <c r="C1384" t="s">
        <v>5804</v>
      </c>
      <c r="E1384"/>
      <c r="F1384" s="16" t="s">
        <v>5870</v>
      </c>
      <c r="H1384" s="21"/>
      <c r="I1384" s="16" t="s">
        <v>5847</v>
      </c>
      <c r="J1384" s="16"/>
      <c r="K1384" s="16"/>
      <c r="L1384" s="16"/>
      <c r="AA1384" s="16"/>
      <c r="AR1384" s="35"/>
      <c r="AV1384" s="28"/>
      <c r="AW1384" s="16"/>
      <c r="AX1384" s="16"/>
      <c r="BH1384" s="16"/>
      <c r="BI1384" s="16" t="s">
        <v>5805</v>
      </c>
      <c r="BJ1384" s="16" t="s">
        <v>5806</v>
      </c>
      <c r="BK1384" s="16" t="s">
        <v>4658</v>
      </c>
      <c r="BQ1384" s="16"/>
      <c r="BY1384" s="16" t="s">
        <v>119</v>
      </c>
      <c r="BZ1384" s="16" t="s">
        <v>3197</v>
      </c>
      <c r="CA1384" s="16" t="s">
        <v>5805</v>
      </c>
      <c r="CB1384" s="16" t="s">
        <v>5806</v>
      </c>
      <c r="CC1384" s="16" t="s">
        <v>5807</v>
      </c>
      <c r="CD1384" s="16" t="s">
        <v>5808</v>
      </c>
      <c r="CE1384" s="16" t="s">
        <v>5804</v>
      </c>
      <c r="CF1384" s="16" t="s">
        <v>3599</v>
      </c>
      <c r="CG1384" s="16" t="s">
        <v>5809</v>
      </c>
      <c r="CH1384" s="16" t="s">
        <v>3253</v>
      </c>
      <c r="CL1384" s="19"/>
      <c r="CO1384" s="16"/>
      <c r="CT1384" s="16"/>
    </row>
    <row r="1385" spans="1:98" x14ac:dyDescent="0.35">
      <c r="A1385" s="16" t="s">
        <v>6272</v>
      </c>
      <c r="C1385" t="s">
        <v>6929</v>
      </c>
      <c r="E1385" t="s">
        <v>6979</v>
      </c>
      <c r="F1385" t="s">
        <v>6941</v>
      </c>
      <c r="G1385" t="s">
        <v>119</v>
      </c>
      <c r="H1385" s="21" t="s">
        <v>6353</v>
      </c>
      <c r="I1385" s="16"/>
      <c r="J1385" s="16"/>
      <c r="K1385" s="16"/>
      <c r="L1385" t="s">
        <v>6583</v>
      </c>
      <c r="W1385" t="s">
        <v>6929</v>
      </c>
      <c r="AA1385" s="16"/>
      <c r="AD1385" t="s">
        <v>6583</v>
      </c>
      <c r="AE1385"/>
      <c r="AR1385" s="35"/>
      <c r="AV1385" s="28"/>
      <c r="AW1385" s="16"/>
      <c r="AX1385" s="16"/>
      <c r="BF1385" s="28"/>
      <c r="BH1385" s="16"/>
      <c r="BO1385" s="19"/>
      <c r="BQ1385" s="16"/>
      <c r="CL1385" s="19"/>
      <c r="CO1385" s="16"/>
      <c r="CQ1385" s="19"/>
      <c r="CT1385" s="16"/>
    </row>
    <row r="1386" spans="1:98" x14ac:dyDescent="0.35">
      <c r="A1386" s="16" t="s">
        <v>6272</v>
      </c>
      <c r="C1386" t="s">
        <v>6930</v>
      </c>
      <c r="E1386" t="s">
        <v>6954</v>
      </c>
      <c r="F1386" t="s">
        <v>6941</v>
      </c>
      <c r="G1386" t="s">
        <v>119</v>
      </c>
      <c r="H1386" s="21" t="s">
        <v>6353</v>
      </c>
      <c r="I1386" s="16"/>
      <c r="J1386" s="16"/>
      <c r="K1386" s="16"/>
      <c r="L1386" t="s">
        <v>6583</v>
      </c>
      <c r="W1386" t="s">
        <v>6930</v>
      </c>
      <c r="AA1386" s="16"/>
      <c r="AD1386" t="s">
        <v>6583</v>
      </c>
      <c r="AE1386"/>
      <c r="AR1386" s="35"/>
      <c r="AV1386" s="28"/>
      <c r="AW1386" s="16"/>
      <c r="AX1386" s="16"/>
      <c r="BF1386" s="28"/>
      <c r="BH1386" s="16"/>
      <c r="BO1386" s="19"/>
      <c r="BQ1386" s="16"/>
      <c r="CL1386" s="19"/>
      <c r="CO1386" s="16"/>
      <c r="CQ1386" s="19"/>
      <c r="CT1386" s="16"/>
    </row>
    <row r="1387" spans="1:98" x14ac:dyDescent="0.35">
      <c r="A1387" s="16" t="s">
        <v>6272</v>
      </c>
      <c r="C1387" t="s">
        <v>6931</v>
      </c>
      <c r="E1387" t="s">
        <v>7179</v>
      </c>
      <c r="F1387" t="s">
        <v>6941</v>
      </c>
      <c r="G1387" t="s">
        <v>119</v>
      </c>
      <c r="H1387" s="21" t="s">
        <v>6353</v>
      </c>
      <c r="I1387" s="16"/>
      <c r="J1387" s="16"/>
      <c r="K1387" s="16"/>
      <c r="L1387" t="s">
        <v>6583</v>
      </c>
      <c r="W1387" t="s">
        <v>6931</v>
      </c>
      <c r="AA1387" s="16"/>
      <c r="AD1387" t="s">
        <v>6602</v>
      </c>
      <c r="AE1387"/>
      <c r="AR1387" s="35"/>
      <c r="AV1387" s="28"/>
      <c r="AW1387" s="16"/>
      <c r="AX1387" s="16"/>
      <c r="BF1387" s="28"/>
      <c r="BH1387" s="16"/>
      <c r="BO1387" s="19"/>
      <c r="BQ1387" s="16"/>
      <c r="CL1387" s="19"/>
      <c r="CO1387" s="16"/>
      <c r="CQ1387" s="19"/>
      <c r="CT1387" s="16"/>
    </row>
    <row r="1388" spans="1:98" x14ac:dyDescent="0.35">
      <c r="A1388" s="16" t="s">
        <v>1189</v>
      </c>
      <c r="C1388" t="s">
        <v>1952</v>
      </c>
      <c r="E1388"/>
      <c r="F1388" s="16" t="s">
        <v>736</v>
      </c>
      <c r="H1388" s="21"/>
      <c r="I1388" s="16"/>
      <c r="J1388" s="16"/>
      <c r="K1388" s="16"/>
      <c r="L1388" s="16"/>
      <c r="N1388" s="16" t="s">
        <v>1951</v>
      </c>
      <c r="V1388" s="16" t="s">
        <v>1952</v>
      </c>
      <c r="AA1388" s="16"/>
      <c r="AB1388" s="16" t="s">
        <v>1236</v>
      </c>
      <c r="AC1388" s="16" t="s">
        <v>1411</v>
      </c>
      <c r="AD1388" s="16" t="s">
        <v>1554</v>
      </c>
      <c r="AN1388" s="16">
        <f>LEN(AM1388)-LEN(SUBSTITUTE(AM1388,",",""))+1</f>
        <v>1</v>
      </c>
      <c r="AP1388" s="16">
        <f>LEN(AO1388)-LEN(SUBSTITUTE(AO1388,",",""))+1</f>
        <v>1</v>
      </c>
      <c r="AR1388" s="35">
        <f>Table1[[#This Row], [no. of introduced regions]]/Table1[[#This Row], [no. of native regions]]</f>
        <v>1</v>
      </c>
      <c r="AV1388" s="28"/>
      <c r="AW1388" s="16"/>
      <c r="AX1388" s="16"/>
      <c r="BH1388" s="16"/>
      <c r="BQ1388" s="16"/>
      <c r="CL1388" s="19"/>
      <c r="CO1388" s="16"/>
      <c r="CT1388" s="16"/>
    </row>
    <row r="1389" spans="1:98" x14ac:dyDescent="0.35">
      <c r="A1389" s="16" t="s">
        <v>1189</v>
      </c>
      <c r="C1389" t="s">
        <v>5810</v>
      </c>
      <c r="E1389"/>
      <c r="F1389" s="16" t="s">
        <v>5870</v>
      </c>
      <c r="H1389" s="21"/>
      <c r="I1389" s="16" t="s">
        <v>5847</v>
      </c>
      <c r="J1389" s="16"/>
      <c r="K1389" s="16"/>
      <c r="L1389" s="16"/>
      <c r="AA1389" s="16"/>
      <c r="AR1389" s="35"/>
      <c r="AV1389" s="28"/>
      <c r="AW1389" s="16"/>
      <c r="AX1389" s="16"/>
      <c r="BH1389" s="16"/>
      <c r="BI1389" s="16" t="s">
        <v>5811</v>
      </c>
      <c r="BJ1389" s="16" t="s">
        <v>5812</v>
      </c>
      <c r="BK1389" s="16" t="s">
        <v>5813</v>
      </c>
      <c r="BQ1389" s="16"/>
      <c r="BY1389" s="16" t="s">
        <v>119</v>
      </c>
      <c r="BZ1389" s="16" t="s">
        <v>3197</v>
      </c>
      <c r="CA1389" s="16" t="s">
        <v>5811</v>
      </c>
      <c r="CB1389" s="16" t="s">
        <v>5812</v>
      </c>
      <c r="CC1389" s="16" t="s">
        <v>5814</v>
      </c>
      <c r="CD1389" s="16" t="s">
        <v>5815</v>
      </c>
      <c r="CE1389" s="16" t="s">
        <v>5810</v>
      </c>
      <c r="CF1389" s="16" t="s">
        <v>3251</v>
      </c>
      <c r="CG1389" s="16" t="s">
        <v>5785</v>
      </c>
      <c r="CH1389" s="16" t="s">
        <v>3244</v>
      </c>
      <c r="CL1389" s="19"/>
      <c r="CO1389" s="16"/>
      <c r="CT1389" s="16"/>
    </row>
    <row r="1390" spans="1:98" x14ac:dyDescent="0.35">
      <c r="A1390" s="16" t="s">
        <v>1189</v>
      </c>
      <c r="C1390" t="s">
        <v>2619</v>
      </c>
      <c r="E1390"/>
      <c r="F1390" s="16" t="s">
        <v>736</v>
      </c>
      <c r="H1390" s="21"/>
      <c r="I1390" s="16"/>
      <c r="J1390" s="16"/>
      <c r="K1390" s="16"/>
      <c r="L1390" s="16"/>
      <c r="N1390" s="16" t="s">
        <v>2618</v>
      </c>
      <c r="V1390" s="16" t="s">
        <v>2619</v>
      </c>
      <c r="AA1390" s="16"/>
      <c r="AB1390" s="16" t="s">
        <v>1525</v>
      </c>
      <c r="AC1390" s="16" t="s">
        <v>2620</v>
      </c>
      <c r="AD1390" s="16" t="s">
        <v>2621</v>
      </c>
      <c r="AN1390" s="16">
        <f>LEN(AM1390)-LEN(SUBSTITUTE(AM1390,",",""))+1</f>
        <v>1</v>
      </c>
      <c r="AR1390" s="35"/>
      <c r="AV1390" s="28"/>
      <c r="AW1390" s="16"/>
      <c r="AX1390" s="16"/>
      <c r="BH1390" s="16"/>
      <c r="BQ1390" s="16"/>
      <c r="CL1390" s="19"/>
      <c r="CO1390" s="16"/>
      <c r="CT1390" s="16"/>
    </row>
    <row r="1391" spans="1:98" x14ac:dyDescent="0.35">
      <c r="A1391" s="16" t="s">
        <v>6272</v>
      </c>
      <c r="C1391" t="s">
        <v>6932</v>
      </c>
      <c r="E1391" t="s">
        <v>7180</v>
      </c>
      <c r="F1391" t="s">
        <v>6941</v>
      </c>
      <c r="G1391" t="s">
        <v>119</v>
      </c>
      <c r="H1391" s="21" t="s">
        <v>6353</v>
      </c>
      <c r="I1391" s="16"/>
      <c r="J1391" s="16"/>
      <c r="K1391" s="16"/>
      <c r="L1391" t="s">
        <v>6583</v>
      </c>
      <c r="W1391" t="s">
        <v>6932</v>
      </c>
      <c r="AA1391" s="16"/>
      <c r="AD1391" t="s">
        <v>6907</v>
      </c>
      <c r="AE1391"/>
      <c r="AR1391" s="35"/>
      <c r="AV1391" s="28"/>
      <c r="AW1391" s="16"/>
      <c r="AX1391" s="16"/>
      <c r="BF1391" s="28"/>
      <c r="BH1391" s="16"/>
      <c r="BO1391" s="19"/>
      <c r="BQ1391" s="16"/>
      <c r="CL1391" s="19"/>
      <c r="CO1391" s="16"/>
      <c r="CQ1391" s="19"/>
      <c r="CT1391" s="16"/>
    </row>
    <row r="1392" spans="1:98" x14ac:dyDescent="0.35">
      <c r="A1392" s="16" t="s">
        <v>1189</v>
      </c>
      <c r="C1392" t="s">
        <v>3164</v>
      </c>
      <c r="E1392"/>
      <c r="F1392" s="16" t="s">
        <v>736</v>
      </c>
      <c r="H1392" s="21"/>
      <c r="I1392" s="16"/>
      <c r="J1392" s="16"/>
      <c r="K1392" s="16"/>
      <c r="L1392" s="16"/>
      <c r="N1392" s="16" t="s">
        <v>3163</v>
      </c>
      <c r="V1392" s="16" t="s">
        <v>3164</v>
      </c>
      <c r="AA1392" s="16"/>
      <c r="AB1392" s="16" t="s">
        <v>754</v>
      </c>
      <c r="AC1392" s="16" t="s">
        <v>948</v>
      </c>
      <c r="AD1392" s="16" t="s">
        <v>1904</v>
      </c>
      <c r="AR1392" s="35"/>
      <c r="AV1392" s="28"/>
      <c r="AW1392" s="16"/>
      <c r="AX1392" s="16"/>
      <c r="BH1392" s="16"/>
      <c r="BQ1392" s="16"/>
      <c r="CL1392" s="19"/>
      <c r="CO1392" s="16"/>
      <c r="CT1392" s="16"/>
    </row>
    <row r="1393" spans="1:98" x14ac:dyDescent="0.35">
      <c r="A1393" s="16" t="s">
        <v>6272</v>
      </c>
      <c r="C1393" t="s">
        <v>6933</v>
      </c>
      <c r="E1393" t="s">
        <v>7181</v>
      </c>
      <c r="F1393" t="s">
        <v>6941</v>
      </c>
      <c r="G1393" t="s">
        <v>119</v>
      </c>
      <c r="H1393" s="21" t="s">
        <v>6353</v>
      </c>
      <c r="I1393" s="16"/>
      <c r="J1393" s="16"/>
      <c r="K1393" s="16"/>
      <c r="L1393" t="s">
        <v>6583</v>
      </c>
      <c r="W1393" t="s">
        <v>6933</v>
      </c>
      <c r="AA1393" s="16"/>
      <c r="AD1393" t="s">
        <v>6765</v>
      </c>
      <c r="AE1393"/>
      <c r="AR1393" s="35"/>
      <c r="AV1393" s="28"/>
      <c r="AW1393" s="16"/>
      <c r="AX1393" s="16"/>
      <c r="BF1393" s="28"/>
      <c r="BH1393" s="16"/>
      <c r="BO1393" s="19"/>
      <c r="BQ1393" s="16"/>
      <c r="CL1393" s="19"/>
      <c r="CO1393" s="16"/>
      <c r="CQ1393" s="19"/>
      <c r="CT1393" s="16"/>
    </row>
    <row r="1394" spans="1:98" x14ac:dyDescent="0.35">
      <c r="A1394" s="16" t="s">
        <v>1189</v>
      </c>
      <c r="C1394" t="s">
        <v>2775</v>
      </c>
      <c r="E1394"/>
      <c r="F1394" s="16" t="s">
        <v>736</v>
      </c>
      <c r="H1394" s="21"/>
      <c r="I1394" s="16"/>
      <c r="J1394" s="16"/>
      <c r="K1394" s="16"/>
      <c r="L1394" s="16"/>
      <c r="N1394" s="16" t="s">
        <v>2774</v>
      </c>
      <c r="V1394" s="16" t="s">
        <v>2775</v>
      </c>
      <c r="AA1394" s="16"/>
      <c r="AB1394" s="16" t="s">
        <v>965</v>
      </c>
      <c r="AC1394" s="16" t="s">
        <v>867</v>
      </c>
      <c r="AD1394" s="16" t="s">
        <v>1904</v>
      </c>
      <c r="AR1394" s="35"/>
      <c r="AV1394" s="28"/>
      <c r="AW1394" s="16"/>
      <c r="AX1394" s="16"/>
      <c r="BH1394" s="16"/>
      <c r="BQ1394" s="16"/>
      <c r="CL1394" s="19"/>
      <c r="CO1394" s="16"/>
      <c r="CT1394" s="16"/>
    </row>
    <row r="1395" spans="1:98" x14ac:dyDescent="0.35">
      <c r="A1395" s="16" t="s">
        <v>1189</v>
      </c>
      <c r="C1395" t="s">
        <v>2233</v>
      </c>
      <c r="E1395"/>
      <c r="F1395" s="16" t="s">
        <v>736</v>
      </c>
      <c r="H1395" s="21"/>
      <c r="I1395" s="16"/>
      <c r="J1395" s="16"/>
      <c r="K1395" s="16"/>
      <c r="L1395" s="16"/>
      <c r="N1395" s="16" t="s">
        <v>2232</v>
      </c>
      <c r="V1395" s="16" t="s">
        <v>2233</v>
      </c>
      <c r="AA1395" s="16"/>
      <c r="AB1395" s="16" t="s">
        <v>1284</v>
      </c>
      <c r="AC1395" s="16" t="s">
        <v>1254</v>
      </c>
      <c r="AD1395" s="16" t="s">
        <v>2234</v>
      </c>
      <c r="AN1395" s="16">
        <f>LEN(AM1395)-LEN(SUBSTITUTE(AM1395,",",""))+1</f>
        <v>1</v>
      </c>
      <c r="AR1395" s="35"/>
      <c r="AV1395" s="28"/>
      <c r="AW1395" s="16"/>
      <c r="AX1395" s="16"/>
      <c r="BH1395" s="16"/>
      <c r="BQ1395" s="16"/>
      <c r="CL1395" s="19"/>
      <c r="CO1395" s="16"/>
      <c r="CT1395" s="16"/>
    </row>
    <row r="1396" spans="1:98" x14ac:dyDescent="0.35">
      <c r="A1396" s="16" t="s">
        <v>1189</v>
      </c>
      <c r="C1396" t="s">
        <v>3067</v>
      </c>
      <c r="E1396"/>
      <c r="F1396" s="16" t="s">
        <v>736</v>
      </c>
      <c r="H1396" s="21"/>
      <c r="I1396" s="16"/>
      <c r="J1396" s="16"/>
      <c r="K1396" s="16"/>
      <c r="L1396" s="16"/>
      <c r="N1396" s="16" t="s">
        <v>3066</v>
      </c>
      <c r="V1396" s="16" t="s">
        <v>3067</v>
      </c>
      <c r="AA1396" s="16"/>
      <c r="AB1396" s="16" t="s">
        <v>1252</v>
      </c>
      <c r="AC1396" s="16" t="s">
        <v>1409</v>
      </c>
      <c r="AD1396" s="16" t="s">
        <v>2801</v>
      </c>
      <c r="AR1396" s="35"/>
      <c r="AV1396" s="28"/>
      <c r="AW1396" s="16"/>
      <c r="AX1396" s="16"/>
      <c r="BH1396" s="16"/>
      <c r="BQ1396" s="16"/>
      <c r="CL1396" s="19"/>
      <c r="CO1396" s="16"/>
      <c r="CT1396" s="16"/>
    </row>
    <row r="1397" spans="1:98" x14ac:dyDescent="0.35">
      <c r="A1397" s="16" t="s">
        <v>6272</v>
      </c>
      <c r="C1397" t="s">
        <v>6934</v>
      </c>
      <c r="E1397" t="s">
        <v>7182</v>
      </c>
      <c r="F1397" t="s">
        <v>6941</v>
      </c>
      <c r="G1397" t="s">
        <v>119</v>
      </c>
      <c r="H1397" s="21" t="s">
        <v>6353</v>
      </c>
      <c r="I1397" s="16"/>
      <c r="J1397" s="16"/>
      <c r="K1397" s="16"/>
      <c r="L1397" t="s">
        <v>6583</v>
      </c>
      <c r="W1397" t="s">
        <v>6934</v>
      </c>
      <c r="AA1397" s="16"/>
      <c r="AD1397" t="s">
        <v>6620</v>
      </c>
      <c r="AE1397"/>
      <c r="AR1397" s="35"/>
      <c r="AV1397" s="28"/>
      <c r="AW1397" s="16"/>
      <c r="AX1397" s="16"/>
      <c r="BF1397" s="28"/>
      <c r="BH1397" s="16"/>
      <c r="BO1397" s="19"/>
      <c r="BQ1397" s="16"/>
      <c r="CL1397" s="19"/>
      <c r="CO1397" s="16"/>
      <c r="CQ1397" s="19"/>
      <c r="CT1397" s="16"/>
    </row>
    <row r="1398" spans="1:98" x14ac:dyDescent="0.35">
      <c r="A1398" s="16" t="s">
        <v>1189</v>
      </c>
      <c r="C1398" t="s">
        <v>2603</v>
      </c>
      <c r="E1398"/>
      <c r="F1398" s="16" t="s">
        <v>736</v>
      </c>
      <c r="H1398" s="21"/>
      <c r="I1398" s="16"/>
      <c r="J1398" s="16"/>
      <c r="K1398" s="16"/>
      <c r="L1398" s="16"/>
      <c r="N1398" s="16" t="s">
        <v>2602</v>
      </c>
      <c r="V1398" s="16" t="s">
        <v>2603</v>
      </c>
      <c r="AA1398" s="16"/>
      <c r="AB1398" s="16" t="s">
        <v>1284</v>
      </c>
      <c r="AC1398" s="16" t="s">
        <v>2190</v>
      </c>
      <c r="AD1398" s="16" t="s">
        <v>1343</v>
      </c>
      <c r="AN1398" s="16">
        <f>LEN(AM1398)-LEN(SUBSTITUTE(AM1398,",",""))+1</f>
        <v>1</v>
      </c>
      <c r="AR1398" s="35"/>
      <c r="AV1398" s="28"/>
      <c r="AW1398" s="16"/>
      <c r="AX1398" s="16"/>
      <c r="BH1398" s="16"/>
      <c r="BQ1398" s="16"/>
      <c r="CL1398" s="19"/>
      <c r="CO1398" s="16"/>
      <c r="CT1398" s="16"/>
    </row>
    <row r="1399" spans="1:98" x14ac:dyDescent="0.35">
      <c r="A1399" s="16" t="s">
        <v>1189</v>
      </c>
      <c r="C1399" t="s">
        <v>5816</v>
      </c>
      <c r="E1399"/>
      <c r="F1399" s="16" t="s">
        <v>5870</v>
      </c>
      <c r="H1399" s="21"/>
      <c r="I1399" s="16" t="s">
        <v>5847</v>
      </c>
      <c r="J1399" s="16"/>
      <c r="K1399" s="16"/>
      <c r="L1399" s="16"/>
      <c r="AA1399" s="16"/>
      <c r="AR1399" s="35"/>
      <c r="AV1399" s="28"/>
      <c r="AW1399" s="16"/>
      <c r="AX1399" s="16"/>
      <c r="BH1399" s="16"/>
      <c r="BI1399" s="16" t="s">
        <v>5817</v>
      </c>
      <c r="BJ1399" s="16" t="s">
        <v>5818</v>
      </c>
      <c r="BK1399" s="16" t="s">
        <v>5819</v>
      </c>
      <c r="BQ1399" s="16"/>
      <c r="BY1399" s="16" t="s">
        <v>119</v>
      </c>
      <c r="BZ1399" s="16" t="s">
        <v>3197</v>
      </c>
      <c r="CA1399" s="16" t="s">
        <v>5817</v>
      </c>
      <c r="CB1399" s="16" t="s">
        <v>5818</v>
      </c>
      <c r="CC1399" s="16" t="s">
        <v>5820</v>
      </c>
      <c r="CD1399" s="16" t="s">
        <v>5821</v>
      </c>
      <c r="CE1399" s="16" t="s">
        <v>5816</v>
      </c>
      <c r="CF1399" s="16" t="s">
        <v>3260</v>
      </c>
      <c r="CG1399" s="16" t="s">
        <v>3658</v>
      </c>
      <c r="CH1399" s="16" t="s">
        <v>3437</v>
      </c>
      <c r="CL1399" s="19"/>
      <c r="CO1399" s="16"/>
      <c r="CT1399" s="16"/>
    </row>
    <row r="1400" spans="1:98" x14ac:dyDescent="0.35">
      <c r="A1400" s="16" t="s">
        <v>1189</v>
      </c>
      <c r="C1400" t="s">
        <v>2041</v>
      </c>
      <c r="E1400"/>
      <c r="F1400" s="16" t="s">
        <v>736</v>
      </c>
      <c r="H1400" s="21"/>
      <c r="I1400" s="16"/>
      <c r="J1400" s="16"/>
      <c r="K1400" s="16"/>
      <c r="L1400" s="16"/>
      <c r="N1400" s="16" t="s">
        <v>2039</v>
      </c>
      <c r="V1400" s="16" t="s">
        <v>2041</v>
      </c>
      <c r="AA1400" s="16"/>
      <c r="AB1400" s="16" t="s">
        <v>2040</v>
      </c>
      <c r="AC1400" s="16" t="s">
        <v>1900</v>
      </c>
      <c r="AD1400" s="16" t="s">
        <v>2042</v>
      </c>
      <c r="AN1400" s="16">
        <f>LEN(AM1400)-LEN(SUBSTITUTE(AM1400,",",""))+1</f>
        <v>1</v>
      </c>
      <c r="AP1400" s="16">
        <f>LEN(AO1400)-LEN(SUBSTITUTE(AO1400,",",""))+1</f>
        <v>1</v>
      </c>
      <c r="AR1400" s="35"/>
      <c r="AV1400" s="28"/>
      <c r="AW1400" s="16"/>
      <c r="AX1400" s="16"/>
      <c r="BH1400" s="16"/>
      <c r="BQ1400" s="16"/>
      <c r="CL1400" s="19"/>
      <c r="CO1400" s="16"/>
      <c r="CT1400" s="16"/>
    </row>
    <row r="1401" spans="1:98" x14ac:dyDescent="0.35">
      <c r="A1401" s="16" t="s">
        <v>1189</v>
      </c>
      <c r="C1401" t="s">
        <v>2948</v>
      </c>
      <c r="E1401"/>
      <c r="F1401" s="16" t="s">
        <v>736</v>
      </c>
      <c r="H1401" s="21"/>
      <c r="I1401" s="16"/>
      <c r="J1401" s="16"/>
      <c r="K1401" s="16"/>
      <c r="L1401" s="16"/>
      <c r="N1401" s="16" t="s">
        <v>2947</v>
      </c>
      <c r="V1401" s="16" t="s">
        <v>2948</v>
      </c>
      <c r="AA1401" s="16"/>
      <c r="AB1401" s="16" t="s">
        <v>1252</v>
      </c>
      <c r="AC1401" s="16" t="s">
        <v>1409</v>
      </c>
      <c r="AD1401" s="16" t="s">
        <v>1412</v>
      </c>
      <c r="AR1401" s="35"/>
      <c r="AV1401" s="28"/>
      <c r="AW1401" s="16"/>
      <c r="AX1401" s="16"/>
      <c r="BH1401" s="16"/>
      <c r="BQ1401" s="16"/>
      <c r="CL1401" s="19"/>
      <c r="CO1401" s="16"/>
      <c r="CT1401" s="16"/>
    </row>
    <row r="1402" spans="1:98" x14ac:dyDescent="0.35">
      <c r="A1402" s="16" t="s">
        <v>1189</v>
      </c>
      <c r="C1402" t="s">
        <v>2262</v>
      </c>
      <c r="E1402"/>
      <c r="F1402" s="16" t="s">
        <v>736</v>
      </c>
      <c r="H1402" s="21"/>
      <c r="I1402" s="16"/>
      <c r="J1402" s="16"/>
      <c r="K1402" s="16"/>
      <c r="L1402" s="16"/>
      <c r="N1402" s="16" t="s">
        <v>2260</v>
      </c>
      <c r="V1402" s="16" t="s">
        <v>2262</v>
      </c>
      <c r="AA1402" s="16"/>
      <c r="AB1402" s="16" t="s">
        <v>2261</v>
      </c>
      <c r="AC1402" s="16" t="s">
        <v>1254</v>
      </c>
      <c r="AD1402" s="16" t="s">
        <v>2263</v>
      </c>
      <c r="AN1402" s="16">
        <f>LEN(AM1402)-LEN(SUBSTITUTE(AM1402,",",""))+1</f>
        <v>1</v>
      </c>
      <c r="AR1402" s="35"/>
      <c r="AV1402" s="28"/>
      <c r="AW1402" s="16"/>
      <c r="AX1402" s="16"/>
      <c r="BH1402" s="16"/>
      <c r="BQ1402" s="16"/>
      <c r="CL1402" s="19"/>
      <c r="CO1402" s="16"/>
      <c r="CT1402" s="16"/>
    </row>
    <row r="1403" spans="1:98" x14ac:dyDescent="0.35">
      <c r="A1403" s="16" t="s">
        <v>1189</v>
      </c>
      <c r="C1403" t="s">
        <v>2874</v>
      </c>
      <c r="E1403"/>
      <c r="F1403" s="16" t="s">
        <v>736</v>
      </c>
      <c r="H1403" s="21"/>
      <c r="I1403" s="16"/>
      <c r="J1403" s="16"/>
      <c r="K1403" s="16"/>
      <c r="L1403" s="16"/>
      <c r="N1403" s="16" t="s">
        <v>2873</v>
      </c>
      <c r="V1403" s="16" t="s">
        <v>2874</v>
      </c>
      <c r="AA1403" s="16"/>
      <c r="AB1403" s="16" t="s">
        <v>2871</v>
      </c>
      <c r="AC1403" s="16" t="s">
        <v>733</v>
      </c>
      <c r="AD1403" s="16" t="s">
        <v>1370</v>
      </c>
      <c r="AR1403" s="35"/>
      <c r="AV1403" s="28"/>
      <c r="AW1403" s="16"/>
      <c r="AX1403" s="16"/>
      <c r="BH1403" s="16"/>
      <c r="BQ1403" s="16"/>
      <c r="CL1403" s="19"/>
      <c r="CO1403" s="16"/>
      <c r="CT1403" s="16"/>
    </row>
    <row r="1404" spans="1:98" x14ac:dyDescent="0.35">
      <c r="A1404" s="16" t="s">
        <v>6272</v>
      </c>
      <c r="C1404" t="s">
        <v>1710</v>
      </c>
      <c r="E1404"/>
      <c r="F1404" s="16" t="s">
        <v>736</v>
      </c>
      <c r="H1404" s="21" t="s">
        <v>6353</v>
      </c>
      <c r="I1404" s="16"/>
      <c r="J1404" s="16"/>
      <c r="K1404" s="16"/>
      <c r="L1404" s="16"/>
      <c r="N1404" s="16" t="s">
        <v>1711</v>
      </c>
      <c r="V1404" s="16" t="s">
        <v>1712</v>
      </c>
      <c r="AA1404" s="16"/>
      <c r="AB1404" s="16" t="s">
        <v>1352</v>
      </c>
      <c r="AC1404" s="16" t="s">
        <v>1339</v>
      </c>
      <c r="AD1404" s="16" t="s">
        <v>1713</v>
      </c>
      <c r="AN1404" s="16">
        <f>LEN(AM1404)-LEN(SUBSTITUTE(AM1404,",",""))+1</f>
        <v>1</v>
      </c>
      <c r="AP1404" s="16">
        <f>LEN(AO1404)-LEN(SUBSTITUTE(AO1404,",",""))+1</f>
        <v>1</v>
      </c>
      <c r="AR1404" s="35">
        <f>Table1[[#This Row], [no. of introduced regions]]/Table1[[#This Row], [no. of native regions]]</f>
        <v>1</v>
      </c>
      <c r="AV1404" s="28"/>
      <c r="AW1404" s="16"/>
      <c r="AX1404" s="16"/>
      <c r="BH1404" s="16"/>
      <c r="BQ1404" s="16"/>
      <c r="CL1404" s="19"/>
      <c r="CO1404" s="16"/>
      <c r="CT1404" s="16"/>
    </row>
    <row r="1405" spans="1:98" x14ac:dyDescent="0.35">
      <c r="A1405" s="16" t="s">
        <v>6272</v>
      </c>
      <c r="C1405" t="s">
        <v>6935</v>
      </c>
      <c r="E1405" t="s">
        <v>7054</v>
      </c>
      <c r="F1405" t="s">
        <v>6941</v>
      </c>
      <c r="G1405" t="s">
        <v>119</v>
      </c>
      <c r="H1405" s="21" t="s">
        <v>6353</v>
      </c>
      <c r="I1405" s="16"/>
      <c r="J1405" s="16"/>
      <c r="K1405" s="16"/>
      <c r="L1405" t="s">
        <v>6583</v>
      </c>
      <c r="W1405" t="s">
        <v>6935</v>
      </c>
      <c r="AA1405" s="16"/>
      <c r="AD1405" t="s">
        <v>6583</v>
      </c>
      <c r="AE1405"/>
      <c r="AR1405" s="35"/>
      <c r="AV1405" s="28"/>
      <c r="AW1405" s="16"/>
      <c r="AX1405" s="16"/>
      <c r="BF1405" s="28"/>
      <c r="BH1405" s="16"/>
      <c r="BO1405" s="19"/>
      <c r="BQ1405" s="16"/>
      <c r="CL1405" s="19"/>
      <c r="CO1405" s="16"/>
      <c r="CQ1405" s="19"/>
      <c r="CT1405" s="16"/>
    </row>
    <row r="1406" spans="1:98" x14ac:dyDescent="0.35">
      <c r="A1406" s="16" t="s">
        <v>1189</v>
      </c>
      <c r="C1406" t="s">
        <v>5822</v>
      </c>
      <c r="E1406"/>
      <c r="F1406" s="16" t="s">
        <v>5870</v>
      </c>
      <c r="H1406" s="21"/>
      <c r="I1406" s="16" t="s">
        <v>5847</v>
      </c>
      <c r="J1406" s="16"/>
      <c r="K1406" s="16"/>
      <c r="L1406" s="16"/>
      <c r="AA1406" s="16"/>
      <c r="AR1406" s="35"/>
      <c r="AV1406" s="28"/>
      <c r="AW1406" s="16"/>
      <c r="AX1406" s="16"/>
      <c r="BH1406" s="16"/>
      <c r="BI1406" s="16" t="s">
        <v>5823</v>
      </c>
      <c r="BJ1406" s="16" t="s">
        <v>5824</v>
      </c>
      <c r="BK1406" s="16" t="s">
        <v>5825</v>
      </c>
      <c r="BQ1406" s="16"/>
      <c r="BY1406" s="16" t="s">
        <v>119</v>
      </c>
      <c r="BZ1406" s="16" t="s">
        <v>3197</v>
      </c>
      <c r="CA1406" s="16" t="s">
        <v>5823</v>
      </c>
      <c r="CB1406" s="16" t="s">
        <v>5824</v>
      </c>
      <c r="CC1406" s="16" t="s">
        <v>5826</v>
      </c>
      <c r="CD1406" s="16" t="s">
        <v>5827</v>
      </c>
      <c r="CE1406" s="16" t="s">
        <v>5822</v>
      </c>
      <c r="CF1406" s="16" t="s">
        <v>4048</v>
      </c>
      <c r="CG1406" s="16" t="s">
        <v>3276</v>
      </c>
      <c r="CH1406" s="16" t="s">
        <v>3253</v>
      </c>
      <c r="CL1406" s="19"/>
      <c r="CO1406" s="16"/>
      <c r="CT1406" s="16"/>
    </row>
    <row r="1407" spans="1:98" x14ac:dyDescent="0.35">
      <c r="A1407" s="16" t="s">
        <v>1189</v>
      </c>
      <c r="C1407" t="s">
        <v>2320</v>
      </c>
      <c r="E1407"/>
      <c r="F1407" s="16" t="s">
        <v>736</v>
      </c>
      <c r="H1407" s="21"/>
      <c r="I1407" s="16"/>
      <c r="J1407" s="16"/>
      <c r="K1407" s="16"/>
      <c r="L1407" s="16"/>
      <c r="N1407" s="16" t="s">
        <v>2319</v>
      </c>
      <c r="V1407" s="16" t="s">
        <v>2320</v>
      </c>
      <c r="AA1407" s="16"/>
      <c r="AB1407" s="16" t="s">
        <v>2055</v>
      </c>
      <c r="AC1407" s="16" t="s">
        <v>948</v>
      </c>
      <c r="AD1407" s="16" t="s">
        <v>1554</v>
      </c>
      <c r="AN1407" s="16">
        <f>LEN(AM1407)-LEN(SUBSTITUTE(AM1407,",",""))+1</f>
        <v>1</v>
      </c>
      <c r="AR1407" s="35"/>
      <c r="AV1407" s="28"/>
      <c r="AW1407" s="16"/>
      <c r="AX1407" s="16"/>
      <c r="BH1407" s="16"/>
      <c r="BQ1407" s="16"/>
      <c r="CL1407" s="19"/>
      <c r="CO1407" s="16"/>
      <c r="CT1407" s="16"/>
    </row>
    <row r="1408" spans="1:98" x14ac:dyDescent="0.35">
      <c r="A1408" s="16" t="s">
        <v>1189</v>
      </c>
      <c r="C1408" t="s">
        <v>2046</v>
      </c>
      <c r="E1408"/>
      <c r="H1408" s="21"/>
      <c r="I1408" s="16"/>
      <c r="J1408" s="16"/>
      <c r="K1408" s="16"/>
      <c r="L1408" s="16"/>
      <c r="N1408" s="16" t="s">
        <v>2045</v>
      </c>
      <c r="V1408" s="16" t="s">
        <v>2046</v>
      </c>
      <c r="AA1408" s="16"/>
      <c r="AB1408" s="16" t="s">
        <v>801</v>
      </c>
      <c r="AC1408" s="16" t="s">
        <v>733</v>
      </c>
      <c r="AN1408" s="16">
        <f>LEN(AM1408)-LEN(SUBSTITUTE(AM1408,",",""))+1</f>
        <v>1</v>
      </c>
      <c r="AP1408" s="16">
        <f>LEN(AO1408)-LEN(SUBSTITUTE(AO1408,",",""))+1</f>
        <v>1</v>
      </c>
      <c r="AR1408" s="35"/>
      <c r="AV1408" s="28"/>
      <c r="AW1408" s="16"/>
      <c r="AX1408" s="16"/>
      <c r="BH1408" s="16"/>
      <c r="BQ1408" s="16"/>
      <c r="CL1408" s="19"/>
      <c r="CO1408" s="16"/>
      <c r="CT1408" s="16"/>
    </row>
    <row r="1409" spans="1:98" x14ac:dyDescent="0.35">
      <c r="A1409" s="16" t="s">
        <v>6272</v>
      </c>
      <c r="C1409" t="s">
        <v>6936</v>
      </c>
      <c r="E1409" t="s">
        <v>2198</v>
      </c>
      <c r="F1409" t="s">
        <v>6941</v>
      </c>
      <c r="G1409" t="s">
        <v>119</v>
      </c>
      <c r="H1409" s="21" t="s">
        <v>6353</v>
      </c>
      <c r="I1409" s="16"/>
      <c r="J1409" s="16"/>
      <c r="K1409" s="16"/>
      <c r="L1409" t="s">
        <v>6583</v>
      </c>
      <c r="W1409" t="s">
        <v>6936</v>
      </c>
      <c r="AA1409" s="16"/>
      <c r="AD1409" t="s">
        <v>6937</v>
      </c>
      <c r="AE1409"/>
      <c r="AR1409" s="35"/>
      <c r="AV1409" s="28"/>
      <c r="AW1409" s="16"/>
      <c r="AX1409" s="16"/>
      <c r="BF1409" s="28"/>
      <c r="BH1409" s="16"/>
      <c r="BO1409" s="19"/>
      <c r="BQ1409" s="16"/>
      <c r="CL1409" s="19"/>
      <c r="CO1409" s="16"/>
      <c r="CQ1409" s="19"/>
      <c r="CT1409" s="16"/>
    </row>
    <row r="1410" spans="1:98" x14ac:dyDescent="0.35">
      <c r="A1410" s="16" t="s">
        <v>1189</v>
      </c>
      <c r="C1410" t="s">
        <v>5828</v>
      </c>
      <c r="E1410"/>
      <c r="F1410" s="16" t="s">
        <v>5870</v>
      </c>
      <c r="H1410" s="21"/>
      <c r="I1410" s="16" t="s">
        <v>5847</v>
      </c>
      <c r="J1410" s="16"/>
      <c r="K1410" s="16"/>
      <c r="L1410" s="16"/>
      <c r="AA1410" s="16"/>
      <c r="AR1410" s="35"/>
      <c r="AV1410" s="28"/>
      <c r="AW1410" s="16"/>
      <c r="AX1410" s="16"/>
      <c r="BH1410" s="16"/>
      <c r="BI1410" s="16" t="s">
        <v>5829</v>
      </c>
      <c r="BJ1410" s="16" t="s">
        <v>5830</v>
      </c>
      <c r="BK1410" s="16" t="s">
        <v>5831</v>
      </c>
      <c r="BQ1410" s="16"/>
      <c r="BY1410" s="16" t="s">
        <v>119</v>
      </c>
      <c r="BZ1410" s="16" t="s">
        <v>3197</v>
      </c>
      <c r="CA1410" s="16" t="s">
        <v>5829</v>
      </c>
      <c r="CB1410" s="16" t="s">
        <v>5830</v>
      </c>
      <c r="CC1410" s="16" t="s">
        <v>5832</v>
      </c>
      <c r="CD1410" s="16" t="s">
        <v>5833</v>
      </c>
      <c r="CE1410" s="16" t="s">
        <v>5828</v>
      </c>
      <c r="CF1410" s="16" t="s">
        <v>3364</v>
      </c>
      <c r="CG1410" s="16" t="s">
        <v>4960</v>
      </c>
      <c r="CH1410" s="16" t="s">
        <v>3320</v>
      </c>
      <c r="CL1410" s="19"/>
      <c r="CO1410" s="16"/>
      <c r="CT1410" s="16"/>
    </row>
    <row r="1411" spans="1:98" x14ac:dyDescent="0.35">
      <c r="A1411" s="16" t="s">
        <v>1189</v>
      </c>
      <c r="C1411" t="s">
        <v>3137</v>
      </c>
      <c r="E1411"/>
      <c r="F1411" s="16" t="s">
        <v>736</v>
      </c>
      <c r="H1411" s="21"/>
      <c r="I1411" s="16"/>
      <c r="J1411" s="16"/>
      <c r="K1411" s="16"/>
      <c r="L1411" s="16"/>
      <c r="N1411" s="16" t="s">
        <v>3136</v>
      </c>
      <c r="V1411" s="16" t="s">
        <v>3137</v>
      </c>
      <c r="AA1411" s="16"/>
      <c r="AB1411" s="16" t="s">
        <v>1057</v>
      </c>
      <c r="AC1411" s="16" t="s">
        <v>733</v>
      </c>
      <c r="AD1411" s="16" t="s">
        <v>598</v>
      </c>
      <c r="AR1411" s="35"/>
      <c r="AV1411" s="28"/>
      <c r="AW1411" s="16"/>
      <c r="AX1411" s="16"/>
      <c r="BH1411" s="16"/>
      <c r="BQ1411" s="16"/>
      <c r="CL1411" s="19"/>
      <c r="CO1411" s="16"/>
      <c r="CT1411" s="16"/>
    </row>
    <row r="1412" spans="1:98" x14ac:dyDescent="0.35">
      <c r="A1412" s="16" t="s">
        <v>1189</v>
      </c>
      <c r="C1412" t="s">
        <v>1714</v>
      </c>
      <c r="E1412"/>
      <c r="F1412" s="16" t="s">
        <v>736</v>
      </c>
      <c r="H1412" s="21"/>
      <c r="I1412" s="16" t="s">
        <v>651</v>
      </c>
      <c r="J1412" s="16"/>
      <c r="K1412" s="16"/>
      <c r="L1412" s="16"/>
      <c r="N1412" s="16" t="s">
        <v>1715</v>
      </c>
      <c r="O1412" s="16" t="s">
        <v>1716</v>
      </c>
      <c r="Q1412" s="16" t="s">
        <v>1717</v>
      </c>
      <c r="U1412" s="16" t="s">
        <v>1718</v>
      </c>
      <c r="V1412" s="16" t="s">
        <v>1719</v>
      </c>
      <c r="AA1412" s="16"/>
      <c r="AB1412" s="16" t="s">
        <v>754</v>
      </c>
      <c r="AC1412" s="16" t="s">
        <v>1163</v>
      </c>
      <c r="AD1412" s="16" t="s">
        <v>1198</v>
      </c>
      <c r="AN1412" s="16">
        <f>LEN(AM1412)-LEN(SUBSTITUTE(AM1412,",",""))+1</f>
        <v>1</v>
      </c>
      <c r="AP1412" s="16">
        <f>LEN(AO1412)-LEN(SUBSTITUTE(AO1412,",",""))+1</f>
        <v>1</v>
      </c>
      <c r="AR1412" s="35"/>
      <c r="AV1412" s="28"/>
      <c r="AW1412" s="16"/>
      <c r="AX1412" s="16"/>
      <c r="BH1412" s="16"/>
      <c r="BI1412" s="16" t="s">
        <v>1721</v>
      </c>
      <c r="BJ1412" s="16" t="s">
        <v>1722</v>
      </c>
      <c r="BL1412" s="16" t="s">
        <v>1723</v>
      </c>
      <c r="BQ1412" s="16"/>
      <c r="BX1412" s="16" t="s">
        <v>1720</v>
      </c>
      <c r="CL1412" s="19"/>
      <c r="CO1412" s="16"/>
      <c r="CT1412" s="16"/>
    </row>
    <row r="1413" spans="1:98" x14ac:dyDescent="0.35">
      <c r="A1413" s="16" t="s">
        <v>1189</v>
      </c>
      <c r="C1413" t="s">
        <v>2094</v>
      </c>
      <c r="E1413"/>
      <c r="F1413" s="16" t="s">
        <v>736</v>
      </c>
      <c r="H1413" s="21"/>
      <c r="I1413" s="16"/>
      <c r="J1413" s="16"/>
      <c r="K1413" s="16"/>
      <c r="L1413" s="16"/>
      <c r="N1413" s="16" t="s">
        <v>2093</v>
      </c>
      <c r="V1413" s="16" t="s">
        <v>2094</v>
      </c>
      <c r="AA1413" s="16"/>
      <c r="AB1413" s="16" t="s">
        <v>1057</v>
      </c>
      <c r="AC1413" s="16" t="s">
        <v>733</v>
      </c>
      <c r="AD1413" s="16" t="s">
        <v>2095</v>
      </c>
      <c r="AN1413" s="16">
        <f>LEN(AM1413)-LEN(SUBSTITUTE(AM1413,",",""))+1</f>
        <v>1</v>
      </c>
      <c r="AR1413" s="35"/>
      <c r="AV1413" s="28"/>
      <c r="AW1413" s="16"/>
      <c r="AX1413" s="16"/>
      <c r="BH1413" s="16"/>
      <c r="BQ1413" s="16"/>
      <c r="CL1413" s="19"/>
      <c r="CO1413" s="16"/>
      <c r="CT1413" s="16"/>
    </row>
    <row r="1414" spans="1:98" x14ac:dyDescent="0.35">
      <c r="A1414" s="16" t="s">
        <v>6272</v>
      </c>
      <c r="C1414" t="s">
        <v>6938</v>
      </c>
      <c r="E1414" t="s">
        <v>7183</v>
      </c>
      <c r="F1414" t="s">
        <v>6941</v>
      </c>
      <c r="G1414" t="s">
        <v>119</v>
      </c>
      <c r="H1414" s="21" t="s">
        <v>6353</v>
      </c>
      <c r="I1414" s="16"/>
      <c r="J1414" s="16"/>
      <c r="K1414" s="16"/>
      <c r="L1414" t="s">
        <v>6583</v>
      </c>
      <c r="W1414" t="s">
        <v>6938</v>
      </c>
      <c r="AA1414" s="16"/>
      <c r="AD1414" t="s">
        <v>6586</v>
      </c>
      <c r="AE1414"/>
      <c r="AR1414" s="35"/>
      <c r="AV1414" s="28"/>
      <c r="AW1414" s="16"/>
      <c r="AX1414" s="16"/>
      <c r="BF1414" s="28"/>
      <c r="BH1414" s="16"/>
      <c r="BO1414" s="19"/>
      <c r="BQ1414" s="16"/>
      <c r="CL1414" s="19"/>
      <c r="CO1414" s="16"/>
      <c r="CQ1414" s="19"/>
      <c r="CT1414" s="16"/>
    </row>
    <row r="1415" spans="1:98" x14ac:dyDescent="0.35">
      <c r="A1415" s="16" t="s">
        <v>6272</v>
      </c>
      <c r="C1415" t="s">
        <v>1724</v>
      </c>
      <c r="E1415"/>
      <c r="F1415" s="16" t="s">
        <v>736</v>
      </c>
      <c r="H1415" s="21" t="s">
        <v>6353</v>
      </c>
      <c r="I1415" s="16" t="s">
        <v>5847</v>
      </c>
      <c r="J1415" s="16"/>
      <c r="K1415" s="16"/>
      <c r="L1415" s="16"/>
      <c r="N1415" s="16" t="s">
        <v>1725</v>
      </c>
      <c r="O1415" s="16" t="s">
        <v>6072</v>
      </c>
      <c r="U1415" s="22" t="s">
        <v>6073</v>
      </c>
      <c r="V1415" s="16" t="s">
        <v>1726</v>
      </c>
      <c r="Y1415" s="16" t="s">
        <v>1727</v>
      </c>
      <c r="AA1415" s="16"/>
      <c r="AB1415" s="16" t="s">
        <v>754</v>
      </c>
      <c r="AC1415" s="16" t="s">
        <v>948</v>
      </c>
      <c r="AD1415" s="16" t="s">
        <v>6077</v>
      </c>
      <c r="AI1415" s="16">
        <v>26</v>
      </c>
      <c r="AJ1415" s="16">
        <v>93</v>
      </c>
      <c r="AK1415" s="16" t="s">
        <v>713</v>
      </c>
      <c r="AL1415" s="16" t="s">
        <v>6074</v>
      </c>
      <c r="AM1415" s="16" t="s">
        <v>6075</v>
      </c>
      <c r="AN1415" s="16">
        <f>LEN(AM1415)-LEN(SUBSTITUTE(AM1415,",",""))+1</f>
        <v>3</v>
      </c>
      <c r="AO1415" s="16" t="s">
        <v>6076</v>
      </c>
      <c r="AP1415" s="16">
        <f>LEN(AO1415)-LEN(SUBSTITUTE(AO1415,",",""))+1</f>
        <v>10</v>
      </c>
      <c r="AQ1415" s="16">
        <f>Table1[[#This Row], [no. of native regions]]+Table1[[#This Row], [no. of introduced regions]]</f>
        <v>13</v>
      </c>
      <c r="AR1415" s="35">
        <f>Table1[[#This Row], [no. of introduced regions]]/Table1[[#This Row], [no. of native regions]]</f>
        <v>3.3333333333333335</v>
      </c>
      <c r="AU1415" s="16" t="s">
        <v>6427</v>
      </c>
      <c r="AV1415" s="16">
        <v>4</v>
      </c>
      <c r="AW1415" s="16" t="s">
        <v>6456</v>
      </c>
      <c r="AX1415" s="16"/>
      <c r="AY1415" s="16" t="s">
        <v>1729</v>
      </c>
      <c r="BH1415" s="16"/>
      <c r="BI1415" s="16" t="s">
        <v>1730</v>
      </c>
      <c r="BJ1415" s="16" t="s">
        <v>1731</v>
      </c>
      <c r="BL1415" s="16" t="s">
        <v>1732</v>
      </c>
      <c r="BM1415" s="16" t="s">
        <v>5835</v>
      </c>
      <c r="BN1415" s="16" t="s">
        <v>1733</v>
      </c>
      <c r="BO1415" s="16" t="s">
        <v>1734</v>
      </c>
      <c r="BQ1415" s="16"/>
      <c r="BY1415" s="16" t="s">
        <v>119</v>
      </c>
      <c r="BZ1415" s="16" t="s">
        <v>3197</v>
      </c>
      <c r="CA1415" s="16" t="s">
        <v>1730</v>
      </c>
      <c r="CB1415" s="16" t="s">
        <v>1731</v>
      </c>
      <c r="CC1415" s="16" t="s">
        <v>5836</v>
      </c>
      <c r="CD1415" s="16" t="s">
        <v>5837</v>
      </c>
      <c r="CE1415" s="16" t="s">
        <v>5834</v>
      </c>
      <c r="CF1415" s="16" t="s">
        <v>3900</v>
      </c>
      <c r="CG1415" s="16" t="s">
        <v>3276</v>
      </c>
      <c r="CH1415" s="16" t="s">
        <v>3253</v>
      </c>
      <c r="CJ1415" s="16" t="s">
        <v>119</v>
      </c>
      <c r="CK1415" s="16" t="s">
        <v>1226</v>
      </c>
      <c r="CL1415" s="19" t="s">
        <v>14</v>
      </c>
      <c r="CN1415" s="16" t="s">
        <v>119</v>
      </c>
      <c r="CO1415" s="16" t="s">
        <v>119</v>
      </c>
      <c r="CT1415" s="16"/>
    </row>
    <row r="1416" spans="1:98" x14ac:dyDescent="0.35">
      <c r="A1416" s="16" t="s">
        <v>6272</v>
      </c>
      <c r="C1416" t="s">
        <v>6939</v>
      </c>
      <c r="E1416" t="s">
        <v>7184</v>
      </c>
      <c r="F1416" t="s">
        <v>6941</v>
      </c>
      <c r="G1416" t="s">
        <v>119</v>
      </c>
      <c r="H1416" s="21" t="s">
        <v>6353</v>
      </c>
      <c r="I1416" s="16"/>
      <c r="J1416" s="16"/>
      <c r="K1416" s="16"/>
      <c r="L1416" t="s">
        <v>6917</v>
      </c>
      <c r="W1416" t="s">
        <v>6939</v>
      </c>
      <c r="AA1416" s="16"/>
      <c r="AD1416" t="s">
        <v>601</v>
      </c>
      <c r="AE1416"/>
      <c r="AR1416" s="35"/>
      <c r="AV1416" s="28"/>
      <c r="AW1416" s="16"/>
      <c r="AX1416" s="16"/>
      <c r="BF1416" s="28"/>
      <c r="BH1416" s="16"/>
      <c r="BO1416" s="19"/>
      <c r="BQ1416" s="16"/>
      <c r="CL1416" s="19"/>
      <c r="CO1416" s="16"/>
      <c r="CQ1416" s="19"/>
      <c r="CT1416" s="16"/>
    </row>
    <row r="1417" spans="1:98" x14ac:dyDescent="0.35">
      <c r="A1417" s="16" t="s">
        <v>6272</v>
      </c>
      <c r="C1417" t="s">
        <v>6940</v>
      </c>
      <c r="E1417" t="s">
        <v>7185</v>
      </c>
      <c r="F1417" t="s">
        <v>6941</v>
      </c>
      <c r="G1417" t="s">
        <v>119</v>
      </c>
      <c r="H1417" s="21" t="s">
        <v>6353</v>
      </c>
      <c r="I1417" s="16"/>
      <c r="J1417" s="16"/>
      <c r="K1417" s="16"/>
      <c r="L1417" t="s">
        <v>6583</v>
      </c>
      <c r="W1417" t="s">
        <v>6940</v>
      </c>
      <c r="AA1417" s="16"/>
      <c r="AD1417" t="s">
        <v>601</v>
      </c>
      <c r="AE1417"/>
      <c r="AR1417" s="35"/>
      <c r="AV1417" s="28"/>
      <c r="AW1417" s="16"/>
      <c r="AX1417" s="16"/>
      <c r="BF1417" s="28"/>
      <c r="BH1417" s="16"/>
      <c r="BO1417" s="19"/>
      <c r="BQ1417" s="16"/>
      <c r="CL1417" s="19"/>
      <c r="CO1417" s="16"/>
      <c r="CQ1417" s="19"/>
      <c r="CT1417" s="16"/>
    </row>
    <row r="1418" spans="1:98" x14ac:dyDescent="0.35">
      <c r="A1418" s="16" t="s">
        <v>1189</v>
      </c>
      <c r="C1418" t="s">
        <v>3142</v>
      </c>
      <c r="E1418"/>
      <c r="F1418" s="16" t="s">
        <v>736</v>
      </c>
      <c r="H1418" s="21"/>
      <c r="I1418" s="16"/>
      <c r="J1418" s="16"/>
      <c r="K1418" s="16"/>
      <c r="L1418" s="16"/>
      <c r="N1418" s="16" t="s">
        <v>3141</v>
      </c>
      <c r="V1418" s="16" t="s">
        <v>3142</v>
      </c>
      <c r="Z1418" s="16" t="s">
        <v>3143</v>
      </c>
      <c r="AA1418" s="16" t="s">
        <v>3144</v>
      </c>
      <c r="AB1418" s="16" t="s">
        <v>1057</v>
      </c>
      <c r="AC1418" s="16" t="s">
        <v>733</v>
      </c>
      <c r="AD1418" s="16" t="s">
        <v>1060</v>
      </c>
      <c r="AR1418" s="35"/>
      <c r="AV1418" s="28"/>
      <c r="AW1418" s="16"/>
      <c r="AX1418" s="16"/>
      <c r="BH1418" s="16"/>
      <c r="BI1418" s="16" t="s">
        <v>3145</v>
      </c>
      <c r="BQ1418" s="16"/>
      <c r="CL1418" s="19"/>
      <c r="CO1418" s="16"/>
      <c r="CT1418" s="16"/>
    </row>
    <row r="1419" spans="1:98" x14ac:dyDescent="0.35">
      <c r="A1419" s="16" t="s">
        <v>1189</v>
      </c>
      <c r="C1419" t="s">
        <v>956</v>
      </c>
      <c r="E1419"/>
      <c r="F1419" s="16" t="s">
        <v>5870</v>
      </c>
      <c r="H1419" s="21"/>
      <c r="I1419" s="16" t="s">
        <v>5847</v>
      </c>
      <c r="J1419" s="16"/>
      <c r="K1419" s="16"/>
      <c r="L1419" s="16"/>
      <c r="AA1419" s="16"/>
      <c r="AR1419" s="35"/>
      <c r="AV1419" s="28"/>
      <c r="AW1419" s="16"/>
      <c r="AX1419" s="16"/>
      <c r="BH1419" s="16"/>
      <c r="BI1419" s="16" t="s">
        <v>957</v>
      </c>
      <c r="BJ1419" s="16" t="s">
        <v>5838</v>
      </c>
      <c r="BK1419" s="16" t="s">
        <v>5839</v>
      </c>
      <c r="BQ1419" s="16"/>
      <c r="BY1419" s="16" t="s">
        <v>119</v>
      </c>
      <c r="BZ1419" s="16" t="s">
        <v>3197</v>
      </c>
      <c r="CA1419" s="16" t="s">
        <v>957</v>
      </c>
      <c r="CB1419" s="16" t="s">
        <v>5838</v>
      </c>
      <c r="CC1419" s="16" t="s">
        <v>5840</v>
      </c>
      <c r="CD1419" s="16" t="s">
        <v>5841</v>
      </c>
      <c r="CE1419" s="16" t="s">
        <v>956</v>
      </c>
      <c r="CF1419" s="16" t="s">
        <v>3516</v>
      </c>
      <c r="CG1419" s="16" t="s">
        <v>4730</v>
      </c>
      <c r="CH1419" s="16" t="s">
        <v>5842</v>
      </c>
      <c r="CL1419" s="19"/>
      <c r="CO1419" s="16"/>
      <c r="CT1419" s="16"/>
    </row>
    <row r="1420" spans="1:98" x14ac:dyDescent="0.35">
      <c r="A1420" s="16" t="s">
        <v>1189</v>
      </c>
      <c r="C1420" t="s">
        <v>3166</v>
      </c>
      <c r="E1420"/>
      <c r="F1420" s="16" t="s">
        <v>736</v>
      </c>
      <c r="H1420" s="21"/>
      <c r="I1420" s="16"/>
      <c r="J1420" s="16"/>
      <c r="K1420" s="16"/>
      <c r="L1420" s="16"/>
      <c r="N1420" s="16" t="s">
        <v>3165</v>
      </c>
      <c r="V1420" s="16" t="s">
        <v>3166</v>
      </c>
      <c r="AA1420" s="16"/>
      <c r="AB1420" s="16" t="s">
        <v>1252</v>
      </c>
      <c r="AC1420" s="16" t="s">
        <v>1254</v>
      </c>
      <c r="AD1420" s="16" t="s">
        <v>3167</v>
      </c>
      <c r="AR1420" s="35"/>
      <c r="AV1420" s="28"/>
      <c r="AW1420" s="16"/>
      <c r="AX1420" s="16"/>
      <c r="BH1420" s="16"/>
      <c r="BQ1420" s="16"/>
      <c r="CL1420" s="19"/>
      <c r="CO1420" s="16"/>
      <c r="CT1420" s="16"/>
    </row>
    <row r="1421" spans="1:98" x14ac:dyDescent="0.35">
      <c r="A1421" s="16" t="s">
        <v>1189</v>
      </c>
      <c r="E1421"/>
      <c r="H1421" s="21"/>
      <c r="I1421" s="16"/>
      <c r="J1421" s="16"/>
      <c r="K1421" s="16"/>
      <c r="L1421" s="16"/>
      <c r="N1421" s="16" t="s">
        <v>3168</v>
      </c>
      <c r="AA1421" s="16"/>
      <c r="AN1421" s="16">
        <f>LEN(AM1421)-LEN(SUBSTITUTE(AM1421,",",""))+1</f>
        <v>1</v>
      </c>
      <c r="AR1421" s="35"/>
      <c r="AV1421" s="28"/>
      <c r="AW1421" s="16"/>
      <c r="AX1421" s="16"/>
      <c r="BH1421" s="16"/>
      <c r="BQ1421" s="16"/>
      <c r="CL1421" s="19"/>
      <c r="CO1421" s="16"/>
      <c r="CT1421" s="16"/>
    </row>
    <row r="1422" spans="1:98" x14ac:dyDescent="0.35">
      <c r="A1422" s="16" t="s">
        <v>1189</v>
      </c>
      <c r="E1422"/>
      <c r="H1422" s="21"/>
      <c r="I1422" s="16"/>
      <c r="J1422" s="16"/>
      <c r="K1422" s="16"/>
      <c r="L1422" s="16"/>
      <c r="N1422" s="16" t="s">
        <v>2938</v>
      </c>
      <c r="Q1422" s="16" t="s">
        <v>631</v>
      </c>
      <c r="AA1422" s="16"/>
      <c r="AR1422" s="35"/>
      <c r="AV1422" s="28"/>
      <c r="AW1422" s="16"/>
      <c r="AX1422" s="16"/>
      <c r="BH1422" s="16"/>
      <c r="BQ1422" s="16"/>
      <c r="CL1422" s="19"/>
      <c r="CO1422" s="16"/>
      <c r="CT1422" s="16"/>
    </row>
    <row r="1423" spans="1:98" x14ac:dyDescent="0.35">
      <c r="A1423" s="16" t="s">
        <v>1189</v>
      </c>
      <c r="E1423"/>
      <c r="H1423" s="21"/>
      <c r="I1423" s="16"/>
      <c r="J1423" s="16"/>
      <c r="K1423" s="16"/>
      <c r="L1423" s="16"/>
      <c r="N1423" s="16" t="s">
        <v>2941</v>
      </c>
      <c r="Q1423" s="16" t="s">
        <v>631</v>
      </c>
      <c r="AA1423" s="16"/>
      <c r="AR1423" s="35"/>
      <c r="AV1423" s="28"/>
      <c r="AW1423" s="16"/>
      <c r="AX1423" s="16"/>
      <c r="BH1423" s="16"/>
      <c r="BQ1423" s="16"/>
      <c r="CL1423" s="19"/>
      <c r="CO1423" s="16"/>
      <c r="CT1423" s="16"/>
    </row>
    <row r="1424" spans="1:98" x14ac:dyDescent="0.35">
      <c r="A1424" s="16" t="s">
        <v>1189</v>
      </c>
      <c r="E1424"/>
      <c r="H1424" s="21"/>
      <c r="I1424" s="16"/>
      <c r="J1424" s="16"/>
      <c r="K1424" s="16"/>
      <c r="L1424" s="16"/>
      <c r="N1424" s="16" t="s">
        <v>3146</v>
      </c>
      <c r="O1424" s="16" t="s">
        <v>3147</v>
      </c>
      <c r="Q1424" s="16" t="s">
        <v>3148</v>
      </c>
      <c r="R1424" s="16" t="s">
        <v>3149</v>
      </c>
      <c r="U1424" s="16" t="s">
        <v>3150</v>
      </c>
      <c r="AA1424" s="16"/>
      <c r="AB1424" s="16" t="s">
        <v>1057</v>
      </c>
      <c r="AR1424" s="35"/>
      <c r="AV1424" s="28"/>
      <c r="AW1424" s="16"/>
      <c r="AX1424" s="16"/>
      <c r="BH1424" s="16"/>
      <c r="BI1424" s="16" t="s">
        <v>3151</v>
      </c>
      <c r="BQ1424" s="16"/>
      <c r="CL1424" s="19"/>
      <c r="CO1424" s="16"/>
      <c r="CT1424" s="16"/>
    </row>
  </sheetData>
  <phoneticPr fontId="15" type="noConversion"/>
  <conditionalFormatting sqref="AV1129:AV1424 S13 AX1425:AX1048576 Q7:Q8 N163:N173 N175:N463 Q174 N465:N603 Q464 Q494 Q454 N605:N1128 Q695 Q626 Q604 N1 N14:N22 Q19 N45:N161 Q44 Q162 N3:N12 N27:N43">
    <cfRule type="duplicateValues" dxfId="122" priority="19"/>
  </conditionalFormatting>
  <conditionalFormatting sqref="AA116">
    <cfRule type="duplicateValues" dxfId="121" priority="16"/>
  </conditionalFormatting>
  <conditionalFormatting sqref="AA116">
    <cfRule type="duplicateValues" dxfId="120" priority="15"/>
  </conditionalFormatting>
  <conditionalFormatting sqref="AA140">
    <cfRule type="duplicateValues" dxfId="119" priority="14"/>
  </conditionalFormatting>
  <conditionalFormatting sqref="AA140">
    <cfRule type="duplicateValues" dxfId="118" priority="13"/>
  </conditionalFormatting>
  <conditionalFormatting sqref="AA164">
    <cfRule type="duplicateValues" dxfId="117" priority="68"/>
  </conditionalFormatting>
  <conditionalFormatting sqref="Q88">
    <cfRule type="duplicateValues" dxfId="116" priority="10"/>
  </conditionalFormatting>
  <conditionalFormatting sqref="EW1129:EW1424 EZ1425:EZ1048576 E1">
    <cfRule type="duplicateValues" dxfId="115" priority="69"/>
  </conditionalFormatting>
  <conditionalFormatting sqref="EW1129:EW1424 EZ1425:EZ1048576 AA114 M394 L256 E1">
    <cfRule type="duplicateValues" dxfId="114" priority="73"/>
  </conditionalFormatting>
  <conditionalFormatting sqref="BF1425:BF1048576 AA114 BD1129:BD1424 E1 L256 B25:B26 D25:D26">
    <cfRule type="duplicateValues" dxfId="113" priority="100"/>
  </conditionalFormatting>
  <conditionalFormatting sqref="E1:E1048576">
    <cfRule type="containsText" dxfId="112" priority="5" operator="containsText" text="see ">
      <formula>NOT(ISERROR(SEARCH("see ",E1)))</formula>
    </cfRule>
  </conditionalFormatting>
  <conditionalFormatting sqref="N24:N1048576 N1:N22">
    <cfRule type="duplicateValues" dxfId="111" priority="3"/>
  </conditionalFormatting>
  <conditionalFormatting sqref="O3:O4">
    <cfRule type="duplicateValues" dxfId="110" priority="124"/>
  </conditionalFormatting>
  <conditionalFormatting sqref="W23">
    <cfRule type="duplicateValues" dxfId="109" priority="1"/>
    <cfRule type="duplicateValues" dxfId="108" priority="2"/>
  </conditionalFormatting>
  <conditionalFormatting sqref="D2:D24">
    <cfRule type="duplicateValues" dxfId="107" priority="172"/>
  </conditionalFormatting>
  <hyperlinks>
    <hyperlink ref="U87" r:id="rId1" xr:uid="{062CBD30-9CBD-4996-A344-2E36E2019266}"/>
    <hyperlink ref="U62" r:id="rId2" xr:uid="{35159F62-0AA7-4545-9D25-8C104E20130F}"/>
    <hyperlink ref="U89" r:id="rId3" xr:uid="{8455C078-7AEC-41C6-92DC-BF0918AE0D3A}"/>
    <hyperlink ref="U466" r:id="rId4" xr:uid="{ADC14E96-0A0B-43FE-8F6D-B6F7F79954D0}"/>
    <hyperlink ref="U244" r:id="rId5" xr:uid="{0A415D17-3238-4DE2-A1B2-2006B193DC77}"/>
    <hyperlink ref="U728" r:id="rId6" xr:uid="{361E1E8E-43E8-459A-A26C-81334ABFAC2F}"/>
    <hyperlink ref="U1162" r:id="rId7" xr:uid="{3D70B693-8B89-49A2-A7AB-144BB59EB291}"/>
    <hyperlink ref="U1351" r:id="rId8" xr:uid="{3A650835-5D06-4199-843C-D68C73F64CC5}"/>
    <hyperlink ref="U227" r:id="rId9" xr:uid="{1501F501-8978-4241-A168-8F3F3384B278}"/>
    <hyperlink ref="U1199" r:id="rId10" xr:uid="{6F6FB776-D1AF-4CBA-9D3C-0DDF808D1FB6}"/>
    <hyperlink ref="U515" r:id="rId11" xr:uid="{1F3C4646-E82C-45C9-A0A0-C0FBA9EDD0F7}"/>
    <hyperlink ref="U1164" r:id="rId12" xr:uid="{718A3100-7956-40DB-8711-E028636665EC}"/>
    <hyperlink ref="U41" r:id="rId13" xr:uid="{2497C5D1-8FEE-41CF-98E2-181E3ADCD1E1}"/>
    <hyperlink ref="U609" r:id="rId14" xr:uid="{F0D7067E-950F-4249-B59F-8C616385E0B8}"/>
    <hyperlink ref="U1129" r:id="rId15" xr:uid="{DE0B835C-A7C4-4B7E-8BA7-8E3DBA567577}"/>
    <hyperlink ref="U422" r:id="rId16" xr:uid="{C2A37E6A-3655-4B7B-A2E2-D7576598B980}"/>
    <hyperlink ref="U21" r:id="rId17" xr:uid="{6936F3A0-0D19-4E55-B8DF-B6E9663C1F62}"/>
    <hyperlink ref="U540" r:id="rId18" xr:uid="{EBCD83AD-D368-4D9A-8E96-00C0DF9A2FD9}"/>
    <hyperlink ref="U292" r:id="rId19" xr:uid="{7FF6777D-5307-4C4C-BCB9-306DAAE342D5}"/>
    <hyperlink ref="U1139" r:id="rId20" xr:uid="{D89D46F2-F2E8-4AE7-AE13-A847CC01848C}"/>
    <hyperlink ref="U1367" r:id="rId21" xr:uid="{9B624A4D-B206-4DD0-948B-A61EA8509291}"/>
    <hyperlink ref="U1182" r:id="rId22" xr:uid="{C6F5E2D2-D461-4270-AEE3-4D6D43F188E1}"/>
    <hyperlink ref="U643" r:id="rId23" xr:uid="{6040E281-AD8B-4A33-8CDD-5A1AAFA3B4A3}"/>
    <hyperlink ref="U1316" r:id="rId24" xr:uid="{60F4014E-5199-485C-8BB0-04790988A11D}"/>
    <hyperlink ref="U1075" r:id="rId25" xr:uid="{A04232FC-6B36-4C79-AB6F-536774997102}"/>
    <hyperlink ref="U1000" r:id="rId26" xr:uid="{40188E17-028D-4B24-82D2-C0922290D70E}"/>
    <hyperlink ref="T422" r:id="rId27" xr:uid="{D7641177-D997-4A81-8DB2-E65B36577556}"/>
    <hyperlink ref="U1126" r:id="rId28" xr:uid="{B689B891-5C8B-4252-82F0-CD2B7E10341F}"/>
    <hyperlink ref="U201" r:id="rId29" xr:uid="{654BF674-572C-4F0F-BA34-A226D9E04AF0}"/>
    <hyperlink ref="U1253" r:id="rId30" xr:uid="{9952D387-55C7-482E-82FD-37FD8DFA7224}"/>
    <hyperlink ref="T1253" r:id="rId31" xr:uid="{7F02E76C-DB01-4DE3-9A00-027157E205BC}"/>
    <hyperlink ref="U263" r:id="rId32" xr:uid="{AE92C892-AABF-4EB0-B000-5CA07B048054}"/>
    <hyperlink ref="U1382" r:id="rId33" xr:uid="{45C7305A-D88C-4575-A887-2E77E8CF892C}"/>
    <hyperlink ref="T1351" r:id="rId34" xr:uid="{22C7BECA-4D73-427C-9E12-09CAD33B6F52}"/>
    <hyperlink ref="T227" r:id="rId35" xr:uid="{96E828E9-70A7-4F71-8B5F-6683AE8701B6}"/>
    <hyperlink ref="U1415" r:id="rId36" xr:uid="{C2A61ED9-35F0-4A57-9D28-B8D7DBAB3EFA}"/>
    <hyperlink ref="U1287" r:id="rId37" xr:uid="{0BC0D591-F5CD-4BE4-85E7-AA719F43F300}"/>
    <hyperlink ref="U365" r:id="rId38" xr:uid="{A90838B1-7634-4F3C-9508-5644BDB0C093}"/>
    <hyperlink ref="U1263" r:id="rId39" xr:uid="{9E966D02-085B-488F-AADF-5C30EFB51EFC}"/>
    <hyperlink ref="U1183" r:id="rId40" xr:uid="{524B73C1-EEAC-47FA-8D50-00B318E87DBC}"/>
    <hyperlink ref="U1124" r:id="rId41" xr:uid="{2B1ECCF1-4552-4C42-81F2-BB126BAC53FD}"/>
    <hyperlink ref="U1053" r:id="rId42" xr:uid="{851F3591-2356-4034-A019-48DC968B361B}"/>
    <hyperlink ref="U517" r:id="rId43" xr:uid="{D2ED2901-8EA1-47E4-AA55-D36A7A5F1E7F}"/>
    <hyperlink ref="T38" r:id="rId44" xr:uid="{DFED9421-A8A7-4059-B745-BF417DEBFEE9}"/>
    <hyperlink ref="U38" r:id="rId45" xr:uid="{0CC8C701-6202-4905-9446-30A0B228828B}"/>
    <hyperlink ref="CQ38" r:id="rId46" xr:uid="{3DCFF140-1C78-45C1-9C91-C4EFEACCCCC7}"/>
    <hyperlink ref="CA823" r:id="rId47" xr:uid="{841B7696-DF69-4267-924F-FB9FD02211EB}"/>
    <hyperlink ref="BW1003" r:id="rId48" xr:uid="{46E8EF18-AA42-4F17-918E-85174550B162}"/>
    <hyperlink ref="U1003" r:id="rId49" xr:uid="{216AD23C-3207-44FE-A93F-791E26B1B9AF}"/>
    <hyperlink ref="T1003" r:id="rId50" xr:uid="{13714634-C7C6-4AD2-95FC-00F1A51DB18C}"/>
    <hyperlink ref="BW38" r:id="rId51" xr:uid="{EC3695CF-C942-40BE-ACEF-571BF0BB695F}"/>
    <hyperlink ref="U889" r:id="rId52" xr:uid="{8D1103E7-928F-4FCF-B662-4E29052D3D64}"/>
    <hyperlink ref="U75" r:id="rId53" xr:uid="{BB603B09-321C-4D3C-BC99-35B6A90D3514}"/>
    <hyperlink ref="U96" r:id="rId54" xr:uid="{1F956A63-61EC-4925-A862-6B04FB4CFCBB}"/>
    <hyperlink ref="U249" r:id="rId55" xr:uid="{B07583C8-F6B4-4B88-BB08-68F152C03FB8}"/>
    <hyperlink ref="U253" r:id="rId56" xr:uid="{AFA9A7A0-BF61-41D6-B4D4-61748ECCD80E}"/>
    <hyperlink ref="U256" r:id="rId57" xr:uid="{FC70161F-5D5E-4F5C-AC46-2D06D9FD0E4C}"/>
    <hyperlink ref="U291" r:id="rId58" xr:uid="{17BA3D8D-DA04-49F6-91FB-6BD358E6EC48}"/>
    <hyperlink ref="U354" r:id="rId59" xr:uid="{8456760D-433A-4A85-B023-0199BA459D1E}"/>
    <hyperlink ref="U409" r:id="rId60" xr:uid="{9B9601D7-5971-4F9F-96EF-E235BEBA2A6D}"/>
    <hyperlink ref="U432" r:id="rId61" xr:uid="{64F6F800-7597-4157-867C-543220D0A8B0}"/>
    <hyperlink ref="U456" r:id="rId62" xr:uid="{08721DC4-5FB1-4F0A-838E-427B7175EF18}"/>
    <hyperlink ref="U509" r:id="rId63" xr:uid="{1050912E-B2A5-434F-AA9A-B0BD9F1C2198}"/>
    <hyperlink ref="U510" r:id="rId64" xr:uid="{B3ECDD0A-1C61-4744-ADEC-F5C86689BE17}"/>
    <hyperlink ref="U575" r:id="rId65" xr:uid="{D41856E9-EDBC-46FE-9109-7126143D3626}"/>
    <hyperlink ref="U833" r:id="rId66" xr:uid="{14F31EDF-A508-45D0-BA16-A6CBF3C9A993}"/>
    <hyperlink ref="U854" r:id="rId67" xr:uid="{1DEC0DD1-8B35-4C61-8879-A40105766C95}"/>
    <hyperlink ref="U954" r:id="rId68" xr:uid="{84E2D011-FC42-4C6E-8057-F43FCFB0E4A2}"/>
    <hyperlink ref="U1016" r:id="rId69" xr:uid="{35A839E5-2DB0-47CA-8C9F-2D81909B00A9}"/>
    <hyperlink ref="U1141" r:id="rId70" xr:uid="{AB5B56A2-A784-4C79-831D-A6EA201838E2}"/>
    <hyperlink ref="U1204" r:id="rId71" xr:uid="{06F7E25B-1612-469B-A9B4-49744E4D6066}"/>
    <hyperlink ref="U1247" r:id="rId72" xr:uid="{CA8BE1B4-868F-49FF-91EB-17C655366EB0}"/>
    <hyperlink ref="U1337" r:id="rId73" xr:uid="{AB7CEC37-603A-417B-BFC8-6C5F6DB688F2}"/>
    <hyperlink ref="U1348" r:id="rId74" xr:uid="{5549ADE3-2AA1-423C-908B-288E422FC68F}"/>
    <hyperlink ref="T75" r:id="rId75" xr:uid="{E5B20365-40FB-464E-B835-808EE1D573C1}"/>
    <hyperlink ref="T96" r:id="rId76" xr:uid="{F66189B3-FE42-4F6C-BA39-B53D9DD5A5B4}"/>
    <hyperlink ref="T249" r:id="rId77" xr:uid="{ADB60225-FA2E-406D-B387-4223C4331C33}"/>
    <hyperlink ref="T253" r:id="rId78" xr:uid="{607ACC7C-8F66-4B42-8EB1-2F17A94BE311}"/>
    <hyperlink ref="T256" r:id="rId79" xr:uid="{CF13FAC4-1D9E-4D75-BE87-8A549CEB1273}"/>
    <hyperlink ref="T291" r:id="rId80" xr:uid="{17D281DA-1C09-49A6-9D98-B80E002EFB40}"/>
    <hyperlink ref="T354" r:id="rId81" xr:uid="{9E6CBEAA-C110-4930-A06B-23F871E96B1A}"/>
    <hyperlink ref="T365" r:id="rId82" xr:uid="{237A6E49-E09E-41CD-99B9-8142D2D354D6}"/>
    <hyperlink ref="T409" r:id="rId83" xr:uid="{2F371B42-CE84-4FD1-B3B6-3B3D7FA6ECE9}"/>
    <hyperlink ref="T432" r:id="rId84" xr:uid="{BFBB2C56-26D6-4597-AF1F-DFCD50AF3E3D}"/>
    <hyperlink ref="T456" r:id="rId85" xr:uid="{608EB23D-A702-4C04-8F17-5E32FDDA804A}"/>
    <hyperlink ref="T509" r:id="rId86" xr:uid="{E825E316-161A-4723-A316-09F67B98AD6A}"/>
    <hyperlink ref="T510" r:id="rId87" xr:uid="{1095D381-D153-42F1-A2A0-75E41395053F}"/>
    <hyperlink ref="T575" r:id="rId88" xr:uid="{3DC9F5AC-C80C-4010-AB0A-BDF385D24B8C}"/>
    <hyperlink ref="T833" r:id="rId89" xr:uid="{53EE44F4-6765-4EC6-A1F4-0AA36B74F032}"/>
    <hyperlink ref="T854" r:id="rId90" xr:uid="{877BBFCE-6D39-4AEE-A228-F0769B56F3C7}"/>
    <hyperlink ref="T954" r:id="rId91" location="Mace" xr:uid="{0383F05F-ED39-454A-B148-DB56342602C7}"/>
    <hyperlink ref="T1016" r:id="rId92" xr:uid="{72CE8D2B-E10F-4238-99E1-CF93E931DCD2}"/>
    <hyperlink ref="T1141" r:id="rId93" xr:uid="{F3DD949A-F28E-498B-A1DD-5828F32EE5FA}"/>
    <hyperlink ref="T1204" r:id="rId94" xr:uid="{05C9CB02-798E-4493-BF3E-E4FF7D471625}"/>
    <hyperlink ref="T1247" r:id="rId95" xr:uid="{960C7365-B8B2-463B-A343-00019AB8FC4D}"/>
    <hyperlink ref="T1337" r:id="rId96" xr:uid="{FAB79A78-E0DD-4F31-86BC-C2C8CB8165D4}"/>
    <hyperlink ref="T1348" r:id="rId97" xr:uid="{6C52956A-62B8-4A7D-A1E9-E5F13C4F5339}"/>
    <hyperlink ref="BX510" r:id="rId98" xr:uid="{524E9B4E-BB32-431D-9B0D-7A6E81457974}"/>
    <hyperlink ref="AU823" r:id="rId99" xr:uid="{F957672F-F409-444A-977D-9CE93FC629F8}"/>
    <hyperlink ref="T889" r:id="rId100" xr:uid="{53676246-3A09-47DC-8D7D-149261DA221B}"/>
    <hyperlink ref="T1021" r:id="rId101" xr:uid="{4542D720-13FA-4990-898C-B5CA76FA5254}"/>
    <hyperlink ref="CP38" r:id="rId102" xr:uid="{62E138BD-455A-49C6-95CF-D50DC67BEE5A}"/>
    <hyperlink ref="CR38" r:id="rId103" xr:uid="{D88E5690-CB31-4AF9-B2E6-17AE8FBF667F}"/>
    <hyperlink ref="CT38" r:id="rId104" xr:uid="{41B9A869-F569-4AA7-83D8-7B42317306E9}"/>
    <hyperlink ref="CS38" r:id="rId105" xr:uid="{2DD95395-A898-47E7-A673-4A6B5907D232}"/>
    <hyperlink ref="CW1247" r:id="rId106" xr:uid="{B1715FC5-6B72-43F9-B378-290F2B4EE13D}"/>
    <hyperlink ref="CU1247" r:id="rId107" xr:uid="{EBC8D222-8FBF-4252-81AA-2B51F08DBFED}"/>
    <hyperlink ref="CU38" r:id="rId108" xr:uid="{D1133B1B-21C3-4854-BFDF-03DFE8FE5A4A}"/>
    <hyperlink ref="U1258" r:id="rId109" xr:uid="{1F2612D7-F2F3-40EC-8266-FF82514A0754}"/>
    <hyperlink ref="U1295" r:id="rId110" xr:uid="{AFD18BBD-36FE-40FA-9C90-C79E64B00D49}"/>
    <hyperlink ref="BA1204" r:id="rId111" xr:uid="{E6B4FA2D-D105-4BA5-A49A-FDCCEFFB937D}"/>
    <hyperlink ref="D75" r:id="rId112" xr:uid="{BFEE4503-A14E-454C-9348-D2D0966AF752}"/>
    <hyperlink ref="D38" r:id="rId113" xr:uid="{7664864E-4286-4C29-9231-370EB0273189}"/>
    <hyperlink ref="D96" r:id="rId114" xr:uid="{09666160-0E04-4B06-A018-EDC462B4574F}"/>
    <hyperlink ref="D249" r:id="rId115" xr:uid="{0972F2BA-7A65-4842-85B1-77B5F00DF001}"/>
    <hyperlink ref="D256" r:id="rId116" xr:uid="{7D509373-C626-4CE4-8FA2-F091822DB24B}"/>
    <hyperlink ref="D409" r:id="rId117" xr:uid="{F993F1CA-1915-4AFD-86C9-39EBE8F1922A}"/>
    <hyperlink ref="D510" r:id="rId118" xr:uid="{85F3CBE3-864B-43F4-B0CB-137E39A5E1D1}"/>
    <hyperlink ref="D954" r:id="rId119" xr:uid="{B3C72551-F865-49AB-AB2C-F29FF7FB9F73}"/>
    <hyperlink ref="D1247" r:id="rId120" xr:uid="{72E2978F-6EC6-4897-A71F-2F076AF4F69F}"/>
    <hyperlink ref="D253" r:id="rId121" xr:uid="{824D0A9A-DC4F-4188-AC8C-89582EF1F031}"/>
    <hyperlink ref="D365" r:id="rId122" xr:uid="{225EABD8-4A8A-4A9A-992E-E97F6F093E37}"/>
    <hyperlink ref="D509" r:id="rId123" xr:uid="{75BFE574-3554-4A7D-8264-98FB0E8EE5E7}"/>
    <hyperlink ref="D854" r:id="rId124" xr:uid="{A7F747D4-2C32-48F3-A4BB-5576171255BE}"/>
    <hyperlink ref="D1204" r:id="rId125" xr:uid="{4FFC78DB-DCD3-44DE-9DFF-BE1A74CF4CC3}"/>
    <hyperlink ref="D291" r:id="rId126" xr:uid="{FDC565FA-E62B-4BA7-97FD-8742E495815B}"/>
    <hyperlink ref="D432" r:id="rId127" xr:uid="{84ADA095-C84A-49D7-932B-3FCF29551CC3}"/>
    <hyperlink ref="D575" r:id="rId128" xr:uid="{CBD2A016-A2C1-417F-841C-BECC050FE794}"/>
    <hyperlink ref="D1016" r:id="rId129" xr:uid="{A37F1E6E-FC24-40F0-9DFE-D1A1345CFB85}"/>
    <hyperlink ref="D1337" r:id="rId130" xr:uid="{F1969EE1-B5F5-4BB4-A885-23D0EF5AB2DF}"/>
    <hyperlink ref="D354" r:id="rId131" xr:uid="{9C900BF6-237F-4EE8-8264-6D24AF92581A}"/>
    <hyperlink ref="D456" r:id="rId132" xr:uid="{24D445F7-6FDC-4104-B71F-AE4810C52334}"/>
    <hyperlink ref="D833" r:id="rId133" xr:uid="{01D9B130-6AD3-454D-8EB0-CF242600B32C}"/>
    <hyperlink ref="D1141" r:id="rId134" xr:uid="{FA72E157-AA02-4C02-A977-28DBB143548A}"/>
    <hyperlink ref="D1348" r:id="rId135" xr:uid="{989C60F3-43F4-47EA-8F6B-C46157A0D7AA}"/>
    <hyperlink ref="T1295" r:id="rId136" xr:uid="{3417A1C8-B109-4A17-8630-3FD40CB32F69}"/>
    <hyperlink ref="D100" r:id="rId137" xr:uid="{D14B1FCE-C19C-4E79-8C52-D19F98CC3131}"/>
    <hyperlink ref="T100"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7231</v>
      </c>
      <c r="C1" t="s">
        <v>1236</v>
      </c>
      <c r="D1" t="s">
        <v>7232</v>
      </c>
      <c r="E1" t="s">
        <v>7233</v>
      </c>
      <c r="F1" t="s">
        <v>1249</v>
      </c>
      <c r="G1" t="s">
        <v>119</v>
      </c>
      <c r="H1" t="s">
        <v>119</v>
      </c>
    </row>
    <row r="2" spans="1:8" x14ac:dyDescent="0.35">
      <c r="A2" t="s">
        <v>187</v>
      </c>
      <c r="B2" t="s">
        <v>188</v>
      </c>
      <c r="C2" t="s">
        <v>632</v>
      </c>
      <c r="D2" s="33"/>
      <c r="E2" s="33"/>
      <c r="F2" s="33"/>
      <c r="G2" s="33"/>
      <c r="H2" s="33"/>
    </row>
    <row r="3" spans="1:8" x14ac:dyDescent="0.35">
      <c r="A3" t="s">
        <v>205</v>
      </c>
      <c r="B3" t="s">
        <v>206</v>
      </c>
      <c r="C3" s="33" t="s">
        <v>632</v>
      </c>
      <c r="D3" s="33"/>
      <c r="E3" s="33"/>
      <c r="F3" s="33"/>
      <c r="G3" s="33"/>
      <c r="H3" s="33"/>
    </row>
    <row r="4" spans="1:8" x14ac:dyDescent="0.35">
      <c r="A4" t="s">
        <v>7234</v>
      </c>
    </row>
    <row r="5" spans="1:8" x14ac:dyDescent="0.35">
      <c r="A5" t="s">
        <v>217</v>
      </c>
      <c r="B5" t="s">
        <v>218</v>
      </c>
      <c r="C5" t="s">
        <v>632</v>
      </c>
      <c r="D5" s="33"/>
      <c r="E5" s="33"/>
      <c r="F5" s="33"/>
      <c r="G5" s="33"/>
      <c r="H5" s="33"/>
    </row>
    <row r="6" spans="1:8" x14ac:dyDescent="0.35">
      <c r="A6" t="s">
        <v>223</v>
      </c>
      <c r="B6" t="s">
        <v>224</v>
      </c>
      <c r="C6" t="s">
        <v>632</v>
      </c>
      <c r="D6" s="33"/>
      <c r="E6" s="33"/>
      <c r="F6" s="33"/>
      <c r="G6" s="33"/>
      <c r="H6" s="33"/>
    </row>
    <row r="7" spans="1:8" x14ac:dyDescent="0.35">
      <c r="A7" t="s">
        <v>226</v>
      </c>
      <c r="B7" t="s">
        <v>227</v>
      </c>
      <c r="C7" t="s">
        <v>632</v>
      </c>
    </row>
    <row r="8" spans="1:8" x14ac:dyDescent="0.35">
      <c r="A8" t="s">
        <v>229</v>
      </c>
      <c r="B8" t="s">
        <v>230</v>
      </c>
      <c r="C8" t="s">
        <v>632</v>
      </c>
    </row>
    <row r="9" spans="1:8" x14ac:dyDescent="0.35">
      <c r="A9" t="s">
        <v>235</v>
      </c>
      <c r="B9" t="s">
        <v>236</v>
      </c>
      <c r="C9" t="s">
        <v>632</v>
      </c>
      <c r="D9" s="33"/>
      <c r="E9" s="33"/>
      <c r="F9" s="33"/>
      <c r="G9" s="33"/>
      <c r="H9" s="33"/>
    </row>
    <row r="10" spans="1:8" x14ac:dyDescent="0.35">
      <c r="A10" t="s">
        <v>238</v>
      </c>
      <c r="B10" t="s">
        <v>239</v>
      </c>
      <c r="C10" t="s">
        <v>632</v>
      </c>
      <c r="D10" s="33"/>
      <c r="E10" s="33"/>
      <c r="F10" s="33"/>
      <c r="G10" s="33"/>
      <c r="H10" s="33"/>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1371</v>
      </c>
    </row>
    <row r="15" spans="1:8" x14ac:dyDescent="0.35">
      <c r="B15" t="s">
        <v>1366</v>
      </c>
    </row>
    <row r="16" spans="1:8" x14ac:dyDescent="0.35">
      <c r="A16" t="s">
        <v>7235</v>
      </c>
    </row>
    <row r="17" spans="1:3" x14ac:dyDescent="0.35">
      <c r="A17" t="s">
        <v>1395</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1447</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7236</v>
      </c>
    </row>
    <row r="26" spans="1:3" x14ac:dyDescent="0.35">
      <c r="A26" t="s">
        <v>7237</v>
      </c>
    </row>
    <row r="27" spans="1:3" x14ac:dyDescent="0.35">
      <c r="A27" t="s">
        <v>6306</v>
      </c>
    </row>
    <row r="28" spans="1:3" x14ac:dyDescent="0.35">
      <c r="A28" t="s">
        <v>163</v>
      </c>
    </row>
    <row r="29" spans="1:3" x14ac:dyDescent="0.35">
      <c r="A29" t="s">
        <v>7238</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3" t="s">
        <v>2938</v>
      </c>
      <c r="B34" s="33"/>
      <c r="C34" s="33" t="s">
        <v>631</v>
      </c>
    </row>
    <row r="35" spans="1:3" x14ac:dyDescent="0.35">
      <c r="A35" s="33" t="s">
        <v>2941</v>
      </c>
      <c r="B35" s="33"/>
      <c r="C35" s="33" t="s">
        <v>631</v>
      </c>
    </row>
    <row r="36" spans="1:3" x14ac:dyDescent="0.35">
      <c r="A36" t="s">
        <v>339</v>
      </c>
      <c r="B36" t="s">
        <v>340</v>
      </c>
      <c r="C36" t="s">
        <v>632</v>
      </c>
    </row>
    <row r="37" spans="1:3" x14ac:dyDescent="0.35">
      <c r="A37" t="s">
        <v>1652</v>
      </c>
    </row>
    <row r="38" spans="1:3" x14ac:dyDescent="0.35">
      <c r="A38" t="s">
        <v>345</v>
      </c>
      <c r="B38" t="s">
        <v>346</v>
      </c>
      <c r="C38" t="s">
        <v>632</v>
      </c>
    </row>
    <row r="39" spans="1:3" x14ac:dyDescent="0.35">
      <c r="A39" t="s">
        <v>1675</v>
      </c>
    </row>
    <row r="40" spans="1:3" x14ac:dyDescent="0.35">
      <c r="A40" t="s">
        <v>6088</v>
      </c>
    </row>
    <row r="41" spans="1:3" x14ac:dyDescent="0.35">
      <c r="A41" t="s">
        <v>354</v>
      </c>
      <c r="B41" t="s">
        <v>355</v>
      </c>
      <c r="C41" t="s">
        <v>632</v>
      </c>
    </row>
    <row r="42" spans="1:3" x14ac:dyDescent="0.35">
      <c r="A42" t="s">
        <v>1705</v>
      </c>
    </row>
    <row r="43" spans="1:3" x14ac:dyDescent="0.35">
      <c r="A43" t="s">
        <v>365</v>
      </c>
      <c r="B43" t="s">
        <v>366</v>
      </c>
      <c r="C43" t="s">
        <v>632</v>
      </c>
    </row>
    <row r="44" spans="1:3" x14ac:dyDescent="0.35">
      <c r="A44" t="s">
        <v>7239</v>
      </c>
    </row>
    <row r="45" spans="1:3" x14ac:dyDescent="0.35">
      <c r="A45" t="s">
        <v>223</v>
      </c>
    </row>
    <row r="46" spans="1:3" x14ac:dyDescent="0.35">
      <c r="A46" t="s">
        <v>6277</v>
      </c>
    </row>
    <row r="47" spans="1:3" x14ac:dyDescent="0.35">
      <c r="A47" t="s">
        <v>7240</v>
      </c>
    </row>
    <row r="48" spans="1:3" x14ac:dyDescent="0.35">
      <c r="A48" t="s">
        <v>1553</v>
      </c>
    </row>
    <row r="49" spans="1:9" x14ac:dyDescent="0.35">
      <c r="A49" t="s">
        <v>1206</v>
      </c>
    </row>
    <row r="50" spans="1:9" x14ac:dyDescent="0.35">
      <c r="A50" t="s">
        <v>1445</v>
      </c>
    </row>
    <row r="51" spans="1:9" x14ac:dyDescent="0.35">
      <c r="A51" t="s">
        <v>1724</v>
      </c>
    </row>
    <row r="52" spans="1:9" x14ac:dyDescent="0.35">
      <c r="A52" t="s">
        <v>295</v>
      </c>
    </row>
    <row r="53" spans="1:9" x14ac:dyDescent="0.35">
      <c r="A53" t="s">
        <v>1463</v>
      </c>
    </row>
    <row r="54" spans="1:9" x14ac:dyDescent="0.35">
      <c r="A54" t="s">
        <v>184</v>
      </c>
    </row>
    <row r="55" spans="1:9" x14ac:dyDescent="0.35">
      <c r="A55" t="s">
        <v>1486</v>
      </c>
    </row>
    <row r="56" spans="1:9" x14ac:dyDescent="0.35">
      <c r="A56" t="s">
        <v>7241</v>
      </c>
    </row>
    <row r="57" spans="1:9" x14ac:dyDescent="0.35">
      <c r="A57" t="s">
        <v>1523</v>
      </c>
    </row>
    <row r="58" spans="1:9" x14ac:dyDescent="0.35">
      <c r="A58" s="33" t="s">
        <v>7242</v>
      </c>
      <c r="B58" s="33"/>
      <c r="C58" s="33"/>
      <c r="D58" s="33"/>
      <c r="E58" s="33"/>
      <c r="F58" s="33"/>
    </row>
    <row r="59" spans="1:9" x14ac:dyDescent="0.35">
      <c r="A59" t="s">
        <v>33</v>
      </c>
    </row>
    <row r="60" spans="1:9" x14ac:dyDescent="0.35">
      <c r="A60" t="s">
        <v>1585</v>
      </c>
    </row>
    <row r="61" spans="1:9" x14ac:dyDescent="0.35">
      <c r="A61" t="s">
        <v>1480</v>
      </c>
    </row>
    <row r="62" spans="1:9" x14ac:dyDescent="0.35">
      <c r="A62" t="s">
        <v>342</v>
      </c>
    </row>
    <row r="63" spans="1:9" x14ac:dyDescent="0.35">
      <c r="A63" t="s">
        <v>6088</v>
      </c>
    </row>
    <row r="64" spans="1:9" x14ac:dyDescent="0.35">
      <c r="A64" s="33">
        <v>9</v>
      </c>
      <c r="B64" t="s">
        <v>199</v>
      </c>
      <c r="C64" t="s">
        <v>200</v>
      </c>
      <c r="D64" s="33" t="s">
        <v>1285</v>
      </c>
      <c r="E64" s="33" t="s">
        <v>199</v>
      </c>
      <c r="F64" s="33" t="s">
        <v>1287</v>
      </c>
      <c r="G64" s="33" t="s">
        <v>1286</v>
      </c>
      <c r="H64" s="33" t="s">
        <v>119</v>
      </c>
      <c r="I64" s="33" t="s">
        <v>119</v>
      </c>
    </row>
    <row r="65" spans="1:11" x14ac:dyDescent="0.35">
      <c r="A65" t="s">
        <v>7235</v>
      </c>
    </row>
    <row r="66" spans="1:11" x14ac:dyDescent="0.35">
      <c r="A66" s="42" t="s">
        <v>1683</v>
      </c>
    </row>
    <row r="67" spans="1:11" x14ac:dyDescent="0.35">
      <c r="A67" s="33">
        <v>42</v>
      </c>
      <c r="B67" t="s">
        <v>156</v>
      </c>
      <c r="C67" t="s">
        <v>7243</v>
      </c>
      <c r="D67" t="s">
        <v>7244</v>
      </c>
      <c r="E67" t="s">
        <v>7245</v>
      </c>
      <c r="F67" t="s">
        <v>7246</v>
      </c>
      <c r="G67" t="s">
        <v>1197</v>
      </c>
      <c r="H67" t="s">
        <v>119</v>
      </c>
      <c r="I67" s="33" t="s">
        <v>1226</v>
      </c>
    </row>
    <row r="68" spans="1:11" x14ac:dyDescent="0.35">
      <c r="K68" s="2"/>
    </row>
    <row r="69" spans="1:11" x14ac:dyDescent="0.35">
      <c r="A69" t="s">
        <v>1612</v>
      </c>
      <c r="B69" t="s">
        <v>1616</v>
      </c>
      <c r="C69" t="s">
        <v>1617</v>
      </c>
      <c r="D69" t="s">
        <v>7247</v>
      </c>
    </row>
    <row r="71" spans="1:11" x14ac:dyDescent="0.35">
      <c r="A71" s="43" t="s">
        <v>1432</v>
      </c>
      <c r="B71" s="44" t="s">
        <v>1438</v>
      </c>
      <c r="E71" t="s">
        <v>1439</v>
      </c>
      <c r="F71" t="s">
        <v>1440</v>
      </c>
    </row>
    <row r="73" spans="1:11" x14ac:dyDescent="0.35">
      <c r="A73" t="e" vm="1">
        <v>#VALUE!</v>
      </c>
    </row>
    <row r="74" spans="1:11" x14ac:dyDescent="0.35">
      <c r="A74" t="e" vm="2">
        <v>#VALUE!</v>
      </c>
    </row>
    <row r="76" spans="1:11" x14ac:dyDescent="0.35">
      <c r="A76" t="s">
        <v>1391</v>
      </c>
      <c r="B76" t="s">
        <v>7248</v>
      </c>
    </row>
    <row r="78" spans="1:11" x14ac:dyDescent="0.35">
      <c r="A78" s="33" t="s">
        <v>7249</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2023-01-18T15:53:08Z</dcterms:modified>
</cp:coreProperties>
</file>