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FABF6DBE-DA8D-482A-A603-244DE1445F0F}"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444" i="1" l="1"/>
  <c r="AI444" i="1"/>
  <c r="AK296" i="1"/>
  <c r="AI296" i="1"/>
  <c r="AK24" i="1"/>
  <c r="AK485" i="1"/>
  <c r="AK23" i="1"/>
  <c r="AK115" i="1"/>
  <c r="AK18" i="1"/>
  <c r="AK987" i="1"/>
  <c r="AK16" i="1"/>
  <c r="AK1378" i="1"/>
  <c r="AK104" i="1"/>
  <c r="AK39" i="1"/>
  <c r="AK164" i="1"/>
  <c r="AK33" i="1"/>
  <c r="AK58" i="1"/>
  <c r="AK402" i="1"/>
  <c r="AK189" i="1"/>
  <c r="AK185" i="1"/>
  <c r="AK173" i="1"/>
  <c r="AK134" i="1"/>
  <c r="AK340" i="1"/>
  <c r="AK386" i="1"/>
  <c r="AK365" i="1"/>
  <c r="AK469" i="1"/>
  <c r="AK308" i="1"/>
  <c r="AK11" i="1"/>
  <c r="AK21" i="1"/>
  <c r="AK380" i="1"/>
  <c r="AK94" i="1"/>
  <c r="AK4" i="1"/>
  <c r="AK186" i="1"/>
  <c r="AK14" i="1"/>
  <c r="AK224" i="1"/>
  <c r="AK1319" i="1"/>
  <c r="AK19" i="1"/>
  <c r="AK451" i="1"/>
  <c r="AK69" i="1"/>
  <c r="AK361" i="1"/>
  <c r="AK172" i="1"/>
  <c r="AK17" i="1"/>
  <c r="AK20" i="1"/>
  <c r="AK379" i="1"/>
  <c r="AM379" i="1" s="1"/>
  <c r="AK400" i="1"/>
  <c r="AK122" i="1"/>
  <c r="AK411" i="1"/>
  <c r="AK412" i="1"/>
  <c r="AK474" i="1"/>
  <c r="AK1324" i="1"/>
  <c r="AK10" i="1"/>
  <c r="AK442" i="1"/>
  <c r="AM442" i="1" s="1"/>
  <c r="AK307" i="1"/>
  <c r="AK15" i="1"/>
  <c r="AK417" i="1"/>
  <c r="AK490" i="1"/>
  <c r="AK818" i="1"/>
  <c r="AK604" i="1"/>
  <c r="AK595" i="1"/>
  <c r="AI24" i="1"/>
  <c r="AI485" i="1"/>
  <c r="AI23" i="1"/>
  <c r="AI115" i="1"/>
  <c r="AI18" i="1"/>
  <c r="AI987" i="1"/>
  <c r="AI16" i="1"/>
  <c r="AI1378" i="1"/>
  <c r="AI104" i="1"/>
  <c r="AI39" i="1"/>
  <c r="AI164" i="1"/>
  <c r="AI33" i="1"/>
  <c r="AI58" i="1"/>
  <c r="AI402" i="1"/>
  <c r="AI189" i="1"/>
  <c r="AI185" i="1"/>
  <c r="AI173" i="1"/>
  <c r="AI134" i="1"/>
  <c r="AI340" i="1"/>
  <c r="AI386" i="1"/>
  <c r="AI365" i="1"/>
  <c r="AI469" i="1"/>
  <c r="AI308" i="1"/>
  <c r="AI11" i="1"/>
  <c r="AI21" i="1"/>
  <c r="AI380" i="1"/>
  <c r="AI94" i="1"/>
  <c r="AI4" i="1"/>
  <c r="AI186" i="1"/>
  <c r="AI14" i="1"/>
  <c r="AI224" i="1"/>
  <c r="AI1319" i="1"/>
  <c r="AI19" i="1"/>
  <c r="AI451" i="1"/>
  <c r="AI69" i="1"/>
  <c r="AI361" i="1"/>
  <c r="AI172" i="1"/>
  <c r="AI17" i="1"/>
  <c r="AI20" i="1"/>
  <c r="AI379" i="1"/>
  <c r="AI400" i="1"/>
  <c r="AI122" i="1"/>
  <c r="AI411" i="1"/>
  <c r="AI412" i="1"/>
  <c r="AI474" i="1"/>
  <c r="AI1324" i="1"/>
  <c r="AI10" i="1"/>
  <c r="AI442" i="1"/>
  <c r="AI307" i="1"/>
  <c r="AI15" i="1"/>
  <c r="AI417" i="1"/>
  <c r="AI490" i="1"/>
  <c r="AI818" i="1"/>
  <c r="AI604" i="1"/>
  <c r="AI595" i="1"/>
  <c r="AI521" i="1"/>
  <c r="AI759" i="1"/>
  <c r="AI1132" i="1"/>
  <c r="AI513" i="1"/>
  <c r="AI573" i="1"/>
  <c r="AI635" i="1"/>
  <c r="AI701" i="1"/>
  <c r="AI568" i="1"/>
  <c r="AI560" i="1"/>
  <c r="AI666" i="1"/>
  <c r="AI637" i="1"/>
  <c r="AI1069" i="1"/>
  <c r="AI823" i="1"/>
  <c r="AI574" i="1"/>
  <c r="AI516" i="1"/>
  <c r="AI910" i="1"/>
  <c r="AI599" i="1"/>
  <c r="AI638" i="1"/>
  <c r="AI869" i="1"/>
  <c r="AI536" i="1"/>
  <c r="AI1093" i="1"/>
  <c r="AI687" i="1"/>
  <c r="AI624" i="1"/>
  <c r="AI1149" i="1"/>
  <c r="AI1109" i="1"/>
  <c r="AI640" i="1"/>
  <c r="AI871" i="1"/>
  <c r="AI811" i="1"/>
  <c r="AI522" i="1"/>
  <c r="AI1024" i="1"/>
  <c r="AI324" i="1"/>
  <c r="AI696" i="1"/>
  <c r="AI1392" i="1"/>
  <c r="AI879" i="1"/>
  <c r="AI1011" i="1"/>
  <c r="AI1043" i="1"/>
  <c r="AI776" i="1"/>
  <c r="AI1136" i="1"/>
  <c r="AI835" i="1"/>
  <c r="AI1147" i="1"/>
  <c r="AI834" i="1"/>
  <c r="AI1248" i="1"/>
  <c r="AI689" i="1"/>
  <c r="AI196" i="1"/>
  <c r="AI145" i="1"/>
  <c r="AI1256" i="1"/>
  <c r="AI1116" i="1"/>
  <c r="AI563" i="1"/>
  <c r="AI803" i="1"/>
  <c r="AI1212" i="1"/>
  <c r="AI870" i="1"/>
  <c r="AI579" i="1"/>
  <c r="AI1377" i="1"/>
  <c r="AI518" i="1"/>
  <c r="AI771" i="1"/>
  <c r="AI270" i="1"/>
  <c r="AI952" i="1"/>
  <c r="AI1126" i="1"/>
  <c r="AI210" i="1"/>
  <c r="AI382" i="1"/>
  <c r="AI600" i="1"/>
  <c r="AI274" i="1"/>
  <c r="AI1214" i="1"/>
  <c r="AI1271" i="1"/>
  <c r="AI791" i="1"/>
  <c r="AI523" i="1"/>
  <c r="AI511" i="1"/>
  <c r="AI49" i="1"/>
  <c r="AI1003" i="1"/>
  <c r="AI631" i="1"/>
  <c r="AI585" i="1"/>
  <c r="AI959" i="1"/>
  <c r="AI677" i="1"/>
  <c r="AI1244" i="1"/>
  <c r="AI1287" i="1"/>
  <c r="AI383" i="1"/>
  <c r="AI985" i="1"/>
  <c r="AI1349" i="1"/>
  <c r="AI50" i="1"/>
  <c r="AI86" i="1"/>
  <c r="AI994" i="1"/>
  <c r="AI1072" i="1"/>
  <c r="AI575" i="1"/>
  <c r="AI812" i="1"/>
  <c r="AI1236" i="1"/>
  <c r="AI13" i="1"/>
  <c r="AI797" i="1"/>
  <c r="AI54" i="1"/>
  <c r="AI526" i="1"/>
  <c r="AI969" i="1"/>
  <c r="AI674" i="1"/>
  <c r="AI1402" i="1"/>
  <c r="AI1146" i="1"/>
  <c r="AI1240" i="1"/>
  <c r="AI303" i="1"/>
  <c r="AI44" i="1"/>
  <c r="AI1261" i="1"/>
  <c r="AI132" i="1"/>
  <c r="AI126" i="1"/>
  <c r="AI127" i="1"/>
  <c r="AI348" i="1"/>
  <c r="AI1384" i="1"/>
  <c r="AI230" i="1"/>
  <c r="AI1022" i="1"/>
  <c r="AI550" i="1"/>
  <c r="AI1333" i="1"/>
  <c r="AI423" i="1"/>
  <c r="AI481" i="1"/>
  <c r="AI1249" i="1"/>
  <c r="AI443" i="1"/>
  <c r="AI875" i="1"/>
  <c r="AI890" i="1"/>
  <c r="AI955" i="1"/>
  <c r="AI899" i="1"/>
  <c r="AI772" i="1"/>
  <c r="AI1264" i="1"/>
  <c r="AI1096" i="1"/>
  <c r="AI520" i="1"/>
  <c r="AI783" i="1"/>
  <c r="AI1237" i="1"/>
  <c r="AI975" i="1"/>
  <c r="AI1224" i="1"/>
  <c r="AI302" i="1"/>
  <c r="AI1112" i="1"/>
  <c r="AI591" i="1"/>
  <c r="AI556" i="1"/>
  <c r="AI1014" i="1"/>
  <c r="AI572" i="1"/>
  <c r="AI52" i="1"/>
  <c r="AI842" i="1"/>
  <c r="AI93" i="1"/>
  <c r="AI98" i="1"/>
  <c r="AI88" i="1"/>
  <c r="AI663" i="1"/>
  <c r="AI35" i="1"/>
  <c r="AI1425" i="1"/>
  <c r="AI804" i="1"/>
  <c r="AI1275" i="1"/>
  <c r="AI633" i="1"/>
  <c r="AI740" i="1"/>
  <c r="AI1189" i="1"/>
  <c r="AI445" i="1"/>
  <c r="AI678" i="1"/>
  <c r="AI1411" i="1"/>
  <c r="AI1281" i="1"/>
  <c r="AI116" i="1"/>
  <c r="AI8" i="1"/>
  <c r="AI76" i="1"/>
  <c r="AI34" i="1"/>
  <c r="AI1417" i="1"/>
  <c r="AI1233" i="1"/>
  <c r="AI5" i="1"/>
  <c r="AI610" i="1"/>
  <c r="AI658" i="1"/>
  <c r="AI649" i="1"/>
  <c r="AI1234" i="1"/>
  <c r="AI614" i="1"/>
  <c r="AI991" i="1"/>
  <c r="AI1163" i="1"/>
  <c r="AI993" i="1"/>
  <c r="AI512" i="1"/>
  <c r="AI711" i="1"/>
  <c r="AI1342" i="1"/>
  <c r="AI1379" i="1"/>
  <c r="AI816" i="1"/>
  <c r="AI133" i="1"/>
  <c r="AI1207" i="1"/>
  <c r="AI1208" i="1"/>
  <c r="AI960" i="1"/>
  <c r="AI106" i="1"/>
  <c r="AI391" i="1"/>
  <c r="AI288" i="1"/>
  <c r="AI949" i="1"/>
  <c r="AI9" i="1"/>
  <c r="AI1091" i="1"/>
  <c r="AI1421" i="1"/>
  <c r="AI1046" i="1"/>
  <c r="AI589" i="1"/>
  <c r="AI587" i="1"/>
  <c r="AI944" i="1"/>
  <c r="AI1045" i="1"/>
  <c r="AI1243" i="1"/>
  <c r="AI1332" i="1"/>
  <c r="AI1025" i="1"/>
  <c r="AI634" i="1"/>
  <c r="AI717" i="1"/>
  <c r="AI625" i="1"/>
  <c r="AI1128" i="1"/>
  <c r="AI1005" i="1"/>
  <c r="AI1340" i="1"/>
  <c r="AI329" i="1"/>
  <c r="AI1366" i="1"/>
  <c r="AI1259" i="1"/>
  <c r="AI940" i="1"/>
  <c r="AI1000" i="1"/>
  <c r="AI1179" i="1"/>
  <c r="AI705" i="1"/>
  <c r="AI498" i="1"/>
  <c r="AI1296" i="1"/>
  <c r="AI156" i="1"/>
  <c r="AI157" i="1"/>
  <c r="AI1232" i="1"/>
  <c r="AI1037" i="1"/>
  <c r="AI733" i="1"/>
  <c r="AI873" i="1"/>
  <c r="AI1278" i="1"/>
  <c r="AI74" i="1"/>
  <c r="AI531" i="1"/>
  <c r="AI918" i="1"/>
  <c r="AI1371" i="1"/>
  <c r="AI839" i="1"/>
  <c r="AI1142" i="1"/>
  <c r="AI882" i="1"/>
  <c r="AI1265" i="1"/>
  <c r="AI872" i="1"/>
  <c r="AI1344" i="1"/>
  <c r="AI621" i="1"/>
  <c r="AI1107" i="1"/>
  <c r="AI12" i="1"/>
  <c r="AI529" i="1"/>
  <c r="AI488" i="1"/>
  <c r="AI1079" i="1"/>
  <c r="AI619" i="1"/>
  <c r="AI961" i="1"/>
  <c r="AI267" i="1"/>
  <c r="AI809" i="1"/>
  <c r="AI997" i="1"/>
  <c r="AI881" i="1"/>
  <c r="AI718" i="1"/>
  <c r="AI636" i="1"/>
  <c r="AI986" i="1"/>
  <c r="AI998" i="1"/>
  <c r="AI1071" i="1"/>
  <c r="AI787" i="1"/>
  <c r="AI648" i="1"/>
  <c r="AI724" i="1"/>
  <c r="AI661" i="1"/>
  <c r="AI1407" i="1"/>
  <c r="AI453" i="1"/>
  <c r="AI1372" i="1"/>
  <c r="AI1110" i="1"/>
  <c r="AI545" i="1"/>
  <c r="AI1303" i="1"/>
  <c r="AI802" i="1"/>
  <c r="AI1198" i="1"/>
  <c r="AI6" i="1"/>
  <c r="AI747" i="1"/>
  <c r="AI85" i="1"/>
  <c r="AI1413" i="1"/>
  <c r="AI1345" i="1"/>
  <c r="AI374" i="1"/>
  <c r="AI773" i="1"/>
  <c r="AI1250" i="1"/>
  <c r="AI1363" i="1"/>
  <c r="AI922" i="1"/>
  <c r="AI467" i="1"/>
  <c r="AI192" i="1"/>
  <c r="AI1087" i="1"/>
  <c r="AI1017" i="1"/>
  <c r="AI936" i="1"/>
  <c r="AI1245" i="1"/>
  <c r="AI1148" i="1"/>
  <c r="AI1074" i="1"/>
  <c r="AI535" i="1"/>
  <c r="AI1325" i="1"/>
  <c r="AI551" i="1"/>
  <c r="AI1073" i="1"/>
  <c r="AI1007" i="1"/>
  <c r="AI865" i="1"/>
  <c r="AI868" i="1"/>
  <c r="AI519" i="1"/>
  <c r="AI1416" i="1"/>
  <c r="AI726" i="1"/>
  <c r="AI883" i="1"/>
  <c r="AI514" i="1"/>
  <c r="AI761" i="1"/>
  <c r="AI996" i="1"/>
  <c r="AI1304" i="1"/>
  <c r="AI1235" i="1"/>
  <c r="AI280" i="1"/>
  <c r="AI532" i="1"/>
  <c r="AI690" i="1"/>
  <c r="AI1092" i="1"/>
  <c r="AI1039" i="1"/>
  <c r="AI932" i="1"/>
  <c r="AI525" i="1"/>
  <c r="AI774" i="1"/>
  <c r="AI1143" i="1"/>
  <c r="AI1028" i="1"/>
  <c r="AI862" i="1"/>
  <c r="AI1029" i="1"/>
  <c r="AI806" i="1"/>
  <c r="AI957" i="1"/>
  <c r="AI896" i="1"/>
  <c r="AI583" i="1"/>
  <c r="AI828" i="1"/>
  <c r="AI1241" i="1"/>
  <c r="AI931" i="1"/>
  <c r="AI843" i="1"/>
  <c r="AI937" i="1"/>
  <c r="AI1313" i="1"/>
  <c r="AI602" i="1"/>
  <c r="AI953" i="1"/>
  <c r="AI233" i="1"/>
  <c r="AI980" i="1"/>
  <c r="AI814" i="1"/>
  <c r="AI844" i="1"/>
  <c r="AI1398" i="1"/>
  <c r="AI542" i="1"/>
  <c r="AI603" i="1"/>
  <c r="AI1386" i="1"/>
  <c r="AI245" i="1"/>
  <c r="AI1385" i="1"/>
  <c r="AI1290" i="1"/>
  <c r="AI1227" i="1"/>
  <c r="AI1036" i="1"/>
  <c r="AI1015" i="1"/>
  <c r="AI1420" i="1"/>
  <c r="AI263" i="1"/>
  <c r="AI72" i="1"/>
  <c r="AI1021" i="1"/>
  <c r="AI265" i="1"/>
  <c r="AI857" i="1"/>
  <c r="AI623" i="1"/>
  <c r="AI1305" i="1"/>
  <c r="AI928" i="1"/>
  <c r="AI792" i="1"/>
  <c r="AI769" i="1"/>
  <c r="AI1034" i="1"/>
  <c r="AI660" i="1"/>
  <c r="AI284" i="1"/>
  <c r="AI1230" i="1"/>
  <c r="AI912" i="1"/>
  <c r="AI1009" i="1"/>
  <c r="AI1400" i="1"/>
  <c r="AI1094" i="1"/>
  <c r="AI1097" i="1"/>
  <c r="AI833" i="1"/>
  <c r="AI1307" i="1"/>
  <c r="AI863" i="1"/>
  <c r="AI1117" i="1"/>
  <c r="AI974" i="1"/>
  <c r="AI1010" i="1"/>
  <c r="AI1362" i="1"/>
  <c r="AI1076" i="1"/>
  <c r="AI1078" i="1"/>
  <c r="AI1012" i="1"/>
  <c r="AI228" i="1"/>
  <c r="AI876" i="1"/>
  <c r="AI1155" i="1"/>
  <c r="AI266" i="1"/>
  <c r="AI1002" i="1"/>
  <c r="AI1263" i="1"/>
  <c r="AI351" i="1"/>
  <c r="AI586" i="1"/>
  <c r="AI1246" i="1"/>
  <c r="AI1217" i="1"/>
  <c r="AI620" i="1"/>
  <c r="AI539" i="1"/>
  <c r="AI1388" i="1"/>
  <c r="AI762" i="1"/>
  <c r="AI977" i="1"/>
  <c r="AI938" i="1"/>
  <c r="AI1164" i="1"/>
  <c r="AI764" i="1"/>
  <c r="AI424" i="1"/>
  <c r="AI540" i="1"/>
  <c r="AI617" i="1"/>
  <c r="AI508" i="1"/>
  <c r="AI562" i="1"/>
  <c r="AI894" i="1"/>
  <c r="AI1338" i="1"/>
  <c r="AI810" i="1"/>
  <c r="AI581" i="1"/>
  <c r="AI565" i="1"/>
  <c r="AI1027" i="1"/>
  <c r="AI852" i="1"/>
  <c r="AI582" i="1"/>
  <c r="AI80" i="1"/>
  <c r="AI1396" i="1"/>
  <c r="AI1274" i="1"/>
  <c r="AI501" i="1"/>
  <c r="AI1103" i="1"/>
  <c r="AI939" i="1"/>
  <c r="AI170" i="1"/>
  <c r="AI983" i="1"/>
  <c r="AI577" i="1"/>
  <c r="AI616" i="1"/>
  <c r="AI576" i="1"/>
  <c r="AI1284" i="1"/>
  <c r="AI618" i="1"/>
  <c r="AI1111" i="1"/>
  <c r="AI564" i="1"/>
  <c r="AI147" i="1"/>
  <c r="AI310" i="1"/>
  <c r="AI984" i="1"/>
  <c r="AI1409" i="1"/>
  <c r="AI1389" i="1"/>
  <c r="AI1058" i="1"/>
  <c r="AI612" i="1"/>
  <c r="AI123" i="1"/>
  <c r="AI1127" i="1"/>
  <c r="AI1404" i="1"/>
  <c r="AI1066" i="1"/>
  <c r="AI1026" i="1"/>
  <c r="AI927" i="1"/>
  <c r="AI1105" i="1"/>
  <c r="AI493" i="1"/>
  <c r="AI639" i="1"/>
  <c r="AI226" i="1"/>
  <c r="AI641" i="1"/>
  <c r="AI829" i="1"/>
  <c r="AI1065" i="1"/>
  <c r="AI528" i="1"/>
  <c r="AI1387" i="1"/>
  <c r="AI322" i="1"/>
  <c r="AI793" i="1"/>
  <c r="AI1083" i="1"/>
  <c r="AI292" i="1"/>
  <c r="AI1190" i="1"/>
  <c r="AI1328" i="1"/>
  <c r="AI330" i="1"/>
  <c r="AI333" i="1"/>
  <c r="AK7" i="1"/>
  <c r="AK521" i="1"/>
  <c r="AK759" i="1"/>
  <c r="AK1132" i="1"/>
  <c r="AK513" i="1"/>
  <c r="AK573" i="1"/>
  <c r="AK635" i="1"/>
  <c r="AK701" i="1"/>
  <c r="AK568" i="1"/>
  <c r="AK560" i="1"/>
  <c r="AK666" i="1"/>
  <c r="AK637" i="1"/>
  <c r="AK1069" i="1"/>
  <c r="AK823" i="1"/>
  <c r="AK574" i="1"/>
  <c r="AK516" i="1"/>
  <c r="AK910" i="1"/>
  <c r="AK599" i="1"/>
  <c r="AK638" i="1"/>
  <c r="AK869" i="1"/>
  <c r="AK536" i="1"/>
  <c r="AK1093" i="1"/>
  <c r="AK687" i="1"/>
  <c r="AK624" i="1"/>
  <c r="AK1149" i="1"/>
  <c r="AK1109" i="1"/>
  <c r="AK640" i="1"/>
  <c r="AK871" i="1"/>
  <c r="AK811" i="1"/>
  <c r="AK522" i="1"/>
  <c r="AK1024" i="1"/>
  <c r="AK324" i="1"/>
  <c r="AK696" i="1"/>
  <c r="AK1392" i="1"/>
  <c r="AK879" i="1"/>
  <c r="AK1011" i="1"/>
  <c r="AK1043" i="1"/>
  <c r="AK776" i="1"/>
  <c r="AK1136" i="1"/>
  <c r="AK835" i="1"/>
  <c r="AK1147" i="1"/>
  <c r="AK834" i="1"/>
  <c r="AK1248" i="1"/>
  <c r="AK689" i="1"/>
  <c r="AK196" i="1"/>
  <c r="AK145" i="1"/>
  <c r="AK1256" i="1"/>
  <c r="AK1116" i="1"/>
  <c r="AK563" i="1"/>
  <c r="AK803" i="1"/>
  <c r="AK1212" i="1"/>
  <c r="AK870" i="1"/>
  <c r="AK579" i="1"/>
  <c r="AK1377" i="1"/>
  <c r="AK518" i="1"/>
  <c r="AK771" i="1"/>
  <c r="AK270" i="1"/>
  <c r="AK952" i="1"/>
  <c r="AK1126" i="1"/>
  <c r="AK210" i="1"/>
  <c r="AK382" i="1"/>
  <c r="AK600" i="1"/>
  <c r="AK274" i="1"/>
  <c r="AK1214" i="1"/>
  <c r="AK1271" i="1"/>
  <c r="AK791" i="1"/>
  <c r="AK523" i="1"/>
  <c r="AK511" i="1"/>
  <c r="AK49" i="1"/>
  <c r="AK1003" i="1"/>
  <c r="AK631" i="1"/>
  <c r="AK585" i="1"/>
  <c r="AK959" i="1"/>
  <c r="AK677" i="1"/>
  <c r="AK1244" i="1"/>
  <c r="AK1287" i="1"/>
  <c r="AK383" i="1"/>
  <c r="AK985" i="1"/>
  <c r="AK1349" i="1"/>
  <c r="AK50" i="1"/>
  <c r="AK86" i="1"/>
  <c r="AK994" i="1"/>
  <c r="AK1072" i="1"/>
  <c r="AK575" i="1"/>
  <c r="AK812" i="1"/>
  <c r="AK1236" i="1"/>
  <c r="AK13" i="1"/>
  <c r="AK797" i="1"/>
  <c r="AK54" i="1"/>
  <c r="AK526" i="1"/>
  <c r="AK969" i="1"/>
  <c r="AK674" i="1"/>
  <c r="AK1402" i="1"/>
  <c r="AK1146" i="1"/>
  <c r="AK1240" i="1"/>
  <c r="AK303" i="1"/>
  <c r="AK44" i="1"/>
  <c r="AI7" i="1"/>
  <c r="AK999" i="1"/>
  <c r="AK1135" i="1"/>
  <c r="AK1162" i="1"/>
  <c r="AK1187" i="1"/>
  <c r="AI999" i="1"/>
  <c r="AI1135" i="1"/>
  <c r="AI1162" i="1"/>
  <c r="AI1187" i="1"/>
  <c r="AK1234" i="1"/>
  <c r="AK649" i="1"/>
  <c r="AK658" i="1"/>
  <c r="AK610" i="1"/>
  <c r="AK1233" i="1"/>
  <c r="AK1417" i="1"/>
  <c r="AK1281" i="1"/>
  <c r="AK1411" i="1"/>
  <c r="AK678" i="1"/>
  <c r="AK1189" i="1"/>
  <c r="AK740" i="1"/>
  <c r="AK633" i="1"/>
  <c r="AK1275" i="1"/>
  <c r="AK804" i="1"/>
  <c r="AK35" i="1"/>
  <c r="AK663" i="1"/>
  <c r="AK842" i="1"/>
  <c r="AK572" i="1"/>
  <c r="AK1014" i="1"/>
  <c r="AK556" i="1"/>
  <c r="AK591" i="1"/>
  <c r="AK1112" i="1"/>
  <c r="AK302" i="1"/>
  <c r="AK1224" i="1"/>
  <c r="AK975" i="1"/>
  <c r="AK1237" i="1"/>
  <c r="AK783" i="1"/>
  <c r="AK520" i="1"/>
  <c r="AK1096" i="1"/>
  <c r="AK1264" i="1"/>
  <c r="AK772" i="1"/>
  <c r="AK899" i="1"/>
  <c r="AK955" i="1"/>
  <c r="AK890" i="1"/>
  <c r="AK875" i="1"/>
  <c r="AK1249" i="1"/>
  <c r="AK423" i="1"/>
  <c r="AK1333" i="1"/>
  <c r="AK550" i="1"/>
  <c r="AK1022" i="1"/>
  <c r="AK1384" i="1"/>
  <c r="AK1261" i="1"/>
  <c r="AK1420" i="1"/>
  <c r="AK481" i="1"/>
  <c r="AK450" i="1"/>
  <c r="AI450" i="1"/>
  <c r="AK445" i="1"/>
  <c r="AK443" i="1"/>
  <c r="AK429" i="1"/>
  <c r="AI429" i="1"/>
  <c r="AK424" i="1"/>
  <c r="AK399" i="1"/>
  <c r="AI399" i="1"/>
  <c r="AK357" i="1"/>
  <c r="AI357" i="1"/>
  <c r="AK348" i="1"/>
  <c r="AK345" i="1"/>
  <c r="AI345" i="1"/>
  <c r="AK330" i="1"/>
  <c r="AK316" i="1"/>
  <c r="AI316" i="1"/>
  <c r="AK310" i="1"/>
  <c r="AK292" i="1"/>
  <c r="AK280" i="1"/>
  <c r="AK267" i="1"/>
  <c r="AK265" i="1"/>
  <c r="AK980" i="1"/>
  <c r="AK230" i="1"/>
  <c r="AK226" i="1"/>
  <c r="AK132" i="1"/>
  <c r="AK127" i="1"/>
  <c r="AK126" i="1"/>
  <c r="AK116" i="1"/>
  <c r="AK106" i="1"/>
  <c r="AK100" i="1"/>
  <c r="AI100" i="1"/>
  <c r="AK98" i="1"/>
  <c r="AK93" i="1"/>
  <c r="AK88" i="1"/>
  <c r="AK85" i="1"/>
  <c r="AK80" i="1"/>
  <c r="AK79" i="1"/>
  <c r="AI79" i="1"/>
  <c r="AK76" i="1"/>
  <c r="AK72" i="1"/>
  <c r="AK52" i="1"/>
  <c r="AK34" i="1"/>
  <c r="AK25" i="1"/>
  <c r="AI25" i="1"/>
  <c r="AK22" i="1"/>
  <c r="AI22" i="1"/>
  <c r="AK12" i="1"/>
  <c r="AK9" i="1"/>
  <c r="AK8" i="1"/>
  <c r="AK6" i="1"/>
  <c r="AK5" i="1"/>
  <c r="AK3" i="1"/>
  <c r="AI3" i="1"/>
  <c r="AK2" i="1"/>
  <c r="AI2" i="1"/>
  <c r="AL307" i="1" l="1"/>
  <c r="AL19" i="1"/>
  <c r="AM451" i="1"/>
  <c r="AM296" i="1"/>
  <c r="AL296" i="1"/>
  <c r="AL490" i="1"/>
  <c r="AL164" i="1"/>
  <c r="AL23" i="1"/>
  <c r="AL412" i="1"/>
  <c r="AL308" i="1"/>
  <c r="AL16" i="1"/>
  <c r="AL189" i="1"/>
  <c r="AL33" i="1"/>
  <c r="AM348" i="1"/>
  <c r="AL818" i="1"/>
  <c r="AL172" i="1"/>
  <c r="AL58" i="1"/>
  <c r="AL474" i="1"/>
  <c r="AL365" i="1"/>
  <c r="AL417" i="1"/>
  <c r="AL411" i="1"/>
  <c r="AL340" i="1"/>
  <c r="AL20" i="1"/>
  <c r="AL10" i="1"/>
  <c r="AL224" i="1"/>
  <c r="AL811" i="1"/>
  <c r="AL513" i="1"/>
  <c r="AM132" i="1"/>
  <c r="AL638" i="1"/>
  <c r="AL1136" i="1"/>
  <c r="AL687" i="1"/>
  <c r="AL568" i="1"/>
  <c r="AM44" i="1"/>
  <c r="AM86" i="1"/>
  <c r="AM1271" i="1"/>
  <c r="AM563" i="1"/>
  <c r="AM696" i="1"/>
  <c r="AM1149" i="1"/>
  <c r="AM666" i="1"/>
  <c r="AL635" i="1"/>
  <c r="AL361" i="1"/>
  <c r="AL1024" i="1"/>
  <c r="AM54" i="1"/>
  <c r="AM959" i="1"/>
  <c r="AM270" i="1"/>
  <c r="AM1147" i="1"/>
  <c r="AM759" i="1"/>
  <c r="AM423" i="1"/>
  <c r="AL379" i="1"/>
  <c r="AM1319" i="1"/>
  <c r="AM595" i="1"/>
  <c r="AM172" i="1"/>
  <c r="AM186" i="1"/>
  <c r="AL386" i="1"/>
  <c r="AL574" i="1"/>
  <c r="AM94" i="1"/>
  <c r="AL1043" i="1"/>
  <c r="AL536" i="1"/>
  <c r="AL879" i="1"/>
  <c r="AL640" i="1"/>
  <c r="AL1069" i="1"/>
  <c r="AM1146" i="1"/>
  <c r="AM1236" i="1"/>
  <c r="AM985" i="1"/>
  <c r="AM1003" i="1"/>
  <c r="AM600" i="1"/>
  <c r="AM1377" i="1"/>
  <c r="AM145" i="1"/>
  <c r="AM776" i="1"/>
  <c r="AM522" i="1"/>
  <c r="AM1093" i="1"/>
  <c r="AM516" i="1"/>
  <c r="AM701" i="1"/>
  <c r="AM15" i="1"/>
  <c r="AM380" i="1"/>
  <c r="AM21" i="1"/>
  <c r="AM189" i="1"/>
  <c r="AM1378" i="1"/>
  <c r="AM818" i="1"/>
  <c r="AM10" i="1"/>
  <c r="AM69" i="1"/>
  <c r="AL4" i="1"/>
  <c r="AM16" i="1"/>
  <c r="AL186" i="1"/>
  <c r="AM474" i="1"/>
  <c r="AM33" i="1"/>
  <c r="AM20" i="1"/>
  <c r="AM340" i="1"/>
  <c r="AM115" i="1"/>
  <c r="AM127" i="1"/>
  <c r="AM1261" i="1"/>
  <c r="AM122" i="1"/>
  <c r="AM134" i="1"/>
  <c r="AM164" i="1"/>
  <c r="AM23" i="1"/>
  <c r="AL595" i="1"/>
  <c r="AM417" i="1"/>
  <c r="AM1333" i="1"/>
  <c r="AL400" i="1"/>
  <c r="AL21" i="1"/>
  <c r="AM411" i="1"/>
  <c r="AM224" i="1"/>
  <c r="AM39" i="1"/>
  <c r="AL185" i="1"/>
  <c r="AM550" i="1"/>
  <c r="AM994" i="1"/>
  <c r="AM803" i="1"/>
  <c r="AM1109" i="1"/>
  <c r="AM1132" i="1"/>
  <c r="AL469" i="1"/>
  <c r="AL18" i="1"/>
  <c r="AM677" i="1"/>
  <c r="AM952" i="1"/>
  <c r="AM834" i="1"/>
  <c r="AM599" i="1"/>
  <c r="AL604" i="1"/>
  <c r="AL14" i="1"/>
  <c r="AM365" i="1"/>
  <c r="AL134" i="1"/>
  <c r="AM58" i="1"/>
  <c r="AL39" i="1"/>
  <c r="AL17" i="1"/>
  <c r="AL380" i="1"/>
  <c r="AL173" i="1"/>
  <c r="AL104" i="1"/>
  <c r="AL115" i="1"/>
  <c r="AM955" i="1"/>
  <c r="AM526" i="1"/>
  <c r="AM791" i="1"/>
  <c r="AM1392" i="1"/>
  <c r="AM637" i="1"/>
  <c r="AL15" i="1"/>
  <c r="AL1324" i="1"/>
  <c r="AL122" i="1"/>
  <c r="AM481" i="1"/>
  <c r="AM1249" i="1"/>
  <c r="AM7" i="1"/>
  <c r="AM307" i="1"/>
  <c r="AM400" i="1"/>
  <c r="AM19" i="1"/>
  <c r="AM185" i="1"/>
  <c r="AL1378" i="1"/>
  <c r="AL442" i="1"/>
  <c r="AL1319" i="1"/>
  <c r="AM4" i="1"/>
  <c r="AL11" i="1"/>
  <c r="AL485" i="1"/>
  <c r="AM1022" i="1"/>
  <c r="AL69" i="1"/>
  <c r="AL94" i="1"/>
  <c r="AM308" i="1"/>
  <c r="AL402" i="1"/>
  <c r="AL987" i="1"/>
  <c r="AL24" i="1"/>
  <c r="AM11" i="1"/>
  <c r="AM18" i="1"/>
  <c r="AM485" i="1"/>
  <c r="AL451" i="1"/>
  <c r="AM490" i="1"/>
  <c r="AM412" i="1"/>
  <c r="AM361" i="1"/>
  <c r="AM386" i="1"/>
  <c r="AM173" i="1"/>
  <c r="AM104" i="1"/>
  <c r="AM24" i="1"/>
  <c r="AM604" i="1"/>
  <c r="AM1324" i="1"/>
  <c r="AM17" i="1"/>
  <c r="AM402" i="1"/>
  <c r="AM987" i="1"/>
  <c r="AM14" i="1"/>
  <c r="AM469" i="1"/>
  <c r="AM303" i="1"/>
  <c r="AM797" i="1"/>
  <c r="AM230" i="1"/>
  <c r="AM875" i="1"/>
  <c r="AM50" i="1"/>
  <c r="AM585" i="1"/>
  <c r="AM1214" i="1"/>
  <c r="AM890" i="1"/>
  <c r="AM1384" i="1"/>
  <c r="AL1011" i="1"/>
  <c r="AL871" i="1"/>
  <c r="AL869" i="1"/>
  <c r="AL823" i="1"/>
  <c r="AL573" i="1"/>
  <c r="AL835" i="1"/>
  <c r="AL324" i="1"/>
  <c r="AL624" i="1"/>
  <c r="AL910" i="1"/>
  <c r="AL560" i="1"/>
  <c r="AL521" i="1"/>
  <c r="AM771" i="1"/>
  <c r="AM1116" i="1"/>
  <c r="AM835" i="1"/>
  <c r="AM324" i="1"/>
  <c r="AM624" i="1"/>
  <c r="AM910" i="1"/>
  <c r="AM560" i="1"/>
  <c r="AM521" i="1"/>
  <c r="AM13" i="1"/>
  <c r="AM1349" i="1"/>
  <c r="AM631" i="1"/>
  <c r="AM274" i="1"/>
  <c r="AM518" i="1"/>
  <c r="AM1256" i="1"/>
  <c r="AM1136" i="1"/>
  <c r="AM1024" i="1"/>
  <c r="AM687" i="1"/>
  <c r="AM568" i="1"/>
  <c r="AL834" i="1"/>
  <c r="AL1392" i="1"/>
  <c r="AL1109" i="1"/>
  <c r="AL599" i="1"/>
  <c r="AL637" i="1"/>
  <c r="AL1132" i="1"/>
  <c r="AM1240" i="1"/>
  <c r="AL759" i="1"/>
  <c r="AL1147" i="1"/>
  <c r="AL696" i="1"/>
  <c r="AL1149" i="1"/>
  <c r="AL666" i="1"/>
  <c r="AL7" i="1"/>
  <c r="AM1402" i="1"/>
  <c r="AM812" i="1"/>
  <c r="AM383" i="1"/>
  <c r="AM49" i="1"/>
  <c r="AM382" i="1"/>
  <c r="AM579" i="1"/>
  <c r="AM196" i="1"/>
  <c r="AM1043" i="1"/>
  <c r="AM811" i="1"/>
  <c r="AM536" i="1"/>
  <c r="AM574" i="1"/>
  <c r="AM635" i="1"/>
  <c r="AM674" i="1"/>
  <c r="AM575" i="1"/>
  <c r="AM1287" i="1"/>
  <c r="AM511" i="1"/>
  <c r="AM210" i="1"/>
  <c r="AM870" i="1"/>
  <c r="AM689" i="1"/>
  <c r="AM1011" i="1"/>
  <c r="AM871" i="1"/>
  <c r="AM869" i="1"/>
  <c r="AM823" i="1"/>
  <c r="AM573" i="1"/>
  <c r="AM126" i="1"/>
  <c r="AL776" i="1"/>
  <c r="AL522" i="1"/>
  <c r="AL1093" i="1"/>
  <c r="AL516" i="1"/>
  <c r="AL701" i="1"/>
  <c r="AM969" i="1"/>
  <c r="AM1072" i="1"/>
  <c r="AM1244" i="1"/>
  <c r="AM523" i="1"/>
  <c r="AM1126" i="1"/>
  <c r="AM1212" i="1"/>
  <c r="AM1248" i="1"/>
  <c r="AM879" i="1"/>
  <c r="AM640" i="1"/>
  <c r="AM638" i="1"/>
  <c r="AM1069" i="1"/>
  <c r="AM513" i="1"/>
  <c r="AL1162" i="1"/>
  <c r="AM443" i="1"/>
  <c r="AL1187" i="1"/>
  <c r="AL999" i="1"/>
  <c r="AL210" i="1"/>
  <c r="AL1135" i="1"/>
  <c r="AL382" i="1"/>
  <c r="AM1162" i="1"/>
  <c r="AM1135" i="1"/>
  <c r="AM999" i="1"/>
  <c r="AM1187" i="1"/>
  <c r="AM8" i="1"/>
  <c r="AM3" i="1"/>
  <c r="AL25" i="1"/>
  <c r="AL12" i="1"/>
  <c r="AL8" i="1"/>
  <c r="AM2" i="1"/>
  <c r="AL5" i="1"/>
  <c r="AM6" i="1"/>
  <c r="AM22" i="1"/>
  <c r="AM25" i="1"/>
  <c r="AM12" i="1"/>
  <c r="AM5" i="1"/>
  <c r="AM9" i="1"/>
  <c r="AL2" i="1"/>
  <c r="AL6" i="1"/>
  <c r="AL3" i="1"/>
  <c r="AL9" i="1"/>
  <c r="AL13" i="1"/>
  <c r="AL22" i="1"/>
</calcChain>
</file>

<file path=xl/sharedStrings.xml><?xml version="1.0" encoding="utf-8"?>
<sst xmlns="http://schemas.openxmlformats.org/spreadsheetml/2006/main" count="18508" uniqueCount="7205">
  <si>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</si>
  <si>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</si>
  <si>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</si>
  <si>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</si>
  <si>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</si>
  <si>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</si>
  <si>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</si>
  <si>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</si>
  <si>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</si>
  <si>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</si>
  <si>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</si>
  <si>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</si>
  <si>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</si>
  <si>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</si>
  <si>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</si>
  <si>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</si>
  <si>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</si>
  <si>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</si>
  <si>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</si>
  <si>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</si>
  <si>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</si>
  <si>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</si>
  <si>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</si>
  <si>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</si>
  <si>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</si>
  <si>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</si>
  <si>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</si>
  <si>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</si>
  <si>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</si>
  <si>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</si>
  <si>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</si>
  <si>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</si>
  <si>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</si>
  <si>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</si>
  <si>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</si>
  <si>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</si>
  <si>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</si>
  <si>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</si>
  <si>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</si>
  <si>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</si>
  <si>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</si>
  <si>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</si>
  <si>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</si>
  <si>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</si>
  <si>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</si>
  <si>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</si>
  <si>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</si>
  <si>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</si>
  <si>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</si>
  <si>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</si>
  <si>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</si>
  <si>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</si>
  <si>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</si>
  <si>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</si>
  <si>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</si>
  <si>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</si>
  <si>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</si>
  <si>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</si>
  <si>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</si>
  <si>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</si>
  <si>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</si>
  <si>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</si>
  <si>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</si>
  <si>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</si>
  <si>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</si>
  <si>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</si>
  <si>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</si>
  <si>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</si>
  <si>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</si>
  <si>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</si>
  <si>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</si>
  <si>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</si>
  <si>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</si>
  <si>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</si>
  <si>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</si>
  <si>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</si>
  <si>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</si>
  <si>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</si>
  <si>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</si>
  <si>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</si>
  <si>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</si>
  <si>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</si>
  <si>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</si>
  <si>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</si>
  <si>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</si>
  <si>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</si>
  <si>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</si>
  <si>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</si>
  <si>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</si>
  <si>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</si>
  <si>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</si>
  <si>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</si>
  <si>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</si>
  <si>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</si>
  <si>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</si>
  <si>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</si>
  <si>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</si>
  <si>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</si>
  <si>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</si>
  <si>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</si>
  <si>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</si>
  <si>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</si>
  <si>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</si>
  <si>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</si>
  <si>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</si>
  <si>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</si>
  <si>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</si>
  <si>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</si>
  <si>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</si>
  <si>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</si>
  <si>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</si>
  <si>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</si>
  <si>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</si>
  <si>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</si>
  <si>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</si>
  <si>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</si>
  <si>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</si>
  <si>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</si>
  <si>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</si>
  <si>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</si>
  <si>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</si>
  <si>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</si>
  <si>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</si>
  <si>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</si>
  <si>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</si>
  <si>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</si>
  <si>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</si>
  <si>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</si>
  <si>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</si>
  <si>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</si>
  <si>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</si>
  <si>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</si>
  <si>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</si>
  <si>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</si>
  <si>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</si>
  <si>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</si>
  <si>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</si>
  <si>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</si>
  <si>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</si>
  <si>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</si>
  <si>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</si>
  <si>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</si>
  <si>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</si>
  <si>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</si>
  <si>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</si>
  <si>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</si>
  <si>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</si>
  <si>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</si>
  <si>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</si>
  <si>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</si>
  <si>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</si>
  <si>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</si>
  <si>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</si>
  <si>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</si>
  <si>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</si>
  <si>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</si>
  <si>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</si>
  <si>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</si>
  <si>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</si>
  <si>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</si>
  <si>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</si>
  <si>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</si>
  <si>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</si>
  <si>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</si>
  <si>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</si>
  <si>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</si>
  <si>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</si>
  <si>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</si>
  <si>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</si>
  <si>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</si>
  <si>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</si>
  <si>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</si>
  <si>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</si>
  <si>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</si>
  <si>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</si>
  <si>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</si>
  <si>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</si>
  <si>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</si>
  <si>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</si>
  <si>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</si>
  <si>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</si>
  <si>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</si>
  <si>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</si>
  <si>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</si>
  <si>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</si>
  <si>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</si>
  <si>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</si>
  <si>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</si>
  <si>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</si>
  <si>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</si>
  <si>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</si>
  <si>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</si>
  <si>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</si>
  <si>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</si>
  <si>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</si>
  <si>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</si>
  <si>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</si>
  <si>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</si>
  <si>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</si>
  <si>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</si>
  <si>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</si>
  <si>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</si>
  <si>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</si>
  <si>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</si>
  <si>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</si>
  <si>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</si>
  <si>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</si>
  <si>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</si>
  <si>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</si>
  <si>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</si>
  <si>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</si>
  <si>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</si>
  <si>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</si>
  <si>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</si>
  <si>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</si>
  <si>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</si>
  <si>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</si>
  <si>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</si>
  <si>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</si>
  <si>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</si>
  <si>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</si>
  <si>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</si>
  <si>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</si>
  <si>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</si>
  <si>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</si>
  <si>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</si>
  <si>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</si>
  <si>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</si>
  <si>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</si>
  <si>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</si>
  <si>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</si>
  <si>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</si>
  <si>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</si>
  <si>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</si>
  <si>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</si>
  <si>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</si>
  <si>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</si>
  <si>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</si>
  <si>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</si>
  <si>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</si>
  <si>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</si>
  <si>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</si>
  <si>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</si>
  <si>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</si>
  <si>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</si>
  <si>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</si>
  <si>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</si>
  <si>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</si>
  <si>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</si>
  <si>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</si>
  <si>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</si>
  <si>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</si>
  <si>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</si>
  <si>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</si>
  <si>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</si>
  <si>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</si>
  <si>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</si>
  <si>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</si>
  <si>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</si>
  <si>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</si>
  <si>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</si>
  <si>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</si>
  <si>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</si>
  <si>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</si>
  <si>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</si>
  <si>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</si>
  <si>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</si>
  <si>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</si>
  <si>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</si>
  <si>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</si>
  <si>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</si>
  <si>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</si>
  <si>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</si>
  <si>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</si>
  <si>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</si>
  <si>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</si>
  <si>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</si>
  <si>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</si>
  <si>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</si>
  <si>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</si>
  <si>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</si>
  <si>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</si>
  <si>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</si>
  <si>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</si>
  <si>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</si>
  <si>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</si>
  <si>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</si>
  <si>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</si>
  <si>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</si>
  <si>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</si>
  <si>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</si>
  <si>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</si>
  <si>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</si>
  <si>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</si>
  <si>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</si>
  <si>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</si>
  <si>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</si>
  <si>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</si>
  <si>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</si>
  <si>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</si>
  <si>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</si>
  <si>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</si>
  <si>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</si>
  <si>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</si>
  <si>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</si>
  <si>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</si>
  <si>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</si>
  <si>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</si>
  <si>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</si>
  <si>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</si>
  <si>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</si>
  <si>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</si>
  <si>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</si>
  <si>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</si>
  <si>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</si>
  <si>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</si>
  <si>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</si>
  <si>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</si>
  <si>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</si>
  <si>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</si>
  <si>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</si>
  <si>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</si>
  <si>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</si>
  <si>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</si>
  <si>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</si>
  <si>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</si>
  <si>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</si>
  <si>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</si>
  <si>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</si>
  <si>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</si>
  <si>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</si>
  <si>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</si>
  <si>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</si>
  <si>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</si>
  <si>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</si>
  <si>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</si>
  <si>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</si>
  <si>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</si>
  <si>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</si>
  <si>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</si>
  <si>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</si>
  <si>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</si>
  <si>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</si>
  <si>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</si>
  <si>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</si>
  <si>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</si>
  <si>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</si>
  <si>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</si>
  <si>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</si>
  <si>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</si>
  <si>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</si>
  <si>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</si>
  <si>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</si>
  <si>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</si>
  <si>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</si>
  <si>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</si>
  <si>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</si>
  <si>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</si>
  <si>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</si>
  <si>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</si>
  <si>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</si>
  <si>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</si>
  <si>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</si>
  <si>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</si>
  <si>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</si>
  <si>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</si>
  <si>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</si>
  <si>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</si>
  <si>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</si>
  <si>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</si>
  <si>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</si>
  <si>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</si>
  <si>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</si>
  <si>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</si>
  <si>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</si>
  <si>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</si>
  <si>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</si>
  <si>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</si>
  <si>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</si>
  <si>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</si>
  <si>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</si>
  <si>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</si>
  <si>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</si>
  <si>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</si>
  <si>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</si>
  <si>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</si>
  <si>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</si>
  <si>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</si>
  <si>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</si>
  <si>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</si>
  <si>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</si>
  <si>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</si>
  <si>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</si>
  <si>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</si>
  <si>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</si>
  <si>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</si>
  <si>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</si>
  <si>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</si>
  <si>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</si>
  <si>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</si>
  <si>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</si>
  <si>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</si>
  <si>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</si>
  <si>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</si>
  <si>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</si>
  <si>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</si>
  <si>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</si>
  <si>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</si>
  <si>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</si>
  <si>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</si>
  <si>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</si>
  <si>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</si>
  <si>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</si>
  <si>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</si>
  <si>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</si>
  <si>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</si>
  <si>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</si>
  <si>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</si>
  <si>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</si>
  <si>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</si>
  <si>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</si>
  <si>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</si>
  <si>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</si>
  <si>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</si>
  <si>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</si>
  <si>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</si>
  <si>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</si>
  <si>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</si>
  <si>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</si>
  <si>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</si>
  <si>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</si>
  <si>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</si>
  <si>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</si>
  <si>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</si>
  <si>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</si>
  <si>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</si>
  <si>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</si>
  <si>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</si>
  <si>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</si>
  <si>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</si>
  <si>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</si>
  <si>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</si>
  <si>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</si>
  <si>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</si>
  <si>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</si>
  <si>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</si>
  <si>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</si>
  <si>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</si>
  <si>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</si>
  <si>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</si>
  <si>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</si>
  <si>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</si>
  <si>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</si>
  <si>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</si>
  <si>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</si>
  <si>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</si>
  <si>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</si>
  <si>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</si>
  <si>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</si>
  <si>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</si>
  <si>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</si>
  <si>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</si>
  <si>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</si>
  <si>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</si>
  <si>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</si>
  <si>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</si>
  <si>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</si>
  <si>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</si>
  <si>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</si>
  <si>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</si>
  <si>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</si>
  <si>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</si>
  <si>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</si>
  <si>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</si>
  <si>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</si>
  <si>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</si>
  <si>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</si>
  <si>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</si>
  <si>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</si>
  <si>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</si>
  <si>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</si>
  <si>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</si>
  <si>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</si>
  <si>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</si>
  <si>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</si>
  <si>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</si>
  <si>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</si>
  <si>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</si>
  <si>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</si>
  <si>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</si>
  <si>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</si>
  <si>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</si>
  <si>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</si>
  <si>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</si>
  <si>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</si>
  <si>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</si>
  <si>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</si>
  <si>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</si>
  <si>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</si>
  <si>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</si>
  <si>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</si>
  <si>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</si>
  <si>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</si>
  <si>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</si>
  <si>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</si>
  <si>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</si>
  <si>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</si>
  <si>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</si>
  <si>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</si>
  <si>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</si>
  <si>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</si>
  <si>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</si>
  <si>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</si>
  <si>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</si>
  <si>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</si>
  <si>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</si>
  <si>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</si>
  <si>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</si>
  <si>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</si>
  <si>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</si>
  <si>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</si>
  <si>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</si>
  <si>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</si>
  <si>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</si>
  <si>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</si>
  <si>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</si>
  <si>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</si>
  <si>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</si>
  <si>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</si>
  <si>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</si>
  <si>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</si>
  <si>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</si>
  <si>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</si>
  <si>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</si>
  <si>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</si>
  <si>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</si>
  <si>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</si>
  <si>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</si>
  <si>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</si>
  <si>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</si>
  <si>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</si>
  <si>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</si>
  <si>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</si>
  <si>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</si>
  <si>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</si>
  <si>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</si>
  <si>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</si>
  <si>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</si>
  <si>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</si>
  <si>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</si>
  <si>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</si>
  <si>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</si>
  <si>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</si>
  <si>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</si>
  <si>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</si>
  <si>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</si>
  <si>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</si>
  <si>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</si>
  <si>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</si>
  <si>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</si>
  <si>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</si>
  <si>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</si>
  <si>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</si>
  <si>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</si>
  <si>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</si>
  <si>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</si>
  <si>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</si>
  <si>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</si>
  <si>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</si>
  <si>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</si>
  <si>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</si>
  <si>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</si>
  <si>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</si>
  <si>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</si>
  <si>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</si>
  <si>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</si>
  <si>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</si>
  <si>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</si>
  <si>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</si>
  <si>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</si>
  <si>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</si>
  <si>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</si>
  <si>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</si>
  <si>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</si>
  <si>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</si>
  <si>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</si>
  <si>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</si>
  <si>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</si>
  <si>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</si>
  <si>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</si>
  <si>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</si>
  <si>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</si>
  <si>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</si>
  <si>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</si>
  <si>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</si>
  <si>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</si>
  <si>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</si>
  <si>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</si>
  <si>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</si>
  <si>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</si>
  <si>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</si>
  <si>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</si>
  <si>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</si>
  <si>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</si>
  <si>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</si>
  <si>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</si>
  <si>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</si>
  <si>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</si>
  <si>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</si>
  <si>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</si>
  <si>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</si>
  <si>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</si>
  <si>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</si>
  <si>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</si>
  <si>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</si>
  <si>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</si>
  <si>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</si>
  <si>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</si>
  <si>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</si>
  <si>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</si>
  <si>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</si>
  <si>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</si>
  <si>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</si>
  <si>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</si>
  <si>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</si>
  <si>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</si>
  <si>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</si>
  <si>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</si>
  <si>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</si>
  <si>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</si>
  <si>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</si>
  <si>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</si>
  <si>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</si>
  <si>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</si>
  <si>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</si>
  <si>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</si>
  <si>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</si>
  <si>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</si>
  <si>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</si>
  <si>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</si>
  <si>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</si>
  <si>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</si>
  <si>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</si>
  <si>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</si>
  <si>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</si>
  <si>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</si>
  <si>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</si>
  <si>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</si>
  <si>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</si>
  <si>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</si>
  <si>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</si>
  <si>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</si>
  <si>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</si>
  <si>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</si>
  <si>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</si>
  <si>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</si>
  <si>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</si>
  <si>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</si>
  <si>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</si>
  <si>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</si>
  <si>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</si>
  <si>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</si>
  <si>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</si>
  <si>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</si>
  <si>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</si>
  <si>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</si>
  <si>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</si>
  <si>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</si>
  <si>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</si>
  <si>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</si>
  <si>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</si>
  <si>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</si>
  <si>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</si>
  <si>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</si>
  <si>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</si>
  <si>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</si>
  <si>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</si>
  <si>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</si>
  <si>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</si>
  <si>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</si>
  <si>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</si>
  <si>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</si>
  <si>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</si>
  <si>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</si>
  <si>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</si>
  <si>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</si>
  <si>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</si>
  <si>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</si>
  <si>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</si>
  <si>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</si>
  <si>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</si>
  <si>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</si>
  <si>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</si>
  <si>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</si>
  <si>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</si>
  <si>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</si>
  <si>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</si>
  <si>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</si>
  <si>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</si>
  <si>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</si>
  <si>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</si>
  <si>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</si>
  <si>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</si>
  <si>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</si>
  <si>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</si>
  <si>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</si>
  <si>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</si>
  <si>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</si>
  <si>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</si>
  <si>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</si>
  <si>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</si>
  <si>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</si>
  <si>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</si>
  <si>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</si>
  <si>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</si>
  <si>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</si>
  <si>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</si>
  <si>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</si>
  <si>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</si>
  <si>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</si>
  <si>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</si>
  <si>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</si>
  <si>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</si>
  <si>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</si>
  <si>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</si>
  <si>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</si>
  <si>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</si>
  <si>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</si>
  <si>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</si>
  <si>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</si>
  <si>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</si>
  <si>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</si>
  <si>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</si>
  <si>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</si>
  <si>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</si>
  <si>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</si>
  <si>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</si>
  <si>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</si>
  <si>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</si>
  <si>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</si>
  <si>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</si>
  <si>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</si>
  <si>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</si>
  <si>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</si>
  <si>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</si>
  <si>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</si>
  <si>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</si>
  <si>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</si>
  <si>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</si>
  <si>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</si>
  <si>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</si>
  <si>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</si>
  <si>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</si>
  <si>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</si>
  <si>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</si>
  <si>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</si>
  <si>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</si>
  <si>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</si>
  <si>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</si>
  <si>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</si>
  <si>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</si>
  <si>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</si>
  <si>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</si>
  <si>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</si>
  <si>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</si>
  <si>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</si>
  <si>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</si>
  <si>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</si>
  <si>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</si>
  <si>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</si>
  <si>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</si>
  <si>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</si>
  <si>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</si>
  <si>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</si>
  <si>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</si>
  <si>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</si>
  <si>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</si>
  <si>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</si>
  <si>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</si>
  <si>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</si>
  <si>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</si>
  <si>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</si>
  <si>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</si>
  <si>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</si>
  <si>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</si>
  <si>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</si>
  <si>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</si>
  <si>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</si>
  <si>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</si>
  <si>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</si>
  <si>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</si>
  <si>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</si>
  <si>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</si>
  <si>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</si>
  <si>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</si>
  <si>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</si>
  <si>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</si>
  <si>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</si>
  <si>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</si>
  <si>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</si>
  <si>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</si>
  <si>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</si>
  <si>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</si>
  <si>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</si>
  <si>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</si>
  <si>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</si>
  <si>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</si>
  <si>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</si>
  <si>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</si>
  <si>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</si>
  <si>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</si>
  <si>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</si>
  <si>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</si>
  <si>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</si>
  <si>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</si>
  <si>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</si>
  <si>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</si>
  <si>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</si>
  <si>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</si>
  <si>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</si>
  <si>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</si>
  <si>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</si>
  <si>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</si>
  <si>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</si>
  <si>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</si>
  <si>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</si>
  <si>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</si>
  <si>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</si>
  <si>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</si>
  <si>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</si>
  <si>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</si>
  <si>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</si>
  <si>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</si>
  <si>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</si>
  <si>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</si>
  <si>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</si>
  <si>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</si>
  <si>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</si>
  <si>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</si>
  <si>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</si>
  <si>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</si>
  <si>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</si>
  <si>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</si>
  <si>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</si>
  <si>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</si>
  <si>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</si>
  <si>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</si>
  <si>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</si>
  <si>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</si>
  <si>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</si>
  <si>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</si>
  <si>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</si>
  <si>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</si>
  <si>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</si>
  <si>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</si>
  <si>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</si>
  <si>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</si>
  <si>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</si>
  <si>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</si>
  <si>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</si>
  <si>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</si>
  <si>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</si>
  <si>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</si>
  <si>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</si>
  <si>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</si>
  <si>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</si>
  <si>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</si>
  <si>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</si>
  <si>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</si>
  <si>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</si>
  <si>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</si>
  <si>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</si>
  <si>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</si>
  <si>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</si>
  <si>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</si>
  <si>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</si>
  <si>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</si>
  <si>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</si>
  <si>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</si>
  <si>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</si>
  <si>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</si>
  <si>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</si>
  <si>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</si>
  <si>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</si>
  <si>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</si>
  <si>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</si>
  <si>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</si>
  <si>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</si>
  <si>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</si>
  <si>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</si>
  <si>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</si>
  <si>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</si>
  <si>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</si>
  <si>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</si>
  <si>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</si>
  <si>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</si>
  <si>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</si>
  <si>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</si>
  <si>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</si>
  <si>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</si>
  <si>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</si>
  <si>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</si>
  <si>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</si>
  <si>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</si>
  <si>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</si>
  <si>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</si>
  <si>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</si>
  <si>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</si>
  <si>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</si>
  <si>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</si>
  <si>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</si>
  <si>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</si>
  <si>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</si>
  <si>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</si>
  <si>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</si>
  <si>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</si>
  <si>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</si>
  <si>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</si>
  <si>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</si>
  <si>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</si>
  <si>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</si>
  <si>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</si>
  <si>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</si>
  <si>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</si>
  <si>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</si>
  <si>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</si>
  <si>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</si>
  <si>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</si>
  <si>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</si>
  <si>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</si>
  <si>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</si>
  <si>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</si>
  <si>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</si>
  <si>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</si>
  <si>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</si>
  <si>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</si>
  <si>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</si>
  <si>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</si>
  <si>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</si>
  <si>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</si>
  <si>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</si>
  <si>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</si>
  <si>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</si>
  <si>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</si>
  <si>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</si>
  <si>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</si>
  <si>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</si>
  <si>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</si>
  <si>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</si>
  <si>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</si>
  <si>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</si>
  <si>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</si>
  <si>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</si>
  <si>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</si>
  <si>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</si>
  <si>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</si>
  <si>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</si>
  <si>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</si>
  <si>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</si>
  <si>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</si>
  <si>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</si>
  <si>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</si>
  <si>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</si>
  <si>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</si>
  <si>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</si>
  <si>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</si>
  <si>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</si>
  <si>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</si>
  <si>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</si>
  <si>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</si>
  <si>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</si>
  <si>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</si>
  <si>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</si>
  <si>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</si>
  <si>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</si>
  <si>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</si>
  <si>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</si>
  <si>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</si>
  <si>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</si>
  <si>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</si>
  <si>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</si>
  <si>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</si>
  <si>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</si>
  <si>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</si>
  <si>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</si>
  <si>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</si>
  <si>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</si>
  <si>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</si>
  <si>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</si>
  <si>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</si>
  <si>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</si>
  <si>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</si>
  <si>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</si>
  <si>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</si>
  <si>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</si>
  <si>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</si>
  <si>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</si>
  <si>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</si>
  <si>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</si>
  <si>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</si>
  <si>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</si>
  <si>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</si>
  <si>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</si>
  <si>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</si>
  <si>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</si>
  <si>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</si>
  <si>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</si>
  <si>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</si>
  <si>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</si>
  <si>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</si>
  <si>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</si>
  <si>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</si>
  <si>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</si>
  <si>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</si>
  <si>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</si>
  <si>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</si>
  <si>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</si>
  <si>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</si>
  <si>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</si>
  <si>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</si>
  <si>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</si>
  <si>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</si>
  <si>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</si>
  <si>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</si>
  <si>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</si>
  <si>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</si>
  <si>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</si>
  <si>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</si>
  <si>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</si>
  <si>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</si>
  <si>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</si>
  <si>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</si>
  <si>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</si>
  <si>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</si>
  <si>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</si>
  <si>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</si>
  <si>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</si>
  <si>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</si>
  <si>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</si>
  <si>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</si>
  <si>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</si>
  <si>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</si>
  <si>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</si>
  <si>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</si>
  <si>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</si>
  <si>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</si>
  <si>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</si>
  <si>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</si>
  <si>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</si>
  <si>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</si>
  <si>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</si>
  <si>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</si>
  <si>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</si>
  <si>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</si>
  <si>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</si>
  <si>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</si>
  <si>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</si>
  <si>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</si>
  <si>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</si>
  <si>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</si>
  <si>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</si>
  <si>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</si>
  <si>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</si>
  <si>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</si>
  <si>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</si>
  <si>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</si>
  <si>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</si>
  <si>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</si>
  <si>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</si>
  <si>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</si>
  <si>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</si>
  <si>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</si>
  <si>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</si>
  <si>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</si>
  <si>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</si>
  <si>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</si>
  <si>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</si>
  <si>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</si>
  <si>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</si>
  <si>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</si>
  <si>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</si>
  <si>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</si>
  <si>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</si>
  <si>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</si>
  <si>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</si>
  <si>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</si>
  <si>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</si>
  <si>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</si>
  <si>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</si>
  <si>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</si>
  <si>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</si>
  <si>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</si>
  <si>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</si>
  <si>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</si>
  <si>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</si>
  <si>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</si>
  <si>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</si>
  <si>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</si>
  <si>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</si>
  <si>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</si>
  <si>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</si>
  <si>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</si>
  <si>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</si>
  <si>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</si>
  <si>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</si>
  <si>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</si>
  <si>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</si>
  <si>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</si>
  <si>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</si>
  <si>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</si>
  <si>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</si>
  <si>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</si>
  <si>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</si>
  <si>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</si>
  <si>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</si>
  <si>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</si>
  <si>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</si>
  <si>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</si>
  <si>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</si>
  <si>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</si>
  <si>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</si>
  <si>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</si>
  <si>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</si>
  <si>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</si>
  <si>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</si>
  <si>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</si>
  <si>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</si>
  <si>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</si>
  <si>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</si>
  <si>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</si>
  <si>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</si>
  <si>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</si>
  <si>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</si>
  <si>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</si>
  <si>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</si>
  <si>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</si>
  <si>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</si>
  <si>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</si>
  <si>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</si>
  <si>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</si>
  <si>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</si>
  <si>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</si>
  <si>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</si>
  <si>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</si>
  <si>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</si>
  <si>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</si>
  <si>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</si>
  <si>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</si>
  <si>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</si>
  <si>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</si>
  <si>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</si>
  <si>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</si>
  <si>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</si>
  <si>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</si>
  <si>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</si>
  <si>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</si>
  <si>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</si>
  <si>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</si>
  <si>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</si>
  <si>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</si>
  <si>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</si>
  <si>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</si>
  <si>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</si>
  <si>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</si>
  <si>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</si>
  <si>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</si>
  <si>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</si>
  <si>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</si>
  <si>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</si>
  <si>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</si>
  <si>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</si>
  <si>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</si>
  <si>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</si>
  <si>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</si>
  <si>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</si>
  <si>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</si>
  <si>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</si>
  <si>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</si>
  <si>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</si>
  <si>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</si>
  <si>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</si>
  <si>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</si>
  <si>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</si>
  <si>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</si>
  <si>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</si>
  <si>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</si>
  <si>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</si>
  <si>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</si>
  <si>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</si>
  <si>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</si>
  <si>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</si>
  <si>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</si>
  <si>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</si>
  <si>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</si>
  <si>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</si>
  <si>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</si>
  <si>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</si>
  <si>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</si>
  <si>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</si>
  <si>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</si>
  <si>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</si>
  <si>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</si>
  <si>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</si>
  <si>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</si>
  <si>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</si>
  <si>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</si>
  <si>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</si>
  <si>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</si>
  <si>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</si>
  <si>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</si>
  <si>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</si>
  <si>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</si>
  <si>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</si>
  <si>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</si>
  <si>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</si>
  <si>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</si>
  <si>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</si>
  <si>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</si>
  <si>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</si>
  <si>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</si>
  <si>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</si>
  <si>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</si>
  <si>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</si>
  <si>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</si>
  <si>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</si>
  <si>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</si>
  <si>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</si>
  <si>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</si>
  <si>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</si>
  <si>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</si>
  <si>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</si>
  <si>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</si>
  <si>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</si>
  <si>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</si>
  <si>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</si>
  <si>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</si>
  <si>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</si>
  <si>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</si>
  <si>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</si>
  <si>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</si>
  <si>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</si>
  <si>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</si>
  <si>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</si>
  <si>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</si>
  <si>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</si>
  <si>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</si>
  <si>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</si>
  <si>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</si>
  <si>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</si>
  <si>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</si>
  <si>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</si>
  <si>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</si>
  <si>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</si>
  <si>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</si>
  <si>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</si>
  <si>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</si>
  <si>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</si>
  <si>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</si>
  <si>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</si>
  <si>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</si>
  <si>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</si>
  <si>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</si>
  <si>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</si>
  <si>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</si>
  <si>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</si>
  <si>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</si>
  <si>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</si>
  <si>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</si>
  <si>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</si>
  <si>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</si>
  <si>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</si>
  <si>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</si>
  <si>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</si>
  <si>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</si>
  <si>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</si>
  <si>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</si>
  <si>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</si>
  <si>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</si>
  <si>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</si>
  <si>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</si>
  <si>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</si>
  <si>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</si>
  <si>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</si>
  <si>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</si>
  <si>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</si>
  <si>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</si>
  <si>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</si>
  <si>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</si>
  <si>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</si>
  <si>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</si>
  <si>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</si>
  <si>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</si>
  <si>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</si>
  <si>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</si>
  <si>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</si>
  <si>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</si>
  <si>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</si>
  <si>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</si>
  <si>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</si>
  <si>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</si>
  <si>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</si>
  <si>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</si>
  <si>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</si>
  <si>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</si>
  <si>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</si>
  <si>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</si>
  <si>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</si>
  <si>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</si>
  <si>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</si>
  <si>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</si>
  <si>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</si>
  <si>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</si>
  <si>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</si>
  <si>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</si>
  <si>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</si>
  <si>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</si>
  <si>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</si>
  <si>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</si>
  <si>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</si>
  <si>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</si>
  <si>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</si>
  <si>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</si>
  <si>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</si>
  <si>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</si>
  <si>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</si>
  <si>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</si>
  <si>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</si>
  <si>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</si>
  <si>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</si>
  <si>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</si>
  <si>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</si>
  <si>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</si>
  <si>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</si>
  <si>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</si>
  <si>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</si>
  <si>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</si>
  <si>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</si>
  <si>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</si>
  <si>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</si>
  <si>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</si>
  <si>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</si>
  <si>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</si>
  <si>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</si>
  <si>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</si>
  <si>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</si>
  <si>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</si>
  <si>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</si>
  <si>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</si>
  <si>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</si>
  <si>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</si>
  <si>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</si>
  <si>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</si>
  <si>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</si>
  <si>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</si>
  <si>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</si>
  <si>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</si>
  <si>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</si>
  <si>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</si>
  <si>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</si>
  <si>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</si>
  <si>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</si>
  <si>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</si>
  <si>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</si>
  <si>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</si>
  <si>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</si>
  <si>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</si>
  <si>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</si>
  <si>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</si>
  <si>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</si>
  <si>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</si>
  <si>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</si>
  <si>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</si>
  <si>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</si>
  <si>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</si>
  <si>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</si>
  <si>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</si>
  <si>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</si>
  <si>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</si>
  <si>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</si>
  <si>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</si>
  <si>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</si>
  <si>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</si>
  <si>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</si>
  <si>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</si>
  <si>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</si>
  <si>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</si>
  <si>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</si>
  <si>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</si>
  <si>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</si>
  <si>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</si>
  <si>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</si>
  <si>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</si>
  <si>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</si>
  <si>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</si>
  <si>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</si>
  <si>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</si>
  <si>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</si>
  <si>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</si>
  <si>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</si>
  <si>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</si>
  <si>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</si>
  <si>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</si>
  <si>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</si>
  <si>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</si>
  <si>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</si>
  <si>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</si>
  <si>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</si>
  <si>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</si>
  <si>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</si>
  <si>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</si>
  <si>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</si>
  <si>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</si>
  <si>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</si>
  <si>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</si>
  <si>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</si>
  <si>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</si>
  <si>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</si>
  <si>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</si>
  <si>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</si>
  <si>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</si>
  <si>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</si>
  <si>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</si>
  <si>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</si>
  <si>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</si>
  <si>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</si>
  <si>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</si>
  <si>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</si>
  <si>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</si>
  <si>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</si>
  <si>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</si>
  <si>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</si>
  <si>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</si>
  <si>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</si>
  <si>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</si>
  <si>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</si>
  <si>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</si>
  <si>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</si>
  <si>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</si>
  <si>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</si>
  <si>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</si>
  <si>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</si>
  <si>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</si>
  <si>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</si>
  <si>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</si>
  <si>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</si>
  <si>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</si>
  <si>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</si>
  <si>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</si>
  <si>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</si>
  <si>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</si>
  <si>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</si>
  <si>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</si>
  <si>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</si>
  <si>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</si>
  <si>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</si>
  <si>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</si>
  <si>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</si>
  <si>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</si>
  <si>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</si>
  <si>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</si>
  <si>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</si>
  <si>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</si>
  <si>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</si>
  <si>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</si>
  <si>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</si>
  <si>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</si>
  <si>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</si>
  <si>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</si>
  <si>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</si>
  <si>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</si>
  <si>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</si>
  <si>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</si>
  <si>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</si>
  <si>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</si>
  <si>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</si>
  <si>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</si>
  <si>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</si>
  <si>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</si>
  <si>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</si>
  <si>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</si>
  <si>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</si>
  <si>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</si>
  <si>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</si>
  <si>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</si>
  <si>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</si>
  <si>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</si>
  <si>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</si>
  <si>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</si>
  <si>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</si>
  <si>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</si>
  <si>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</si>
  <si>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</si>
  <si>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</si>
  <si>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</si>
  <si>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</si>
  <si>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</si>
  <si>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</si>
  <si>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</si>
  <si>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</si>
  <si>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</si>
  <si>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</si>
  <si>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</si>
  <si>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</si>
  <si>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</si>
  <si>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</si>
  <si>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</si>
  <si>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</si>
  <si>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</si>
  <si>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</si>
  <si>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</si>
  <si>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</si>
  <si>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</si>
  <si>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</si>
  <si>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</si>
  <si>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</si>
  <si>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</si>
  <si>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</si>
  <si>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</si>
  <si>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</si>
  <si>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</si>
  <si>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</si>
  <si>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</si>
  <si>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</si>
  <si>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</si>
  <si>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</si>
  <si>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</si>
  <si>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</si>
  <si>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</si>
  <si>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</si>
  <si>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</si>
  <si>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</si>
  <si>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</si>
  <si>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</si>
  <si>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</si>
  <si>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</si>
  <si>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</si>
  <si>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</si>
  <si>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</si>
  <si>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</si>
  <si>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</si>
  <si>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</si>
  <si>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</si>
  <si>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</si>
  <si>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</si>
  <si>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</si>
  <si>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</si>
  <si>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</si>
  <si>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</si>
  <si>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</si>
  <si>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</si>
  <si>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</si>
  <si>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</si>
  <si>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</si>
  <si>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</si>
  <si>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</si>
  <si>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</si>
  <si>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</si>
  <si>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</si>
  <si>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</si>
  <si>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</si>
  <si>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</si>
  <si>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</si>
  <si>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</si>
  <si>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</si>
  <si>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</si>
  <si>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</si>
  <si>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</si>
  <si>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</si>
  <si>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</si>
  <si>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</si>
  <si>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</si>
  <si>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</si>
  <si>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</si>
  <si>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</si>
  <si>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</si>
  <si>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</si>
  <si>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</si>
  <si>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</si>
  <si>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</si>
  <si>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</si>
  <si>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</si>
  <si>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</si>
  <si>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</si>
  <si>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</si>
  <si>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</si>
  <si>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</si>
  <si>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</si>
  <si>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</si>
  <si>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</si>
  <si>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</si>
  <si>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</si>
  <si>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</si>
  <si>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</si>
  <si>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</si>
  <si>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</si>
  <si>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</si>
  <si>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</si>
  <si>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</si>
  <si>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</si>
  <si>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</si>
  <si>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</si>
  <si>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</si>
  <si>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</si>
  <si>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</si>
  <si>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</si>
  <si>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</si>
  <si>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</si>
  <si>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</si>
  <si>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</si>
  <si>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</si>
  <si>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</si>
  <si>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</si>
  <si>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</si>
  <si>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</si>
  <si>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</si>
  <si>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</si>
  <si>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</si>
  <si>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</si>
  <si>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</si>
  <si>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</si>
  <si>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</si>
  <si>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</si>
  <si>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</si>
  <si>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</si>
  <si>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</si>
  <si>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</si>
  <si>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</si>
  <si>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</si>
  <si>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</si>
  <si>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</si>
  <si>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</si>
  <si>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</si>
  <si>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</si>
  <si>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</si>
  <si>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</si>
  <si>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</si>
  <si>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</si>
  <si>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</si>
  <si>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</si>
  <si>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</si>
  <si>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</si>
  <si>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</si>
  <si>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</si>
  <si>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</si>
  <si>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</si>
  <si>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</si>
  <si>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</si>
  <si>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</si>
  <si>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</si>
  <si>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</si>
  <si>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</si>
  <si>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</si>
  <si>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</si>
  <si>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</si>
  <si>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</si>
  <si>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</si>
  <si>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</si>
  <si>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</si>
  <si>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</si>
  <si>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</si>
  <si>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</si>
  <si>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</si>
  <si>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</si>
  <si>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</si>
  <si>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</si>
  <si>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</si>
  <si>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</si>
  <si>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</si>
  <si>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</si>
  <si>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</si>
  <si>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</si>
  <si>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</si>
  <si>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</si>
  <si>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</si>
  <si>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</si>
  <si>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</si>
  <si>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</si>
  <si>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</si>
  <si>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</si>
  <si>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</si>
  <si>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</si>
  <si>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</si>
  <si>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</si>
  <si>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</si>
  <si>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</si>
  <si>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</si>
  <si>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</si>
  <si>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</si>
  <si>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</si>
  <si>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</si>
  <si>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</si>
  <si>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</si>
  <si>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</si>
  <si>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</si>
  <si>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</si>
  <si>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</si>
  <si>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</si>
  <si>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</si>
  <si>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</si>
  <si>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</si>
  <si>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</si>
  <si>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</si>
  <si>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</si>
  <si>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</si>
  <si>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</si>
  <si>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</si>
  <si>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</si>
  <si>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</si>
  <si>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</si>
  <si>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</si>
  <si>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</si>
  <si>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</si>
  <si>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</si>
  <si>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</si>
  <si>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</si>
  <si>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</si>
  <si>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</si>
  <si>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</si>
  <si>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</si>
  <si>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</si>
  <si>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</si>
  <si>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</si>
  <si>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</si>
  <si>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</si>
  <si>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</si>
  <si>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</si>
  <si>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</si>
  <si>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</si>
  <si>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</si>
  <si>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</si>
  <si>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</si>
  <si>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</si>
  <si>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</si>
  <si>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</si>
  <si>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</si>
  <si>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</si>
  <si>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</si>
  <si>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</si>
  <si>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</si>
  <si>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</si>
  <si>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</si>
  <si>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</si>
  <si>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</si>
  <si>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</si>
  <si>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</si>
  <si>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</si>
  <si>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</si>
  <si>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</si>
  <si>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</si>
  <si>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</si>
  <si>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</si>
  <si>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</si>
  <si>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</si>
  <si>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</si>
  <si>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</si>
  <si>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</si>
  <si>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</si>
  <si>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</si>
  <si>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</si>
  <si>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</si>
  <si>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</si>
  <si>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</si>
  <si>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</si>
  <si>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</si>
  <si>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</si>
  <si>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</si>
  <si>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</si>
  <si>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</si>
  <si>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</si>
  <si>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</si>
  <si>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</si>
  <si>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</si>
  <si>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</si>
  <si>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</si>
  <si>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</si>
  <si>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</si>
  <si>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</si>
  <si>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</si>
  <si>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</si>
  <si>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</si>
  <si>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</si>
  <si>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</si>
  <si>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</si>
  <si>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</si>
  <si>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</si>
  <si>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</si>
  <si>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</si>
  <si>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</si>
  <si>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</si>
  <si>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</si>
  <si>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</si>
  <si>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</si>
  <si>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</si>
  <si>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</si>
  <si>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</si>
  <si>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</si>
  <si>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</si>
  <si>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</si>
  <si>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</si>
  <si>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</si>
  <si>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</si>
  <si>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</si>
  <si>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</si>
  <si>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</si>
  <si>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</si>
  <si>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</si>
  <si>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</si>
  <si>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</si>
  <si>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</si>
  <si>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</si>
  <si>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</si>
  <si>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</si>
  <si>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</si>
  <si>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</si>
  <si>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</si>
  <si>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</si>
  <si>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</si>
  <si>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</si>
  <si>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</si>
  <si>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</si>
  <si>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</si>
  <si>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</si>
  <si>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</si>
  <si>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</si>
  <si>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</si>
  <si>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</si>
  <si>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</si>
  <si>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</si>
  <si>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</si>
  <si>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</si>
  <si>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</si>
  <si>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</si>
  <si>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</si>
  <si>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</si>
  <si>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</si>
  <si>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</si>
  <si>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</si>
  <si>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</si>
  <si>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</si>
  <si>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</si>
  <si>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</si>
  <si>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</si>
  <si>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</si>
  <si>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</si>
  <si>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</si>
  <si>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</si>
  <si>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</si>
  <si>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</si>
  <si>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</si>
  <si>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</si>
  <si>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</si>
  <si>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</si>
  <si>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</si>
  <si>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</si>
  <si>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</si>
  <si>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</si>
  <si>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</si>
  <si>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</si>
  <si>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</si>
  <si>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</si>
  <si>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</si>
  <si>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</si>
  <si>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</si>
  <si>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</si>
  <si>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</si>
  <si>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</si>
  <si>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</si>
  <si>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</si>
  <si>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</si>
  <si>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</si>
  <si>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</si>
  <si>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</si>
  <si>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</si>
  <si>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</si>
  <si>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</si>
  <si>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</si>
  <si>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</si>
  <si>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</si>
  <si>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</si>
  <si>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</si>
  <si>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</si>
  <si>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</si>
  <si>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</si>
  <si>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</si>
  <si>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</si>
  <si>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</si>
  <si>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</si>
  <si>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</si>
  <si>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</si>
  <si>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</si>
  <si>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</si>
  <si>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</si>
  <si>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</si>
  <si>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</si>
  <si>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</si>
  <si>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</si>
  <si>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</si>
  <si>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</si>
  <si>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</si>
  <si>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</si>
  <si>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</si>
  <si>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</si>
  <si>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</si>
  <si>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</si>
  <si>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</si>
  <si>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</si>
  <si>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</si>
  <si>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</si>
  <si>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</si>
  <si>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</si>
  <si>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</si>
  <si>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</si>
  <si>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</si>
  <si>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</si>
  <si>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</si>
  <si>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</si>
  <si>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</si>
  <si>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</si>
  <si>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</si>
  <si>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</si>
  <si>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</si>
  <si>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</si>
  <si>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</si>
  <si>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</si>
  <si>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</si>
  <si>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</si>
  <si>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</si>
  <si>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</si>
  <si>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</si>
  <si>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</si>
  <si>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</si>
  <si>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</si>
  <si>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</si>
  <si>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</si>
  <si>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</si>
  <si>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</si>
  <si>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</si>
  <si>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</si>
  <si>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</si>
  <si>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</si>
  <si>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</si>
  <si>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</si>
  <si>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</si>
  <si>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</si>
  <si>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</si>
  <si>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</si>
  <si>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</si>
  <si>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</si>
  <si>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</si>
  <si>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</si>
  <si>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</si>
  <si>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</si>
  <si>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</si>
  <si>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</si>
  <si>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</si>
  <si>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</si>
  <si>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</si>
  <si>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</si>
  <si>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</si>
  <si>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</si>
  <si>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</si>
  <si>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</si>
  <si>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</si>
  <si>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</si>
  <si>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</si>
  <si>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</si>
  <si>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</si>
  <si>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</si>
  <si>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</si>
  <si>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</si>
  <si>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</si>
  <si>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</si>
  <si>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</si>
  <si>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</si>
  <si>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</si>
  <si>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</si>
  <si>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</si>
  <si>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</si>
  <si>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</si>
  <si>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</si>
  <si>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</si>
  <si>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</si>
  <si>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</si>
  <si>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</si>
  <si>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</si>
  <si>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</si>
  <si>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</si>
  <si>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</si>
  <si>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</si>
  <si>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</si>
  <si>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</si>
  <si>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</si>
  <si>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</si>
  <si>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</si>
  <si>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</si>
  <si>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</si>
  <si>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</si>
  <si>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</si>
  <si>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</si>
  <si>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</si>
  <si>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</si>
  <si>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</si>
  <si>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</si>
  <si>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</si>
  <si>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</si>
  <si>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</si>
  <si>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</si>
  <si>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</si>
  <si>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</si>
  <si>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</si>
  <si>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</si>
  <si>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</si>
  <si>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</si>
  <si>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</si>
  <si>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</si>
  <si>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</si>
  <si>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</si>
  <si>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</si>
  <si>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</si>
  <si>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</si>
  <si>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</si>
  <si>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</si>
  <si>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</si>
  <si>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</si>
  <si>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</si>
  <si>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</si>
  <si>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</si>
  <si>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</si>
  <si>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</si>
  <si>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</si>
  <si>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</si>
  <si>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</si>
  <si>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</si>
  <si>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</si>
  <si>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</si>
  <si>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</si>
  <si>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</si>
  <si>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</si>
  <si>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</si>
  <si>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</si>
  <si>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</si>
  <si>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</si>
  <si>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</si>
  <si>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</si>
  <si>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</si>
  <si>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</si>
  <si>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</si>
  <si>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</si>
  <si>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</si>
  <si>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</si>
  <si>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</si>
  <si>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</si>
  <si>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</si>
  <si>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</si>
  <si>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</si>
  <si>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</si>
  <si>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</si>
  <si>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</si>
  <si>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</si>
  <si>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</si>
  <si>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</si>
  <si>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</si>
  <si>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</si>
  <si>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</si>
  <si>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</si>
  <si>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</si>
  <si>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</si>
  <si>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</si>
  <si>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</si>
  <si>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</si>
  <si>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</si>
  <si>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</si>
  <si>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</si>
  <si>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</si>
  <si>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</si>
  <si>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</si>
  <si>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</si>
  <si>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</si>
  <si>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</si>
  <si>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</si>
  <si>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</si>
  <si>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</si>
  <si>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</si>
  <si>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</si>
  <si>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</si>
  <si>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</si>
  <si>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</si>
  <si>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</si>
  <si>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</si>
  <si>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</si>
  <si>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</si>
  <si>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</si>
  <si>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</si>
  <si>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</si>
  <si>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</si>
  <si>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</si>
  <si>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</si>
  <si>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</si>
  <si>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</si>
  <si>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</si>
  <si>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</si>
  <si>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</si>
  <si>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</si>
  <si>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</si>
  <si>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</si>
  <si>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</si>
  <si>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</si>
  <si>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</si>
  <si>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</si>
  <si>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</si>
  <si>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</si>
  <si>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</si>
  <si>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</si>
  <si>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</si>
  <si>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</si>
  <si>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</si>
  <si>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</si>
  <si>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</si>
  <si>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</si>
  <si>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</si>
  <si>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</si>
  <si>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</si>
  <si>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</si>
  <si>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</si>
  <si>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</si>
  <si>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</si>
  <si>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</si>
  <si>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</si>
  <si>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</si>
  <si>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</si>
  <si>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</si>
  <si>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</si>
  <si>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</si>
  <si>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</si>
  <si>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</si>
  <si>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</si>
  <si>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</si>
  <si>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</si>
  <si>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</si>
  <si>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</si>
  <si>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</si>
  <si>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</si>
  <si>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</si>
  <si>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</si>
  <si>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</si>
  <si>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</si>
  <si>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</si>
  <si>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</si>
  <si>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</si>
  <si>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</si>
  <si>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</si>
  <si>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</si>
  <si>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</si>
  <si>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</si>
  <si>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</si>
  <si>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</si>
  <si>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</si>
  <si>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</si>
  <si>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</si>
  <si>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</si>
  <si>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</si>
  <si>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</si>
  <si>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</si>
  <si>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</si>
  <si>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</si>
  <si>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</si>
  <si>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</si>
  <si>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</si>
  <si>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</si>
  <si>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</si>
  <si>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</si>
  <si>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</si>
  <si>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</si>
  <si>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</si>
  <si>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</si>
  <si>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</si>
  <si>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</si>
  <si>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</si>
  <si>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</si>
  <si>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</si>
  <si>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</si>
  <si>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</si>
  <si>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</si>
  <si>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</si>
  <si>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</si>
  <si>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</si>
  <si>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</si>
  <si>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</si>
  <si>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</si>
  <si>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</si>
  <si>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</si>
  <si>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</si>
  <si>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</si>
  <si>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</si>
  <si>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</si>
  <si>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</si>
  <si>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</si>
  <si>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</si>
  <si>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</si>
  <si>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</si>
  <si>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</si>
  <si>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</si>
  <si>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</si>
  <si>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</si>
  <si>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</si>
  <si>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</si>
  <si>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</si>
  <si>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</si>
  <si>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</si>
  <si>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</si>
  <si>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</si>
  <si>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</si>
  <si>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</si>
  <si>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</si>
  <si>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</si>
  <si>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</si>
  <si>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</si>
  <si>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</si>
  <si>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</si>
  <si>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</si>
  <si>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</si>
  <si>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</si>
  <si>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</si>
  <si>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</si>
  <si>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</si>
  <si>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</si>
  <si>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</si>
  <si>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</si>
  <si>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</si>
  <si>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</si>
  <si>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</si>
  <si>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</si>
  <si>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</si>
  <si>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</si>
  <si>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</si>
  <si>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</si>
  <si>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</si>
  <si>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</si>
  <si>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</si>
  <si>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</si>
  <si>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</si>
  <si>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</si>
  <si>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</si>
  <si>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</si>
  <si>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</si>
  <si>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</si>
  <si>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</si>
  <si>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</si>
  <si>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</si>
  <si>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</si>
  <si>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</si>
  <si>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</si>
  <si>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</si>
  <si>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</si>
  <si>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</si>
  <si>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</si>
  <si>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</si>
  <si>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</si>
  <si>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</si>
  <si>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</si>
  <si>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</si>
  <si>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</si>
  <si>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</si>
  <si>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</si>
  <si>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</si>
  <si>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</si>
  <si>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</si>
  <si>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</si>
  <si>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</si>
  <si>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</si>
  <si>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</si>
  <si>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</si>
  <si>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</si>
  <si>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</si>
  <si>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</si>
  <si>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</si>
  <si>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</si>
  <si>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</si>
  <si>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</si>
  <si>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</si>
  <si>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</si>
  <si>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</si>
  <si>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</si>
  <si>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</si>
  <si>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</si>
  <si>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</si>
  <si>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</si>
  <si>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</si>
  <si>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</si>
  <si>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</si>
  <si>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</si>
  <si>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</si>
  <si>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</si>
  <si>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</si>
  <si>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</si>
  <si>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</si>
  <si>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</si>
  <si>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</si>
  <si>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</si>
  <si>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</si>
  <si>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</si>
  <si>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</si>
  <si>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</si>
  <si>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</si>
  <si>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</si>
  <si>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</si>
  <si>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</si>
  <si>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</si>
  <si>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</si>
  <si>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</si>
  <si>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</si>
  <si>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</si>
  <si>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</si>
  <si>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</si>
  <si>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</si>
  <si>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</si>
  <si>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</si>
  <si>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</si>
  <si>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</si>
  <si>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</si>
  <si>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</si>
  <si>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</si>
  <si>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</si>
  <si>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</si>
  <si>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</si>
  <si>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</si>
  <si>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</si>
  <si>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</si>
  <si>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</si>
  <si>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</si>
  <si>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</si>
  <si>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</si>
  <si>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</si>
  <si>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</si>
  <si>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</si>
  <si>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</si>
  <si>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</si>
  <si>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</si>
  <si>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</si>
  <si>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</si>
  <si>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</si>
  <si>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</si>
  <si>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</si>
  <si>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</si>
  <si>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</si>
  <si>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</si>
  <si>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</si>
  <si>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</si>
  <si>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</si>
  <si>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</si>
  <si>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</si>
  <si>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</si>
  <si>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</si>
  <si>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</si>
  <si>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</si>
  <si>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</si>
  <si>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</si>
  <si>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</si>
  <si>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</si>
  <si>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</si>
  <si>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</si>
  <si>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</si>
  <si>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</si>
  <si>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</si>
  <si>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</si>
  <si>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</si>
  <si>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</si>
  <si>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</si>
  <si>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</si>
  <si>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</si>
  <si>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</si>
  <si>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</si>
  <si>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</si>
  <si>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</si>
  <si>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</si>
  <si>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</si>
  <si>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</si>
  <si>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</si>
  <si>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</si>
  <si>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</si>
  <si>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</si>
  <si>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</si>
  <si>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</si>
  <si>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</si>
  <si>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</si>
  <si>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</si>
  <si>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</si>
  <si>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</si>
  <si>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</si>
  <si>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</si>
  <si>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</si>
  <si>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</si>
  <si>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</si>
  <si>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</si>
  <si>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</si>
  <si>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</si>
  <si>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</si>
  <si>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</si>
  <si>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</si>
  <si>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</si>
  <si>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</si>
  <si>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</si>
  <si>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</si>
  <si>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</si>
  <si>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</si>
  <si>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</si>
  <si>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</si>
  <si>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</si>
  <si>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</si>
  <si>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</si>
  <si>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</si>
  <si>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</si>
  <si>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</si>
  <si>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</si>
  <si>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</si>
  <si>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</si>
  <si>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</si>
  <si>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</si>
  <si>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</si>
  <si>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</si>
  <si>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</si>
  <si>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</si>
  <si>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</si>
  <si>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</si>
  <si>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</si>
  <si>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</si>
  <si>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</si>
  <si>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</si>
  <si>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</si>
  <si>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</si>
  <si>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</si>
  <si>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</si>
  <si>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</si>
  <si>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</si>
  <si>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</si>
  <si>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</si>
  <si>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</si>
  <si>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</si>
  <si>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</si>
  <si>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</si>
  <si>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</si>
  <si>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</si>
  <si>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</si>
  <si>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</si>
  <si>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</si>
  <si>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</si>
  <si>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</si>
  <si>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</si>
  <si>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</si>
  <si>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</si>
  <si>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</si>
  <si>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</si>
  <si>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</si>
  <si>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</si>
  <si>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</si>
  <si>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</si>
  <si>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</si>
  <si>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</si>
  <si>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</si>
  <si>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</si>
  <si>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</si>
  <si>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</si>
  <si>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</si>
  <si>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</si>
  <si>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</si>
  <si>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</si>
  <si>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</si>
  <si>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</si>
  <si>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</si>
  <si>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</si>
  <si>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</si>
  <si>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</si>
  <si>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</si>
  <si>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</si>
  <si>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</si>
  <si>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</si>
  <si>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</si>
  <si>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</si>
  <si>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</si>
  <si>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</si>
  <si>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</si>
  <si>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</si>
  <si>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</si>
  <si>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</si>
  <si>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</si>
  <si>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</si>
  <si>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</si>
  <si>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</si>
  <si>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</si>
  <si>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</si>
  <si>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</si>
  <si>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</si>
  <si>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</si>
  <si>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</si>
  <si>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</si>
  <si>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</si>
  <si>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</si>
  <si>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</si>
  <si>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</si>
  <si>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</si>
  <si>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</si>
  <si>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</si>
  <si>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</si>
  <si>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</si>
  <si>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</si>
  <si>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</si>
  <si>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</si>
  <si>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</si>
  <si>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</si>
  <si>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</si>
  <si>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</si>
  <si>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</si>
  <si>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</si>
  <si>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</si>
  <si>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</si>
  <si>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</si>
  <si>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</si>
  <si>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</si>
  <si>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</si>
  <si>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</si>
  <si>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</si>
  <si>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</si>
  <si>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</si>
  <si>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</si>
  <si>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</si>
  <si>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</si>
  <si>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</si>
  <si>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</si>
  <si>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</si>
  <si>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</si>
  <si>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</si>
  <si>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</si>
  <si>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</si>
  <si>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</si>
  <si>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</si>
  <si>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</si>
  <si>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</si>
  <si>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</si>
  <si>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</si>
  <si>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</si>
  <si>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</si>
  <si>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</si>
  <si>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</si>
  <si>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</si>
  <si>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</si>
  <si>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</si>
  <si>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</si>
  <si>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</si>
  <si>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</si>
  <si>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</si>
  <si>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</si>
  <si>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</si>
  <si>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</si>
  <si>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</si>
  <si>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</si>
  <si>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</si>
  <si>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</si>
  <si>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</si>
  <si>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</si>
  <si>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</si>
  <si>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</si>
  <si>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</si>
  <si>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</si>
  <si>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</si>
  <si>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</si>
  <si>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</si>
  <si>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</si>
  <si>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</si>
  <si>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</si>
  <si>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</si>
  <si>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</si>
  <si>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</si>
  <si>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</si>
  <si>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</si>
  <si>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</si>
  <si>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</si>
  <si>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</si>
  <si>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</si>
  <si>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</si>
  <si>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</si>
  <si>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</si>
  <si>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</si>
  <si>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</si>
  <si>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</si>
  <si>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</si>
  <si>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</si>
  <si>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</si>
  <si>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</si>
  <si>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</si>
  <si>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</si>
  <si>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</si>
  <si>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</si>
  <si>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</si>
  <si>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</si>
  <si>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</si>
  <si>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</si>
  <si>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</si>
  <si>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</si>
  <si>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</si>
  <si>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</si>
  <si>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</si>
  <si>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</si>
  <si>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</si>
  <si>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</si>
  <si>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</si>
  <si>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</si>
  <si>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</si>
  <si>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</si>
  <si>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</si>
  <si>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</si>
  <si>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</si>
  <si>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</si>
  <si>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</si>
  <si>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</si>
  <si>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</si>
  <si>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</si>
  <si>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</si>
  <si>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</si>
  <si>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</si>
  <si>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</si>
  <si>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</si>
  <si>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</si>
  <si>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</si>
  <si>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</si>
  <si>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</si>
  <si>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</si>
  <si>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</si>
  <si>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</si>
  <si>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</si>
  <si>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</si>
  <si>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</si>
  <si>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</si>
  <si>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</si>
  <si>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</si>
  <si>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</si>
  <si>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</si>
  <si>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</si>
  <si>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</si>
  <si>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</si>
  <si>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</si>
  <si>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</si>
  <si>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</si>
  <si>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</si>
  <si>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</si>
  <si>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</si>
  <si>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</si>
  <si>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</si>
  <si>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</si>
  <si>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</si>
  <si>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</si>
  <si>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</si>
  <si>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</si>
  <si>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</si>
  <si>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</si>
  <si>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</si>
  <si>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</si>
  <si>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</si>
  <si>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</si>
  <si>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</si>
  <si>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</si>
  <si>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</si>
  <si>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</si>
  <si>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</si>
  <si>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</si>
  <si>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</si>
  <si>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</si>
  <si>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</si>
  <si>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</si>
  <si>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</si>
  <si>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</si>
  <si>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</si>
  <si>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</si>
  <si>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</si>
  <si>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</si>
  <si>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</si>
  <si>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</si>
  <si>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</si>
  <si>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</si>
  <si>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</si>
  <si>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</si>
  <si>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</si>
  <si>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</si>
  <si>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</si>
  <si>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</si>
  <si>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</si>
  <si>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</si>
  <si>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</si>
  <si>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</si>
  <si>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</si>
  <si>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</si>
  <si>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</si>
  <si>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</si>
  <si>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</si>
  <si>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</si>
  <si>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</si>
  <si>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</si>
  <si>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</si>
  <si>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</si>
  <si>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</si>
  <si>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</si>
  <si>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</si>
  <si>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</si>
  <si>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</si>
  <si>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</si>
  <si>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</si>
  <si>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</si>
  <si>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</si>
  <si>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</si>
  <si>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</si>
  <si>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</si>
  <si>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</si>
  <si>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</si>
  <si>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</si>
  <si>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</si>
  <si>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</si>
  <si>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</si>
  <si>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</si>
  <si>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</si>
  <si>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</si>
  <si>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</si>
  <si>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</si>
  <si>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</si>
  <si>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</si>
  <si>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</si>
  <si>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</si>
  <si>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</si>
  <si>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</si>
  <si>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</si>
  <si>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</si>
  <si>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</si>
  <si>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</si>
  <si>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</si>
  <si>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</si>
  <si>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</si>
  <si>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</si>
  <si>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</si>
  <si>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</si>
  <si>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</si>
  <si>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</si>
  <si>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</si>
  <si>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</si>
  <si>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</si>
  <si>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</si>
  <si>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</si>
  <si>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</si>
  <si>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</si>
  <si>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</si>
  <si>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</si>
  <si>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</si>
  <si>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</si>
  <si>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</si>
  <si>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</si>
  <si>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</si>
  <si>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</si>
  <si>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</si>
  <si>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</si>
  <si>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</si>
  <si>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</si>
  <si>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</si>
  <si>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</si>
  <si>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</si>
  <si>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</si>
  <si>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</si>
  <si>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</si>
  <si>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</si>
  <si>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</si>
  <si>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</si>
  <si>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</si>
  <si>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</si>
  <si>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</si>
  <si>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</si>
  <si>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</si>
  <si>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</si>
  <si>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</si>
  <si>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</si>
  <si>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</si>
  <si>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</si>
  <si>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</si>
  <si>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</si>
  <si>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</si>
  <si>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</si>
  <si>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</si>
  <si>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</si>
  <si>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</si>
  <si>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</si>
  <si>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</si>
  <si>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</si>
  <si>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</si>
  <si>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</si>
  <si>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</si>
  <si>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</si>
  <si>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</si>
  <si>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</si>
  <si>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</si>
  <si>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</si>
  <si>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</si>
  <si>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</si>
  <si>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</si>
  <si>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</si>
  <si>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</si>
  <si>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</si>
  <si>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</si>
  <si>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</si>
  <si>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</si>
  <si>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</si>
  <si>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</si>
  <si>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</si>
  <si>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</si>
  <si>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</si>
  <si>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</si>
  <si>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</si>
  <si>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</si>
  <si>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</si>
  <si>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</si>
  <si>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</si>
  <si>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</si>
  <si>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</si>
  <si>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</si>
  <si>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</si>
  <si>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</si>
  <si>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</si>
  <si>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</si>
  <si>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</si>
  <si>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</si>
  <si>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</si>
  <si>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</si>
  <si>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</si>
  <si>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</si>
  <si>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</si>
  <si>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</si>
  <si>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</si>
  <si>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</si>
  <si>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</si>
  <si>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</si>
  <si>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</si>
  <si>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</si>
  <si>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</si>
  <si>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</si>
  <si>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</si>
  <si>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</si>
  <si>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</si>
  <si>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</si>
  <si>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</si>
  <si>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</si>
  <si>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</si>
  <si>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</si>
  <si>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</si>
  <si>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</si>
  <si>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</si>
  <si>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</si>
  <si>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</si>
  <si>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</si>
  <si>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</si>
  <si>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</si>
  <si>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</si>
  <si>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</si>
  <si>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</si>
  <si>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</si>
  <si>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</si>
  <si>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</si>
  <si>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</si>
  <si>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</si>
  <si>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</si>
  <si>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</si>
  <si>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</si>
  <si>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</si>
  <si>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</si>
  <si>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</si>
  <si>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</si>
  <si>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</si>
  <si>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</si>
  <si>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</si>
  <si>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</si>
  <si>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</si>
  <si>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</si>
  <si>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</si>
  <si>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</si>
  <si>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</si>
  <si>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</si>
  <si>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</si>
  <si>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</si>
  <si>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</si>
  <si>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</si>
  <si>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</si>
  <si>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</si>
  <si>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</si>
  <si>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</si>
  <si>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</si>
  <si>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</si>
  <si>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</si>
  <si>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</si>
  <si>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</si>
  <si>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</si>
  <si>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</si>
  <si>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</si>
  <si>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</si>
  <si>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</si>
  <si>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</si>
  <si>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</si>
  <si>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</si>
  <si>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</si>
  <si>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</si>
  <si>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</si>
  <si>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</si>
  <si>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</si>
  <si>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</si>
  <si>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</si>
  <si>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</si>
  <si>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</si>
  <si>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</si>
  <si>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</si>
  <si>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</si>
  <si>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</si>
  <si>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</si>
  <si>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</si>
  <si>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</si>
  <si>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</si>
  <si>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</si>
  <si>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</si>
  <si>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</si>
  <si>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</si>
  <si>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</si>
  <si>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</si>
  <si>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</si>
  <si>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</si>
  <si>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</si>
  <si>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</si>
  <si>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</si>
  <si>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</si>
  <si>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</si>
  <si>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</si>
  <si>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</si>
  <si>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</si>
  <si>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</si>
  <si>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</si>
  <si>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</si>
  <si>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</si>
  <si>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</si>
  <si>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</si>
  <si>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</si>
  <si>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</si>
  <si>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</si>
  <si>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</si>
  <si>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</si>
  <si>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</si>
  <si>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</si>
  <si>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</si>
  <si>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</si>
  <si>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</si>
  <si>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</si>
  <si>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</si>
  <si>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</si>
  <si>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</si>
  <si>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</si>
  <si>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</si>
  <si>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</si>
  <si>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</si>
  <si>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</si>
  <si>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</si>
  <si>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</si>
  <si>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</si>
  <si>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</si>
  <si>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</si>
  <si>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</si>
  <si>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</si>
  <si>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</si>
  <si>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</si>
  <si>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</si>
  <si>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</si>
  <si>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</si>
  <si>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</si>
  <si>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</si>
  <si>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</si>
  <si>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</si>
  <si>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</si>
  <si>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</si>
  <si>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</si>
  <si>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</si>
  <si>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</si>
  <si>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</si>
  <si>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</si>
  <si>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</si>
  <si>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</si>
  <si>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</si>
  <si>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</si>
  <si>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</si>
  <si>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</si>
  <si>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</si>
  <si>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</si>
  <si>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</si>
  <si>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</si>
  <si>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</si>
  <si>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</si>
  <si>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</si>
  <si>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</si>
  <si>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</si>
  <si>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</si>
  <si>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</si>
  <si>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</si>
  <si>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</si>
  <si>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</si>
  <si>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</si>
  <si>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</si>
  <si>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</si>
  <si>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</si>
  <si>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</si>
  <si>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</si>
  <si>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</si>
  <si>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</si>
  <si>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</si>
  <si>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</si>
  <si>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</si>
  <si>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</si>
  <si>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</si>
  <si>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</si>
  <si>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</si>
  <si>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</si>
  <si>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</si>
  <si>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</si>
  <si>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</si>
  <si>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</si>
  <si>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</si>
  <si>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</si>
  <si>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</si>
  <si>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</si>
  <si>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</si>
  <si>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</si>
  <si>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</si>
  <si>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</si>
  <si>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</si>
  <si>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</si>
  <si>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</si>
  <si>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</si>
  <si>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</si>
  <si>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</si>
  <si>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</si>
  <si>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</si>
  <si>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</si>
  <si>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</si>
  <si>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</si>
  <si>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</si>
  <si>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</si>
  <si>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</si>
  <si>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</si>
  <si>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</si>
  <si>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</si>
  <si>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</si>
  <si>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</si>
  <si>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</si>
  <si>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</si>
  <si>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</si>
  <si>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</si>
  <si>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</si>
  <si>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</si>
  <si>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</si>
  <si>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</si>
  <si>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</si>
  <si>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</si>
  <si>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</si>
  <si>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</si>
  <si>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</si>
  <si>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</si>
  <si>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</si>
  <si>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</si>
  <si>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</si>
  <si>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</si>
  <si>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</si>
  <si>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</si>
  <si>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</si>
  <si>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</si>
  <si>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</si>
  <si>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</si>
  <si>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</si>
  <si>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</si>
  <si>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</si>
  <si>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</si>
  <si>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</si>
  <si>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</si>
  <si>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</si>
  <si>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</si>
  <si>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</si>
  <si>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</si>
  <si>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</si>
  <si>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</si>
  <si>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</si>
  <si>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</si>
  <si>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</si>
  <si>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</si>
  <si>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</si>
  <si>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</si>
  <si>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</si>
  <si>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</si>
  <si>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</si>
  <si>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</si>
  <si>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</si>
  <si>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</si>
  <si>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</si>
  <si>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</si>
  <si>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</si>
  <si>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</si>
  <si>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</si>
  <si>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</si>
  <si>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</si>
  <si>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</si>
  <si>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</si>
  <si>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</si>
  <si>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</si>
  <si>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</si>
  <si>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</si>
  <si>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</si>
  <si>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</si>
  <si>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</si>
  <si>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</si>
  <si>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</si>
  <si>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</si>
  <si>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</si>
  <si>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</si>
  <si>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</si>
  <si>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</si>
  <si>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</si>
  <si>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</si>
  <si>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</si>
  <si>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</si>
  <si>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</si>
  <si>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</si>
  <si>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</si>
  <si>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</si>
  <si>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</si>
  <si>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</si>
  <si>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</si>
  <si>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</si>
  <si>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</si>
  <si>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</si>
  <si>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</si>
  <si>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</si>
  <si>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</si>
  <si>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</si>
  <si>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</si>
  <si>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</si>
  <si>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</si>
  <si>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</si>
  <si>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</si>
  <si>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</si>
  <si>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</si>
  <si>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</si>
  <si>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</si>
  <si>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</si>
  <si>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</si>
  <si>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</si>
  <si>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</si>
  <si>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</si>
  <si>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</si>
  <si>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</si>
  <si>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</si>
  <si>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</si>
  <si>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</si>
  <si>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</si>
  <si>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</si>
  <si>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</si>
  <si>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</si>
  <si>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</si>
  <si>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</si>
  <si>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</si>
  <si>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</si>
  <si>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</si>
  <si>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</si>
  <si>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</si>
  <si>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</si>
  <si>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</si>
  <si>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</si>
  <si>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</si>
  <si>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</si>
  <si>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</si>
  <si>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</si>
  <si>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</si>
  <si>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</si>
  <si>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</si>
  <si>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</si>
  <si>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</si>
  <si>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</si>
  <si>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</si>
  <si>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</si>
  <si>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</si>
  <si>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</si>
  <si>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</si>
  <si>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</si>
  <si>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</si>
  <si>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</si>
  <si>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</si>
  <si>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</si>
  <si>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</si>
  <si>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</si>
  <si>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</si>
  <si>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</si>
  <si>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</si>
  <si>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</si>
  <si>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</si>
  <si>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</si>
  <si>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</si>
  <si>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</si>
  <si>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</si>
  <si>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</si>
  <si>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</si>
  <si>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</si>
  <si>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</si>
  <si>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</si>
  <si>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</si>
  <si>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</si>
  <si>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</si>
  <si>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</si>
  <si>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</si>
  <si>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</si>
  <si>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</si>
  <si>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</si>
  <si>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</si>
  <si>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</si>
  <si>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</si>
  <si>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</si>
  <si>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</si>
  <si>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</si>
  <si>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</si>
  <si>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</si>
  <si>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</si>
  <si>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</si>
  <si>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</si>
  <si>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</si>
  <si>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</si>
  <si>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</si>
  <si>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</si>
  <si>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</si>
  <si>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</si>
  <si>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</si>
  <si>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</si>
  <si>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</si>
  <si>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</si>
  <si>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</si>
  <si>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</si>
  <si>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</si>
  <si>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</si>
  <si>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</si>
  <si>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</si>
  <si>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</si>
  <si>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</si>
  <si>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</si>
  <si>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</si>
  <si>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</si>
  <si>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</si>
  <si>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</si>
  <si>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</si>
  <si>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</si>
  <si>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</si>
  <si>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</si>
  <si>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</si>
  <si>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</si>
  <si>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</si>
  <si>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</si>
  <si>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</si>
  <si>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</si>
  <si>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</si>
  <si>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</si>
  <si>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</si>
  <si>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</si>
  <si>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</si>
  <si>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</si>
  <si>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</si>
  <si>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</si>
  <si>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</si>
  <si>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</si>
  <si>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</si>
  <si>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</si>
  <si>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</si>
  <si>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</si>
  <si>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</si>
  <si>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</si>
  <si>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</si>
  <si>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</si>
  <si>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</si>
  <si>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</si>
  <si>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</si>
  <si>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</si>
  <si>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</si>
  <si>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</si>
  <si>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</si>
  <si>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</si>
  <si>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</si>
  <si>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</si>
  <si>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</si>
  <si>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</si>
  <si>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</si>
  <si>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</si>
  <si>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</si>
  <si>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</si>
  <si>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</si>
  <si>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</si>
  <si>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</si>
  <si>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</si>
  <si>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</si>
  <si>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</si>
  <si>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</si>
  <si>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</si>
  <si>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</si>
  <si>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</si>
  <si>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</si>
  <si>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</si>
  <si>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</si>
  <si>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</si>
  <si>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</si>
  <si>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</si>
  <si>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</si>
  <si>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</si>
  <si>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</si>
  <si>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</si>
  <si>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</si>
  <si>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</si>
  <si>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</si>
  <si>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</si>
  <si>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</si>
  <si>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</si>
  <si>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</si>
  <si>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</si>
  <si>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</si>
  <si>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</si>
  <si>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</si>
  <si>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</si>
  <si>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</si>
  <si>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</si>
  <si>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</si>
  <si>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</si>
  <si>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</si>
  <si>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</si>
  <si>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</si>
  <si>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</si>
  <si>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</si>
  <si>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</si>
  <si>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</si>
  <si>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</si>
  <si>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</si>
  <si>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</si>
  <si>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</si>
  <si>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</si>
  <si>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</si>
  <si>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</si>
  <si>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</si>
  <si>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</si>
  <si>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</si>
  <si>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</si>
  <si>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</si>
  <si>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</si>
  <si>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</si>
  <si>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</si>
  <si>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</si>
  <si>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</si>
  <si>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</si>
  <si>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</si>
  <si>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</si>
  <si>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</si>
  <si>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</si>
  <si>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</si>
  <si>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</si>
  <si>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</si>
  <si>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</si>
  <si>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</si>
  <si>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</si>
  <si>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</si>
  <si>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</si>
  <si>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</si>
  <si>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</si>
  <si>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</si>
  <si>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</si>
  <si>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</si>
  <si>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</si>
  <si>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</si>
  <si>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</si>
  <si>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</si>
  <si>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</si>
  <si>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</si>
  <si>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</si>
  <si>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</si>
  <si>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</si>
  <si>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</si>
  <si>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</si>
  <si>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</si>
  <si>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</si>
  <si>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</si>
  <si>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</si>
  <si>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</si>
  <si>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</si>
  <si>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</si>
  <si>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</si>
  <si>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</si>
  <si>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</si>
  <si>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</si>
  <si>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</si>
  <si>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</si>
  <si>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</si>
  <si>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</si>
  <si>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</si>
  <si>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</si>
  <si>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</si>
  <si>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</si>
  <si>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</si>
  <si>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</si>
  <si>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</si>
  <si>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</si>
  <si>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</si>
  <si>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</si>
  <si>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</si>
  <si>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</si>
  <si>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</si>
  <si>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</si>
  <si>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</si>
  <si>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</si>
  <si>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</si>
  <si>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</si>
  <si>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</si>
  <si>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</si>
  <si>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</si>
  <si>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</si>
  <si>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</si>
  <si>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</si>
  <si>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</si>
  <si>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</si>
  <si>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</si>
  <si>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</si>
  <si>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</si>
  <si>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</si>
  <si>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</si>
  <si>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</si>
  <si>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</si>
  <si>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</si>
  <si>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</si>
  <si>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</si>
  <si>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</si>
  <si>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</si>
  <si>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</si>
  <si>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</si>
  <si>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</si>
  <si>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</si>
  <si>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</si>
  <si>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</si>
  <si>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</si>
  <si>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</si>
  <si>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</si>
  <si>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</si>
  <si>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</si>
  <si>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</si>
  <si>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</si>
  <si>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</si>
  <si>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</si>
  <si>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</si>
  <si>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</si>
  <si>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</si>
  <si>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</si>
  <si>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</si>
  <si>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</si>
  <si>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</si>
  <si>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</si>
  <si>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</si>
  <si>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</si>
  <si>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</si>
  <si>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</si>
  <si>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</si>
  <si>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</si>
  <si>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</si>
  <si>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</si>
  <si>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</si>
  <si>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</si>
  <si>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</si>
  <si>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</si>
  <si>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</si>
  <si>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</si>
  <si>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</si>
  <si>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</si>
  <si>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</si>
  <si>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</si>
  <si>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</si>
  <si>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</si>
  <si>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</si>
  <si>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</si>
  <si>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</si>
  <si>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</si>
  <si>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</si>
  <si>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</si>
  <si>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</si>
  <si>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</si>
  <si>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</si>
  <si>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</si>
  <si>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</si>
  <si>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</si>
  <si>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</si>
  <si>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</si>
  <si>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</si>
  <si>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</si>
  <si>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</si>
  <si>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</si>
  <si>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</si>
  <si>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</si>
  <si>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</si>
  <si>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</si>
  <si>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</si>
  <si>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</si>
  <si>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</si>
  <si>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</si>
  <si>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</si>
  <si>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</si>
  <si>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</si>
  <si>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</si>
  <si>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</si>
  <si>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</si>
  <si>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</si>
  <si>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</si>
  <si>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</si>
  <si>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</si>
  <si>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</si>
  <si>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</si>
  <si>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</si>
  <si>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</si>
  <si>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</si>
  <si>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</si>
  <si>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</si>
  <si>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</si>
  <si>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</si>
  <si>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</si>
  <si>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</si>
  <si>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</si>
  <si>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</si>
  <si>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</si>
  <si>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</si>
  <si>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</si>
  <si>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</si>
  <si>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</si>
  <si>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</si>
  <si>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</si>
  <si>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</si>
  <si>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</si>
  <si>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</si>
  <si>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</si>
  <si>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</si>
  <si>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</si>
  <si>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</si>
  <si>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</si>
  <si>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</si>
  <si>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</si>
  <si>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</si>
  <si>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</si>
  <si>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</si>
  <si>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</si>
  <si>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</si>
  <si>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</si>
  <si>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</si>
  <si>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</si>
  <si>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</si>
  <si>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</si>
  <si>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</si>
  <si>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</si>
  <si>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</si>
  <si>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</si>
  <si>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</si>
  <si>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</si>
  <si>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</si>
  <si>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</si>
  <si>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</si>
  <si>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</si>
  <si>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</si>
  <si>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</si>
  <si>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</si>
  <si>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</si>
  <si>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</si>
  <si>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</si>
  <si>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</si>
  <si>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</si>
  <si>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</si>
  <si>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</si>
  <si>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</si>
  <si>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</si>
  <si>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</si>
  <si>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</si>
  <si>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</si>
  <si>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</si>
  <si>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</si>
  <si>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</si>
  <si>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</si>
  <si>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</si>
  <si>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</si>
  <si>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</si>
  <si>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</si>
  <si>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</si>
  <si>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</si>
  <si>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</si>
  <si>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</si>
  <si>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</si>
  <si>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</si>
  <si>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</si>
  <si>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</si>
  <si>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</si>
  <si>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</si>
  <si>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</si>
  <si>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</si>
  <si>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</si>
  <si>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</si>
  <si>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</si>
  <si>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</si>
  <si>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</si>
  <si>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</si>
  <si>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</si>
  <si>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</si>
  <si>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</si>
  <si>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</si>
  <si>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</si>
  <si>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</si>
  <si>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</si>
  <si>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</si>
  <si>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</si>
  <si>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</si>
  <si>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</si>
  <si>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</si>
  <si>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</si>
  <si>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</si>
  <si>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</si>
  <si>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</si>
  <si>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</si>
  <si>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</si>
  <si>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</si>
  <si>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</si>
  <si>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</si>
  <si>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</si>
  <si>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</si>
  <si>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</si>
  <si>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</si>
  <si>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</si>
  <si>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</si>
  <si>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</si>
  <si>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</si>
  <si>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</si>
  <si>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</si>
  <si>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</si>
  <si>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</si>
  <si>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</si>
  <si>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</si>
  <si>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</si>
  <si>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</si>
  <si>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</si>
  <si>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</si>
  <si>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</si>
  <si>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</si>
  <si>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</si>
  <si>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</si>
  <si>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</si>
  <si>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</si>
  <si>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</si>
  <si>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</si>
  <si>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</si>
  <si>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</si>
  <si>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</si>
  <si>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</si>
  <si>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</si>
  <si>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</si>
  <si>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</si>
  <si>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</si>
  <si>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</si>
  <si>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</si>
  <si>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</si>
  <si>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</si>
  <si>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</si>
  <si>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</si>
  <si>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</si>
  <si>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</si>
  <si>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</si>
  <si>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</si>
  <si>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</si>
  <si>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</si>
  <si>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</si>
  <si>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</si>
  <si>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</si>
  <si>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</si>
  <si>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</si>
  <si>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</si>
  <si>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</si>
  <si>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</si>
  <si>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</si>
  <si>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</si>
  <si>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</si>
  <si>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</si>
  <si>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</si>
  <si>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</si>
  <si>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</si>
  <si>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</si>
  <si>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</si>
  <si>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</si>
  <si>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</si>
  <si>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</si>
  <si>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</si>
  <si>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</si>
  <si>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</si>
  <si>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</si>
  <si>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</si>
  <si>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</si>
  <si>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</si>
  <si>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</si>
  <si>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</si>
  <si>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</si>
  <si>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</si>
  <si>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</si>
  <si>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</si>
  <si>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</si>
  <si>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</si>
  <si>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</si>
  <si>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</si>
  <si>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</si>
  <si>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</si>
  <si>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</si>
  <si>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</si>
  <si>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</si>
  <si>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</si>
  <si>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</si>
  <si>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</si>
  <si>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</si>
  <si>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</si>
  <si>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</si>
  <si>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</si>
  <si>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</si>
  <si>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</si>
  <si>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</si>
  <si>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</si>
  <si>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</si>
  <si>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</si>
  <si>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</si>
  <si>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</si>
  <si>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</si>
  <si>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</si>
  <si>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</si>
  <si>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</si>
  <si>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</si>
  <si>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</si>
  <si>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</si>
  <si>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</si>
  <si>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</si>
  <si>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</si>
  <si>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</si>
  <si>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</si>
  <si>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</si>
  <si>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</si>
  <si>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</si>
  <si>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</si>
  <si>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</si>
  <si>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</si>
  <si>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</si>
  <si>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</si>
  <si>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</si>
  <si>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</si>
  <si>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</si>
  <si>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</si>
  <si>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</si>
  <si>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</si>
  <si>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</si>
  <si>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</si>
  <si>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</si>
  <si>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</si>
  <si>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</si>
  <si>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</si>
  <si>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</si>
  <si>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</si>
  <si>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</si>
  <si>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</si>
  <si>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</si>
  <si>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</si>
  <si>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</si>
  <si>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</si>
  <si>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</si>
  <si>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</si>
  <si>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</si>
  <si>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</si>
  <si>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</si>
  <si>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</si>
  <si>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</si>
  <si>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</si>
  <si>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</si>
  <si>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</si>
  <si>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</si>
  <si>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</si>
  <si>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</si>
  <si>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</si>
  <si>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</si>
  <si>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</si>
  <si>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</si>
  <si>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</si>
  <si>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</si>
  <si>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</si>
  <si>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</si>
  <si>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</si>
  <si>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</si>
  <si>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</si>
  <si>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</si>
  <si>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</si>
  <si>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</si>
  <si>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</si>
  <si>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</si>
  <si>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</si>
  <si>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</si>
  <si>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</si>
  <si>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</si>
  <si>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</si>
  <si>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</si>
  <si>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</si>
  <si>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</si>
  <si>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</si>
  <si>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</si>
  <si>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</si>
  <si>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</si>
  <si>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</si>
  <si>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</si>
  <si>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</si>
  <si>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</si>
  <si>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</si>
  <si>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</si>
  <si>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</si>
  <si>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</si>
  <si>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</si>
  <si>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</si>
  <si>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</si>
  <si>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</si>
  <si>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</si>
  <si>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</si>
  <si>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</si>
  <si>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</si>
  <si>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</si>
  <si>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</si>
  <si>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</si>
  <si>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</si>
  <si>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</si>
  <si>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</si>
  <si>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</si>
  <si>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</si>
  <si>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</si>
  <si>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</si>
  <si>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</si>
  <si>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</si>
  <si>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</si>
  <si>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</si>
  <si>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</si>
  <si>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</si>
  <si>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</si>
  <si>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</si>
  <si>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</si>
  <si>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</si>
  <si>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</si>
  <si>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</si>
  <si>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</si>
  <si>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</si>
  <si>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</si>
  <si>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</si>
  <si>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</si>
  <si>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</si>
  <si>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</si>
  <si>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</si>
  <si>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</si>
  <si>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</si>
  <si>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</si>
  <si>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</si>
  <si>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</si>
  <si>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</si>
  <si>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</si>
  <si>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</si>
  <si>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</si>
  <si>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</si>
  <si>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</si>
  <si>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</si>
  <si>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</si>
  <si>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</si>
  <si>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</si>
  <si>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</si>
  <si>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</si>
  <si>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</si>
  <si>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</si>
  <si>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</si>
  <si>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</si>
  <si>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</si>
  <si>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</si>
  <si>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</si>
  <si>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</si>
  <si>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</si>
  <si>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</si>
  <si>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</si>
  <si>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</si>
  <si>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</si>
  <si>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</si>
  <si>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</si>
  <si>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</si>
  <si>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</si>
  <si>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</si>
  <si>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</si>
  <si>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</si>
  <si>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</si>
  <si>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</si>
  <si>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</si>
  <si>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</si>
  <si>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</si>
  <si>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</si>
  <si>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</si>
  <si>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</si>
  <si>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</si>
  <si>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</si>
  <si>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</si>
  <si>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</si>
  <si>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</si>
  <si>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</si>
  <si>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</si>
  <si>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</si>
  <si>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</si>
  <si>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</si>
  <si>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</si>
  <si>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</si>
  <si>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</si>
  <si>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</si>
  <si>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</si>
  <si>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</si>
  <si>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</si>
  <si>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</si>
  <si>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</si>
  <si>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</si>
  <si>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</si>
  <si>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</si>
  <si>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</si>
  <si>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</si>
  <si>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</si>
  <si>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</si>
  <si>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</si>
  <si>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</si>
  <si>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</si>
  <si>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</si>
  <si>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</si>
  <si>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</si>
  <si>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</si>
  <si>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</si>
  <si>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</si>
  <si>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</si>
  <si>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</si>
  <si>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</si>
  <si>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</si>
  <si>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</si>
  <si>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</si>
  <si>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</si>
  <si>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</si>
  <si>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</si>
  <si>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</si>
  <si>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</si>
  <si>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</si>
  <si>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</si>
  <si>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</si>
  <si>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</si>
  <si>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</si>
  <si>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</si>
  <si>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</si>
  <si>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</si>
  <si>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</si>
  <si>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</si>
  <si>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</si>
  <si>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</si>
  <si>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</si>
  <si>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</si>
  <si>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</si>
  <si>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</si>
  <si>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</si>
  <si>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</si>
  <si>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</si>
  <si>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</si>
  <si>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</si>
  <si>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</si>
  <si>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</si>
  <si>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</si>
  <si>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</si>
  <si>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</si>
  <si>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</si>
  <si>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</si>
  <si>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</si>
  <si>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</si>
  <si>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</si>
  <si>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</si>
  <si>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</si>
  <si>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</si>
  <si>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</si>
  <si>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</si>
  <si>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</si>
  <si>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</si>
  <si>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</si>
  <si>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</si>
  <si>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</si>
  <si>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</si>
  <si>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</si>
  <si>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</si>
  <si>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</si>
  <si>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</si>
  <si>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</si>
  <si>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</si>
  <si>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</si>
  <si>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</si>
  <si>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</si>
  <si>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</si>
  <si>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</si>
  <si>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</si>
  <si>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</si>
  <si>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</si>
  <si>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</si>
  <si>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</si>
  <si>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</si>
  <si>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</si>
  <si>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</si>
  <si>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</si>
  <si>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</si>
  <si>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</si>
  <si>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</si>
  <si>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</si>
  <si>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</si>
  <si>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</si>
  <si>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</si>
  <si>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</si>
  <si>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</si>
  <si>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</si>
  <si>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</si>
  <si>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</si>
  <si>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</si>
  <si>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</si>
  <si>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</si>
  <si>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</si>
  <si>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</si>
  <si>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</si>
  <si>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</si>
  <si>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</si>
  <si>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</si>
  <si>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</si>
  <si>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</si>
  <si>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</si>
  <si>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</si>
  <si>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</si>
  <si>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</si>
  <si>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</si>
  <si>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</si>
  <si>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</si>
  <si>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</si>
  <si>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</si>
  <si>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</si>
  <si>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</si>
  <si>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</si>
  <si>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</si>
  <si>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</si>
  <si>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</si>
  <si>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</si>
  <si>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</si>
  <si>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</si>
  <si>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</si>
  <si>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</si>
  <si>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</si>
  <si>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</si>
  <si>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</si>
  <si>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</si>
  <si>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</si>
  <si>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</si>
  <si>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</si>
  <si>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</si>
  <si>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</si>
  <si>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</si>
  <si>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</si>
  <si>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</si>
  <si>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</si>
  <si>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</si>
  <si>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</si>
  <si>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</si>
  <si>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</si>
  <si>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</si>
  <si>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</si>
  <si>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</si>
  <si>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</si>
  <si>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</si>
  <si>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</si>
  <si>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</si>
  <si>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</si>
  <si>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</si>
  <si>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</si>
  <si>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</si>
  <si>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</si>
  <si>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</si>
  <si>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</si>
  <si>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</si>
  <si>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</si>
  <si>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</si>
  <si>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</si>
  <si>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</si>
  <si>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</si>
  <si>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</si>
  <si>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</si>
  <si>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</si>
  <si>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</si>
  <si>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</si>
  <si>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</si>
  <si>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</si>
  <si>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</si>
  <si>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</si>
  <si>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</si>
  <si>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</si>
  <si>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</si>
  <si>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</si>
  <si>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</si>
  <si>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</si>
  <si>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</si>
  <si>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</si>
  <si>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</si>
  <si>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</si>
  <si>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</si>
  <si>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</si>
  <si>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</si>
  <si>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</si>
  <si>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</si>
  <si>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</si>
  <si>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</si>
  <si>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</si>
  <si>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</si>
  <si>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</si>
  <si>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</si>
  <si>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</si>
  <si>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</si>
  <si>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</si>
  <si>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</si>
  <si>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</si>
  <si>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</si>
  <si>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</si>
  <si>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</si>
  <si>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</si>
  <si>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</si>
  <si>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</si>
  <si>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</si>
  <si>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</si>
  <si>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</si>
  <si>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</si>
  <si>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</si>
  <si>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</si>
  <si>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</si>
  <si>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</si>
  <si>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</si>
  <si>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</si>
  <si>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</si>
  <si>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</si>
  <si>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</si>
  <si>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</si>
  <si>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</si>
  <si>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</si>
  <si>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</si>
  <si>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</si>
  <si>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</si>
  <si>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</si>
  <si>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</si>
  <si>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</si>
  <si>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</si>
  <si>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</si>
  <si>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</si>
  <si>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</si>
  <si>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</si>
  <si>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</si>
  <si>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</si>
  <si>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</si>
  <si>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</si>
  <si>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</si>
  <si>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</si>
  <si>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</si>
  <si>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</si>
  <si>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</si>
  <si>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</si>
  <si>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</si>
  <si>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</si>
  <si>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</si>
  <si>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</si>
  <si>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</si>
  <si>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</si>
  <si>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</si>
  <si>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</si>
  <si>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</si>
  <si>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</si>
  <si>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</si>
  <si>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</si>
  <si>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</si>
  <si>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</si>
  <si>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</si>
  <si>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</si>
  <si>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</si>
  <si>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</si>
  <si>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</si>
  <si>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</si>
  <si>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</si>
  <si>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</si>
  <si>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</si>
  <si>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</si>
  <si>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</si>
  <si>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</si>
  <si>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</si>
  <si>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</si>
  <si>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</si>
  <si>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</si>
  <si>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</si>
  <si>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</si>
  <si>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</si>
  <si>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</si>
  <si>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</si>
  <si>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</si>
  <si>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</si>
  <si>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</si>
  <si>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</si>
  <si>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</si>
  <si>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</si>
  <si>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</si>
  <si>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</si>
  <si>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</si>
  <si>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</si>
  <si>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</si>
  <si>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</si>
  <si>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</si>
  <si>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</si>
  <si>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</si>
  <si>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</si>
  <si>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</si>
  <si>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</si>
  <si>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</si>
  <si>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</si>
  <si>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</si>
  <si>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</si>
  <si>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</si>
  <si>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</si>
  <si>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</si>
  <si>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</si>
  <si>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</si>
  <si>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</si>
  <si>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</si>
  <si>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</si>
  <si>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</si>
  <si>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</si>
  <si>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</si>
  <si>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</si>
  <si>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</si>
  <si>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</si>
  <si>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</si>
  <si>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</si>
  <si>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</si>
  <si>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</si>
  <si>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</si>
  <si>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</si>
  <si>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</si>
  <si>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</si>
  <si>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</si>
  <si>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</si>
  <si>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</si>
  <si>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</si>
  <si>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</si>
  <si>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</si>
  <si>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</si>
  <si>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</si>
  <si>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</si>
  <si>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</si>
  <si>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</si>
  <si>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</si>
  <si>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</si>
  <si>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</si>
  <si>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</si>
  <si>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</si>
  <si>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</si>
  <si>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</si>
  <si>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</si>
  <si>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</si>
  <si>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</si>
  <si>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</si>
  <si>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</si>
  <si>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</si>
  <si>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</si>
  <si>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</si>
  <si>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</si>
  <si>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</si>
  <si>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</si>
  <si>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</si>
  <si>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</si>
  <si>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</si>
  <si>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</si>
  <si>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</si>
  <si>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</si>
  <si>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</si>
  <si>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</si>
  <si>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</si>
  <si>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</si>
  <si>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</si>
  <si>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</si>
  <si>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</si>
  <si>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</si>
  <si>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</si>
  <si>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</si>
  <si>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</si>
  <si>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</si>
  <si>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</si>
  <si>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</si>
  <si>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</si>
  <si>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</si>
  <si>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</si>
  <si>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</si>
  <si>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</si>
  <si>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</si>
  <si>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</si>
  <si>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</si>
  <si>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</si>
  <si>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</si>
  <si>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</si>
  <si>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</si>
  <si>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</si>
  <si>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</si>
  <si>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</si>
  <si>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</si>
  <si>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</si>
  <si>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</si>
  <si>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</si>
  <si>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</si>
  <si>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</si>
  <si>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</si>
  <si>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</si>
  <si>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</si>
  <si>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</si>
  <si>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</si>
  <si>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</si>
  <si>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</si>
  <si>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</si>
  <si>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</si>
  <si>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</si>
  <si>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</si>
  <si>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</si>
  <si>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</si>
  <si>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</si>
  <si>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</si>
  <si>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</si>
  <si>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</si>
  <si>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</si>
  <si>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</si>
  <si>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</si>
  <si>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</si>
  <si>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</si>
  <si>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</si>
  <si>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</si>
  <si>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</si>
  <si>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</si>
  <si>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</si>
  <si>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</si>
  <si>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</si>
  <si>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</si>
  <si>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</si>
  <si>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</si>
  <si>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</si>
  <si>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</si>
  <si>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</si>
  <si>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</si>
  <si>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</si>
  <si>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</si>
  <si>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</si>
  <si>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</si>
  <si>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</si>
  <si>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</si>
  <si>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</si>
  <si>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</si>
  <si>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</si>
  <si>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</si>
  <si>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</si>
  <si>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</si>
  <si>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</si>
  <si>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</si>
  <si>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</si>
  <si>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</si>
  <si>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</si>
  <si>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</si>
  <si>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</si>
  <si>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</si>
  <si>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</si>
  <si>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</si>
  <si>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</si>
  <si>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</si>
  <si>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</si>
  <si>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</si>
  <si>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</si>
  <si>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</si>
  <si>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</si>
  <si>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</si>
  <si>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</si>
  <si>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</si>
  <si>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</si>
  <si>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</si>
  <si>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</si>
  <si>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</si>
  <si>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</si>
  <si>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</si>
  <si>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</si>
  <si>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</si>
  <si>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</si>
  <si>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</si>
  <si>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</si>
  <si>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</si>
  <si>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</si>
  <si>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</si>
  <si>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</si>
  <si>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</si>
  <si>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</si>
  <si>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</si>
  <si>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</si>
  <si>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</si>
  <si>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</si>
  <si>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</si>
  <si>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</si>
  <si>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</si>
  <si>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</si>
  <si>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</si>
  <si>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</si>
  <si>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</si>
  <si>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</si>
  <si>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</si>
  <si>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</si>
  <si>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</si>
  <si>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</si>
  <si>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</si>
  <si>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</si>
  <si>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</si>
  <si>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</si>
  <si>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</si>
  <si>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</si>
  <si>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</si>
  <si>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</si>
  <si>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</si>
  <si>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</si>
  <si>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</si>
  <si>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</si>
  <si>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</si>
  <si>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</si>
  <si>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</si>
  <si>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</si>
  <si>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</si>
  <si>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</si>
  <si>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</si>
  <si>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</si>
  <si>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</si>
  <si>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</si>
  <si>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</si>
  <si>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</si>
  <si>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</si>
  <si>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</si>
  <si>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</si>
  <si>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</si>
  <si>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</si>
  <si>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</si>
  <si>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</si>
  <si>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</si>
  <si>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</si>
  <si>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</si>
  <si>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</si>
  <si>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</si>
  <si>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</si>
  <si>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</si>
  <si>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</si>
  <si>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</si>
  <si>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</si>
  <si>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</si>
  <si>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</si>
  <si>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</si>
  <si>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</si>
  <si>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</si>
  <si>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</si>
  <si>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</si>
  <si>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</si>
  <si>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</si>
  <si>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</si>
  <si>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</si>
  <si>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</si>
  <si>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</si>
  <si>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</si>
  <si>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</si>
  <si>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</si>
  <si>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</si>
  <si>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</si>
  <si>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</si>
  <si>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</si>
  <si>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</si>
  <si>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</si>
  <si>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</si>
  <si>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</si>
  <si>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</si>
  <si>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</si>
  <si>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</si>
  <si>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</si>
  <si>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</si>
  <si>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</si>
  <si>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</si>
  <si>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</si>
  <si>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</si>
  <si>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</si>
  <si>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</si>
  <si>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</si>
  <si>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</si>
  <si>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</si>
  <si>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</si>
  <si>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</si>
  <si>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</si>
  <si>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</si>
  <si>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</si>
  <si>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</si>
  <si>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</si>
  <si>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</si>
  <si>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</si>
  <si>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</si>
  <si>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</si>
  <si>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</si>
  <si>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</si>
  <si>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</si>
  <si>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</si>
  <si>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</si>
  <si>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</si>
  <si>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</si>
  <si>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</si>
  <si>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</si>
  <si>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</si>
  <si>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</si>
  <si>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</si>
  <si>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</si>
  <si>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</si>
  <si>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</si>
  <si>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</si>
  <si>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</si>
  <si>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</si>
  <si>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</si>
  <si>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</si>
  <si>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</si>
  <si>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</si>
  <si>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</si>
  <si>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</si>
  <si>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</si>
  <si>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</si>
  <si>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</si>
  <si>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</si>
  <si>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</si>
  <si>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</si>
  <si>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</si>
  <si>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</si>
  <si>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</si>
  <si>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</si>
  <si>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</si>
  <si>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</si>
  <si>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</si>
  <si>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</si>
  <si>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</si>
  <si>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</si>
  <si>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</si>
  <si>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</si>
  <si>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</si>
  <si>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</si>
  <si>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</si>
  <si>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</si>
  <si>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</si>
  <si>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</si>
  <si>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</si>
  <si>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</si>
  <si>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</si>
  <si>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</si>
  <si>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</si>
  <si>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</si>
  <si>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</si>
  <si>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</si>
  <si>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</si>
  <si>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</si>
  <si>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</si>
  <si>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</si>
  <si>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</si>
  <si>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</si>
  <si>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</si>
  <si>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</si>
  <si>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</si>
  <si>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</si>
  <si>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</si>
  <si>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</si>
  <si>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</si>
  <si>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</si>
  <si>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</si>
  <si>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</si>
  <si>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</si>
  <si>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</si>
  <si>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</si>
  <si>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</si>
  <si>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</si>
  <si>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</si>
  <si>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</si>
  <si>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</si>
  <si>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</si>
  <si>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</si>
  <si>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</si>
  <si>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</si>
  <si>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</si>
  <si>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</si>
  <si>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</si>
  <si>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</si>
  <si>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</si>
  <si>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</si>
  <si>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</si>
  <si>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</si>
  <si>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</si>
  <si>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</si>
  <si>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</si>
  <si>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</si>
  <si>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</si>
  <si>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</si>
  <si>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</si>
  <si>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</si>
  <si>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</si>
  <si>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</si>
  <si>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</si>
  <si>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</si>
  <si>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</si>
  <si>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</si>
  <si>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</si>
  <si>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</si>
  <si>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</si>
  <si>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</si>
  <si>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</si>
  <si>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</si>
  <si>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</si>
  <si>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</si>
  <si>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</si>
  <si>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</si>
  <si>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</si>
  <si>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</si>
  <si>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</si>
  <si>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</si>
  <si>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</si>
  <si>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</si>
  <si>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</si>
  <si>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</si>
  <si>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</si>
  <si>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</si>
  <si>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</si>
  <si>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</si>
  <si>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</si>
  <si>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</si>
  <si>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</si>
  <si>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</si>
  <si>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</si>
  <si>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</si>
  <si>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</si>
  <si>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</si>
  <si>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</si>
  <si>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</si>
  <si>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</si>
  <si>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</si>
  <si>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</si>
  <si>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</si>
  <si>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</si>
  <si>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</si>
  <si>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</si>
  <si>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</si>
  <si>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</si>
  <si>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</si>
  <si>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</si>
  <si>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</si>
  <si>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</si>
  <si>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</si>
  <si>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</si>
  <si>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</si>
  <si>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</si>
  <si>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</si>
  <si>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</si>
  <si>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</si>
  <si>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</si>
  <si>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</si>
  <si>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</si>
  <si>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</si>
  <si>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</si>
  <si>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</si>
  <si>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</si>
  <si>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</si>
  <si>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</si>
  <si>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</si>
  <si>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</si>
  <si>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</si>
  <si>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</si>
  <si>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</si>
  <si>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</si>
  <si>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</si>
  <si>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</si>
  <si>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</si>
  <si>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</si>
  <si>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</si>
  <si>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</si>
  <si>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</si>
  <si>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</si>
  <si>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</si>
  <si>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</si>
  <si>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</si>
  <si>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</si>
  <si>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</si>
  <si>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</si>
  <si>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</si>
  <si>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</si>
  <si>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</si>
  <si>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</si>
  <si>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</si>
  <si>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</si>
  <si>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</si>
  <si>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</si>
  <si>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</si>
  <si>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</si>
  <si>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</si>
  <si>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</si>
  <si>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</si>
  <si>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</si>
  <si>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</si>
  <si>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</si>
  <si>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</si>
  <si>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</si>
  <si>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</si>
  <si>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</si>
  <si>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</si>
  <si>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</si>
  <si>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</si>
  <si>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</si>
  <si>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</si>
  <si>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</si>
  <si>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</si>
  <si>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</si>
  <si>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</si>
  <si>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</si>
  <si>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</si>
  <si>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</si>
  <si>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</si>
  <si>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</si>
  <si>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</si>
  <si>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</si>
  <si>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</si>
  <si>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</si>
  <si>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</si>
  <si>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</si>
  <si>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</si>
  <si>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</si>
  <si>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</si>
  <si>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</si>
  <si>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</si>
  <si>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</si>
  <si>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</si>
  <si>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</si>
  <si>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</si>
  <si>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</si>
  <si>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</si>
  <si>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</si>
  <si>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</si>
  <si>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</si>
  <si>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</si>
  <si>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</si>
  <si>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</si>
  <si>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</si>
  <si>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</si>
  <si>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</si>
  <si>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</si>
  <si>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</si>
  <si>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</si>
  <si>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</si>
  <si>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</si>
  <si>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</si>
  <si>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</si>
  <si>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</si>
  <si>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</si>
  <si>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</si>
  <si>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</si>
  <si>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</si>
  <si>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</si>
  <si>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</si>
  <si>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</si>
  <si>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</si>
  <si>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</si>
  <si>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</si>
  <si>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</si>
  <si>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</si>
  <si>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</si>
  <si>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</si>
  <si>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</si>
  <si>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</si>
  <si>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</si>
  <si>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</si>
  <si>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</si>
  <si>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</si>
  <si>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</si>
  <si>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</si>
  <si>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</si>
  <si>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</si>
  <si>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</si>
  <si>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</si>
  <si>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</si>
  <si>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</si>
  <si>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</si>
  <si>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</si>
  <si>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</si>
  <si>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</si>
  <si>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</si>
  <si>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</si>
  <si>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</si>
  <si>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</si>
  <si>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</si>
  <si>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</si>
  <si>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</si>
  <si>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</si>
  <si>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</si>
  <si>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</si>
  <si>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</si>
  <si>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</si>
  <si>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</si>
  <si>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</si>
  <si>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</si>
  <si>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</si>
  <si>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</si>
  <si>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</si>
  <si>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</si>
  <si>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</si>
  <si>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</si>
  <si>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</si>
  <si>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</si>
  <si>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</si>
  <si>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</si>
  <si>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</si>
  <si>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</si>
  <si>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</si>
  <si>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</si>
  <si>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</si>
  <si>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</si>
  <si>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</si>
  <si>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</si>
  <si>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</si>
  <si>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</si>
  <si>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</si>
  <si>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</si>
  <si>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</si>
  <si>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</si>
  <si>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</si>
  <si>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</si>
  <si>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</si>
  <si>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</si>
  <si>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</si>
  <si>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</si>
  <si>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</si>
  <si>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</si>
  <si>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</si>
  <si>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</si>
  <si>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</si>
  <si>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</si>
  <si>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</si>
  <si>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</si>
  <si>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</si>
  <si>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</si>
  <si>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</si>
  <si>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</si>
  <si>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</si>
  <si>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</si>
  <si>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</si>
  <si>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</si>
  <si>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</si>
  <si>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</si>
  <si>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</si>
  <si>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</si>
  <si>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</si>
  <si>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</si>
  <si>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</si>
  <si>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</si>
  <si>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</si>
  <si>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</si>
  <si>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</si>
  <si>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</si>
  <si>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</si>
  <si>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</si>
  <si>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</si>
  <si>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</si>
  <si>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</si>
  <si>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</si>
  <si>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</si>
  <si>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</si>
  <si>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</si>
  <si>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</si>
  <si>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</si>
  <si>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</si>
  <si>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</si>
  <si>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</si>
  <si>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</si>
  <si>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</si>
  <si>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</si>
  <si>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</si>
  <si>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</si>
  <si>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</si>
  <si>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</si>
  <si>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</si>
  <si>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</si>
  <si>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</si>
  <si>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</si>
  <si>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</si>
  <si>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</si>
  <si>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</si>
  <si>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</si>
  <si>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</si>
  <si>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</si>
  <si>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</si>
  <si>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</si>
  <si>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</si>
  <si>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</si>
  <si>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</si>
  <si>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</si>
  <si>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</si>
  <si>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</si>
  <si>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</si>
  <si>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</si>
  <si>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</si>
  <si>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</si>
  <si>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</si>
  <si>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</si>
  <si>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</si>
  <si>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</si>
  <si>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</si>
  <si>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</si>
  <si>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</si>
  <si>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</si>
  <si>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</si>
  <si>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</si>
  <si>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</si>
  <si>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</si>
  <si>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</si>
  <si>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</si>
  <si>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</si>
  <si>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</si>
  <si>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</si>
  <si>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</si>
  <si>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</si>
  <si>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</si>
  <si>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</si>
  <si>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</si>
  <si>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</si>
  <si>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</si>
  <si>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</si>
  <si>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</si>
  <si>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</si>
  <si>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</si>
  <si>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</si>
  <si>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</si>
  <si>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</si>
  <si>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</si>
  <si>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</si>
  <si>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</si>
  <si>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</si>
  <si>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</si>
  <si>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</si>
  <si>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</si>
  <si>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</si>
  <si>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</si>
  <si>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</si>
  <si>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</si>
  <si>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</si>
  <si>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</si>
  <si>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</si>
  <si>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</si>
  <si>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</si>
  <si>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</si>
  <si>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</si>
  <si>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</si>
  <si>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</si>
  <si>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</si>
  <si>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</si>
  <si>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</si>
  <si>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</si>
  <si>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</si>
  <si>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</si>
  <si>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</si>
  <si>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</si>
  <si>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</si>
  <si>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</si>
  <si>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</si>
  <si>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</si>
  <si>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</si>
  <si>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</si>
  <si>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</si>
  <si>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</si>
  <si>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</si>
  <si>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</si>
  <si>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</si>
  <si>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</si>
  <si>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</si>
  <si>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</si>
  <si>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</si>
  <si>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</si>
  <si>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</si>
  <si>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</si>
  <si>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</si>
  <si>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</si>
  <si>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</si>
  <si>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</si>
  <si>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</si>
  <si>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</si>
  <si>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</si>
  <si>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</si>
  <si>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</si>
  <si>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</si>
  <si>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</si>
  <si>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</si>
  <si>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</si>
  <si>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</si>
  <si>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</si>
  <si>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</si>
  <si>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</si>
  <si>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</si>
  <si>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</si>
  <si>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</si>
  <si>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</si>
  <si>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</si>
  <si>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</si>
  <si>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</si>
  <si>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</si>
  <si>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</si>
  <si>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</si>
  <si>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</si>
  <si>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</si>
  <si>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</si>
  <si>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</si>
  <si>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</si>
  <si>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</si>
  <si>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</si>
  <si>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</si>
  <si>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</si>
  <si>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</si>
  <si>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</si>
  <si>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</si>
  <si>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</si>
  <si>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</si>
  <si>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</si>
  <si>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</si>
  <si>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</si>
  <si>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</si>
  <si>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</si>
  <si>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</si>
  <si>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</si>
  <si>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</si>
  <si>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</si>
  <si>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</si>
  <si>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</si>
  <si>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</si>
  <si>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</si>
  <si>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</si>
  <si>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</si>
  <si>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</si>
  <si>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</si>
  <si>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</si>
  <si>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</si>
  <si>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</si>
  <si>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</si>
  <si>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</si>
  <si>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</si>
  <si>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</si>
  <si>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</si>
  <si>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</si>
  <si>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</si>
  <si>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</si>
  <si>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</si>
  <si>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</si>
  <si>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</si>
  <si>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</si>
  <si>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</si>
  <si>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</si>
  <si>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</si>
  <si>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</si>
  <si>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</si>
  <si>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</si>
  <si>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</si>
  <si>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</si>
  <si>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</si>
  <si>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</si>
  <si>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</si>
  <si>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</si>
  <si>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</si>
  <si>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</si>
  <si>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</si>
  <si>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</si>
  <si>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</si>
  <si>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</si>
  <si>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</si>
  <si>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</si>
  <si>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</si>
  <si>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</si>
  <si>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</si>
  <si>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</si>
  <si>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</si>
  <si>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</si>
  <si>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</si>
  <si>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</si>
  <si>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</si>
  <si>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</si>
  <si>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</si>
  <si>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</si>
  <si>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</si>
  <si>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</si>
  <si>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</si>
  <si>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</si>
  <si>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</si>
  <si>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</si>
  <si>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</si>
  <si>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</si>
  <si>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</si>
  <si>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</si>
  <si>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</si>
  <si>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</si>
  <si>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</si>
  <si>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</si>
  <si>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</si>
  <si>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</si>
  <si>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</si>
  <si>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</si>
  <si>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</si>
  <si>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</si>
  <si>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</si>
  <si>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</si>
  <si>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</si>
  <si>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</si>
  <si>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</si>
  <si>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</si>
  <si>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</si>
  <si>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</si>
  <si>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</si>
  <si>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</si>
  <si>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</si>
  <si>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</si>
  <si>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</si>
  <si>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</si>
  <si>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</si>
  <si>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</si>
  <si>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</si>
  <si>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</si>
  <si>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</si>
  <si>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</si>
  <si>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</si>
  <si>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</si>
  <si>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</si>
  <si>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</si>
  <si>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</si>
  <si>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</si>
  <si>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</si>
  <si>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</si>
  <si>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</si>
  <si>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</si>
  <si>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</si>
  <si>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</si>
  <si>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</si>
  <si>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</si>
  <si>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</si>
  <si>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</si>
  <si>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</si>
  <si>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</si>
  <si>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</si>
  <si>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</si>
  <si>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</si>
  <si>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</si>
  <si>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</si>
  <si>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</si>
  <si>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</si>
  <si>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</si>
  <si>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</si>
  <si>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</si>
  <si>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</si>
  <si>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</si>
  <si>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</si>
  <si>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</si>
  <si>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</si>
  <si>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</si>
  <si>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</si>
  <si>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</si>
  <si>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</si>
  <si>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</si>
  <si>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</si>
  <si>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</si>
  <si>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</si>
  <si>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</si>
  <si>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</si>
  <si>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</si>
  <si>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</si>
  <si>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</si>
  <si>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</si>
  <si>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</si>
  <si>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</si>
  <si>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</si>
  <si>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</si>
  <si>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</si>
  <si>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</si>
  <si>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</si>
  <si>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</si>
  <si>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</si>
  <si>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</si>
  <si>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</si>
  <si>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</si>
  <si>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</si>
  <si>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</si>
  <si>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</si>
  <si>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</si>
  <si>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</si>
  <si>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</si>
  <si>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</si>
  <si>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</si>
  <si>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</si>
  <si>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</si>
  <si>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</si>
  <si>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</si>
  <si>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</si>
  <si>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</si>
  <si>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</si>
  <si>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</si>
  <si>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</si>
  <si>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</si>
  <si>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</si>
  <si>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</si>
  <si>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</si>
  <si>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</si>
  <si>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</si>
  <si>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</si>
  <si>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</si>
  <si>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</si>
  <si>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</si>
  <si>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</si>
  <si>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</si>
  <si>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</si>
  <si>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</si>
  <si>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</si>
  <si>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</si>
  <si>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</si>
  <si>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</si>
  <si>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</si>
  <si>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</si>
  <si>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</si>
  <si>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</si>
  <si>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</si>
  <si>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</si>
  <si>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</si>
  <si>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</si>
  <si>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</si>
  <si>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</si>
  <si>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</si>
  <si>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</si>
  <si>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</si>
  <si>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</si>
  <si>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</si>
  <si>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</si>
  <si>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</si>
  <si>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</si>
  <si>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</si>
  <si>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</si>
  <si>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</si>
  <si>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</si>
  <si>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</si>
  <si>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</si>
  <si>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</si>
  <si>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</si>
  <si>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</si>
  <si>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</si>
  <si>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</si>
  <si>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</si>
  <si>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</si>
  <si>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</si>
  <si>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</si>
  <si>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</si>
  <si>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</si>
  <si>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</si>
  <si>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</si>
  <si>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</si>
  <si>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</si>
  <si>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</si>
  <si>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</si>
  <si>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</si>
  <si>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</si>
  <si>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</si>
  <si>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</si>
  <si>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</si>
  <si>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</si>
  <si>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</si>
  <si>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</si>
  <si>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</si>
  <si>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</si>
  <si>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</si>
  <si>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</si>
  <si>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</si>
  <si>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</si>
  <si>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</si>
  <si>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</si>
  <si>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</si>
  <si>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</si>
  <si>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</si>
  <si>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</si>
  <si>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</si>
  <si>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</si>
  <si>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</si>
  <si>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</si>
  <si>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</si>
  <si>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</si>
  <si>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</si>
  <si>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</si>
  <si>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</si>
  <si>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</si>
  <si>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</si>
  <si>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</si>
  <si>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</si>
  <si>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</si>
  <si>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</si>
  <si>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</si>
  <si>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</si>
  <si>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</si>
  <si>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</si>
  <si>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</si>
  <si>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</si>
  <si>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</si>
  <si>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</si>
  <si>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</si>
  <si>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</si>
  <si>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</si>
  <si>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</si>
  <si>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</si>
  <si>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</si>
  <si>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</si>
  <si>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</si>
  <si>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</si>
  <si>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</si>
  <si>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</si>
  <si>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</si>
  <si>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</si>
  <si>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</si>
  <si>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</si>
  <si>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</si>
  <si>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</si>
  <si>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</si>
  <si>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</si>
  <si>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</si>
  <si>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</si>
  <si>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</si>
  <si>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</si>
  <si>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</si>
  <si>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</si>
  <si>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</si>
  <si>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</si>
  <si>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</si>
  <si>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</si>
  <si>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</si>
  <si>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</si>
  <si>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</si>
  <si>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</si>
  <si>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</si>
  <si>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</si>
  <si>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</si>
  <si>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</si>
  <si>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</si>
  <si>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</si>
  <si>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</si>
  <si>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</si>
  <si>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</si>
  <si>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</si>
  <si>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</si>
  <si>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</si>
  <si>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</si>
  <si>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</si>
  <si>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</si>
  <si>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</si>
  <si>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</si>
  <si>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</si>
  <si>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</si>
  <si>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</si>
  <si>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</si>
  <si>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</si>
  <si>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</si>
  <si>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</si>
  <si>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</si>
  <si>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</si>
  <si>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</si>
  <si>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</si>
  <si>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</si>
  <si>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</si>
  <si>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</si>
  <si>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</si>
  <si>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</si>
  <si>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</si>
  <si>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</si>
  <si>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</si>
  <si>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</si>
  <si>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</si>
  <si>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</si>
  <si>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</si>
  <si>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</si>
  <si>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</si>
  <si>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</si>
  <si>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</si>
  <si>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</si>
  <si>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</si>
  <si>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</si>
  <si>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</si>
  <si>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</si>
  <si>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</si>
  <si>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</si>
  <si>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</si>
  <si>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</si>
  <si>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</si>
  <si>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</si>
  <si>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</si>
  <si>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</si>
  <si>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</si>
  <si>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</si>
  <si>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</si>
  <si>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</si>
  <si>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</si>
  <si>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</si>
  <si>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</si>
  <si>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</si>
  <si>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</si>
  <si>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</si>
  <si>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</si>
  <si>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</si>
  <si>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</si>
  <si>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</si>
  <si>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</si>
  <si>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</si>
  <si>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</si>
  <si>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</si>
  <si>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</si>
  <si>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</si>
  <si>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</si>
  <si>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</si>
  <si>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</si>
  <si>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</si>
  <si>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</si>
  <si>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</si>
  <si>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</si>
  <si>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</si>
  <si>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</si>
  <si>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</si>
  <si>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</si>
  <si>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</si>
  <si>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</si>
  <si>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</si>
  <si>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</si>
  <si>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</si>
  <si>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</si>
  <si>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</si>
  <si>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</si>
  <si>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</si>
  <si>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</si>
  <si>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</si>
  <si>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</si>
  <si>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</si>
  <si>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</si>
  <si>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</si>
  <si>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</si>
  <si>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</si>
  <si>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</si>
  <si>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</si>
  <si>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</si>
  <si>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</si>
  <si>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</si>
  <si>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</si>
  <si>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</si>
  <si>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</si>
  <si>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</si>
  <si>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</si>
  <si>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</si>
  <si>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</si>
  <si>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</si>
  <si>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</si>
  <si>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</si>
  <si>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</si>
  <si>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</si>
  <si>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</si>
  <si>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</si>
  <si>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</si>
  <si>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</si>
  <si>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</si>
  <si>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</si>
  <si>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</si>
  <si>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</si>
  <si>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</si>
  <si>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</si>
  <si>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</si>
  <si>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</si>
  <si>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</si>
  <si>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</si>
  <si>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</si>
  <si>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</si>
  <si>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</si>
  <si>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</si>
  <si>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</si>
  <si>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</si>
  <si>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</si>
  <si>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</si>
  <si>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</si>
  <si>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</si>
  <si>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</si>
  <si>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</si>
  <si>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</si>
  <si>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</si>
  <si>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</si>
  <si>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</si>
  <si>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</si>
  <si>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</si>
  <si>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</si>
  <si>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</si>
  <si>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</si>
  <si>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</si>
  <si>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</si>
  <si>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</si>
  <si>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</si>
  <si>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</si>
  <si>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</si>
  <si>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</si>
  <si>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</si>
  <si>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</si>
  <si>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</si>
  <si>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</si>
  <si>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</si>
  <si>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</si>
  <si>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</si>
  <si>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</si>
  <si>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</si>
  <si>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</si>
  <si>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</si>
  <si>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</si>
  <si>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</si>
  <si>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</si>
  <si>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</si>
  <si>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</si>
  <si>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</si>
  <si>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</si>
  <si>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</si>
  <si>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</si>
  <si>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</si>
  <si>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</si>
  <si>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</si>
  <si>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</si>
  <si>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</si>
  <si>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</si>
  <si>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</si>
  <si>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</si>
  <si>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</si>
  <si>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</si>
  <si>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</si>
  <si>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</si>
  <si>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</si>
  <si>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</si>
  <si>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</si>
  <si>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</si>
  <si>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</si>
  <si>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</si>
  <si>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</si>
  <si>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</si>
  <si>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</si>
  <si>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</si>
  <si>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</si>
  <si>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</si>
  <si>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</si>
  <si>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</si>
  <si>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</si>
  <si>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</si>
  <si>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</si>
  <si>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</si>
  <si>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</si>
  <si>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</si>
  <si>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</si>
  <si>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</si>
  <si>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</si>
  <si>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</si>
  <si>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</si>
  <si>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</si>
  <si>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</si>
  <si>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</si>
  <si>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</si>
  <si>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</si>
  <si>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</si>
  <si>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</si>
  <si>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</si>
  <si>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</si>
  <si>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</si>
  <si>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</si>
  <si>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</si>
  <si>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</si>
  <si>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</si>
  <si>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</si>
  <si>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</si>
  <si>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</si>
  <si>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</si>
  <si>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</si>
  <si>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</si>
  <si>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</si>
  <si>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</si>
  <si>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</si>
  <si>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</si>
  <si>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</si>
  <si>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</si>
  <si>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</si>
  <si>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</si>
  <si>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</si>
  <si>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</si>
  <si>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</si>
  <si>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</si>
  <si>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</si>
  <si>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</si>
  <si>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</si>
  <si>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</si>
  <si>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</si>
  <si>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</si>
  <si>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</si>
  <si>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</si>
  <si>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</si>
  <si>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</si>
  <si>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</si>
  <si>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</si>
  <si>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</si>
  <si>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</si>
  <si>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</si>
  <si>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</si>
  <si>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</si>
  <si>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</si>
  <si>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</si>
  <si>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</si>
  <si>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</si>
  <si>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</si>
  <si>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</si>
  <si>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</si>
  <si>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</si>
  <si>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</si>
  <si>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</si>
  <si>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</si>
  <si>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</si>
  <si>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</si>
  <si>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</si>
  <si>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</si>
  <si>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</si>
  <si>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</si>
  <si>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</si>
  <si>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</si>
  <si>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</si>
  <si>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</si>
  <si>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</si>
  <si>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</si>
  <si>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</si>
  <si>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</si>
  <si>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</si>
  <si>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</si>
  <si>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</si>
  <si>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</si>
  <si>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</si>
  <si>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</si>
  <si>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</si>
  <si>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</si>
  <si>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</si>
  <si>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</si>
  <si>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</si>
  <si>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</si>
  <si>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</si>
  <si>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</si>
  <si>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</si>
  <si>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</si>
  <si>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</si>
  <si>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</si>
  <si>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</si>
  <si>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</si>
  <si>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</si>
  <si>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</si>
  <si>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</si>
  <si>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</si>
  <si>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</si>
  <si>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</si>
  <si>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</si>
  <si>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</si>
  <si>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</si>
  <si>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</si>
  <si>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</si>
  <si>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</si>
  <si>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</si>
  <si>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</si>
  <si>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</si>
  <si>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</si>
  <si>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</si>
  <si>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</si>
  <si>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</si>
  <si>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</si>
  <si>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</si>
  <si>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</si>
  <si>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</si>
  <si>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</si>
  <si>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</si>
  <si>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</si>
  <si>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</si>
  <si>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</si>
  <si>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</si>
  <si>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</si>
  <si>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</si>
  <si>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</si>
  <si>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</si>
  <si>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</si>
  <si>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</si>
  <si>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</si>
  <si>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</si>
  <si>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</si>
  <si>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</si>
  <si>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</si>
  <si>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</si>
  <si>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</si>
  <si>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</si>
  <si>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</si>
  <si>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</si>
  <si>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</si>
  <si>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</si>
  <si>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</si>
  <si>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</si>
  <si>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</si>
  <si>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</si>
  <si>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</si>
  <si>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</si>
  <si>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</si>
  <si>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</si>
  <si>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</si>
  <si>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</si>
  <si>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</si>
  <si>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</si>
  <si>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</si>
  <si>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</si>
  <si>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</si>
  <si>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</si>
  <si>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</si>
  <si>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</si>
  <si>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</si>
  <si>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</si>
  <si>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</si>
  <si>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</si>
  <si>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</si>
  <si>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</si>
  <si>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</si>
  <si>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</si>
  <si>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</si>
  <si>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</si>
  <si>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</si>
  <si>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</si>
  <si>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</si>
  <si>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</si>
  <si>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</si>
  <si>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</si>
  <si>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</si>
  <si>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</si>
  <si>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</si>
  <si>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</si>
  <si>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</si>
  <si>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</si>
  <si>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</si>
  <si>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</si>
  <si>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</si>
  <si>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</si>
  <si>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</si>
  <si>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</si>
  <si>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</si>
  <si>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</si>
  <si>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</si>
  <si>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</si>
  <si>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</si>
  <si>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</si>
  <si>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</si>
  <si>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</si>
  <si>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</si>
  <si>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</si>
  <si>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</si>
  <si>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</si>
  <si>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</si>
  <si>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</si>
  <si>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</si>
  <si>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</si>
  <si>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</si>
  <si>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</si>
  <si>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</si>
  <si>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</si>
  <si>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</si>
  <si>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</si>
  <si>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</si>
  <si>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</si>
  <si>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</si>
  <si>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</si>
  <si>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</si>
  <si>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</si>
  <si>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</si>
  <si>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</si>
  <si>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</si>
  <si>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</si>
  <si>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</si>
  <si>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</si>
  <si>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</si>
  <si>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</si>
  <si>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</si>
  <si>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</si>
  <si>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</si>
  <si>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</si>
  <si>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</si>
  <si>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</si>
  <si>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</si>
  <si>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</si>
  <si>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</si>
  <si>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</si>
  <si>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</si>
  <si>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</si>
  <si>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</si>
  <si>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</si>
  <si>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</si>
  <si>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</si>
  <si>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</si>
  <si>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</si>
  <si>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</si>
  <si>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</si>
  <si>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</si>
  <si>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</si>
  <si>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</si>
  <si>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</si>
  <si>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</si>
  <si>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</si>
  <si>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</si>
  <si>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</si>
  <si>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</si>
  <si>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</si>
  <si>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</si>
  <si>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</si>
  <si>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</si>
  <si>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</si>
  <si>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</si>
  <si>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</si>
  <si>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</si>
  <si>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</si>
  <si>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</si>
  <si>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</si>
  <si>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</si>
  <si>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</si>
  <si>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</si>
  <si>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</si>
  <si>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</si>
  <si>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</si>
  <si>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</si>
  <si>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</si>
  <si>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</si>
  <si>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</si>
  <si>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</si>
  <si>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</si>
  <si>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</si>
  <si>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</si>
  <si>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</si>
  <si>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</si>
  <si>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</si>
  <si>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</si>
  <si>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</si>
  <si>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</si>
  <si>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</si>
  <si>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</si>
  <si>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</si>
  <si>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</si>
  <si>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</si>
  <si>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</si>
  <si>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</si>
  <si>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</si>
  <si>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</si>
  <si>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</si>
  <si>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</si>
  <si>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</si>
  <si>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</si>
  <si>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</si>
  <si>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</si>
  <si>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</si>
  <si>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</si>
  <si>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</si>
  <si>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</si>
  <si>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</si>
  <si>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</si>
  <si>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</si>
  <si>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</si>
  <si>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</si>
  <si>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</si>
  <si>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</si>
  <si>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</si>
  <si>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</si>
  <si>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</si>
  <si>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</si>
  <si>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</si>
  <si>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</si>
  <si>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</si>
  <si>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</si>
  <si>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</si>
  <si>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</si>
  <si>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</si>
  <si>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</si>
  <si>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</si>
  <si>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</si>
  <si>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</si>
  <si>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</si>
  <si>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</si>
  <si>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</si>
  <si>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</si>
  <si>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</si>
  <si>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</si>
  <si>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</si>
  <si>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</si>
  <si>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</si>
  <si>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</si>
  <si>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</si>
  <si>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</si>
  <si>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</si>
  <si>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</si>
  <si>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</si>
  <si>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</si>
  <si>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</si>
  <si>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</si>
  <si>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</si>
  <si>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</si>
  <si>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</si>
  <si>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</si>
  <si>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</si>
  <si>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</si>
  <si>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</si>
  <si>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</si>
  <si>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</si>
  <si>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</si>
  <si>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</si>
  <si>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</si>
  <si>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</si>
  <si>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</si>
  <si>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</si>
  <si>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</si>
  <si>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</si>
  <si>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</si>
  <si>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</si>
  <si>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</si>
  <si>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</si>
  <si>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</si>
  <si>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</si>
  <si>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</si>
  <si>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</si>
  <si>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</si>
  <si>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</si>
  <si>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</si>
  <si>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</si>
  <si>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</si>
  <si>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</si>
  <si>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</si>
  <si>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</si>
  <si>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</si>
  <si>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</si>
  <si>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</si>
  <si>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</si>
  <si>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</si>
  <si>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</si>
  <si>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</si>
  <si>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</si>
  <si>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</si>
  <si>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</si>
  <si>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</si>
  <si>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</si>
  <si>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</si>
  <si>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</si>
  <si>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</si>
  <si>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</si>
  <si>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</si>
  <si>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</si>
  <si>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</si>
  <si>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</si>
  <si>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</si>
  <si>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</si>
  <si>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</si>
  <si>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</si>
  <si>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</si>
  <si>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</si>
  <si>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</si>
  <si>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</si>
  <si>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</si>
  <si>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</si>
  <si>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</si>
  <si>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</si>
  <si>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</si>
  <si>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</si>
  <si>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</si>
  <si>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</si>
  <si>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</si>
  <si>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</si>
  <si>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</si>
  <si>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</si>
  <si>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</si>
  <si>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</si>
  <si>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</si>
  <si>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</si>
  <si>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</si>
  <si>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</si>
  <si>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</si>
  <si>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</si>
  <si>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</si>
  <si>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</si>
  <si>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</si>
  <si>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</si>
  <si>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</si>
  <si>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</si>
  <si>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</si>
  <si>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</si>
  <si>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</si>
  <si>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</si>
  <si>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</si>
  <si>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</si>
  <si>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</si>
  <si>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</si>
  <si>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</si>
  <si>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</si>
  <si>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</si>
  <si>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</si>
  <si>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</si>
  <si>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</si>
  <si>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</si>
  <si>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</si>
  <si>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</si>
  <si>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</si>
  <si>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</si>
  <si>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</si>
  <si>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</si>
  <si>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</si>
  <si>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</si>
  <si>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</si>
  <si>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</si>
  <si>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</si>
  <si>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</si>
  <si>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</si>
  <si>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</si>
  <si>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</si>
  <si>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</si>
  <si>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</si>
  <si>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</si>
  <si>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</si>
  <si>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</si>
  <si>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</si>
  <si>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</si>
  <si>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</si>
  <si>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</si>
  <si>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</si>
  <si>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</si>
  <si>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</si>
  <si>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</si>
  <si>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</si>
  <si>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</si>
  <si>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</si>
  <si>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</si>
  <si>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</si>
  <si>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</si>
  <si>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</si>
  <si>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</si>
  <si>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</si>
  <si>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</si>
  <si>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</si>
  <si>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</si>
  <si>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</si>
  <si>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</si>
  <si>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</si>
  <si>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</si>
  <si>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</si>
  <si>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</si>
  <si>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</si>
  <si>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</si>
  <si>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</si>
  <si>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</si>
  <si>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</si>
  <si>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</si>
  <si>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</si>
  <si>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</si>
  <si>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</si>
  <si>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</si>
  <si>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</si>
  <si>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</si>
  <si>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</si>
  <si>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</si>
  <si>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</si>
  <si>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</si>
  <si>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</si>
  <si>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</si>
  <si>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</si>
  <si>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</si>
  <si>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</si>
  <si>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</si>
  <si>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</si>
  <si>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</si>
  <si>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</si>
  <si>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</si>
  <si>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</si>
  <si>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</si>
  <si>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</si>
  <si>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</si>
  <si>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</si>
  <si>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</si>
  <si>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</si>
  <si>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</si>
  <si>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</si>
  <si>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</si>
  <si>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</si>
  <si>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</si>
  <si>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</si>
  <si>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</si>
  <si>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</si>
  <si>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</si>
  <si>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</si>
  <si>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</si>
  <si>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</si>
  <si>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</si>
  <si>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</si>
  <si>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</si>
  <si>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</si>
  <si>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</si>
  <si>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</si>
  <si>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</si>
  <si>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</si>
  <si>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</si>
  <si>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</si>
  <si>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</si>
  <si>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</si>
  <si>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</si>
  <si>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</si>
  <si>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</si>
  <si>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</si>
  <si>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</si>
  <si>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</si>
  <si>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</si>
  <si>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</si>
  <si>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</si>
  <si>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</si>
  <si>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</si>
  <si>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</si>
  <si>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</si>
  <si>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</si>
  <si>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</si>
  <si>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</si>
  <si>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</si>
  <si>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</si>
  <si>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</si>
  <si>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</si>
  <si>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</si>
  <si>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</si>
  <si>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</si>
  <si>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</si>
  <si>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</si>
  <si>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</si>
  <si>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</si>
  <si>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</si>
  <si>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</si>
  <si>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</si>
  <si>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</si>
  <si>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</si>
  <si>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</si>
  <si>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</si>
  <si>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</si>
  <si>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</si>
  <si>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</si>
  <si>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</si>
  <si>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</si>
  <si>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</si>
  <si>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</si>
  <si>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</si>
  <si>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</si>
  <si>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</si>
  <si>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</si>
  <si>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</si>
  <si>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</si>
  <si>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</si>
  <si>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</si>
  <si>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</si>
  <si>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</si>
  <si>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</si>
  <si>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</si>
  <si>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</si>
  <si>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</si>
  <si>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</si>
  <si>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</si>
  <si>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</si>
  <si>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</si>
  <si>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</si>
  <si>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</si>
  <si>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</si>
  <si>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</si>
  <si>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</si>
  <si>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</si>
  <si>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</si>
  <si>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</si>
  <si>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</si>
  <si>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</si>
  <si>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</si>
  <si>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</si>
  <si>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</si>
  <si>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</si>
  <si>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</si>
  <si>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</si>
  <si>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</si>
  <si>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</si>
  <si>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</si>
  <si>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</si>
  <si>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</si>
  <si>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</si>
  <si>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</si>
  <si>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</si>
  <si>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</si>
  <si>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</si>
  <si>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</si>
  <si>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</si>
  <si>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</si>
  <si>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</si>
  <si>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</si>
  <si>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</si>
  <si>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</si>
  <si>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</si>
  <si>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</si>
  <si>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</si>
  <si>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</si>
  <si>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</si>
  <si>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</si>
  <si>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</si>
  <si>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</si>
  <si>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</si>
  <si>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</si>
  <si>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</si>
  <si>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</si>
  <si>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</si>
  <si>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</si>
  <si>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</si>
  <si>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</si>
  <si>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</si>
  <si>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</si>
  <si>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</si>
  <si>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</si>
  <si>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</si>
  <si>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</si>
  <si>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</si>
  <si>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</si>
  <si>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</si>
  <si>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</si>
  <si>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</si>
  <si>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</si>
  <si>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</si>
  <si>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</si>
  <si>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</si>
  <si>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</si>
  <si>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</si>
  <si>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</si>
  <si>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</si>
  <si>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</si>
  <si>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</si>
  <si>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</si>
  <si>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</si>
  <si>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</si>
  <si>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</si>
  <si>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</si>
  <si>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</si>
  <si>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</si>
  <si>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</si>
  <si>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</si>
  <si>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</si>
  <si>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</si>
  <si>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</si>
  <si>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</si>
  <si>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</si>
  <si>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</si>
  <si>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</si>
  <si>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</si>
  <si>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</si>
  <si>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</si>
  <si>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</si>
  <si>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</si>
  <si>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</si>
  <si>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</si>
  <si>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</si>
  <si>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</si>
  <si>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</si>
  <si>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</si>
  <si>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</si>
  <si>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</si>
  <si>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</si>
  <si>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</si>
  <si>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</si>
  <si>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</si>
  <si>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</si>
  <si>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</si>
  <si>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</si>
  <si>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</si>
  <si>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</si>
  <si>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</si>
  <si>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</si>
  <si>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</si>
  <si>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</si>
  <si>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</si>
  <si>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</si>
  <si>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</si>
  <si>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</si>
  <si>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</si>
  <si>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</si>
  <si>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</si>
  <si>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</si>
  <si>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</si>
  <si>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</si>
  <si>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</si>
  <si>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</si>
  <si>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</si>
  <si>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</si>
  <si>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</si>
  <si>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</si>
  <si>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</si>
  <si>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</si>
  <si>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</si>
  <si>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</si>
  <si>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</si>
  <si>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</si>
  <si>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</si>
  <si>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</si>
  <si>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</si>
  <si>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</si>
  <si>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</si>
  <si>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</si>
  <si>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</si>
  <si>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</si>
  <si>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</si>
  <si>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</si>
  <si>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</si>
  <si>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</si>
  <si>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</si>
  <si>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</si>
  <si>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</si>
  <si>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</si>
  <si>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</si>
  <si>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</si>
  <si>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</si>
  <si>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</si>
  <si>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</si>
  <si>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</si>
  <si>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</si>
  <si>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</si>
  <si>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</si>
  <si>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</si>
  <si>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</si>
  <si>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</si>
  <si>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</si>
  <si>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</si>
  <si>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</si>
  <si>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</si>
  <si>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</si>
  <si>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</si>
  <si>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</si>
  <si>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</si>
  <si>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</si>
  <si>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</si>
  <si>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</si>
  <si>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</si>
  <si>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</si>
  <si>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</si>
  <si>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</si>
  <si>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</si>
  <si>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</si>
  <si>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</si>
  <si>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</si>
  <si>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</si>
  <si>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</si>
  <si>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</si>
  <si>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</si>
  <si>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</si>
  <si>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</si>
  <si>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</si>
  <si>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</si>
  <si>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</si>
  <si>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</si>
  <si>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</si>
  <si>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</si>
  <si>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</si>
  <si>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</si>
  <si>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</si>
  <si>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</si>
  <si>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</si>
  <si>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</si>
  <si>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</si>
  <si>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</si>
  <si>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</si>
  <si>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</si>
  <si>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</si>
  <si>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</si>
  <si>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</si>
  <si>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</si>
  <si>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</si>
  <si>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</si>
  <si>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</si>
  <si>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</si>
  <si>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</si>
  <si>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</si>
  <si>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</si>
  <si>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</si>
  <si>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</si>
  <si>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</si>
  <si>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</si>
  <si>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</si>
  <si>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</si>
  <si>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</si>
  <si>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</si>
  <si>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</si>
  <si>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</si>
  <si>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</si>
  <si>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</si>
  <si>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</si>
  <si>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</si>
  <si>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</si>
  <si>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</si>
  <si>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</si>
  <si>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</si>
  <si>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</si>
  <si>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</si>
  <si>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</si>
  <si>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</si>
  <si>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</si>
  <si>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</si>
  <si>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</si>
  <si>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</si>
  <si>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</si>
  <si>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</si>
  <si>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</si>
  <si>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</si>
  <si>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</si>
  <si>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</si>
  <si>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</si>
  <si>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</si>
  <si>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</si>
  <si>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</si>
  <si>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</si>
  <si>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</si>
  <si>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</si>
  <si>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</si>
  <si>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</si>
  <si>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</si>
  <si>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</si>
  <si>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</si>
  <si>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</si>
  <si>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</si>
  <si>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</si>
  <si>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</si>
  <si>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</si>
  <si>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</si>
  <si>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</si>
  <si>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</si>
  <si>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</si>
  <si>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</si>
  <si>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</si>
  <si>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</si>
  <si>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</si>
  <si>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</si>
  <si>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</si>
  <si>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</si>
  <si>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</si>
  <si>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</si>
  <si>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</si>
  <si>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</si>
  <si>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</si>
  <si>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</si>
  <si>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</si>
  <si>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</si>
  <si>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</si>
  <si>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</si>
  <si>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</si>
  <si>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</si>
  <si>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</si>
  <si>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</si>
  <si>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</si>
  <si>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</si>
  <si>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</si>
  <si>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</si>
  <si>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</si>
  <si>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</si>
  <si>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</si>
  <si>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</si>
  <si>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</si>
  <si>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</si>
  <si>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</si>
  <si>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</si>
  <si>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</si>
  <si>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</si>
  <si>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</si>
  <si>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</si>
  <si>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</si>
  <si>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</si>
  <si>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</si>
  <si>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</si>
  <si>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</si>
  <si>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</si>
  <si>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</si>
  <si>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</si>
  <si>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</si>
  <si>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</si>
  <si>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</si>
  <si>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</si>
  <si>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</si>
  <si>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</si>
  <si>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</si>
  <si>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</si>
  <si>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</si>
  <si>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</si>
  <si>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</si>
  <si>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</si>
  <si>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</si>
  <si>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</si>
  <si>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</si>
  <si>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</si>
  <si>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</si>
  <si>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</si>
  <si>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</si>
  <si>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</si>
  <si>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</si>
  <si>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</si>
  <si>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</si>
  <si>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</si>
  <si>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</si>
  <si>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</si>
  <si>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</si>
  <si>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</si>
  <si>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</si>
  <si>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</si>
  <si>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</si>
  <si>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</si>
  <si>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</si>
  <si>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</si>
  <si>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</si>
  <si>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</si>
  <si>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</si>
  <si>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</si>
  <si>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</si>
  <si>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</si>
  <si>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</si>
  <si>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</si>
  <si>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</si>
  <si>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</si>
  <si>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</si>
  <si>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</si>
  <si>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</si>
  <si>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</si>
  <si>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</si>
  <si>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</si>
  <si>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</si>
  <si>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</si>
  <si>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</si>
  <si>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</si>
  <si>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</si>
  <si>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</si>
  <si>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</si>
  <si>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</si>
  <si>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</si>
  <si>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</si>
  <si>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</si>
  <si>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</si>
  <si>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</si>
  <si>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</si>
  <si>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</si>
  <si>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</si>
  <si>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</si>
  <si>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</si>
  <si>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</si>
  <si>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</si>
  <si>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</si>
  <si>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</si>
  <si>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</si>
  <si>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</si>
  <si>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</si>
  <si>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</si>
  <si>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</si>
  <si>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</si>
  <si>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</si>
  <si>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</si>
  <si>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</si>
  <si>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</si>
  <si>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</si>
  <si>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</si>
  <si>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</si>
  <si>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</si>
  <si>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</si>
  <si>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</si>
  <si>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</si>
  <si>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</si>
  <si>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</si>
  <si>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</si>
  <si>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</si>
  <si>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</si>
  <si>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</si>
  <si>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</si>
  <si>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</si>
  <si>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</si>
  <si>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</si>
  <si>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</si>
  <si>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</si>
  <si>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</si>
  <si>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</si>
  <si>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</si>
  <si>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</si>
  <si>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</si>
  <si>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</si>
  <si>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</si>
  <si>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</si>
  <si>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</si>
  <si>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African bdellium</t>
  </si>
  <si>
    <t>African cubebs</t>
  </si>
  <si>
    <t>agaru</t>
  </si>
  <si>
    <t>Ajowan, ammi, *black cumin, 'Ethiopian cumin', omum</t>
  </si>
  <si>
    <t>Near East</t>
  </si>
  <si>
    <t>Alkanet</t>
  </si>
  <si>
    <t>Allspice, Jamaica pepper, *pimento</t>
  </si>
  <si>
    <t>Caribbean</t>
  </si>
  <si>
    <t>See also Wild allspice</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</si>
  <si>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</si>
  <si>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</si>
  <si>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</si>
  <si>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</si>
  <si>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</si>
  <si>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</si>
  <si>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</si>
  <si>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</si>
  <si>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</si>
  <si>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</si>
  <si>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</si>
  <si>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</si>
  <si>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</si>
  <si>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</si>
  <si>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</si>
  <si>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</si>
  <si>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</si>
  <si>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</si>
  <si>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</si>
  <si>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</si>
  <si>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</si>
  <si>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</si>
  <si>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</si>
  <si>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</si>
  <si>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</si>
  <si>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</si>
  <si>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</si>
  <si>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</si>
  <si>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</si>
  <si>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</si>
  <si>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</si>
  <si>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</si>
  <si>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</si>
  <si>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</si>
  <si>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</si>
  <si>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</si>
  <si>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</si>
  <si>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</si>
  <si>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</si>
  <si>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</si>
  <si>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</si>
  <si>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</si>
  <si>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</si>
  <si>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</si>
  <si>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</si>
  <si>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</si>
  <si>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</si>
  <si>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</si>
  <si>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</si>
  <si>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</si>
  <si>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</si>
  <si>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</si>
  <si>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</si>
  <si>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</si>
  <si>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</si>
  <si>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</si>
  <si>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</si>
  <si>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</si>
  <si>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</si>
  <si>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</si>
  <si>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</si>
  <si>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</si>
  <si>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</si>
  <si>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</si>
  <si>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</si>
  <si>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</si>
  <si>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</si>
  <si>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</si>
  <si>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</si>
  <si>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</si>
  <si>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</si>
  <si>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</si>
  <si>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</si>
  <si>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</si>
  <si>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</si>
  <si>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</si>
  <si>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</si>
  <si>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</si>
  <si>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</si>
  <si>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</si>
  <si>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</si>
  <si>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</si>
  <si>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</si>
  <si>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</si>
  <si>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</si>
  <si>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</si>
  <si>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</si>
  <si>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</si>
  <si>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</si>
  <si>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</si>
  <si>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</si>
  <si>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</si>
  <si>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</si>
  <si>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</si>
  <si>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</si>
  <si>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</si>
  <si>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</si>
  <si>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</si>
  <si>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</si>
  <si>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</si>
  <si>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</si>
  <si>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</si>
  <si>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</si>
  <si>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</si>
  <si>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</si>
  <si>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</si>
  <si>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</si>
  <si>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</si>
  <si>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</si>
  <si>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</si>
  <si>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</si>
  <si>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</si>
  <si>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</si>
  <si>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</si>
  <si>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</si>
  <si>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</si>
  <si>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</si>
  <si>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</si>
  <si>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</si>
  <si>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</si>
  <si>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</si>
  <si>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</si>
  <si>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</si>
  <si>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</si>
  <si>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</si>
  <si>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</si>
  <si>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</si>
  <si>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</si>
  <si>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</si>
  <si>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</si>
  <si>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</si>
  <si>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</si>
  <si>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</si>
  <si>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</si>
  <si>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</si>
  <si>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</si>
  <si>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</si>
  <si>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</si>
  <si>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</si>
  <si>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</si>
  <si>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</si>
  <si>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</si>
  <si>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</si>
  <si>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</si>
  <si>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</si>
  <si>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</si>
  <si>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</si>
  <si>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</si>
  <si>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</si>
  <si>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</si>
  <si>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</si>
  <si>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</si>
  <si>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</si>
  <si>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</si>
  <si>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</si>
  <si>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</si>
  <si>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</si>
  <si>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</si>
  <si>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</si>
  <si>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</si>
  <si>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</si>
  <si>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</si>
  <si>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</si>
  <si>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</si>
  <si>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</si>
  <si>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</si>
  <si>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</si>
  <si>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</si>
  <si>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</si>
  <si>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</si>
  <si>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</si>
  <si>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</si>
  <si>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</si>
  <si>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</si>
  <si>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</si>
  <si>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</si>
  <si>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</si>
  <si>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</si>
  <si>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</si>
  <si>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</si>
  <si>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</si>
  <si>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</si>
  <si>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</si>
  <si>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</si>
  <si>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</si>
  <si>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</si>
  <si>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</si>
  <si>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</si>
  <si>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</si>
  <si>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</si>
  <si>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</si>
  <si>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</si>
  <si>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</si>
  <si>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</si>
  <si>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</si>
  <si>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</si>
  <si>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</si>
  <si>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</si>
  <si>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</si>
  <si>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</si>
  <si>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</si>
  <si>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</si>
  <si>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</si>
  <si>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</si>
  <si>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</si>
  <si>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</si>
  <si>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</si>
  <si>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</si>
  <si>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</si>
  <si>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</si>
  <si>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</si>
  <si>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</si>
  <si>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</si>
  <si>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</si>
  <si>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</si>
  <si>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</si>
  <si>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</si>
  <si>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</si>
  <si>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</si>
  <si>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</si>
  <si>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</si>
  <si>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</si>
  <si>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</si>
  <si>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</si>
  <si>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</si>
  <si>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</si>
  <si>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</si>
  <si>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</si>
  <si>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</si>
  <si>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</si>
  <si>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</si>
  <si>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</si>
  <si>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</si>
  <si>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</si>
  <si>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</si>
  <si>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</si>
  <si>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</si>
  <si>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</si>
  <si>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</si>
  <si>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</si>
  <si>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</si>
  <si>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</si>
  <si>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</si>
  <si>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</si>
  <si>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</si>
  <si>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</si>
  <si>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</si>
  <si>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</si>
  <si>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</si>
  <si>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</si>
  <si>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</si>
  <si>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</si>
  <si>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</si>
  <si>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</si>
  <si>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</si>
  <si>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</si>
  <si>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</si>
  <si>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</si>
  <si>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</si>
  <si>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</si>
  <si>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</si>
  <si>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</si>
  <si>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</si>
  <si>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</si>
  <si>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</si>
  <si>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</si>
  <si>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</si>
  <si>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</si>
  <si>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</si>
  <si>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</si>
  <si>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</si>
  <si>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</si>
  <si>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</si>
  <si>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</si>
  <si>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</si>
  <si>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</si>
  <si>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</si>
  <si>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</si>
  <si>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</si>
  <si>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</si>
  <si>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</si>
  <si>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</si>
  <si>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</si>
  <si>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</si>
  <si>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</si>
  <si>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</si>
  <si>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</si>
  <si>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</si>
  <si>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</si>
  <si>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</si>
  <si>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</si>
  <si>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</si>
  <si>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</si>
  <si>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</si>
  <si>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</si>
  <si>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</si>
  <si>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</si>
  <si>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</si>
  <si>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</si>
  <si>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</si>
  <si>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</si>
  <si>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</si>
  <si>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</si>
  <si>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</si>
  <si>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</si>
  <si>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</si>
  <si>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</si>
  <si>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</si>
  <si>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</si>
  <si>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</si>
  <si>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</si>
  <si>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</si>
  <si>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</si>
  <si>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</si>
  <si>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</si>
  <si>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</si>
  <si>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</si>
  <si>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</si>
  <si>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</si>
  <si>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</si>
  <si>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</si>
  <si>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</si>
  <si>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</si>
  <si>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</si>
  <si>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</si>
  <si>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</si>
  <si>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</si>
  <si>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</si>
  <si>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</si>
  <si>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</si>
  <si>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</si>
  <si>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</si>
  <si>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</si>
  <si>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</si>
  <si>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</si>
  <si>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</si>
  <si>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</si>
  <si>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</si>
  <si>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</si>
  <si>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</si>
  <si>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</si>
  <si>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</si>
  <si>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</si>
  <si>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</si>
  <si>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</si>
  <si>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</si>
  <si>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</si>
  <si>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</si>
  <si>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</si>
  <si>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</si>
  <si>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</si>
  <si>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</si>
  <si>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</si>
  <si>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</si>
  <si>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Ashanti pepper</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</si>
  <si>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</si>
  <si>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</si>
  <si>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</si>
  <si>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</si>
  <si>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</si>
  <si>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</si>
  <si>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</si>
  <si>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</si>
  <si>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</si>
  <si>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</si>
  <si>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</si>
  <si>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</si>
  <si>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</si>
  <si>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</si>
  <si>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</si>
  <si>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</si>
  <si>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</si>
  <si>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</si>
  <si>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</si>
  <si>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</si>
  <si>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</si>
  <si>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</si>
  <si>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</si>
  <si>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</si>
  <si>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</si>
  <si>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</si>
  <si>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</si>
  <si>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</si>
  <si>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</si>
  <si>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</si>
  <si>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</si>
  <si>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</si>
  <si>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</si>
  <si>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</si>
  <si>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</si>
  <si>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</si>
  <si>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</si>
  <si>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</si>
  <si>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</si>
  <si>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</si>
  <si>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</si>
  <si>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</si>
  <si>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</si>
  <si>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</si>
  <si>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</si>
  <si>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</si>
  <si>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</si>
  <si>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</si>
  <si>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</si>
  <si>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</si>
  <si>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</si>
  <si>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seed of Carum carvi</t>
  </si>
  <si>
    <t>fruit of Elettaria cardamomum</t>
  </si>
  <si>
    <t>see Chinese cinnamon; Padang</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</si>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</sst>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0" borderId="0" xfId="0" applyBorder="1"/>
    <xf numFmtId="0" fontId="0" fillId="6" borderId="1" xfId="0" applyFill="1" applyBorder="1" applyAlignment="1">
      <alignment vertical="top"/>
    </xf>
    <xf numFmtId="0" fontId="0" fillId="0" borderId="0" xfId="0" applyBorder="1" applyAlignment="1">
      <alignment vertical="top"/>
    </xf>
    <xf numFmtId="0" fontId="0" fillId="6" borderId="0" xfId="0" applyFill="1" applyBorder="1" applyAlignment="1">
      <alignment vertical="top"/>
    </xf>
  </cellXfs>
  <cellStyles count="4">
    <cellStyle name="Good" xfId="2" builtinId="26"/>
    <cellStyle name="Hyperlink" xfId="1" builtinId="8"/>
    <cellStyle name="Neutral" xfId="3" builtinId="28"/>
    <cellStyle name="Normal" xfId="0" builtinId="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Z1428" totalsRowShown="0" headerRowDxfId="117" dataDxfId="116">
  <autoFilter ref="A1:CZ1428" xr:uid="{00000000-000C-0000-FFFF-FFFF00000000}"/>
  <sortState xmlns:xlrd2="http://schemas.microsoft.com/office/spreadsheetml/2017/richdata2" ref="A2:CZ1428">
    <sortCondition ref="A2:A1428"/>
    <sortCondition ref="C2:C1428"/>
    <sortCondition ref="L2:L1428"/>
  </sortState>
  <tableColumns count="104">
    <tableColumn id="1" xr3:uid="{00000000-0010-0000-0000-000001000000}" name="include" dataDxfId="115"/>
    <tableColumn id="47" xr3:uid="{8A627B73-8AAA-42ED-8DA9-C18F10F33FB4}" name="web" dataDxfId="114"/>
    <tableColumn id="3" xr3:uid="{00000000-0010-0000-0000-000003000000}" name="id" dataDxfId="113"/>
    <tableColumn id="66" xr3:uid="{3031226D-2036-4271-9404-C029783CCA63}" name="url" dataCellStyle="Normal"/>
    <tableColumn id="46" xr3:uid="{11E582F4-41A5-4FE4-9CC7-F9FB82908DB5}" name="description" dataDxfId="112"/>
    <tableColumn id="32" xr3:uid="{00000000-0010-0000-0000-000020000000}" name="source" dataDxfId="111"/>
    <tableColumn id="97" xr3:uid="{985EA64F-80B8-40AF-9DF9-06B4FC29C9DE}" name="nature" dataDxfId="110"/>
    <tableColumn id="4" xr3:uid="{00000000-0010-0000-0000-000004000000}" name="category" dataDxfId="109"/>
    <tableColumn id="64" xr3:uid="{E43721ED-2B1A-4D25-B9D4-5117253C7A33}" name="tag" dataDxfId="108"/>
    <tableColumn id="99" xr3:uid="{4CC821EB-11A2-4C25-A2E5-1424D36E81A5}" name="related" dataDxfId="107"/>
    <tableColumn id="98" xr3:uid="{53ACFC9B-7CAC-47EE-8B24-D5C35210886F}" name="plant name" dataDxfId="106"/>
    <tableColumn id="5" xr3:uid="{00000000-0010-0000-0000-000005000000}" name="species" dataDxfId="105"/>
    <tableColumn id="6" xr3:uid="{00000000-0010-0000-0000-000006000000}" name="species by" dataDxfId="104"/>
    <tableColumn id="83" xr3:uid="{B130E9F8-6769-4D3E-98AA-B799597301D1}" name="subspecies" dataDxfId="103"/>
    <tableColumn id="7" xr3:uid="{00000000-0010-0000-0000-000007000000}" name="species syn" dataDxfId="102"/>
    <tableColumn id="8" xr3:uid="{00000000-0010-0000-0000-000008000000}" name="species syn by" dataDxfId="101"/>
    <tableColumn id="9" xr3:uid="{00000000-0010-0000-0000-000009000000}" name="species alt" dataDxfId="100"/>
    <tableColumn id="12" xr3:uid="{DD85117E-6F97-43B0-964F-3709ADE44FA1}" name="wikipedia" dataDxfId="99"/>
    <tableColumn id="13" xr3:uid="{00000000-0010-0000-0000-00000D000000}" name="POWO" dataDxfId="98"/>
    <tableColumn id="23" xr3:uid="{00000000-0010-0000-0000-000017000000}" name="wyk name" dataDxfId="97"/>
    <tableColumn id="104" xr3:uid="{3ABB3C61-5945-4066-9958-8EC9A27A9592}" name="dalby name" dataDxfId="14"/>
    <tableColumn id="101" xr3:uid="{2C585F0C-DAB9-4DFF-A548-6A61FC89DD8A}" name="katzer name" dataDxfId="13"/>
    <tableColumn id="24" xr3:uid="{00000000-0010-0000-0000-000018000000}" name="amar name" dataDxfId="96"/>
    <tableColumn id="25" xr3:uid="{00000000-0010-0000-0000-000019000000}" name="hu name" dataDxfId="95"/>
    <tableColumn id="26" xr3:uid="{00000000-0010-0000-0000-00001A000000}" name="other name" dataDxfId="94"/>
    <tableColumn id="22" xr3:uid="{00000000-0010-0000-0000-000016000000}" name="family" dataDxfId="93"/>
    <tableColumn id="27" xr3:uid="{00000000-0010-0000-0000-00001B000000}" name="part used" dataDxfId="92"/>
    <tableColumn id="28" xr3:uid="{00000000-0010-0000-0000-00001C000000}" name="region of origin" dataDxfId="91"/>
    <tableColumn id="29" xr3:uid="{00000000-0010-0000-0000-00001D000000}" name="country" dataDxfId="90"/>
    <tableColumn id="30" xr3:uid="{00000000-0010-0000-0000-00001E000000}" name="lat" dataDxfId="89"/>
    <tableColumn id="31" xr3:uid="{00000000-0010-0000-0000-00001F000000}" name="lon" dataDxfId="88"/>
    <tableColumn id="33" xr3:uid="{00000000-0010-0000-0000-000021000000}" name="macroarea" dataDxfId="87"/>
    <tableColumn id="34" xr3:uid="{00000000-0010-0000-0000-000022000000}" name="range" dataDxfId="86"/>
    <tableColumn id="35" xr3:uid="{00000000-0010-0000-0000-000023000000}" name="native regions" dataDxfId="85"/>
    <tableColumn id="36" xr3:uid="{00000000-0010-0000-0000-000024000000}" name="no. of native regions" dataDxfId="84"/>
    <tableColumn id="37" xr3:uid="{00000000-0010-0000-0000-000025000000}" name="introduced regions" dataDxfId="83"/>
    <tableColumn id="38" xr3:uid="{00000000-0010-0000-0000-000026000000}" name="no. of introduced regions" dataDxfId="82"/>
    <tableColumn id="39" xr3:uid="{00000000-0010-0000-0000-000027000000}" name="total regions" dataDxfId="81"/>
    <tableColumn id="40" xr3:uid="{00000000-0010-0000-0000-000028000000}" name="spreadability" dataDxfId="80"/>
    <tableColumn id="41" xr3:uid="{00000000-0010-0000-0000-000029000000}" name="cultivation" dataDxfId="79"/>
    <tableColumn id="42" xr3:uid="{00000000-0010-0000-0000-00002A000000}" name="color" dataDxfId="78"/>
    <tableColumn id="43" xr3:uid="{00000000-0010-0000-0000-00002B000000}" name="taste/smell" dataDxfId="77"/>
    <tableColumn id="44" xr3:uid="{00000000-0010-0000-0000-00002C000000}" name="heat" dataDxfId="76"/>
    <tableColumn id="45" xr3:uid="{00000000-0010-0000-0000-00002D000000}" name="major uses" dataDxfId="75"/>
    <tableColumn id="93" xr3:uid="{41E9E77F-9ADA-4114-9133-68DCE1B11666}" name="usage" dataDxfId="74"/>
    <tableColumn id="54" xr3:uid="{00000000-0010-0000-0000-000036000000}" name="Köhler" dataDxfId="73"/>
    <tableColumn id="56" xr3:uid="{76CF1646-5C41-4435-A294-1FF5C48E1268}" name="image source" dataDxfId="72"/>
    <tableColumn id="57" xr3:uid="{E86F35D7-928E-4E74-80B8-3D79BFC322F1}" name="image link" dataDxfId="71"/>
    <tableColumn id="55" xr3:uid="{00000000-0010-0000-0000-000037000000}" name="Wyk" dataDxfId="70"/>
    <tableColumn id="53" xr3:uid="{7BABB022-5CFE-4401-A138-D3FA50DF5A0C}" name="words" dataDxfId="69"/>
    <tableColumn id="60" xr3:uid="{00000000-0010-0000-0000-00003C000000}" name="English" dataDxfId="68"/>
    <tableColumn id="61" xr3:uid="{00000000-0010-0000-0000-00003D000000}" name="En alt" dataDxfId="67"/>
    <tableColumn id="63" xr3:uid="{00000000-0010-0000-0000-00003F000000}" name="Chinese WN" dataDxfId="66"/>
    <tableColumn id="65" xr3:uid="{00000000-0010-0000-0000-000041000000}" name="Chinese simplified" dataDxfId="65"/>
    <tableColumn id="52" xr3:uid="{00000000-0010-0000-0000-000034000000}" name="Hu zh" dataDxfId="64"/>
    <tableColumn id="67" xr3:uid="{00000000-0010-0000-0000-000043000000}" name="Chinese" dataDxfId="63"/>
    <tableColumn id="68" xr3:uid="{00000000-0010-0000-0000-000044000000}" name="pinyin" dataDxfId="62"/>
    <tableColumn id="2" xr3:uid="{0697932D-30F7-4C2A-938E-CBD833AD0086}" name="jyutping" dataDxfId="61"/>
    <tableColumn id="69" xr3:uid="{00000000-0010-0000-0000-000045000000}" name="Ch literal" dataDxfId="60"/>
    <tableColumn id="70" xr3:uid="{00000000-0010-0000-0000-000046000000}" name="Ch alt" dataDxfId="59"/>
    <tableColumn id="71" xr3:uid="{00000000-0010-0000-0000-000047000000}" name="Arabic" dataDxfId="58"/>
    <tableColumn id="72" xr3:uid="{00000000-0010-0000-0000-000048000000}" name="Ar transliteration" dataDxfId="57"/>
    <tableColumn id="73" xr3:uid="{00000000-0010-0000-0000-000049000000}" name="Ar literal" dataDxfId="56"/>
    <tableColumn id="74" xr3:uid="{00000000-0010-0000-0000-00004A000000}" name="Ar alt" dataDxfId="55"/>
    <tableColumn id="75" xr3:uid="{00000000-0010-0000-0000-00004B000000}" name="Hungarian" dataDxfId="54"/>
    <tableColumn id="76" xr3:uid="{00000000-0010-0000-0000-00004C000000}" name="Hu literal" dataDxfId="53"/>
    <tableColumn id="77" xr3:uid="{00000000-0010-0000-0000-00004D000000}" name="Hu alt" dataDxfId="52"/>
    <tableColumn id="78" xr3:uid="{00000000-0010-0000-0000-00004E000000}" name="Hu notes" dataDxfId="51"/>
    <tableColumn id="58" xr3:uid="{00000000-0010-0000-0000-00003A000000}" name="notes" dataDxfId="50"/>
    <tableColumn id="59" xr3:uid="{00000000-0010-0000-0000-00003B000000}" name="Britannica" dataDxfId="49"/>
    <tableColumn id="102" xr3:uid="{8E7B2F96-5E81-4A48-80F4-973AC30182A9}" name="FOC" dataDxfId="48"/>
    <tableColumn id="94" xr3:uid="{63F664FB-CB27-4B16-91BD-BF022518C6FD}" name="TCM" dataDxfId="47"/>
    <tableColumn id="10" xr3:uid="{6F1FA5ED-4EC8-472D-BA4D-0122AD53320D}" name="TCM DB" dataDxfId="46"/>
    <tableColumn id="50" xr3:uid="{00000000-0010-0000-0000-000032000000}" name="TCM name" dataDxfId="45"/>
    <tableColumn id="51" xr3:uid="{00000000-0010-0000-0000-000033000000}" name="TCM pinyin" dataDxfId="44"/>
    <tableColumn id="89" xr3:uid="{0F46516F-6BCA-476A-9F97-D272806E0DF2}" name="TCM desc" dataDxfId="43"/>
    <tableColumn id="48" xr3:uid="{00000000-0010-0000-0000-000030000000}" name="pharmaceutical" dataDxfId="42"/>
    <tableColumn id="49" xr3:uid="{00000000-0010-0000-0000-000031000000}" name="pharma en" dataDxfId="41"/>
    <tableColumn id="92" xr3:uid="{3A46E075-A7CA-4C63-8483-5B6CF89EE437}" name="medicinal group" dataDxfId="40"/>
    <tableColumn id="91" xr3:uid="{99B26B03-4270-496B-8B6D-019897213211}" name="meridian" dataDxfId="39"/>
    <tableColumn id="90" xr3:uid="{D1AC3D63-6FE6-4A27-9121-42A7C62B28A1}" name="action" dataDxfId="38"/>
    <tableColumn id="95" xr3:uid="{86FB6AD2-21E2-47A0-9217-D48765742032}" name="Ayurveda" dataDxfId="37"/>
    <tableColumn id="88" xr3:uid="{A6F68D00-0CEA-494F-8D90-68BFCD4C6D66}" name="symposium" dataDxfId="36"/>
    <tableColumn id="96" xr3:uid="{A451795D-27DA-430F-B23E-FBE38FE84472}" name="hu_history_1990" dataDxfId="35"/>
    <tableColumn id="11" xr3:uid="{1A981C5F-DB6C-4AB0-8BAE-79F898E77755}" name="year recorded in TCM" dataDxfId="34"/>
    <tableColumn id="100" xr3:uid="{F228CEF6-2147-4CBC-A5CF-AA2C6D0967CC}" name="petruzzello_list_2021" dataDxfId="33"/>
    <tableColumn id="62" xr3:uid="{BC81284B-AED7-4AC3-AD05-B62D46B369BE}" name="katzer_gernot_2006" dataDxfId="32"/>
    <tableColumn id="87" xr3:uid="{5804B598-BE3C-4004-9626-007DD3E7BBD4}" name="dalby_dangerous_2000" dataDxfId="31"/>
    <tableColumn id="103" xr3:uid="{E63EBBC7-719B-4E13-B282-D0B25C43A58F}" name="ucla_medicinal_2002" dataDxfId="30"/>
    <tableColumn id="14" xr3:uid="{00000000-0010-0000-0000-00000E000000}" name="IPNI" dataDxfId="29"/>
    <tableColumn id="16" xr3:uid="{00000000-0010-0000-0000-000010000000}" name="GBIF" dataDxfId="28"/>
    <tableColumn id="15" xr3:uid="{00000000-0010-0000-0000-00000F000000}" name="TPL" dataDxfId="27"/>
    <tableColumn id="17" xr3:uid="{00000000-0010-0000-0000-000011000000}" name="TROP" dataDxfId="26"/>
    <tableColumn id="19" xr3:uid="{00000000-0010-0000-0000-000013000000}" name="WFO" dataDxfId="25"/>
    <tableColumn id="20" xr3:uid="{00000000-0010-0000-0000-000014000000}" name="NCBI" dataDxfId="24"/>
    <tableColumn id="21" xr3:uid="{00000000-0010-0000-0000-000015000000}" name="NCBI id" dataDxfId="23"/>
    <tableColumn id="18" xr3:uid="{00000000-0010-0000-0000-000012000000}" name="EOL" dataDxfId="22"/>
    <tableColumn id="79" xr3:uid="{00000000-0010-0000-0000-00004F000000}" name="Hindi" dataDxfId="21"/>
    <tableColumn id="80" xr3:uid="{00000000-0010-0000-0000-000050000000}" name="Hi transliteration" dataDxfId="20"/>
    <tableColumn id="81" xr3:uid="{00000000-0010-0000-0000-000051000000}" name="Hi literal" dataDxfId="19"/>
    <tableColumn id="82" xr3:uid="{00000000-0010-0000-0000-000052000000}" name="Hi alt " dataDxfId="18"/>
    <tableColumn id="84" xr3:uid="{00000000-0010-0000-0000-000054000000}" name="Indonesian" dataDxfId="17"/>
    <tableColumn id="85" xr3:uid="{00000000-0010-0000-0000-000055000000}" name="Malay" dataDxfId="16"/>
    <tableColumn id="86" xr3:uid="{00000000-0010-0000-0000-000056000000}" name="Persian" dataDxfId="15"/>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table" Target="../tables/table1.xm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printerSettings" Target="../printerSettings/printerSettings1.bin"/><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Z1428"/>
  <sheetViews>
    <sheetView tabSelected="1" zoomScaleNormal="100" workbookViewId="0">
      <selection activeCell="E8" sqref="E8"/>
    </sheetView>
  </sheetViews>
  <sheetFormatPr defaultColWidth="9.140625" defaultRowHeight="15" x14ac:dyDescent="0.25"/>
  <cols>
    <col min="1" max="2" width="7.42578125" style="16" customWidth="1"/>
    <col min="3" max="3" width="25.140625" style="16" customWidth="1"/>
    <col min="5" max="5" width="43.85546875" style="39" customWidth="1"/>
    <col min="6" max="6" width="27.5703125" style="16" customWidth="1"/>
    <col min="7" max="7" width="13.85546875" customWidth="1"/>
    <col min="8" max="8" width="11.5703125" customWidth="1"/>
    <col min="11" max="11" width="9.28515625" style="16" customWidth="1"/>
    <col min="12" max="12" width="12.85546875" style="16" customWidth="1"/>
    <col min="13" max="13" width="10.85546875" style="16" customWidth="1"/>
    <col min="14" max="14" width="8.85546875" style="16" customWidth="1"/>
    <col min="15" max="15" width="9.85546875" style="16" customWidth="1"/>
    <col min="16" max="16" width="13.5703125" style="16" customWidth="1"/>
    <col min="17" max="17" width="10.28515625" style="16" customWidth="1"/>
    <col min="18" max="18" width="12.85546875" style="16" customWidth="1"/>
    <col min="19" max="19" width="13.140625" style="16" customWidth="1"/>
    <col min="20" max="21" width="13.42578125" style="16" customWidth="1"/>
    <col min="22" max="22" width="12" style="16" customWidth="1"/>
    <col min="23" max="23" width="13.28515625" style="16" customWidth="1"/>
    <col min="24" max="24" width="12.7109375" style="16" customWidth="1"/>
    <col min="26" max="26" width="9.42578125" style="16" customWidth="1"/>
    <col min="27" max="27" width="12.28515625" style="16" customWidth="1"/>
    <col min="28" max="28" width="12" style="16" customWidth="1"/>
    <col min="29" max="29" width="11.42578125" style="16" customWidth="1"/>
    <col min="30" max="30" width="9.140625" style="16"/>
    <col min="31" max="31" width="11.7109375" style="16" customWidth="1"/>
    <col min="32" max="32" width="13" style="16" customWidth="1"/>
    <col min="33" max="33" width="10.85546875" style="16" customWidth="1"/>
    <col min="34" max="34" width="16.28515625" style="16" customWidth="1"/>
    <col min="35" max="35" width="16" style="16" customWidth="1"/>
    <col min="36" max="36" width="5.5703125" style="16" customWidth="1"/>
    <col min="37" max="37" width="6" style="16" customWidth="1"/>
    <col min="38" max="38" width="9.140625" style="16"/>
    <col min="39" max="39" width="6.140625" style="16" customWidth="1"/>
    <col min="40" max="40" width="7.42578125" style="16" customWidth="1"/>
    <col min="41" max="41" width="8.85546875" style="16" customWidth="1"/>
    <col min="42" max="42" width="13.85546875" style="16" customWidth="1"/>
    <col min="43" max="43" width="8.42578125" style="16" customWidth="1"/>
    <col min="44" max="44" width="14.28515625" customWidth="1"/>
    <col min="45" max="45" width="7.42578125" style="36" customWidth="1"/>
    <col min="46" max="46" width="8.140625" style="16" bestFit="1" customWidth="1"/>
    <col min="47" max="47" width="20.7109375" style="16" customWidth="1"/>
    <col min="48" max="48" width="10.28515625" style="16" customWidth="1"/>
    <col min="49" max="50" width="14.85546875" style="16" customWidth="1"/>
    <col min="51" max="51" width="7.28515625" style="16" customWidth="1"/>
    <col min="52" max="52" width="32" style="16" customWidth="1"/>
    <col min="53" max="53" width="24.42578125" style="16" customWidth="1"/>
    <col min="54" max="54" width="8.85546875" style="16" customWidth="1"/>
    <col min="55" max="55" width="19.28515625" style="28" customWidth="1"/>
    <col min="56" max="56" width="19.28515625" style="16" customWidth="1"/>
    <col min="57" max="57" width="7.28515625" style="16" customWidth="1"/>
    <col min="58" max="58" width="15.28515625" style="16" customWidth="1"/>
    <col min="59" max="62" width="9.140625" style="16"/>
    <col min="63" max="63" width="12.7109375" style="16" customWidth="1"/>
    <col min="64" max="64" width="20.28515625" style="19" customWidth="1"/>
    <col min="65" max="65" width="9" style="16" customWidth="1"/>
    <col min="66" max="66" width="7.5703125" style="16" customWidth="1"/>
    <col min="67" max="67" width="9.140625" style="16"/>
    <col min="68" max="68" width="9.42578125" style="16" customWidth="1"/>
    <col min="69" max="69" width="14.140625" style="16" customWidth="1"/>
    <col min="70" max="70" width="14.85546875" style="16" customWidth="1"/>
    <col min="71" max="71" width="13" style="16" bestFit="1" customWidth="1"/>
    <col min="72" max="72" width="17.85546875" style="16" customWidth="1"/>
    <col min="73" max="73" width="14.7109375" style="16" customWidth="1"/>
    <col min="74" max="74" width="8.42578125" style="16" customWidth="1"/>
    <col min="75" max="75" width="10.85546875" style="16" customWidth="1"/>
    <col min="76" max="79" width="9.140625" style="16"/>
    <col min="80" max="80" width="10.28515625" style="16" customWidth="1"/>
    <col min="81" max="81" width="12.28515625" style="16" customWidth="1"/>
    <col min="82" max="82" width="12.85546875" style="16" customWidth="1"/>
    <col min="83" max="83" width="11.7109375" style="16" customWidth="1"/>
    <col min="84" max="84" width="16.42578125" style="16" customWidth="1"/>
    <col min="85" max="85" width="8.5703125" style="16" customWidth="1"/>
    <col min="86" max="86" width="11.5703125" style="16" customWidth="1"/>
    <col min="87" max="87" width="11.28515625" style="16" customWidth="1"/>
    <col min="88" max="88" width="9.140625" style="16"/>
    <col min="89" max="89" width="22.140625" style="16" customWidth="1"/>
    <col min="90" max="90" width="25.28515625" style="16" customWidth="1"/>
    <col min="91" max="91" width="6.5703125" style="16" customWidth="1"/>
    <col min="92" max="92" width="5.85546875" style="16" customWidth="1"/>
    <col min="93" max="93" width="6.85546875" style="19" customWidth="1"/>
    <col min="94" max="94" width="6.7109375" style="16" customWidth="1"/>
    <col min="95" max="95" width="8.28515625" style="16" customWidth="1"/>
    <col min="96" max="96" width="6.5703125" style="16" customWidth="1"/>
    <col min="97" max="97" width="7.28515625" style="16" customWidth="1"/>
    <col min="98" max="98" width="8.140625" style="16" customWidth="1"/>
    <col min="99" max="99" width="6.5703125" style="16" customWidth="1"/>
    <col min="100" max="100" width="8.140625" style="16" customWidth="1"/>
    <col min="101" max="101" width="7.7109375" style="16" customWidth="1"/>
    <col min="102" max="102" width="8.28515625" style="16" customWidth="1"/>
    <col min="103" max="103" width="8.7109375" style="16" customWidth="1"/>
    <col min="104" max="104" width="6.5703125" style="16" customWidth="1"/>
    <col min="105" max="105" width="7.85546875" style="16" customWidth="1"/>
    <col min="106" max="106" width="6.85546875" style="16" customWidth="1"/>
    <col min="107" max="107" width="8.28515625" style="16" customWidth="1"/>
    <col min="108" max="108" width="9.140625" style="16"/>
    <col min="109" max="110" width="8.7109375" style="16" customWidth="1"/>
    <col min="111" max="111" width="9.140625" style="16"/>
    <col min="112" max="112" width="13.7109375" style="16" customWidth="1"/>
    <col min="113" max="113" width="12.7109375" style="16" customWidth="1"/>
    <col min="114" max="114" width="17.42578125" style="16" customWidth="1"/>
    <col min="115" max="115" width="16.28515625" style="16" customWidth="1"/>
    <col min="116" max="116" width="13.140625" style="16" customWidth="1"/>
    <col min="117" max="117" width="8.7109375" style="16" customWidth="1"/>
    <col min="118" max="118" width="9.85546875" style="16" customWidth="1"/>
    <col min="119" max="119" width="7.140625" style="16" customWidth="1"/>
    <col min="120" max="128" width="9.140625" style="16"/>
    <col min="129" max="129" width="13.42578125" style="16" customWidth="1"/>
    <col min="130" max="139" width="9.140625" style="16"/>
    <col min="140" max="140" width="15.140625" style="16" customWidth="1"/>
    <col min="141" max="141" width="12" style="16" customWidth="1"/>
    <col min="142" max="142" width="14.42578125" style="16" customWidth="1"/>
    <col min="143" max="143" width="20" style="16" customWidth="1"/>
    <col min="144" max="144" width="16.28515625" style="16" customWidth="1"/>
    <col min="145" max="145" width="69.140625" style="16" customWidth="1"/>
    <col min="146" max="146" width="17.85546875" style="16" customWidth="1"/>
    <col min="147" max="147" width="10.140625" style="16" bestFit="1" customWidth="1"/>
    <col min="148" max="148" width="13.5703125" style="16" bestFit="1" customWidth="1"/>
    <col min="149" max="149" width="14.7109375" style="16" customWidth="1"/>
    <col min="150" max="150" width="10.5703125" style="16" customWidth="1"/>
    <col min="151" max="151" width="14.85546875" style="16" customWidth="1"/>
    <col min="152" max="152" width="9.85546875" style="16" customWidth="1"/>
    <col min="153" max="153" width="12" style="16" bestFit="1" customWidth="1"/>
    <col min="154" max="154" width="24.85546875" style="16" customWidth="1"/>
    <col min="155" max="155" width="8" style="16" customWidth="1"/>
    <col min="156" max="156" width="12" style="16" bestFit="1" customWidth="1"/>
    <col min="157" max="162" width="9.140625" style="16"/>
    <col min="163" max="163" width="12" style="16" customWidth="1"/>
    <col min="164" max="164" width="11" style="16" bestFit="1" customWidth="1"/>
    <col min="165" max="165" width="12.42578125" style="16" customWidth="1"/>
    <col min="166" max="166" width="12.85546875" style="16" customWidth="1"/>
    <col min="167" max="167" width="12.140625" style="16" customWidth="1"/>
    <col min="168" max="168" width="14.42578125" style="16" customWidth="1"/>
    <col min="169" max="169" width="9.140625" style="16"/>
    <col min="170" max="170" width="15.42578125" style="16" customWidth="1"/>
    <col min="171" max="171" width="10.5703125" style="16" customWidth="1"/>
    <col min="172" max="172" width="12.7109375" style="16" customWidth="1"/>
    <col min="173" max="173" width="13.85546875" style="16" customWidth="1"/>
    <col min="174" max="174" width="14.7109375" style="16" customWidth="1"/>
    <col min="175" max="175" width="9.140625" style="16"/>
    <col min="176" max="176" width="17.5703125" style="16" customWidth="1"/>
    <col min="177" max="177" width="16.5703125" style="16" customWidth="1"/>
    <col min="178" max="178" width="13.28515625" style="16" customWidth="1"/>
    <col min="179" max="184" width="9.140625" style="16"/>
    <col min="185" max="185" width="22.42578125" style="16" customWidth="1"/>
    <col min="186" max="186" width="6.42578125" style="16" customWidth="1"/>
    <col min="187" max="187" width="5.42578125" style="16" customWidth="1"/>
    <col min="188" max="188" width="6.5703125" style="16" customWidth="1"/>
    <col min="189" max="189" width="47.140625" style="16" bestFit="1" customWidth="1"/>
    <col min="190" max="190" width="38.42578125" style="16" bestFit="1" customWidth="1"/>
    <col min="191" max="191" width="11.140625" style="16" bestFit="1" customWidth="1"/>
    <col min="192" max="194" width="9.140625" style="16"/>
    <col min="195" max="195" width="13.5703125" style="16" bestFit="1" customWidth="1"/>
    <col min="196" max="196" width="11.5703125" style="16" bestFit="1" customWidth="1"/>
    <col min="197" max="197" width="13.5703125" style="16" bestFit="1" customWidth="1"/>
    <col min="198" max="198" width="8.42578125" style="16" bestFit="1" customWidth="1"/>
    <col min="199" max="199" width="9.140625" style="16"/>
    <col min="200" max="200" width="34.42578125" style="16" bestFit="1" customWidth="1"/>
    <col min="201" max="201" width="52.140625" style="16" customWidth="1"/>
    <col min="202" max="202" width="9.140625" style="16"/>
    <col min="203" max="203" width="6.85546875" style="16" customWidth="1"/>
    <col min="204" max="206" width="13.5703125" style="16" customWidth="1"/>
    <col min="207" max="207" width="12.5703125" style="16" bestFit="1" customWidth="1"/>
    <col min="208" max="208" width="12" style="16" bestFit="1" customWidth="1"/>
    <col min="209" max="211" width="13.5703125" style="16" customWidth="1"/>
    <col min="212" max="212" width="10.42578125" style="16" bestFit="1" customWidth="1"/>
    <col min="213" max="213" width="12" style="16" bestFit="1" customWidth="1"/>
    <col min="214" max="218" width="9.140625" style="16"/>
    <col min="219" max="219" width="9.5703125" style="16" bestFit="1" customWidth="1"/>
    <col min="220" max="220" width="6.5703125" style="16" bestFit="1" customWidth="1"/>
    <col min="221" max="221" width="8.140625" style="16" bestFit="1" customWidth="1"/>
    <col min="222" max="222" width="12.28515625" style="16" bestFit="1" customWidth="1"/>
    <col min="223" max="223" width="15" style="16" bestFit="1" customWidth="1"/>
    <col min="224" max="224" width="8.85546875" style="16" bestFit="1" customWidth="1"/>
    <col min="225" max="225" width="12.7109375" style="16" bestFit="1" customWidth="1"/>
    <col min="226" max="226" width="17.140625" style="16" bestFit="1" customWidth="1"/>
    <col min="227" max="227" width="15.42578125" style="16" bestFit="1" customWidth="1"/>
    <col min="228" max="229" width="22.28515625" style="16" bestFit="1" customWidth="1"/>
    <col min="230" max="231" width="41.7109375" style="16" bestFit="1" customWidth="1"/>
    <col min="232" max="232" width="13.5703125" style="16" bestFit="1" customWidth="1"/>
    <col min="233" max="238" width="9.140625" style="16"/>
    <col min="239" max="239" width="12" style="16" bestFit="1" customWidth="1"/>
    <col min="240" max="240" width="15.28515625" style="16" bestFit="1" customWidth="1"/>
    <col min="241" max="244" width="13.5703125" style="16" bestFit="1" customWidth="1"/>
    <col min="245" max="16384" width="9.140625" style="16"/>
  </cols>
  <sheetData>
    <row r="1" spans="1:104" x14ac:dyDescent="0.25">
      <c r="A1" s="16" t="s">
        <v>602</v>
      </c>
      <c r="B1" s="16" t="s">
        <v>6523</v>
      </c>
      <c r="C1" s="16" t="s">
        <v>603</v>
      </c>
      <c r="D1" s="39" t="s">
        <v>6560</v>
      </c>
      <c r="E1" s="16" t="s">
        <v>6489</v>
      </c>
      <c r="F1" s="16" t="s">
        <v>6</v>
      </c>
      <c r="G1" s="16" t="s">
        <v>6240</v>
      </c>
      <c r="H1" s="16" t="s">
        <v>6226</v>
      </c>
      <c r="I1" s="16" t="s">
        <v>6471</v>
      </c>
      <c r="J1" s="16" t="s">
        <v>6268</v>
      </c>
      <c r="K1" s="16" t="s">
        <v>6261</v>
      </c>
      <c r="L1" s="16" t="s">
        <v>604</v>
      </c>
      <c r="M1" s="16" t="s">
        <v>6252</v>
      </c>
      <c r="N1" s="16" t="s">
        <v>6234</v>
      </c>
      <c r="O1" s="16" t="s">
        <v>6253</v>
      </c>
      <c r="P1" s="16" t="s">
        <v>6254</v>
      </c>
      <c r="Q1" s="16" t="s">
        <v>6255</v>
      </c>
      <c r="R1" s="16" t="s">
        <v>6233</v>
      </c>
      <c r="S1" s="16" t="s">
        <v>606</v>
      </c>
      <c r="T1" s="16" t="s">
        <v>6245</v>
      </c>
      <c r="U1" s="16" t="s">
        <v>7201</v>
      </c>
      <c r="V1" s="16" t="s">
        <v>6328</v>
      </c>
      <c r="W1" s="16" t="s">
        <v>6244</v>
      </c>
      <c r="X1" s="16" t="s">
        <v>6243</v>
      </c>
      <c r="Y1" s="16" t="s">
        <v>6242</v>
      </c>
      <c r="Z1" s="16" t="s">
        <v>615</v>
      </c>
      <c r="AA1" s="16" t="s">
        <v>6241</v>
      </c>
      <c r="AB1" s="16" t="s">
        <v>616</v>
      </c>
      <c r="AC1" s="16" t="s">
        <v>5933</v>
      </c>
      <c r="AD1" s="16" t="s">
        <v>617</v>
      </c>
      <c r="AE1" s="16" t="s">
        <v>618</v>
      </c>
      <c r="AF1" s="16" t="s">
        <v>619</v>
      </c>
      <c r="AG1" s="16" t="s">
        <v>6038</v>
      </c>
      <c r="AH1" s="16" t="s">
        <v>620</v>
      </c>
      <c r="AI1" s="16" t="s">
        <v>621</v>
      </c>
      <c r="AJ1" s="16" t="s">
        <v>622</v>
      </c>
      <c r="AK1" s="16" t="s">
        <v>623</v>
      </c>
      <c r="AL1" s="16" t="s">
        <v>624</v>
      </c>
      <c r="AM1" s="36" t="s">
        <v>625</v>
      </c>
      <c r="AN1" s="16" t="s">
        <v>626</v>
      </c>
      <c r="AO1" s="16" t="s">
        <v>627</v>
      </c>
      <c r="AP1" s="16" t="s">
        <v>5851</v>
      </c>
      <c r="AQ1" s="26" t="s">
        <v>5852</v>
      </c>
      <c r="AR1" s="16" t="s">
        <v>6383</v>
      </c>
      <c r="AS1" s="16" t="s">
        <v>5849</v>
      </c>
      <c r="AT1" s="16" t="s">
        <v>630</v>
      </c>
      <c r="AU1" s="16" t="s">
        <v>6552</v>
      </c>
      <c r="AV1" s="16" t="s">
        <v>6553</v>
      </c>
      <c r="AW1" s="16" t="s">
        <v>631</v>
      </c>
      <c r="AX1" s="16" t="s">
        <v>6526</v>
      </c>
      <c r="AY1" s="16" t="s">
        <v>7</v>
      </c>
      <c r="AZ1" s="16" t="s">
        <v>633</v>
      </c>
      <c r="BA1" s="16" t="s">
        <v>634</v>
      </c>
      <c r="BB1" s="16" t="s">
        <v>6411</v>
      </c>
      <c r="BC1" s="16" t="s">
        <v>629</v>
      </c>
      <c r="BD1" s="16" t="s">
        <v>454</v>
      </c>
      <c r="BE1" s="16" t="s">
        <v>6275</v>
      </c>
      <c r="BF1" s="16" t="s">
        <v>6276</v>
      </c>
      <c r="BG1" s="16" t="s">
        <v>636</v>
      </c>
      <c r="BH1" s="16" t="s">
        <v>637</v>
      </c>
      <c r="BI1" s="16" t="s">
        <v>456</v>
      </c>
      <c r="BJ1" s="16" t="s">
        <v>457</v>
      </c>
      <c r="BK1" s="16" t="s">
        <v>638</v>
      </c>
      <c r="BL1" s="16" t="s">
        <v>639</v>
      </c>
      <c r="BM1" s="16" t="s">
        <v>640</v>
      </c>
      <c r="BN1" s="16" t="s">
        <v>641</v>
      </c>
      <c r="BO1" s="16" t="s">
        <v>642</v>
      </c>
      <c r="BP1" s="16" t="s">
        <v>643</v>
      </c>
      <c r="BQ1" s="16" t="s">
        <v>66</v>
      </c>
      <c r="BR1" s="16" t="s">
        <v>632</v>
      </c>
      <c r="BS1" s="16" t="s">
        <v>635</v>
      </c>
      <c r="BT1" s="16" t="s">
        <v>605</v>
      </c>
      <c r="BU1" s="16" t="s">
        <v>5870</v>
      </c>
      <c r="BV1" s="16" t="s">
        <v>5864</v>
      </c>
      <c r="BW1" s="16" t="s">
        <v>5902</v>
      </c>
      <c r="BX1" s="16" t="s">
        <v>6262</v>
      </c>
      <c r="BY1" s="16" t="s">
        <v>628</v>
      </c>
      <c r="BZ1" s="16" t="s">
        <v>5847</v>
      </c>
      <c r="CA1" s="16" t="s">
        <v>5844</v>
      </c>
      <c r="CB1" s="16" t="s">
        <v>5845</v>
      </c>
      <c r="CC1" s="16" t="s">
        <v>5846</v>
      </c>
      <c r="CD1" s="16" t="s">
        <v>5850</v>
      </c>
      <c r="CE1" s="16" t="s">
        <v>6382</v>
      </c>
      <c r="CF1" s="16" t="s">
        <v>5892</v>
      </c>
      <c r="CG1" s="34" t="s">
        <v>6248</v>
      </c>
      <c r="CH1" s="16" t="s">
        <v>6270</v>
      </c>
      <c r="CI1" s="16" t="s">
        <v>6281</v>
      </c>
      <c r="CJ1" s="16" t="s">
        <v>6951</v>
      </c>
      <c r="CK1" s="16" t="s">
        <v>6384</v>
      </c>
      <c r="CL1" s="16" t="s">
        <v>607</v>
      </c>
      <c r="CM1" s="16" t="s">
        <v>609</v>
      </c>
      <c r="CN1" s="16" t="s">
        <v>608</v>
      </c>
      <c r="CO1" s="16" t="s">
        <v>610</v>
      </c>
      <c r="CP1" s="16" t="s">
        <v>612</v>
      </c>
      <c r="CQ1" s="16" t="s">
        <v>613</v>
      </c>
      <c r="CR1" s="16" t="s">
        <v>614</v>
      </c>
      <c r="CS1" s="16" t="s">
        <v>611</v>
      </c>
      <c r="CT1" s="16" t="s">
        <v>644</v>
      </c>
      <c r="CU1" s="16" t="s">
        <v>645</v>
      </c>
      <c r="CV1" s="16" t="s">
        <v>646</v>
      </c>
      <c r="CW1" s="16" t="s">
        <v>647</v>
      </c>
      <c r="CX1" s="16" t="s">
        <v>648</v>
      </c>
      <c r="CY1" s="16" t="s">
        <v>649</v>
      </c>
      <c r="CZ1" s="16" t="s">
        <v>27</v>
      </c>
    </row>
    <row r="2" spans="1:104" x14ac:dyDescent="0.25">
      <c r="A2" s="17" t="s">
        <v>650</v>
      </c>
      <c r="B2" s="17" t="s">
        <v>119</v>
      </c>
      <c r="C2" s="17" t="s">
        <v>149</v>
      </c>
      <c r="D2" s="31" t="s">
        <v>6561</v>
      </c>
      <c r="E2" s="17" t="s">
        <v>6495</v>
      </c>
      <c r="F2" s="17" t="s">
        <v>736</v>
      </c>
      <c r="G2" s="31" t="s">
        <v>6355</v>
      </c>
      <c r="H2" s="17" t="s">
        <v>651</v>
      </c>
      <c r="I2" s="17" t="s">
        <v>6260</v>
      </c>
      <c r="J2" t="s">
        <v>6599</v>
      </c>
      <c r="K2" s="17" t="s">
        <v>671</v>
      </c>
      <c r="L2" s="17" t="s">
        <v>169</v>
      </c>
      <c r="M2" s="17" t="s">
        <v>652</v>
      </c>
      <c r="N2" s="17"/>
      <c r="O2" s="17" t="s">
        <v>6227</v>
      </c>
      <c r="P2" s="17" t="s">
        <v>653</v>
      </c>
      <c r="Q2" s="17"/>
      <c r="R2" s="18" t="s">
        <v>6238</v>
      </c>
      <c r="S2" s="18" t="s">
        <v>654</v>
      </c>
      <c r="T2" s="17" t="s">
        <v>657</v>
      </c>
      <c r="U2" t="s">
        <v>6597</v>
      </c>
      <c r="V2" s="17"/>
      <c r="W2" s="17"/>
      <c r="X2" s="17"/>
      <c r="Y2" s="17"/>
      <c r="Z2" s="17" t="s">
        <v>656</v>
      </c>
      <c r="AA2" s="17" t="s">
        <v>658</v>
      </c>
      <c r="AB2" s="17" t="s">
        <v>659</v>
      </c>
      <c r="AC2" s="17" t="s">
        <v>6246</v>
      </c>
      <c r="AD2" s="17">
        <v>18</v>
      </c>
      <c r="AE2" s="17">
        <v>-77</v>
      </c>
      <c r="AF2" s="17" t="s">
        <v>660</v>
      </c>
      <c r="AG2" s="17" t="s">
        <v>6247</v>
      </c>
      <c r="AH2" s="17" t="s">
        <v>662</v>
      </c>
      <c r="AI2" s="17">
        <f>LEN(AH2)-LEN(SUBSTITUTE(AH2,",",""))+1</f>
        <v>13</v>
      </c>
      <c r="AJ2" s="17" t="s">
        <v>663</v>
      </c>
      <c r="AK2" s="17">
        <f>LEN(AJ2)-LEN(SUBSTITUTE(AJ2,",",""))+1</f>
        <v>11</v>
      </c>
      <c r="AL2" s="17">
        <f>Table1[[#This Row], [no. of native regions]]+Table1[[#This Row], [no. of introduced regions]]</f>
        <v>24</v>
      </c>
      <c r="AM2" s="37">
        <f>Table1[[#This Row], [no. of introduced regions]]/Table1[[#This Row], [no. of native regions]]</f>
        <v>0.84615384615384615</v>
      </c>
      <c r="AN2" s="17" t="s">
        <v>6475</v>
      </c>
      <c r="AO2" s="17" t="s">
        <v>664</v>
      </c>
      <c r="AP2" s="17" t="s">
        <v>665</v>
      </c>
      <c r="AQ2" s="27">
        <v>4</v>
      </c>
      <c r="AR2" s="17" t="s">
        <v>666</v>
      </c>
      <c r="AS2" s="17" t="s">
        <v>6385</v>
      </c>
      <c r="AT2" s="17" t="s">
        <v>668</v>
      </c>
      <c r="AU2" s="17" t="s">
        <v>6559</v>
      </c>
      <c r="AV2" s="17"/>
      <c r="AW2" s="17">
        <v>210</v>
      </c>
      <c r="AX2" s="17" t="s">
        <v>6527</v>
      </c>
      <c r="AY2" s="17" t="s">
        <v>149</v>
      </c>
      <c r="AZ2" s="17" t="s">
        <v>670</v>
      </c>
      <c r="BA2" s="16" t="s">
        <v>672</v>
      </c>
      <c r="BB2" s="17" t="s">
        <v>667</v>
      </c>
      <c r="BC2" s="17" t="s">
        <v>667</v>
      </c>
      <c r="BD2" s="17" t="s">
        <v>458</v>
      </c>
      <c r="BE2" s="17" t="s">
        <v>459</v>
      </c>
      <c r="BF2" s="17" t="s">
        <v>6278</v>
      </c>
      <c r="BG2" s="17" t="s">
        <v>673</v>
      </c>
      <c r="BH2" s="17"/>
      <c r="BI2" s="17" t="s">
        <v>460</v>
      </c>
      <c r="BJ2" s="17" t="s">
        <v>674</v>
      </c>
      <c r="BK2" s="17" t="s">
        <v>6459</v>
      </c>
      <c r="BL2" s="17"/>
      <c r="BM2" s="17" t="s">
        <v>675</v>
      </c>
      <c r="BN2" s="17" t="s">
        <v>676</v>
      </c>
      <c r="BO2" s="17" t="s">
        <v>677</v>
      </c>
      <c r="BP2" s="20" t="s">
        <v>678</v>
      </c>
      <c r="BQ2" s="20" t="s">
        <v>7203</v>
      </c>
      <c r="BR2" s="17" t="s">
        <v>669</v>
      </c>
      <c r="BS2" s="17"/>
      <c r="BT2" s="17" t="s">
        <v>667</v>
      </c>
      <c r="BU2" s="17" t="s">
        <v>667</v>
      </c>
      <c r="BV2" s="17" t="s">
        <v>667</v>
      </c>
      <c r="BW2" s="17" t="s">
        <v>667</v>
      </c>
      <c r="BX2" s="17" t="s">
        <v>667</v>
      </c>
      <c r="BY2" s="17" t="s">
        <v>6369</v>
      </c>
      <c r="BZ2" s="17"/>
      <c r="CA2" s="17" t="s">
        <v>667</v>
      </c>
      <c r="CB2" s="17" t="s">
        <v>667</v>
      </c>
      <c r="CC2" s="17" t="s">
        <v>667</v>
      </c>
      <c r="CD2" s="17"/>
      <c r="CE2" s="17"/>
      <c r="CF2" s="17"/>
      <c r="CG2" s="32"/>
      <c r="CH2" s="17" t="s">
        <v>119</v>
      </c>
      <c r="CI2" s="17" t="s">
        <v>119</v>
      </c>
      <c r="CJ2" t="s">
        <v>119</v>
      </c>
      <c r="CK2" s="17" t="s">
        <v>119</v>
      </c>
      <c r="CL2" s="17" t="s">
        <v>6461</v>
      </c>
      <c r="CM2" s="17" t="s">
        <v>6239</v>
      </c>
      <c r="CN2" s="17" t="s">
        <v>655</v>
      </c>
      <c r="CO2" s="17" t="s">
        <v>6463</v>
      </c>
      <c r="CP2" s="17" t="s">
        <v>6462</v>
      </c>
      <c r="CQ2" s="18" t="s">
        <v>6464</v>
      </c>
      <c r="CR2" s="17">
        <v>375272</v>
      </c>
      <c r="CT2" s="16" t="s">
        <v>679</v>
      </c>
      <c r="CU2" s="16" t="s">
        <v>6460</v>
      </c>
    </row>
    <row r="3" spans="1:104" x14ac:dyDescent="0.25">
      <c r="A3" s="16" t="s">
        <v>650</v>
      </c>
      <c r="B3" s="16" t="s">
        <v>119</v>
      </c>
      <c r="C3" s="16" t="s">
        <v>462</v>
      </c>
      <c r="D3" s="42" t="s">
        <v>6562</v>
      </c>
      <c r="E3" s="16" t="s">
        <v>6494</v>
      </c>
      <c r="F3" s="16" t="s">
        <v>736</v>
      </c>
      <c r="G3" s="21" t="s">
        <v>6355</v>
      </c>
      <c r="H3" s="16" t="s">
        <v>651</v>
      </c>
      <c r="I3" s="16" t="s">
        <v>6260</v>
      </c>
      <c r="J3" t="s">
        <v>6617</v>
      </c>
      <c r="K3" s="16" t="s">
        <v>462</v>
      </c>
      <c r="L3" s="16" t="s">
        <v>176</v>
      </c>
      <c r="M3" s="16" t="s">
        <v>680</v>
      </c>
      <c r="R3" s="22" t="s">
        <v>6331</v>
      </c>
      <c r="S3" s="22" t="s">
        <v>681</v>
      </c>
      <c r="T3" s="16" t="s">
        <v>683</v>
      </c>
      <c r="U3" t="s">
        <v>6616</v>
      </c>
      <c r="Y3" s="16"/>
      <c r="Z3" s="16" t="s">
        <v>1237</v>
      </c>
      <c r="AA3" s="16" t="s">
        <v>684</v>
      </c>
      <c r="AB3" s="16" t="s">
        <v>7204</v>
      </c>
      <c r="AC3" s="16" t="s">
        <v>685</v>
      </c>
      <c r="AD3" s="16">
        <v>39</v>
      </c>
      <c r="AE3" s="16">
        <v>35</v>
      </c>
      <c r="AF3" s="16" t="s">
        <v>903</v>
      </c>
      <c r="AG3" s="16" t="s">
        <v>686</v>
      </c>
      <c r="AH3" s="16" t="s">
        <v>687</v>
      </c>
      <c r="AI3" s="16">
        <f>LEN(AH3)-LEN(SUBSTITUTE(AH3,",",""))+1</f>
        <v>4</v>
      </c>
      <c r="AJ3" s="16" t="s">
        <v>688</v>
      </c>
      <c r="AK3" s="16">
        <f>LEN(AJ3)-LEN(SUBSTITUTE(AJ3,",",""))+1</f>
        <v>42</v>
      </c>
      <c r="AL3" s="16">
        <f>Table1[[#This Row], [no. of native regions]]+Table1[[#This Row], [no. of introduced regions]]</f>
        <v>46</v>
      </c>
      <c r="AM3" s="36">
        <f>Table1[[#This Row], [no. of introduced regions]]/Table1[[#This Row], [no. of native regions]]</f>
        <v>10.5</v>
      </c>
      <c r="AN3" s="16" t="s">
        <v>6476</v>
      </c>
      <c r="AO3" s="16" t="s">
        <v>689</v>
      </c>
      <c r="AP3" s="16" t="s">
        <v>690</v>
      </c>
      <c r="AQ3" s="28">
        <v>1</v>
      </c>
      <c r="AR3" s="16" t="s">
        <v>691</v>
      </c>
      <c r="AS3" s="16"/>
      <c r="AT3" s="16" t="s">
        <v>693</v>
      </c>
      <c r="AU3" s="16" t="s">
        <v>6559</v>
      </c>
      <c r="AW3" s="16">
        <v>212</v>
      </c>
      <c r="AX3" s="16" t="s">
        <v>6528</v>
      </c>
      <c r="AY3" s="16" t="s">
        <v>462</v>
      </c>
      <c r="AZ3" s="16" t="s">
        <v>696</v>
      </c>
      <c r="BA3" s="16" t="s">
        <v>697</v>
      </c>
      <c r="BB3" s="16" t="s">
        <v>667</v>
      </c>
      <c r="BC3" s="16"/>
      <c r="BD3" s="16" t="s">
        <v>463</v>
      </c>
      <c r="BE3" s="16" t="s">
        <v>464</v>
      </c>
      <c r="BF3" s="16" t="s">
        <v>6405</v>
      </c>
      <c r="BG3" s="16" t="s">
        <v>698</v>
      </c>
      <c r="BI3" s="16" t="s">
        <v>699</v>
      </c>
      <c r="BJ3" s="16" t="s">
        <v>700</v>
      </c>
      <c r="BL3" s="16" t="s">
        <v>701</v>
      </c>
      <c r="BM3" s="16" t="s">
        <v>702</v>
      </c>
      <c r="BP3" s="16" t="s">
        <v>703</v>
      </c>
      <c r="BQ3" s="16" t="s">
        <v>694</v>
      </c>
      <c r="BR3" s="16" t="s">
        <v>695</v>
      </c>
      <c r="BY3" s="16" t="s">
        <v>692</v>
      </c>
      <c r="CG3" s="19"/>
      <c r="CH3" s="16" t="s">
        <v>119</v>
      </c>
      <c r="CI3" s="16" t="s">
        <v>119</v>
      </c>
      <c r="CJ3" t="s">
        <v>119</v>
      </c>
      <c r="CK3" s="16" t="s">
        <v>119</v>
      </c>
      <c r="CN3" s="16" t="s">
        <v>682</v>
      </c>
      <c r="CO3" s="16"/>
      <c r="CR3" s="16">
        <v>271192</v>
      </c>
      <c r="CT3" s="16" t="s">
        <v>704</v>
      </c>
      <c r="CU3" s="16" t="s">
        <v>705</v>
      </c>
      <c r="CV3" s="16" t="s">
        <v>706</v>
      </c>
      <c r="CX3" s="16" t="s">
        <v>707</v>
      </c>
      <c r="CZ3" s="16" t="s">
        <v>5860</v>
      </c>
    </row>
    <row r="4" spans="1:104" x14ac:dyDescent="0.25">
      <c r="A4" s="16" t="s">
        <v>650</v>
      </c>
      <c r="B4" s="16" t="s">
        <v>119</v>
      </c>
      <c r="C4" s="16" t="s">
        <v>178</v>
      </c>
      <c r="D4" s="42" t="s">
        <v>6563</v>
      </c>
      <c r="E4" s="16" t="s">
        <v>6493</v>
      </c>
      <c r="F4" s="16" t="s">
        <v>736</v>
      </c>
      <c r="G4" s="21" t="s">
        <v>6355</v>
      </c>
      <c r="H4" s="16" t="s">
        <v>651</v>
      </c>
      <c r="I4" s="16" t="s">
        <v>6329</v>
      </c>
      <c r="J4" s="16"/>
      <c r="K4" s="16" t="s">
        <v>6367</v>
      </c>
      <c r="L4" s="16" t="s">
        <v>708</v>
      </c>
      <c r="M4" s="16" t="s">
        <v>709</v>
      </c>
      <c r="Q4" s="16" t="s">
        <v>6285</v>
      </c>
      <c r="R4" s="22" t="s">
        <v>6332</v>
      </c>
      <c r="S4" s="22" t="s">
        <v>710</v>
      </c>
      <c r="T4" s="16" t="s">
        <v>6286</v>
      </c>
      <c r="X4" s="16" t="s">
        <v>6001</v>
      </c>
      <c r="Y4" s="16"/>
      <c r="Z4" s="21" t="s">
        <v>1237</v>
      </c>
      <c r="AA4" s="16" t="s">
        <v>6224</v>
      </c>
      <c r="AB4" s="16" t="s">
        <v>712</v>
      </c>
      <c r="AC4" s="16" t="s">
        <v>716</v>
      </c>
      <c r="AD4" s="16">
        <v>35</v>
      </c>
      <c r="AE4" s="16">
        <v>55</v>
      </c>
      <c r="AF4" s="16" t="s">
        <v>713</v>
      </c>
      <c r="AG4" s="16" t="s">
        <v>714</v>
      </c>
      <c r="AH4" s="16" t="s">
        <v>715</v>
      </c>
      <c r="AI4" s="16">
        <f>LEN(AH4)-LEN(SUBSTITUTE(AH4,",",""))+1</f>
        <v>8</v>
      </c>
      <c r="AJ4" s="16" t="s">
        <v>667</v>
      </c>
      <c r="AK4" s="16">
        <f>LEN(AJ4)-LEN(SUBSTITUTE(AJ4,",",""))+1</f>
        <v>1</v>
      </c>
      <c r="AL4" s="16">
        <f>Table1[[#This Row], [no. of native regions]]+Table1[[#This Row], [no. of introduced regions]]</f>
        <v>9</v>
      </c>
      <c r="AM4" s="36">
        <f>Table1[[#This Row], [no. of introduced regions]]/Table1[[#This Row], [no. of native regions]]</f>
        <v>0.125</v>
      </c>
      <c r="AN4" s="16" t="s">
        <v>716</v>
      </c>
      <c r="AO4" s="16" t="s">
        <v>717</v>
      </c>
      <c r="AP4" s="16" t="s">
        <v>718</v>
      </c>
      <c r="AQ4" s="28">
        <v>1</v>
      </c>
      <c r="AR4" s="16" t="s">
        <v>719</v>
      </c>
      <c r="AS4" s="16"/>
      <c r="AT4" s="16" t="s">
        <v>721</v>
      </c>
      <c r="AU4" s="16" t="s">
        <v>6559</v>
      </c>
      <c r="AW4" s="16">
        <v>138</v>
      </c>
      <c r="AX4" s="16" t="s">
        <v>6529</v>
      </c>
      <c r="AY4" s="16" t="s">
        <v>178</v>
      </c>
      <c r="AZ4" s="16" t="s">
        <v>723</v>
      </c>
      <c r="BA4" s="16" t="s">
        <v>152</v>
      </c>
      <c r="BB4" s="16" t="s">
        <v>667</v>
      </c>
      <c r="BC4" s="16"/>
      <c r="BD4" s="16" t="s">
        <v>467</v>
      </c>
      <c r="BE4" s="16" t="s">
        <v>468</v>
      </c>
      <c r="BF4" s="16" t="s">
        <v>6387</v>
      </c>
      <c r="BI4" s="16" t="s">
        <v>469</v>
      </c>
      <c r="BJ4" s="16" t="s">
        <v>470</v>
      </c>
      <c r="BL4" s="16"/>
      <c r="BM4" s="16" t="s">
        <v>724</v>
      </c>
      <c r="BN4" s="16" t="s">
        <v>725</v>
      </c>
      <c r="BO4" s="16" t="s">
        <v>726</v>
      </c>
      <c r="BP4" s="16" t="s">
        <v>727</v>
      </c>
      <c r="BQ4" s="16" t="s">
        <v>730</v>
      </c>
      <c r="BR4" s="16" t="s">
        <v>722</v>
      </c>
      <c r="BV4" s="16" t="s">
        <v>467</v>
      </c>
      <c r="BW4" s="16" t="s">
        <v>468</v>
      </c>
      <c r="BY4" s="16" t="s">
        <v>6368</v>
      </c>
      <c r="BZ4" s="16" t="s">
        <v>720</v>
      </c>
      <c r="CE4" s="16" t="s">
        <v>119</v>
      </c>
      <c r="CF4" s="16" t="s">
        <v>119</v>
      </c>
      <c r="CG4" s="19">
        <v>659</v>
      </c>
      <c r="CH4" s="16" t="s">
        <v>119</v>
      </c>
      <c r="CI4" s="16" t="s">
        <v>119</v>
      </c>
      <c r="CK4" s="16" t="s">
        <v>119</v>
      </c>
      <c r="CN4" s="16" t="s">
        <v>711</v>
      </c>
      <c r="CO4" s="16"/>
      <c r="CR4" s="16">
        <v>371345</v>
      </c>
      <c r="CT4" s="16" t="s">
        <v>728</v>
      </c>
      <c r="CU4" s="16" t="s">
        <v>729</v>
      </c>
    </row>
    <row r="5" spans="1:104" x14ac:dyDescent="0.25">
      <c r="A5" s="16" t="s">
        <v>650</v>
      </c>
      <c r="B5" s="16" t="s">
        <v>119</v>
      </c>
      <c r="C5" s="16" t="s">
        <v>208</v>
      </c>
      <c r="D5" s="42" t="s">
        <v>6564</v>
      </c>
      <c r="E5" s="16" t="s">
        <v>6492</v>
      </c>
      <c r="F5" s="16" t="s">
        <v>736</v>
      </c>
      <c r="G5" s="21" t="s">
        <v>6355</v>
      </c>
      <c r="H5" s="16" t="s">
        <v>651</v>
      </c>
      <c r="I5" s="16" t="s">
        <v>6260</v>
      </c>
      <c r="J5" s="16"/>
      <c r="K5" s="16" t="s">
        <v>208</v>
      </c>
      <c r="L5" s="16" t="s">
        <v>209</v>
      </c>
      <c r="M5" s="16" t="s">
        <v>680</v>
      </c>
      <c r="R5" s="22" t="s">
        <v>6333</v>
      </c>
      <c r="S5" s="22" t="s">
        <v>731</v>
      </c>
      <c r="T5" s="16" t="s">
        <v>208</v>
      </c>
      <c r="Y5" s="16"/>
      <c r="Z5" s="21" t="s">
        <v>1237</v>
      </c>
      <c r="AA5" s="16" t="s">
        <v>733</v>
      </c>
      <c r="AB5" s="16" t="s">
        <v>734</v>
      </c>
      <c r="AC5" s="16" t="s">
        <v>735</v>
      </c>
      <c r="AD5" s="16">
        <v>45</v>
      </c>
      <c r="AE5" s="16">
        <v>69</v>
      </c>
      <c r="AF5" s="16" t="s">
        <v>737</v>
      </c>
      <c r="AG5" s="16" t="s">
        <v>737</v>
      </c>
      <c r="AH5" s="16" t="s">
        <v>738</v>
      </c>
      <c r="AI5" s="16">
        <f>LEN(AH5)-LEN(SUBSTITUTE(AH5,",",""))+1</f>
        <v>67</v>
      </c>
      <c r="AJ5" s="16" t="s">
        <v>739</v>
      </c>
      <c r="AK5" s="16">
        <f>LEN(AJ5)-LEN(SUBSTITUTE(AJ5,",",""))+1</f>
        <v>57</v>
      </c>
      <c r="AL5" s="16">
        <f>Table1[[#This Row], [no. of native regions]]+Table1[[#This Row], [no. of introduced regions]]</f>
        <v>124</v>
      </c>
      <c r="AM5" s="36">
        <f>Table1[[#This Row], [no. of introduced regions]]/Table1[[#This Row], [no. of native regions]]</f>
        <v>0.85074626865671643</v>
      </c>
      <c r="AN5" s="16" t="s">
        <v>6477</v>
      </c>
      <c r="AO5" s="16" t="s">
        <v>664</v>
      </c>
      <c r="AP5" s="16" t="s">
        <v>740</v>
      </c>
      <c r="AQ5" s="28">
        <v>1</v>
      </c>
      <c r="AR5" s="16" t="s">
        <v>741</v>
      </c>
      <c r="AS5" s="16"/>
      <c r="AT5" s="16" t="s">
        <v>744</v>
      </c>
      <c r="AU5" s="16" t="s">
        <v>6559</v>
      </c>
      <c r="AW5" s="16">
        <v>100</v>
      </c>
      <c r="AX5" s="16" t="s">
        <v>6530</v>
      </c>
      <c r="AY5" s="16" t="s">
        <v>208</v>
      </c>
      <c r="BA5" s="16" t="s">
        <v>746</v>
      </c>
      <c r="BB5" s="16" t="s">
        <v>746</v>
      </c>
      <c r="BC5" s="16" t="s">
        <v>743</v>
      </c>
      <c r="BD5" s="16" t="s">
        <v>471</v>
      </c>
      <c r="BE5" s="16" t="s">
        <v>472</v>
      </c>
      <c r="BF5" s="16" t="s">
        <v>6388</v>
      </c>
      <c r="BI5" s="16" t="s">
        <v>473</v>
      </c>
      <c r="BJ5" s="16" t="s">
        <v>474</v>
      </c>
      <c r="BL5" s="16"/>
      <c r="BM5" s="16" t="s">
        <v>747</v>
      </c>
      <c r="BN5" s="16" t="s">
        <v>748</v>
      </c>
      <c r="BR5" s="16" t="s">
        <v>745</v>
      </c>
      <c r="BW5" s="16">
        <v>1675</v>
      </c>
      <c r="BY5" s="16" t="s">
        <v>742</v>
      </c>
      <c r="CG5" s="19"/>
      <c r="CH5" s="16" t="s">
        <v>119</v>
      </c>
      <c r="CI5" s="16" t="s">
        <v>119</v>
      </c>
      <c r="CN5" s="16" t="s">
        <v>732</v>
      </c>
      <c r="CO5" s="16"/>
      <c r="CR5" s="16">
        <v>48032</v>
      </c>
      <c r="CY5" s="16" t="s">
        <v>749</v>
      </c>
    </row>
    <row r="6" spans="1:104" x14ac:dyDescent="0.25">
      <c r="A6" s="16" t="s">
        <v>650</v>
      </c>
      <c r="B6" s="16" t="s">
        <v>119</v>
      </c>
      <c r="C6" s="16" t="s">
        <v>211</v>
      </c>
      <c r="D6" s="42" t="s">
        <v>6565</v>
      </c>
      <c r="E6" s="16" t="s">
        <v>6491</v>
      </c>
      <c r="F6" s="16" t="s">
        <v>736</v>
      </c>
      <c r="G6" s="21" t="s">
        <v>6355</v>
      </c>
      <c r="H6" s="16" t="s">
        <v>651</v>
      </c>
      <c r="I6" s="16" t="s">
        <v>6260</v>
      </c>
      <c r="J6" s="16"/>
      <c r="K6" s="16" t="s">
        <v>211</v>
      </c>
      <c r="L6" s="16" t="s">
        <v>212</v>
      </c>
      <c r="M6" s="16" t="s">
        <v>750</v>
      </c>
      <c r="O6" s="16" t="s">
        <v>751</v>
      </c>
      <c r="P6" s="16" t="s">
        <v>680</v>
      </c>
      <c r="R6" s="22" t="s">
        <v>6334</v>
      </c>
      <c r="S6" s="22" t="s">
        <v>752</v>
      </c>
      <c r="T6" s="16" t="s">
        <v>755</v>
      </c>
      <c r="Y6" s="16"/>
      <c r="Z6" s="21" t="s">
        <v>754</v>
      </c>
      <c r="AA6" s="16" t="s">
        <v>756</v>
      </c>
      <c r="AB6" s="16" t="s">
        <v>601</v>
      </c>
      <c r="AC6" s="16" t="s">
        <v>757</v>
      </c>
      <c r="AD6" s="16">
        <v>16</v>
      </c>
      <c r="AE6" s="16">
        <v>75</v>
      </c>
      <c r="AF6" s="16" t="s">
        <v>713</v>
      </c>
      <c r="AG6" s="16" t="s">
        <v>601</v>
      </c>
      <c r="AH6" s="16" t="s">
        <v>758</v>
      </c>
      <c r="AI6" s="16">
        <f>LEN(AH6)-LEN(SUBSTITUTE(AH6,",",""))+1</f>
        <v>2</v>
      </c>
      <c r="AJ6" s="16" t="s">
        <v>759</v>
      </c>
      <c r="AK6" s="16">
        <f>LEN(AJ6)-LEN(SUBSTITUTE(AJ6,",",""))+1</f>
        <v>7</v>
      </c>
      <c r="AL6" s="16">
        <f>Table1[[#This Row], [no. of native regions]]+Table1[[#This Row], [no. of introduced regions]]</f>
        <v>9</v>
      </c>
      <c r="AM6" s="36">
        <f>Table1[[#This Row], [no. of introduced regions]]/Table1[[#This Row], [no. of native regions]]</f>
        <v>3.5</v>
      </c>
      <c r="AN6" s="16" t="s">
        <v>760</v>
      </c>
      <c r="AO6" s="16" t="s">
        <v>761</v>
      </c>
      <c r="AP6" s="16" t="s">
        <v>762</v>
      </c>
      <c r="AQ6" s="28">
        <v>2</v>
      </c>
      <c r="AR6" s="16" t="s">
        <v>763</v>
      </c>
      <c r="AS6" s="16"/>
      <c r="AT6" s="16" t="s">
        <v>768</v>
      </c>
      <c r="AU6" s="16" t="s">
        <v>6559</v>
      </c>
      <c r="AW6" s="16">
        <v>132</v>
      </c>
      <c r="AX6" s="16" t="s">
        <v>6531</v>
      </c>
      <c r="AY6" s="16" t="s">
        <v>211</v>
      </c>
      <c r="BA6" s="16" t="s">
        <v>770</v>
      </c>
      <c r="BB6" s="16" t="s">
        <v>667</v>
      </c>
      <c r="BC6" s="16"/>
      <c r="BD6" s="16" t="s">
        <v>767</v>
      </c>
      <c r="BE6" s="16" t="s">
        <v>476</v>
      </c>
      <c r="BF6" s="16" t="s">
        <v>6407</v>
      </c>
      <c r="BG6" s="16" t="s">
        <v>771</v>
      </c>
      <c r="BI6" s="16" t="s">
        <v>477</v>
      </c>
      <c r="BJ6" s="16" t="s">
        <v>478</v>
      </c>
      <c r="BL6" s="16" t="s">
        <v>772</v>
      </c>
      <c r="BM6" s="16" t="s">
        <v>773</v>
      </c>
      <c r="BQ6" s="16" t="s">
        <v>6406</v>
      </c>
      <c r="BR6" s="16" t="s">
        <v>769</v>
      </c>
      <c r="BV6" s="16" t="s">
        <v>766</v>
      </c>
      <c r="BW6" s="16" t="s">
        <v>6377</v>
      </c>
      <c r="BY6" s="16" t="s">
        <v>764</v>
      </c>
      <c r="BZ6" s="16" t="s">
        <v>765</v>
      </c>
      <c r="CG6" s="19"/>
      <c r="CH6" s="16" t="s">
        <v>119</v>
      </c>
      <c r="CI6" s="16" t="s">
        <v>119</v>
      </c>
      <c r="CK6" s="16" t="s">
        <v>119</v>
      </c>
      <c r="CN6" s="16" t="s">
        <v>753</v>
      </c>
      <c r="CO6" s="16"/>
      <c r="CR6" s="16">
        <v>105181</v>
      </c>
    </row>
    <row r="7" spans="1:104" x14ac:dyDescent="0.25">
      <c r="A7" s="16" t="s">
        <v>650</v>
      </c>
      <c r="B7" s="16" t="s">
        <v>119</v>
      </c>
      <c r="C7" s="16" t="s">
        <v>214</v>
      </c>
      <c r="D7" s="42" t="s">
        <v>6566</v>
      </c>
      <c r="E7" s="16" t="s">
        <v>6490</v>
      </c>
      <c r="F7" s="16" t="s">
        <v>736</v>
      </c>
      <c r="G7" s="21" t="s">
        <v>6355</v>
      </c>
      <c r="H7" s="16" t="s">
        <v>651</v>
      </c>
      <c r="I7" s="16" t="s">
        <v>6329</v>
      </c>
      <c r="J7" s="16" t="s">
        <v>244</v>
      </c>
      <c r="K7" s="16" t="s">
        <v>6366</v>
      </c>
      <c r="L7" s="16" t="s">
        <v>215</v>
      </c>
      <c r="M7" s="16" t="s">
        <v>774</v>
      </c>
      <c r="O7" s="16" t="s">
        <v>6228</v>
      </c>
      <c r="P7" s="16" t="s">
        <v>775</v>
      </c>
      <c r="Q7" s="16" t="s">
        <v>776</v>
      </c>
      <c r="R7" s="22" t="s">
        <v>6335</v>
      </c>
      <c r="S7" s="22" t="s">
        <v>777</v>
      </c>
      <c r="T7" s="16" t="s">
        <v>780</v>
      </c>
      <c r="Y7" s="16"/>
      <c r="Z7" s="16" t="s">
        <v>779</v>
      </c>
      <c r="AA7" s="16" t="s">
        <v>781</v>
      </c>
      <c r="AB7" s="16" t="s">
        <v>782</v>
      </c>
      <c r="AC7" s="16" t="s">
        <v>782</v>
      </c>
      <c r="AD7" s="16">
        <v>22</v>
      </c>
      <c r="AE7" s="16">
        <v>111</v>
      </c>
      <c r="AF7" s="16" t="s">
        <v>713</v>
      </c>
      <c r="AG7" s="16" t="s">
        <v>783</v>
      </c>
      <c r="AH7" s="16" t="s">
        <v>784</v>
      </c>
      <c r="AI7" s="16">
        <f>LEN(AH7)-LEN(SUBSTITUTE(AH7,",",""))+1</f>
        <v>1</v>
      </c>
      <c r="AJ7" s="16" t="s">
        <v>785</v>
      </c>
      <c r="AK7" s="16">
        <f>LEN(AJ7)-LEN(SUBSTITUTE(AJ7,",",""))+1</f>
        <v>15</v>
      </c>
      <c r="AL7" s="16">
        <f>Table1[[#This Row], [no. of native regions]]+Table1[[#This Row], [no. of introduced regions]]</f>
        <v>16</v>
      </c>
      <c r="AM7" s="36">
        <f>Table1[[#This Row], [no. of introduced regions]]/Table1[[#This Row], [no. of native regions]]</f>
        <v>15</v>
      </c>
      <c r="AN7" s="16" t="s">
        <v>786</v>
      </c>
      <c r="AO7" s="16" t="s">
        <v>787</v>
      </c>
      <c r="AP7" s="16" t="s">
        <v>788</v>
      </c>
      <c r="AQ7" s="28">
        <v>3</v>
      </c>
      <c r="AR7" s="16" t="s">
        <v>789</v>
      </c>
      <c r="AS7" s="16"/>
      <c r="AT7" s="16" t="s">
        <v>792</v>
      </c>
      <c r="AU7" s="16" t="s">
        <v>6559</v>
      </c>
      <c r="AW7" s="16">
        <v>104</v>
      </c>
      <c r="AX7" s="16" t="s">
        <v>6533</v>
      </c>
      <c r="AY7" s="16" t="s">
        <v>214</v>
      </c>
      <c r="BA7" s="16" t="s">
        <v>794</v>
      </c>
      <c r="BB7" s="16" t="s">
        <v>667</v>
      </c>
      <c r="BC7" s="16"/>
      <c r="BD7" s="16" t="s">
        <v>479</v>
      </c>
      <c r="BE7" s="16" t="s">
        <v>480</v>
      </c>
      <c r="BF7" s="16" t="s">
        <v>6389</v>
      </c>
      <c r="BG7" s="16" t="s">
        <v>795</v>
      </c>
      <c r="BI7" s="16" t="s">
        <v>481</v>
      </c>
      <c r="BJ7" s="16" t="s">
        <v>482</v>
      </c>
      <c r="BK7" s="16" t="s">
        <v>796</v>
      </c>
      <c r="BL7" s="16"/>
      <c r="BM7" s="16" t="s">
        <v>797</v>
      </c>
      <c r="BN7" s="16" t="s">
        <v>798</v>
      </c>
      <c r="BR7" s="16" t="s">
        <v>793</v>
      </c>
      <c r="BT7" s="16" t="s">
        <v>119</v>
      </c>
      <c r="BU7" s="16" t="s">
        <v>3198</v>
      </c>
      <c r="BV7" s="16" t="s">
        <v>479</v>
      </c>
      <c r="BW7" s="16" t="s">
        <v>480</v>
      </c>
      <c r="BY7" s="16" t="s">
        <v>790</v>
      </c>
      <c r="BZ7" s="16" t="s">
        <v>791</v>
      </c>
      <c r="CE7" s="16" t="s">
        <v>119</v>
      </c>
      <c r="CF7" s="16" t="s">
        <v>1227</v>
      </c>
      <c r="CG7" s="19" t="s">
        <v>14</v>
      </c>
      <c r="CH7" s="16" t="s">
        <v>119</v>
      </c>
      <c r="CI7" s="16" t="s">
        <v>119</v>
      </c>
      <c r="CK7" s="16" t="s">
        <v>119</v>
      </c>
      <c r="CN7" s="16" t="s">
        <v>778</v>
      </c>
      <c r="CO7" s="16"/>
      <c r="CR7" s="16">
        <v>119260</v>
      </c>
    </row>
    <row r="8" spans="1:104" x14ac:dyDescent="0.25">
      <c r="A8" s="16" t="s">
        <v>650</v>
      </c>
      <c r="B8" s="16" t="s">
        <v>119</v>
      </c>
      <c r="C8" s="16" t="s">
        <v>483</v>
      </c>
      <c r="D8" s="42" t="s">
        <v>6567</v>
      </c>
      <c r="E8" s="16" t="s">
        <v>6496</v>
      </c>
      <c r="F8" s="16" t="s">
        <v>736</v>
      </c>
      <c r="G8" s="21" t="s">
        <v>6355</v>
      </c>
      <c r="H8" s="16" t="s">
        <v>651</v>
      </c>
      <c r="I8" s="16" t="s">
        <v>6260</v>
      </c>
      <c r="J8" s="16" t="s">
        <v>73</v>
      </c>
      <c r="K8" s="16" t="s">
        <v>6365</v>
      </c>
      <c r="L8" s="16" t="s">
        <v>221</v>
      </c>
      <c r="M8" s="16" t="s">
        <v>680</v>
      </c>
      <c r="Q8" s="16" t="s">
        <v>6235</v>
      </c>
      <c r="R8" s="22" t="s">
        <v>6336</v>
      </c>
      <c r="S8" s="22" t="s">
        <v>799</v>
      </c>
      <c r="T8" s="16" t="s">
        <v>802</v>
      </c>
      <c r="Y8" s="16" t="s">
        <v>232</v>
      </c>
      <c r="Z8" s="16" t="s">
        <v>801</v>
      </c>
      <c r="AA8" s="16" t="s">
        <v>733</v>
      </c>
      <c r="AB8" s="16" t="s">
        <v>661</v>
      </c>
      <c r="AC8" s="16" t="s">
        <v>661</v>
      </c>
      <c r="AD8" s="16">
        <v>12</v>
      </c>
      <c r="AE8" s="16">
        <v>-85</v>
      </c>
      <c r="AF8" s="16" t="s">
        <v>660</v>
      </c>
      <c r="AG8" s="16" t="s">
        <v>661</v>
      </c>
      <c r="AH8" s="16" t="s">
        <v>803</v>
      </c>
      <c r="AI8" s="16">
        <f>LEN(AH8)-LEN(SUBSTITUTE(AH8,",",""))+1</f>
        <v>7</v>
      </c>
      <c r="AJ8" s="16" t="s">
        <v>804</v>
      </c>
      <c r="AK8" s="16">
        <f>LEN(AJ8)-LEN(SUBSTITUTE(AJ8,",",""))+1</f>
        <v>120</v>
      </c>
      <c r="AL8" s="16">
        <f>Table1[[#This Row], [no. of native regions]]+Table1[[#This Row], [no. of introduced regions]]</f>
        <v>127</v>
      </c>
      <c r="AM8" s="36">
        <f>Table1[[#This Row], [no. of introduced regions]]/Table1[[#This Row], [no. of native regions]]</f>
        <v>17.142857142857142</v>
      </c>
      <c r="AN8" s="16" t="s">
        <v>6478</v>
      </c>
      <c r="AO8" s="16" t="s">
        <v>805</v>
      </c>
      <c r="AP8" s="16" t="s">
        <v>806</v>
      </c>
      <c r="AQ8" s="28" t="s">
        <v>807</v>
      </c>
      <c r="AR8" s="16" t="s">
        <v>808</v>
      </c>
      <c r="AS8" s="16"/>
      <c r="AT8" s="16" t="s">
        <v>810</v>
      </c>
      <c r="AU8" s="16" t="s">
        <v>6559</v>
      </c>
      <c r="AW8" s="16">
        <v>94</v>
      </c>
      <c r="AX8" s="16" t="s">
        <v>6534</v>
      </c>
      <c r="AY8" s="16" t="s">
        <v>483</v>
      </c>
      <c r="AZ8" s="16" t="s">
        <v>6522</v>
      </c>
      <c r="BA8" s="16" t="s">
        <v>813</v>
      </c>
      <c r="BB8" s="16" t="s">
        <v>667</v>
      </c>
      <c r="BC8" s="16"/>
      <c r="BD8" s="16" t="s">
        <v>484</v>
      </c>
      <c r="BE8" s="16" t="s">
        <v>485</v>
      </c>
      <c r="BF8" s="16" t="s">
        <v>6390</v>
      </c>
      <c r="BG8" s="16" t="s">
        <v>814</v>
      </c>
      <c r="BI8" s="16" t="s">
        <v>815</v>
      </c>
      <c r="BJ8" s="16" t="s">
        <v>487</v>
      </c>
      <c r="BK8" s="16" t="s">
        <v>816</v>
      </c>
      <c r="BL8" s="16"/>
      <c r="BM8" s="16" t="s">
        <v>73</v>
      </c>
      <c r="BO8" s="16" t="s">
        <v>817</v>
      </c>
      <c r="BQ8" s="16" t="s">
        <v>811</v>
      </c>
      <c r="BR8" s="16" t="s">
        <v>812</v>
      </c>
      <c r="BY8" s="16" t="s">
        <v>809</v>
      </c>
      <c r="CG8" s="19"/>
      <c r="CH8" s="16" t="s">
        <v>119</v>
      </c>
      <c r="CI8" s="16" t="s">
        <v>119</v>
      </c>
      <c r="CK8" s="16" t="s">
        <v>119</v>
      </c>
      <c r="CN8" s="16" t="s">
        <v>800</v>
      </c>
      <c r="CO8" s="16"/>
      <c r="CR8" s="16">
        <v>4072</v>
      </c>
      <c r="CT8" s="16" t="s">
        <v>818</v>
      </c>
      <c r="CU8" s="16" t="s">
        <v>819</v>
      </c>
      <c r="CX8" s="16" t="s">
        <v>820</v>
      </c>
    </row>
    <row r="9" spans="1:104" x14ac:dyDescent="0.25">
      <c r="A9" s="16" t="s">
        <v>650</v>
      </c>
      <c r="B9" s="16" t="s">
        <v>119</v>
      </c>
      <c r="C9" s="16" t="s">
        <v>244</v>
      </c>
      <c r="D9" s="42" t="s">
        <v>6568</v>
      </c>
      <c r="E9" s="16" t="s">
        <v>6497</v>
      </c>
      <c r="F9" s="16" t="s">
        <v>736</v>
      </c>
      <c r="G9" s="21" t="s">
        <v>6355</v>
      </c>
      <c r="H9" s="16" t="s">
        <v>651</v>
      </c>
      <c r="I9" s="16" t="s">
        <v>6329</v>
      </c>
      <c r="J9" s="16" t="s">
        <v>214</v>
      </c>
      <c r="K9" s="16" t="s">
        <v>6359</v>
      </c>
      <c r="L9" s="16" t="s">
        <v>245</v>
      </c>
      <c r="M9" s="16" t="s">
        <v>821</v>
      </c>
      <c r="O9" s="16" t="s">
        <v>6229</v>
      </c>
      <c r="P9" s="16" t="s">
        <v>822</v>
      </c>
      <c r="R9" s="22" t="s">
        <v>6337</v>
      </c>
      <c r="S9" s="22" t="s">
        <v>823</v>
      </c>
      <c r="T9" s="16" t="s">
        <v>825</v>
      </c>
      <c r="Y9" s="16" t="s">
        <v>6282</v>
      </c>
      <c r="Z9" s="16" t="s">
        <v>779</v>
      </c>
      <c r="AA9" s="16" t="s">
        <v>826</v>
      </c>
      <c r="AB9" s="16" t="s">
        <v>827</v>
      </c>
      <c r="AD9" s="16">
        <v>7</v>
      </c>
      <c r="AE9" s="16">
        <v>81</v>
      </c>
      <c r="AF9" s="16" t="s">
        <v>713</v>
      </c>
      <c r="AG9" s="16" t="s">
        <v>590</v>
      </c>
      <c r="AH9" s="16" t="s">
        <v>590</v>
      </c>
      <c r="AI9" s="16">
        <f>LEN(AH9)-LEN(SUBSTITUTE(AH9,",",""))+1</f>
        <v>1</v>
      </c>
      <c r="AJ9" s="16" t="s">
        <v>828</v>
      </c>
      <c r="AK9" s="16">
        <f>LEN(AJ9)-LEN(SUBSTITUTE(AJ9,",",""))+1</f>
        <v>26</v>
      </c>
      <c r="AL9" s="16">
        <f>Table1[[#This Row], [no. of native regions]]+Table1[[#This Row], [no. of introduced regions]]</f>
        <v>27</v>
      </c>
      <c r="AM9" s="36">
        <f>Table1[[#This Row], [no. of introduced regions]]/Table1[[#This Row], [no. of native regions]]</f>
        <v>26</v>
      </c>
      <c r="AN9" s="16" t="s">
        <v>829</v>
      </c>
      <c r="AO9" s="16" t="s">
        <v>830</v>
      </c>
      <c r="AP9" s="16" t="s">
        <v>831</v>
      </c>
      <c r="AQ9" s="28">
        <v>3</v>
      </c>
      <c r="AR9" s="16" t="s">
        <v>832</v>
      </c>
      <c r="AS9" s="16"/>
      <c r="AT9" s="16" t="s">
        <v>834</v>
      </c>
      <c r="AU9" s="16" t="s">
        <v>6559</v>
      </c>
      <c r="AW9" s="16">
        <v>104</v>
      </c>
      <c r="AX9" s="16" t="s">
        <v>6532</v>
      </c>
      <c r="AY9" s="16" t="s">
        <v>244</v>
      </c>
      <c r="BA9" s="16" t="s">
        <v>836</v>
      </c>
      <c r="BB9" s="16" t="s">
        <v>6277</v>
      </c>
      <c r="BC9" s="16"/>
      <c r="BD9" s="16" t="s">
        <v>488</v>
      </c>
      <c r="BE9" s="16" t="s">
        <v>489</v>
      </c>
      <c r="BF9" s="16" t="s">
        <v>6391</v>
      </c>
      <c r="BG9" s="16" t="s">
        <v>837</v>
      </c>
      <c r="BI9" s="16" t="s">
        <v>490</v>
      </c>
      <c r="BJ9" s="16" t="s">
        <v>491</v>
      </c>
      <c r="BK9" s="16" t="s">
        <v>838</v>
      </c>
      <c r="BL9" s="16" t="s">
        <v>839</v>
      </c>
      <c r="BM9" s="16" t="s">
        <v>840</v>
      </c>
      <c r="BN9" s="16" t="s">
        <v>841</v>
      </c>
      <c r="BR9" s="16" t="s">
        <v>835</v>
      </c>
      <c r="BY9" s="16" t="s">
        <v>833</v>
      </c>
      <c r="CG9" s="19"/>
      <c r="CH9" s="16" t="s">
        <v>119</v>
      </c>
      <c r="CI9" s="16" t="s">
        <v>119</v>
      </c>
      <c r="CK9" s="16" t="s">
        <v>119</v>
      </c>
      <c r="CN9" s="16" t="s">
        <v>824</v>
      </c>
      <c r="CO9" s="16"/>
      <c r="CR9" s="16">
        <v>128608</v>
      </c>
    </row>
    <row r="10" spans="1:104" x14ac:dyDescent="0.25">
      <c r="A10" s="16" t="s">
        <v>650</v>
      </c>
      <c r="B10" s="16" t="s">
        <v>119</v>
      </c>
      <c r="C10" s="16" t="s">
        <v>247</v>
      </c>
      <c r="D10" s="42" t="s">
        <v>6569</v>
      </c>
      <c r="E10" s="16" t="s">
        <v>6508</v>
      </c>
      <c r="F10" s="16" t="s">
        <v>6498</v>
      </c>
      <c r="G10" s="21" t="s">
        <v>6355</v>
      </c>
      <c r="H10" s="16" t="s">
        <v>651</v>
      </c>
      <c r="I10" s="16" t="s">
        <v>6329</v>
      </c>
      <c r="J10" s="16"/>
      <c r="K10" s="16" t="s">
        <v>860</v>
      </c>
      <c r="L10" s="16" t="s">
        <v>248</v>
      </c>
      <c r="M10" s="16" t="s">
        <v>842</v>
      </c>
      <c r="O10" s="16" t="s">
        <v>843</v>
      </c>
      <c r="P10" s="16" t="s">
        <v>844</v>
      </c>
      <c r="Q10" s="16" t="s">
        <v>6236</v>
      </c>
      <c r="R10" s="22" t="s">
        <v>6338</v>
      </c>
      <c r="S10" s="22" t="s">
        <v>845</v>
      </c>
      <c r="T10" s="16" t="s">
        <v>847</v>
      </c>
      <c r="Y10" s="16"/>
      <c r="Z10" s="21" t="s">
        <v>656</v>
      </c>
      <c r="AA10" s="16" t="s">
        <v>5868</v>
      </c>
      <c r="AB10" s="16" t="s">
        <v>848</v>
      </c>
      <c r="AC10" s="16" t="s">
        <v>849</v>
      </c>
      <c r="AD10" s="16">
        <v>0</v>
      </c>
      <c r="AE10" s="16">
        <v>127</v>
      </c>
      <c r="AF10" s="16" t="s">
        <v>713</v>
      </c>
      <c r="AG10" s="16" t="s">
        <v>850</v>
      </c>
      <c r="AH10" s="16" t="s">
        <v>851</v>
      </c>
      <c r="AI10" s="16">
        <f>LEN(AH10)-LEN(SUBSTITUTE(AH10,",",""))+1</f>
        <v>1</v>
      </c>
      <c r="AJ10" s="16" t="s">
        <v>852</v>
      </c>
      <c r="AK10" s="16">
        <f>LEN(AJ10)-LEN(SUBSTITUTE(AJ10,",",""))+1</f>
        <v>9</v>
      </c>
      <c r="AL10" s="16">
        <f>Table1[[#This Row], [no. of native regions]]+Table1[[#This Row], [no. of introduced regions]]</f>
        <v>10</v>
      </c>
      <c r="AM10" s="36">
        <f>Table1[[#This Row], [no. of introduced regions]]/Table1[[#This Row], [no. of native regions]]</f>
        <v>9</v>
      </c>
      <c r="AN10" s="16" t="s">
        <v>6479</v>
      </c>
      <c r="AO10" s="16" t="s">
        <v>853</v>
      </c>
      <c r="AP10" s="16" t="s">
        <v>854</v>
      </c>
      <c r="AQ10" s="28">
        <v>5</v>
      </c>
      <c r="AR10" s="16" t="s">
        <v>855</v>
      </c>
      <c r="AS10" s="16"/>
      <c r="AT10" s="16" t="s">
        <v>858</v>
      </c>
      <c r="AU10" s="16" t="s">
        <v>6559</v>
      </c>
      <c r="AW10" s="16">
        <v>266</v>
      </c>
      <c r="AX10" s="16" t="s">
        <v>6535</v>
      </c>
      <c r="AY10" s="16" t="s">
        <v>247</v>
      </c>
      <c r="BA10" s="16" t="s">
        <v>492</v>
      </c>
      <c r="BB10" s="16" t="s">
        <v>667</v>
      </c>
      <c r="BC10" s="16" t="s">
        <v>857</v>
      </c>
      <c r="BD10" s="16" t="s">
        <v>492</v>
      </c>
      <c r="BE10" s="16" t="s">
        <v>493</v>
      </c>
      <c r="BF10" s="16" t="s">
        <v>6392</v>
      </c>
      <c r="BG10" s="16" t="s">
        <v>861</v>
      </c>
      <c r="BI10" s="16" t="s">
        <v>494</v>
      </c>
      <c r="BJ10" s="16" t="s">
        <v>495</v>
      </c>
      <c r="BL10" s="16"/>
      <c r="BM10" s="16" t="s">
        <v>862</v>
      </c>
      <c r="BN10" s="16" t="s">
        <v>863</v>
      </c>
      <c r="BR10" s="16" t="s">
        <v>859</v>
      </c>
      <c r="BT10" s="16" t="s">
        <v>119</v>
      </c>
      <c r="BU10" s="16" t="s">
        <v>3198</v>
      </c>
      <c r="BV10" s="16" t="s">
        <v>492</v>
      </c>
      <c r="BW10" s="16" t="s">
        <v>493</v>
      </c>
      <c r="BX10" s="16" t="s">
        <v>5856</v>
      </c>
      <c r="BY10" s="16" t="s">
        <v>5857</v>
      </c>
      <c r="BZ10" s="16" t="s">
        <v>856</v>
      </c>
      <c r="CA10" s="16" t="s">
        <v>3517</v>
      </c>
      <c r="CB10" s="16" t="s">
        <v>3405</v>
      </c>
      <c r="CC10" s="16" t="s">
        <v>3824</v>
      </c>
      <c r="CE10" s="16" t="s">
        <v>119</v>
      </c>
      <c r="CF10" s="16" t="s">
        <v>119</v>
      </c>
      <c r="CG10" s="19">
        <v>973</v>
      </c>
      <c r="CH10" s="16" t="s">
        <v>119</v>
      </c>
      <c r="CI10" s="16" t="s">
        <v>119</v>
      </c>
      <c r="CK10" s="16" t="s">
        <v>119</v>
      </c>
      <c r="CN10" s="16" t="s">
        <v>846</v>
      </c>
      <c r="CO10" s="16"/>
      <c r="CR10" s="16">
        <v>219868</v>
      </c>
    </row>
    <row r="11" spans="1:104" x14ac:dyDescent="0.25">
      <c r="A11" s="16" t="s">
        <v>650</v>
      </c>
      <c r="B11" s="16" t="s">
        <v>119</v>
      </c>
      <c r="C11" s="16" t="s">
        <v>250</v>
      </c>
      <c r="D11" s="42" t="s">
        <v>6570</v>
      </c>
      <c r="E11" s="16" t="s">
        <v>6499</v>
      </c>
      <c r="F11" s="16" t="s">
        <v>736</v>
      </c>
      <c r="G11" s="21" t="s">
        <v>6355</v>
      </c>
      <c r="H11" s="16" t="s">
        <v>864</v>
      </c>
      <c r="I11" s="16" t="s">
        <v>6260</v>
      </c>
      <c r="J11" s="16"/>
      <c r="K11" s="16" t="s">
        <v>250</v>
      </c>
      <c r="L11" s="16" t="s">
        <v>242</v>
      </c>
      <c r="M11" s="16" t="s">
        <v>680</v>
      </c>
      <c r="R11" s="22" t="s">
        <v>6339</v>
      </c>
      <c r="S11" s="22" t="s">
        <v>865</v>
      </c>
      <c r="T11" s="16" t="s">
        <v>867</v>
      </c>
      <c r="Y11" s="16"/>
      <c r="Z11" s="16" t="s">
        <v>1237</v>
      </c>
      <c r="AA11" s="16" t="s">
        <v>868</v>
      </c>
      <c r="AB11" s="16" t="s">
        <v>5997</v>
      </c>
      <c r="AD11" s="16">
        <v>35</v>
      </c>
      <c r="AE11" s="16">
        <v>39</v>
      </c>
      <c r="AF11" s="16" t="s">
        <v>713</v>
      </c>
      <c r="AG11" s="16" t="s">
        <v>869</v>
      </c>
      <c r="AH11" s="16" t="s">
        <v>870</v>
      </c>
      <c r="AI11" s="16">
        <f>LEN(AH11)-LEN(SUBSTITUTE(AH11,",",""))+1</f>
        <v>10</v>
      </c>
      <c r="AJ11" s="16" t="s">
        <v>871</v>
      </c>
      <c r="AK11" s="16">
        <f>LEN(AJ11)-LEN(SUBSTITUTE(AJ11,",",""))+1</f>
        <v>150</v>
      </c>
      <c r="AL11" s="16">
        <f>Table1[[#This Row], [no. of native regions]]+Table1[[#This Row], [no. of introduced regions]]</f>
        <v>160</v>
      </c>
      <c r="AM11" s="36">
        <f>Table1[[#This Row], [no. of introduced regions]]/Table1[[#This Row], [no. of native regions]]</f>
        <v>15</v>
      </c>
      <c r="AN11" s="16" t="s">
        <v>6480</v>
      </c>
      <c r="AO11" s="16" t="s">
        <v>872</v>
      </c>
      <c r="AP11" s="16" t="s">
        <v>873</v>
      </c>
      <c r="AQ11" s="28">
        <v>1</v>
      </c>
      <c r="AR11" s="16" t="s">
        <v>874</v>
      </c>
      <c r="AS11" s="16"/>
      <c r="AT11" s="16" t="s">
        <v>877</v>
      </c>
      <c r="AU11" s="16" t="s">
        <v>6559</v>
      </c>
      <c r="AW11" s="16">
        <v>118</v>
      </c>
      <c r="AX11" s="16" t="s">
        <v>6536</v>
      </c>
      <c r="AY11" s="16" t="s">
        <v>250</v>
      </c>
      <c r="AZ11" s="16" t="s">
        <v>879</v>
      </c>
      <c r="BA11" s="16" t="s">
        <v>880</v>
      </c>
      <c r="BB11" s="16" t="s">
        <v>667</v>
      </c>
      <c r="BC11" s="16" t="s">
        <v>876</v>
      </c>
      <c r="BD11" s="16" t="s">
        <v>496</v>
      </c>
      <c r="BE11" s="16" t="s">
        <v>497</v>
      </c>
      <c r="BF11" s="16" t="s">
        <v>6393</v>
      </c>
      <c r="BG11" s="16" t="s">
        <v>881</v>
      </c>
      <c r="BI11" s="16" t="s">
        <v>498</v>
      </c>
      <c r="BJ11" s="16" t="s">
        <v>499</v>
      </c>
      <c r="BL11" s="16"/>
      <c r="BM11" s="16" t="s">
        <v>882</v>
      </c>
      <c r="BO11" s="16" t="s">
        <v>883</v>
      </c>
      <c r="BR11" s="16" t="s">
        <v>878</v>
      </c>
      <c r="BV11" s="16" t="s">
        <v>5998</v>
      </c>
      <c r="BW11" s="16" t="s">
        <v>6376</v>
      </c>
      <c r="BY11" s="16" t="s">
        <v>875</v>
      </c>
      <c r="CE11" s="16" t="s">
        <v>119</v>
      </c>
      <c r="CF11" s="16" t="s">
        <v>119</v>
      </c>
      <c r="CG11" s="19">
        <v>1061</v>
      </c>
      <c r="CH11" s="16" t="s">
        <v>119</v>
      </c>
      <c r="CI11" s="16" t="s">
        <v>119</v>
      </c>
      <c r="CK11" s="16" t="s">
        <v>119</v>
      </c>
      <c r="CN11" s="16" t="s">
        <v>866</v>
      </c>
      <c r="CO11" s="16"/>
      <c r="CR11" s="16">
        <v>4047</v>
      </c>
    </row>
    <row r="12" spans="1:104" x14ac:dyDescent="0.25">
      <c r="A12" s="16" t="s">
        <v>650</v>
      </c>
      <c r="B12" s="16" t="s">
        <v>119</v>
      </c>
      <c r="C12" s="16" t="s">
        <v>255</v>
      </c>
      <c r="D12" s="42" t="s">
        <v>6571</v>
      </c>
      <c r="E12" s="16" t="s">
        <v>6500</v>
      </c>
      <c r="F12" s="16" t="s">
        <v>736</v>
      </c>
      <c r="G12" s="21" t="s">
        <v>6355</v>
      </c>
      <c r="H12" s="16" t="s">
        <v>651</v>
      </c>
      <c r="I12" s="16" t="s">
        <v>6260</v>
      </c>
      <c r="J12" s="16"/>
      <c r="K12" s="16" t="s">
        <v>255</v>
      </c>
      <c r="L12" s="16" t="s">
        <v>256</v>
      </c>
      <c r="M12" s="16" t="s">
        <v>680</v>
      </c>
      <c r="R12" s="22" t="s">
        <v>6340</v>
      </c>
      <c r="S12" s="22" t="s">
        <v>884</v>
      </c>
      <c r="T12" s="16" t="s">
        <v>255</v>
      </c>
      <c r="Y12" s="16"/>
      <c r="Z12" s="16" t="s">
        <v>1237</v>
      </c>
      <c r="AA12" s="16" t="s">
        <v>733</v>
      </c>
      <c r="AB12" s="16" t="s">
        <v>886</v>
      </c>
      <c r="AD12" s="16">
        <v>32</v>
      </c>
      <c r="AE12" s="16">
        <v>53</v>
      </c>
      <c r="AF12" s="16" t="s">
        <v>713</v>
      </c>
      <c r="AG12" s="16" t="s">
        <v>869</v>
      </c>
      <c r="AH12" s="16" t="s">
        <v>887</v>
      </c>
      <c r="AI12" s="16">
        <f>LEN(AH12)-LEN(SUBSTITUTE(AH12,",",""))+1</f>
        <v>3</v>
      </c>
      <c r="AJ12" s="16" t="s">
        <v>888</v>
      </c>
      <c r="AK12" s="16">
        <f>LEN(AJ12)-LEN(SUBSTITUTE(AJ12,",",""))+1</f>
        <v>26</v>
      </c>
      <c r="AL12" s="16">
        <f>Table1[[#This Row], [no. of native regions]]+Table1[[#This Row], [no. of introduced regions]]</f>
        <v>29</v>
      </c>
      <c r="AM12" s="36">
        <f>Table1[[#This Row], [no. of introduced regions]]/Table1[[#This Row], [no. of native regions]]</f>
        <v>8.6666666666666661</v>
      </c>
      <c r="AN12" s="16" t="s">
        <v>6481</v>
      </c>
      <c r="AO12" s="16" t="s">
        <v>689</v>
      </c>
      <c r="AP12" s="16" t="s">
        <v>889</v>
      </c>
      <c r="AQ12" s="28">
        <v>4</v>
      </c>
      <c r="AR12" s="16" t="s">
        <v>890</v>
      </c>
      <c r="AS12" s="16"/>
      <c r="AT12" s="16" t="s">
        <v>892</v>
      </c>
      <c r="AU12" s="16" t="s">
        <v>6559</v>
      </c>
      <c r="AW12" s="16">
        <v>126</v>
      </c>
      <c r="AX12" s="16" t="s">
        <v>6537</v>
      </c>
      <c r="AY12" s="16" t="s">
        <v>255</v>
      </c>
      <c r="BA12" s="16" t="s">
        <v>894</v>
      </c>
      <c r="BB12" s="16" t="s">
        <v>667</v>
      </c>
      <c r="BC12" s="16"/>
      <c r="BD12" s="16" t="s">
        <v>500</v>
      </c>
      <c r="BE12" s="16" t="s">
        <v>501</v>
      </c>
      <c r="BF12" s="16" t="s">
        <v>6394</v>
      </c>
      <c r="BI12" s="16" t="s">
        <v>502</v>
      </c>
      <c r="BJ12" s="16" t="s">
        <v>503</v>
      </c>
      <c r="BL12" s="16"/>
      <c r="BM12" s="16" t="s">
        <v>895</v>
      </c>
      <c r="BN12" s="16" t="s">
        <v>896</v>
      </c>
      <c r="BP12" s="16" t="s">
        <v>897</v>
      </c>
      <c r="BR12" s="16" t="s">
        <v>893</v>
      </c>
      <c r="BY12" s="16" t="s">
        <v>891</v>
      </c>
      <c r="CG12" s="19"/>
      <c r="CH12" s="16" t="s">
        <v>119</v>
      </c>
      <c r="CI12" s="16" t="s">
        <v>119</v>
      </c>
      <c r="CK12" s="16" t="s">
        <v>119</v>
      </c>
      <c r="CN12" s="16" t="s">
        <v>885</v>
      </c>
      <c r="CO12" s="16"/>
      <c r="CR12" s="16">
        <v>52462</v>
      </c>
      <c r="CY12" s="16" t="s">
        <v>898</v>
      </c>
    </row>
    <row r="13" spans="1:104" x14ac:dyDescent="0.25">
      <c r="A13" s="16" t="s">
        <v>650</v>
      </c>
      <c r="B13" s="16" t="s">
        <v>119</v>
      </c>
      <c r="C13" s="16" t="s">
        <v>259</v>
      </c>
      <c r="D13" s="42" t="s">
        <v>6572</v>
      </c>
      <c r="E13" s="16" t="s">
        <v>6514</v>
      </c>
      <c r="F13" s="16" t="s">
        <v>736</v>
      </c>
      <c r="G13" s="21" t="s">
        <v>6355</v>
      </c>
      <c r="H13" s="16" t="s">
        <v>864</v>
      </c>
      <c r="I13" s="16" t="s">
        <v>6260</v>
      </c>
      <c r="J13" s="16"/>
      <c r="K13" s="16" t="s">
        <v>259</v>
      </c>
      <c r="L13" s="16" t="s">
        <v>260</v>
      </c>
      <c r="M13" s="16" t="s">
        <v>680</v>
      </c>
      <c r="R13" s="22" t="s">
        <v>6341</v>
      </c>
      <c r="S13" s="22" t="s">
        <v>899</v>
      </c>
      <c r="T13" s="16" t="s">
        <v>901</v>
      </c>
      <c r="Y13" s="16"/>
      <c r="Z13" s="16" t="s">
        <v>1237</v>
      </c>
      <c r="AA13" s="16" t="s">
        <v>868</v>
      </c>
      <c r="AB13" s="16" t="s">
        <v>902</v>
      </c>
      <c r="AD13" s="16">
        <v>28</v>
      </c>
      <c r="AE13" s="16">
        <v>30</v>
      </c>
      <c r="AF13" s="16" t="s">
        <v>903</v>
      </c>
      <c r="AG13" s="16" t="s">
        <v>902</v>
      </c>
      <c r="AH13" s="16" t="s">
        <v>904</v>
      </c>
      <c r="AI13" s="16">
        <f>LEN(AH13)-LEN(SUBSTITUTE(AH13,",",""))+1</f>
        <v>11</v>
      </c>
      <c r="AJ13" s="16" t="s">
        <v>905</v>
      </c>
      <c r="AK13" s="16">
        <f>LEN(AJ13)-LEN(SUBSTITUTE(AJ13,",",""))+1</f>
        <v>134</v>
      </c>
      <c r="AL13" s="16">
        <f>Table1[[#This Row], [no. of native regions]]+Table1[[#This Row], [no. of introduced regions]]</f>
        <v>145</v>
      </c>
      <c r="AM13" s="36">
        <f>Table1[[#This Row], [no. of introduced regions]]/Table1[[#This Row], [no. of native regions]]</f>
        <v>12.181818181818182</v>
      </c>
      <c r="AN13" s="16" t="s">
        <v>601</v>
      </c>
      <c r="AO13" s="16" t="s">
        <v>906</v>
      </c>
      <c r="AP13" s="16" t="s">
        <v>6422</v>
      </c>
      <c r="AQ13" s="28">
        <v>1</v>
      </c>
      <c r="AR13" s="16" t="s">
        <v>6423</v>
      </c>
      <c r="AS13" s="16"/>
      <c r="AT13" s="16" t="s">
        <v>667</v>
      </c>
      <c r="AU13" s="16" t="s">
        <v>6559</v>
      </c>
      <c r="AW13" s="16">
        <v>70</v>
      </c>
      <c r="AX13" s="16" t="s">
        <v>6538</v>
      </c>
      <c r="AY13" s="16" t="s">
        <v>259</v>
      </c>
      <c r="BC13" s="16" t="s">
        <v>908</v>
      </c>
      <c r="BD13" s="16" t="s">
        <v>504</v>
      </c>
      <c r="BE13" s="16" t="s">
        <v>505</v>
      </c>
      <c r="BF13" s="16" t="s">
        <v>6395</v>
      </c>
      <c r="BI13" s="16" t="s">
        <v>506</v>
      </c>
      <c r="BJ13" s="16" t="s">
        <v>507</v>
      </c>
      <c r="BL13" s="16"/>
      <c r="BM13" s="16" t="s">
        <v>910</v>
      </c>
      <c r="BR13" s="16" t="s">
        <v>909</v>
      </c>
      <c r="BW13" s="16">
        <v>1261</v>
      </c>
      <c r="BY13" s="16" t="s">
        <v>907</v>
      </c>
      <c r="CG13" s="19"/>
      <c r="CH13" s="16" t="s">
        <v>119</v>
      </c>
      <c r="CI13" s="16" t="s">
        <v>119</v>
      </c>
      <c r="CK13" s="16" t="s">
        <v>119</v>
      </c>
      <c r="CN13" s="16" t="s">
        <v>900</v>
      </c>
      <c r="CO13" s="16"/>
      <c r="CR13" s="16">
        <v>40922</v>
      </c>
    </row>
    <row r="14" spans="1:104" x14ac:dyDescent="0.25">
      <c r="A14" s="16" t="s">
        <v>650</v>
      </c>
      <c r="B14" s="16" t="s">
        <v>119</v>
      </c>
      <c r="C14" s="16" t="s">
        <v>262</v>
      </c>
      <c r="D14" s="42" t="s">
        <v>6573</v>
      </c>
      <c r="E14" s="16" t="s">
        <v>6513</v>
      </c>
      <c r="F14" s="16" t="s">
        <v>736</v>
      </c>
      <c r="G14" s="21" t="s">
        <v>6355</v>
      </c>
      <c r="H14" s="16" t="s">
        <v>911</v>
      </c>
      <c r="I14" s="16" t="s">
        <v>6260</v>
      </c>
      <c r="J14" s="16"/>
      <c r="K14" s="16" t="s">
        <v>262</v>
      </c>
      <c r="L14" s="16" t="s">
        <v>263</v>
      </c>
      <c r="M14" s="16" t="s">
        <v>912</v>
      </c>
      <c r="R14" s="22" t="s">
        <v>6342</v>
      </c>
      <c r="S14" s="22" t="s">
        <v>913</v>
      </c>
      <c r="T14" s="16" t="s">
        <v>262</v>
      </c>
      <c r="Y14" s="16"/>
      <c r="Z14" s="16" t="s">
        <v>1237</v>
      </c>
      <c r="AA14" s="16" t="s">
        <v>868</v>
      </c>
      <c r="AB14" s="16" t="s">
        <v>1259</v>
      </c>
      <c r="AD14" s="16">
        <v>29</v>
      </c>
      <c r="AE14" s="16">
        <v>42</v>
      </c>
      <c r="AF14" s="16" t="s">
        <v>903</v>
      </c>
      <c r="AG14" s="16" t="s">
        <v>915</v>
      </c>
      <c r="AH14" s="16" t="s">
        <v>916</v>
      </c>
      <c r="AI14" s="16">
        <f>LEN(AH14)-LEN(SUBSTITUTE(AH14,",",""))+1</f>
        <v>45</v>
      </c>
      <c r="AJ14" s="16" t="s">
        <v>917</v>
      </c>
      <c r="AK14" s="16">
        <f>LEN(AJ14)-LEN(SUBSTITUTE(AJ14,",",""))+1</f>
        <v>125</v>
      </c>
      <c r="AL14" s="16">
        <f>Table1[[#This Row], [no. of native regions]]+Table1[[#This Row], [no. of introduced regions]]</f>
        <v>170</v>
      </c>
      <c r="AM14" s="36">
        <f>Table1[[#This Row], [no. of introduced regions]]/Table1[[#This Row], [no. of native regions]]</f>
        <v>2.7777777777777777</v>
      </c>
      <c r="AN14" s="16" t="s">
        <v>6482</v>
      </c>
      <c r="AO14" s="16" t="s">
        <v>918</v>
      </c>
      <c r="AP14" s="16" t="s">
        <v>919</v>
      </c>
      <c r="AQ14" s="28">
        <v>1</v>
      </c>
      <c r="AR14" s="16" t="s">
        <v>920</v>
      </c>
      <c r="AS14" s="16"/>
      <c r="AT14" s="16" t="s">
        <v>924</v>
      </c>
      <c r="AU14" s="16" t="s">
        <v>6559</v>
      </c>
      <c r="AW14" s="16">
        <v>140</v>
      </c>
      <c r="AX14" s="16" t="s">
        <v>6539</v>
      </c>
      <c r="AY14" s="16" t="s">
        <v>262</v>
      </c>
      <c r="BA14" s="16" t="s">
        <v>927</v>
      </c>
      <c r="BB14" s="16" t="s">
        <v>667</v>
      </c>
      <c r="BC14" s="16" t="s">
        <v>923</v>
      </c>
      <c r="BD14" s="16" t="s">
        <v>508</v>
      </c>
      <c r="BE14" s="16" t="s">
        <v>509</v>
      </c>
      <c r="BF14" s="16" t="s">
        <v>6408</v>
      </c>
      <c r="BG14" s="16" t="s">
        <v>928</v>
      </c>
      <c r="BH14" s="16" t="s">
        <v>6222</v>
      </c>
      <c r="BI14" s="16" t="s">
        <v>510</v>
      </c>
      <c r="BJ14" s="16" t="s">
        <v>511</v>
      </c>
      <c r="BL14" s="16"/>
      <c r="BM14" s="16" t="s">
        <v>929</v>
      </c>
      <c r="BN14" s="16" t="s">
        <v>930</v>
      </c>
      <c r="BO14" s="16" t="s">
        <v>931</v>
      </c>
      <c r="BQ14" s="16" t="s">
        <v>925</v>
      </c>
      <c r="BR14" s="16" t="s">
        <v>926</v>
      </c>
      <c r="BT14" s="16" t="s">
        <v>119</v>
      </c>
      <c r="BU14" s="16" t="s">
        <v>3198</v>
      </c>
      <c r="BV14" s="16" t="s">
        <v>922</v>
      </c>
      <c r="BW14" s="16" t="s">
        <v>6375</v>
      </c>
      <c r="BX14" s="16" t="s">
        <v>6157</v>
      </c>
      <c r="BY14" s="16" t="s">
        <v>5858</v>
      </c>
      <c r="BZ14" s="16" t="s">
        <v>921</v>
      </c>
      <c r="CA14" s="16" t="s">
        <v>3517</v>
      </c>
      <c r="CB14" s="16" t="s">
        <v>3405</v>
      </c>
      <c r="CC14" s="16" t="s">
        <v>4204</v>
      </c>
      <c r="CE14" s="16" t="s">
        <v>119</v>
      </c>
      <c r="CF14" s="16" t="s">
        <v>119</v>
      </c>
      <c r="CG14" s="19">
        <v>659</v>
      </c>
      <c r="CH14" s="16" t="s">
        <v>119</v>
      </c>
      <c r="CI14" s="16" t="s">
        <v>119</v>
      </c>
      <c r="CK14" s="16" t="s">
        <v>119</v>
      </c>
      <c r="CN14" s="16" t="s">
        <v>914</v>
      </c>
      <c r="CO14" s="16"/>
      <c r="CR14" s="16">
        <v>2849586</v>
      </c>
      <c r="CT14" s="16" t="s">
        <v>932</v>
      </c>
      <c r="CU14" s="16" t="s">
        <v>933</v>
      </c>
      <c r="CV14" s="16" t="s">
        <v>262</v>
      </c>
      <c r="CX14" s="16" t="s">
        <v>934</v>
      </c>
      <c r="CZ14" s="16" t="s">
        <v>5859</v>
      </c>
    </row>
    <row r="15" spans="1:104" x14ac:dyDescent="0.25">
      <c r="A15" s="16" t="s">
        <v>650</v>
      </c>
      <c r="B15" s="16" t="s">
        <v>119</v>
      </c>
      <c r="C15" s="16" t="s">
        <v>265</v>
      </c>
      <c r="D15" s="42" t="s">
        <v>6574</v>
      </c>
      <c r="E15" s="16" t="s">
        <v>6512</v>
      </c>
      <c r="F15" s="16" t="s">
        <v>736</v>
      </c>
      <c r="G15" s="21" t="s">
        <v>6355</v>
      </c>
      <c r="H15" s="16" t="s">
        <v>864</v>
      </c>
      <c r="I15" s="16" t="s">
        <v>6260</v>
      </c>
      <c r="J15" s="16"/>
      <c r="K15" s="16" t="s">
        <v>265</v>
      </c>
      <c r="L15" s="16" t="s">
        <v>266</v>
      </c>
      <c r="M15" s="16" t="s">
        <v>680</v>
      </c>
      <c r="R15" s="22" t="s">
        <v>6343</v>
      </c>
      <c r="S15" s="22" t="s">
        <v>935</v>
      </c>
      <c r="T15" s="16" t="s">
        <v>265</v>
      </c>
      <c r="Y15" s="16"/>
      <c r="Z15" s="16" t="s">
        <v>5909</v>
      </c>
      <c r="AA15" s="16" t="s">
        <v>937</v>
      </c>
      <c r="AB15" s="16" t="s">
        <v>3083</v>
      </c>
      <c r="AD15" s="16">
        <v>33</v>
      </c>
      <c r="AE15" s="16">
        <v>67</v>
      </c>
      <c r="AF15" s="16" t="s">
        <v>713</v>
      </c>
      <c r="AG15" s="16" t="s">
        <v>869</v>
      </c>
      <c r="AH15" s="16" t="s">
        <v>938</v>
      </c>
      <c r="AI15" s="16">
        <f>LEN(AH15)-LEN(SUBSTITUTE(AH15,",",""))+1</f>
        <v>4</v>
      </c>
      <c r="AJ15" s="16" t="s">
        <v>939</v>
      </c>
      <c r="AK15" s="16">
        <f>LEN(AJ15)-LEN(SUBSTITUTE(AJ15,",",""))+1</f>
        <v>68</v>
      </c>
      <c r="AL15" s="16">
        <f>Table1[[#This Row], [no. of native regions]]+Table1[[#This Row], [no. of introduced regions]]</f>
        <v>72</v>
      </c>
      <c r="AM15" s="36">
        <f>Table1[[#This Row], [no. of introduced regions]]/Table1[[#This Row], [no. of native regions]]</f>
        <v>17</v>
      </c>
      <c r="AN15" s="16" t="s">
        <v>601</v>
      </c>
      <c r="AO15" s="16" t="s">
        <v>6371</v>
      </c>
      <c r="AP15" s="16" t="s">
        <v>6424</v>
      </c>
      <c r="AQ15" s="28">
        <v>2</v>
      </c>
      <c r="AR15" s="16" t="s">
        <v>6425</v>
      </c>
      <c r="AS15" s="16"/>
      <c r="AT15" s="16" t="s">
        <v>940</v>
      </c>
      <c r="AU15" s="16" t="s">
        <v>6559</v>
      </c>
      <c r="AW15" s="16">
        <v>278</v>
      </c>
      <c r="AX15" s="16" t="s">
        <v>6540</v>
      </c>
      <c r="AY15" s="16" t="s">
        <v>265</v>
      </c>
      <c r="BB15" s="16" t="s">
        <v>942</v>
      </c>
      <c r="BC15" s="16"/>
      <c r="BD15" s="16" t="s">
        <v>512</v>
      </c>
      <c r="BE15" s="16" t="s">
        <v>513</v>
      </c>
      <c r="BF15" s="16" t="s">
        <v>6396</v>
      </c>
      <c r="BI15" s="16" t="s">
        <v>514</v>
      </c>
      <c r="BJ15" s="16" t="s">
        <v>515</v>
      </c>
      <c r="BL15" s="16"/>
      <c r="BM15" s="16" t="s">
        <v>943</v>
      </c>
      <c r="BN15" s="16" t="s">
        <v>944</v>
      </c>
      <c r="BR15" s="16" t="s">
        <v>941</v>
      </c>
      <c r="BS15" s="22" t="s">
        <v>6372</v>
      </c>
      <c r="CE15" s="16" t="s">
        <v>119</v>
      </c>
      <c r="CF15" s="16" t="s">
        <v>119</v>
      </c>
      <c r="CG15" s="19">
        <v>1061</v>
      </c>
      <c r="CH15" s="16" t="s">
        <v>119</v>
      </c>
      <c r="CI15" s="16" t="s">
        <v>119</v>
      </c>
      <c r="CK15" s="16" t="s">
        <v>119</v>
      </c>
      <c r="CN15" s="16" t="s">
        <v>936</v>
      </c>
      <c r="CO15" s="16"/>
      <c r="CR15" s="16">
        <v>78534</v>
      </c>
      <c r="CX15" s="16" t="s">
        <v>5862</v>
      </c>
    </row>
    <row r="16" spans="1:104" x14ac:dyDescent="0.25">
      <c r="A16" s="16" t="s">
        <v>650</v>
      </c>
      <c r="B16" s="16" t="s">
        <v>119</v>
      </c>
      <c r="C16" s="16" t="s">
        <v>271</v>
      </c>
      <c r="D16" s="42" t="s">
        <v>6575</v>
      </c>
      <c r="E16" s="16" t="s">
        <v>6511</v>
      </c>
      <c r="F16" s="16" t="s">
        <v>736</v>
      </c>
      <c r="G16" s="21" t="s">
        <v>6355</v>
      </c>
      <c r="H16" s="16" t="s">
        <v>651</v>
      </c>
      <c r="I16" s="16" t="s">
        <v>6329</v>
      </c>
      <c r="J16" s="16"/>
      <c r="K16" s="16" t="s">
        <v>6269</v>
      </c>
      <c r="L16" s="16" t="s">
        <v>272</v>
      </c>
      <c r="M16" s="16" t="s">
        <v>945</v>
      </c>
      <c r="R16" s="22" t="s">
        <v>6344</v>
      </c>
      <c r="S16" s="22" t="s">
        <v>946</v>
      </c>
      <c r="T16" s="16" t="s">
        <v>948</v>
      </c>
      <c r="Y16" s="16"/>
      <c r="Z16" s="16" t="s">
        <v>754</v>
      </c>
      <c r="AA16" s="16" t="s">
        <v>949</v>
      </c>
      <c r="AB16" s="16" t="s">
        <v>950</v>
      </c>
      <c r="AD16" s="16">
        <v>24</v>
      </c>
      <c r="AE16" s="16">
        <v>95</v>
      </c>
      <c r="AF16" s="16" t="s">
        <v>713</v>
      </c>
      <c r="AG16" s="16" t="s">
        <v>595</v>
      </c>
      <c r="AH16" s="16" t="s">
        <v>951</v>
      </c>
      <c r="AI16" s="16">
        <f>LEN(AH16)-LEN(SUBSTITUTE(AH16,",",""))+1</f>
        <v>4</v>
      </c>
      <c r="AJ16" s="16" t="s">
        <v>952</v>
      </c>
      <c r="AK16" s="16">
        <f>LEN(AJ16)-LEN(SUBSTITUTE(AJ16,",",""))+1</f>
        <v>35</v>
      </c>
      <c r="AL16" s="16">
        <f>Table1[[#This Row], [no. of native regions]]+Table1[[#This Row], [no. of introduced regions]]</f>
        <v>39</v>
      </c>
      <c r="AM16" s="36">
        <f>Table1[[#This Row], [no. of introduced regions]]/Table1[[#This Row], [no. of native regions]]</f>
        <v>8.75</v>
      </c>
      <c r="AN16" s="16" t="s">
        <v>6483</v>
      </c>
      <c r="AO16" s="16" t="s">
        <v>953</v>
      </c>
      <c r="AP16" s="16" t="s">
        <v>954</v>
      </c>
      <c r="AQ16" s="28">
        <v>7</v>
      </c>
      <c r="AR16" s="16" t="s">
        <v>955</v>
      </c>
      <c r="AS16" s="16"/>
      <c r="AT16" s="16" t="s">
        <v>959</v>
      </c>
      <c r="AU16" s="16" t="s">
        <v>6559</v>
      </c>
      <c r="AW16" s="16">
        <v>288</v>
      </c>
      <c r="AX16" s="16" t="s">
        <v>6541</v>
      </c>
      <c r="AY16" s="16" t="s">
        <v>271</v>
      </c>
      <c r="BA16" s="16" t="s">
        <v>961</v>
      </c>
      <c r="BB16" s="16" t="s">
        <v>961</v>
      </c>
      <c r="BC16" s="16"/>
      <c r="BD16" s="16" t="s">
        <v>516</v>
      </c>
      <c r="BE16" s="16" t="s">
        <v>517</v>
      </c>
      <c r="BF16" s="16" t="s">
        <v>6397</v>
      </c>
      <c r="BI16" s="16" t="s">
        <v>518</v>
      </c>
      <c r="BJ16" s="16" t="s">
        <v>519</v>
      </c>
      <c r="BL16" s="16"/>
      <c r="BM16" s="16" t="s">
        <v>962</v>
      </c>
      <c r="BR16" s="16" t="s">
        <v>960</v>
      </c>
      <c r="BT16" s="16" t="s">
        <v>119</v>
      </c>
      <c r="BU16" s="16" t="s">
        <v>3198</v>
      </c>
      <c r="BV16" s="16" t="s">
        <v>958</v>
      </c>
      <c r="BW16" s="16" t="s">
        <v>517</v>
      </c>
      <c r="BX16" s="16" t="s">
        <v>5880</v>
      </c>
      <c r="BY16" s="16" t="s">
        <v>956</v>
      </c>
      <c r="BZ16" s="16" t="s">
        <v>957</v>
      </c>
      <c r="CD16" s="16" t="s">
        <v>119</v>
      </c>
      <c r="CE16" s="16" t="s">
        <v>119</v>
      </c>
      <c r="CF16" s="16" t="s">
        <v>1227</v>
      </c>
      <c r="CG16" s="19" t="s">
        <v>14</v>
      </c>
      <c r="CH16" s="16" t="s">
        <v>119</v>
      </c>
      <c r="CI16" s="16" t="s">
        <v>119</v>
      </c>
      <c r="CK16" s="16" t="s">
        <v>119</v>
      </c>
      <c r="CN16" s="16" t="s">
        <v>947</v>
      </c>
      <c r="CO16" s="16"/>
      <c r="CR16" s="16">
        <v>94328</v>
      </c>
    </row>
    <row r="17" spans="1:104" x14ac:dyDescent="0.25">
      <c r="A17" s="16" t="s">
        <v>650</v>
      </c>
      <c r="B17" s="16" t="s">
        <v>119</v>
      </c>
      <c r="C17" s="16" t="s">
        <v>33</v>
      </c>
      <c r="D17" s="42" t="s">
        <v>6576</v>
      </c>
      <c r="E17" s="16" t="s">
        <v>6510</v>
      </c>
      <c r="F17" s="16" t="s">
        <v>736</v>
      </c>
      <c r="G17" s="21" t="s">
        <v>6355</v>
      </c>
      <c r="H17" s="16" t="s">
        <v>651</v>
      </c>
      <c r="I17" s="16" t="s">
        <v>6329</v>
      </c>
      <c r="J17" s="16"/>
      <c r="K17" s="16" t="s">
        <v>6364</v>
      </c>
      <c r="L17" s="16" t="s">
        <v>520</v>
      </c>
      <c r="M17" s="16" t="s">
        <v>680</v>
      </c>
      <c r="Q17" s="16" t="s">
        <v>963</v>
      </c>
      <c r="R17" s="22" t="s">
        <v>6345</v>
      </c>
      <c r="S17" s="22" t="s">
        <v>964</v>
      </c>
      <c r="T17" s="16" t="s">
        <v>967</v>
      </c>
      <c r="Y17" s="16"/>
      <c r="Z17" s="16" t="s">
        <v>966</v>
      </c>
      <c r="AA17" s="16" t="s">
        <v>733</v>
      </c>
      <c r="AB17" s="16" t="s">
        <v>968</v>
      </c>
      <c r="AD17" s="16">
        <v>23</v>
      </c>
      <c r="AE17" s="16">
        <v>80</v>
      </c>
      <c r="AF17" s="16" t="s">
        <v>713</v>
      </c>
      <c r="AG17" s="16" t="s">
        <v>601</v>
      </c>
      <c r="AH17" s="16" t="s">
        <v>969</v>
      </c>
      <c r="AI17" s="16">
        <f>LEN(AH17)-LEN(SUBSTITUTE(AH17,",",""))+1</f>
        <v>10</v>
      </c>
      <c r="AJ17" s="16" t="s">
        <v>970</v>
      </c>
      <c r="AK17" s="16">
        <f>LEN(AJ17)-LEN(SUBSTITUTE(AJ17,",",""))+1</f>
        <v>7</v>
      </c>
      <c r="AL17" s="16">
        <f>Table1[[#This Row], [no. of native regions]]+Table1[[#This Row], [no. of introduced regions]]</f>
        <v>17</v>
      </c>
      <c r="AM17" s="36">
        <f>Table1[[#This Row], [no. of introduced regions]]/Table1[[#This Row], [no. of native regions]]</f>
        <v>0.7</v>
      </c>
      <c r="AN17" s="16" t="s">
        <v>6484</v>
      </c>
      <c r="AO17" s="16" t="s">
        <v>971</v>
      </c>
      <c r="AP17" s="16" t="s">
        <v>6472</v>
      </c>
      <c r="AQ17" s="28" t="s">
        <v>6473</v>
      </c>
      <c r="AR17" s="16" t="s">
        <v>6474</v>
      </c>
      <c r="AS17" s="16"/>
      <c r="AT17" s="16" t="s">
        <v>667</v>
      </c>
      <c r="AU17" s="39" t="s">
        <v>6557</v>
      </c>
      <c r="AV17" s="22" t="s">
        <v>6558</v>
      </c>
      <c r="AW17" s="16">
        <v>216</v>
      </c>
      <c r="AX17" s="16" t="s">
        <v>6542</v>
      </c>
      <c r="AY17" s="16" t="s">
        <v>33</v>
      </c>
      <c r="BC17" s="16"/>
      <c r="BD17" s="16" t="s">
        <v>521</v>
      </c>
      <c r="BE17" s="16" t="s">
        <v>522</v>
      </c>
      <c r="BF17" s="16" t="s">
        <v>6398</v>
      </c>
      <c r="BI17" s="16" t="s">
        <v>974</v>
      </c>
      <c r="BJ17" s="16" t="s">
        <v>975</v>
      </c>
      <c r="BL17" s="16"/>
      <c r="BM17" s="16" t="s">
        <v>976</v>
      </c>
      <c r="BN17" s="16" t="s">
        <v>977</v>
      </c>
      <c r="BR17" s="16" t="s">
        <v>667</v>
      </c>
      <c r="BT17" s="16" t="s">
        <v>119</v>
      </c>
      <c r="BU17" s="16" t="s">
        <v>3198</v>
      </c>
      <c r="BV17" s="16" t="s">
        <v>973</v>
      </c>
      <c r="BW17" s="16" t="s">
        <v>6374</v>
      </c>
      <c r="BX17" s="16" t="s">
        <v>4782</v>
      </c>
      <c r="BY17" s="16" t="s">
        <v>5863</v>
      </c>
      <c r="BZ17" s="16" t="s">
        <v>972</v>
      </c>
      <c r="CA17" s="16" t="s">
        <v>3517</v>
      </c>
      <c r="CB17" s="16" t="s">
        <v>4783</v>
      </c>
      <c r="CC17" s="16" t="s">
        <v>3278</v>
      </c>
      <c r="CD17" s="16" t="s">
        <v>119</v>
      </c>
      <c r="CE17" s="16" t="s">
        <v>119</v>
      </c>
      <c r="CF17" s="16" t="s">
        <v>119</v>
      </c>
      <c r="CG17" s="19">
        <v>973</v>
      </c>
      <c r="CI17" s="16" t="s">
        <v>119</v>
      </c>
      <c r="CN17" s="16" t="s">
        <v>965</v>
      </c>
      <c r="CO17" s="16"/>
      <c r="CR17" s="16">
        <v>49511</v>
      </c>
    </row>
    <row r="18" spans="1:104" x14ac:dyDescent="0.25">
      <c r="A18" s="16" t="s">
        <v>650</v>
      </c>
      <c r="B18" s="16" t="s">
        <v>119</v>
      </c>
      <c r="C18" s="16" t="s">
        <v>307</v>
      </c>
      <c r="D18" s="42" t="s">
        <v>6577</v>
      </c>
      <c r="E18" s="16" t="s">
        <v>6509</v>
      </c>
      <c r="F18" s="16" t="s">
        <v>736</v>
      </c>
      <c r="G18" s="21" t="s">
        <v>6355</v>
      </c>
      <c r="H18" s="16" t="s">
        <v>651</v>
      </c>
      <c r="I18" s="16" t="s">
        <v>6260</v>
      </c>
      <c r="J18" s="16" t="s">
        <v>313</v>
      </c>
      <c r="K18" s="16" t="s">
        <v>6358</v>
      </c>
      <c r="L18" s="16" t="s">
        <v>308</v>
      </c>
      <c r="M18" s="16" t="s">
        <v>978</v>
      </c>
      <c r="R18" s="22" t="s">
        <v>6346</v>
      </c>
      <c r="S18" s="22" t="s">
        <v>979</v>
      </c>
      <c r="T18" s="16" t="s">
        <v>307</v>
      </c>
      <c r="Y18" s="16"/>
      <c r="Z18" s="16" t="s">
        <v>981</v>
      </c>
      <c r="AA18" s="16" t="s">
        <v>982</v>
      </c>
      <c r="AB18" s="16" t="s">
        <v>848</v>
      </c>
      <c r="AC18" s="16" t="s">
        <v>983</v>
      </c>
      <c r="AD18" s="16">
        <v>-6</v>
      </c>
      <c r="AE18" s="16">
        <v>130</v>
      </c>
      <c r="AF18" s="16" t="s">
        <v>713</v>
      </c>
      <c r="AG18" s="16" t="s">
        <v>850</v>
      </c>
      <c r="AH18" s="16" t="s">
        <v>851</v>
      </c>
      <c r="AI18" s="16">
        <f>LEN(AH18)-LEN(SUBSTITUTE(AH18,",",""))+1</f>
        <v>1</v>
      </c>
      <c r="AJ18" s="16" t="s">
        <v>984</v>
      </c>
      <c r="AK18" s="16">
        <f>LEN(AJ18)-LEN(SUBSTITUTE(AJ18,",",""))+1</f>
        <v>14</v>
      </c>
      <c r="AL18" s="16">
        <f>Table1[[#This Row], [no. of native regions]]+Table1[[#This Row], [no. of introduced regions]]</f>
        <v>15</v>
      </c>
      <c r="AM18" s="36">
        <f>Table1[[#This Row], [no. of introduced regions]]/Table1[[#This Row], [no. of native regions]]</f>
        <v>14</v>
      </c>
      <c r="AN18" s="16" t="s">
        <v>6485</v>
      </c>
      <c r="AO18" s="16" t="s">
        <v>985</v>
      </c>
      <c r="AP18" s="16" t="s">
        <v>6433</v>
      </c>
      <c r="AQ18" s="28">
        <v>1</v>
      </c>
      <c r="AR18" s="16" t="s">
        <v>6434</v>
      </c>
      <c r="AS18" s="16"/>
      <c r="AT18" s="16" t="s">
        <v>991</v>
      </c>
      <c r="AU18" s="16" t="s">
        <v>6559</v>
      </c>
      <c r="AW18" s="16">
        <v>182</v>
      </c>
      <c r="AX18" s="16" t="s">
        <v>6543</v>
      </c>
      <c r="AY18" s="16" t="s">
        <v>307</v>
      </c>
      <c r="BA18" s="16" t="s">
        <v>990</v>
      </c>
      <c r="BB18" s="16" t="s">
        <v>667</v>
      </c>
      <c r="BC18" s="16"/>
      <c r="BD18" s="16" t="s">
        <v>993</v>
      </c>
      <c r="BE18" s="16" t="s">
        <v>526</v>
      </c>
      <c r="BF18" s="16" t="s">
        <v>6409</v>
      </c>
      <c r="BG18" s="16" t="s">
        <v>994</v>
      </c>
      <c r="BI18" s="16" t="s">
        <v>995</v>
      </c>
      <c r="BJ18" s="16" t="s">
        <v>996</v>
      </c>
      <c r="BL18" s="16" t="s">
        <v>997</v>
      </c>
      <c r="BM18" s="16" t="s">
        <v>998</v>
      </c>
      <c r="BN18" s="16" t="s">
        <v>999</v>
      </c>
      <c r="BR18" s="16" t="s">
        <v>992</v>
      </c>
      <c r="BY18" s="16" t="s">
        <v>988</v>
      </c>
      <c r="BZ18" s="16" t="s">
        <v>989</v>
      </c>
      <c r="CE18" s="16" t="s">
        <v>119</v>
      </c>
      <c r="CF18" s="16" t="s">
        <v>1227</v>
      </c>
      <c r="CG18" s="19" t="s">
        <v>14</v>
      </c>
      <c r="CH18" s="16" t="s">
        <v>119</v>
      </c>
      <c r="CI18" s="16" t="s">
        <v>119</v>
      </c>
      <c r="CK18" s="16" t="s">
        <v>119</v>
      </c>
      <c r="CN18" s="16" t="s">
        <v>980</v>
      </c>
      <c r="CO18" s="16"/>
      <c r="CR18" s="16">
        <v>51089</v>
      </c>
    </row>
    <row r="19" spans="1:104" x14ac:dyDescent="0.25">
      <c r="A19" s="16" t="s">
        <v>650</v>
      </c>
      <c r="B19" s="16" t="s">
        <v>119</v>
      </c>
      <c r="C19" s="16" t="s">
        <v>313</v>
      </c>
      <c r="D19" s="42" t="s">
        <v>6578</v>
      </c>
      <c r="E19" s="16" t="s">
        <v>6507</v>
      </c>
      <c r="F19" s="16" t="s">
        <v>736</v>
      </c>
      <c r="G19" s="21" t="s">
        <v>6355</v>
      </c>
      <c r="H19" s="16" t="s">
        <v>651</v>
      </c>
      <c r="I19" s="16" t="s">
        <v>6260</v>
      </c>
      <c r="J19" s="16" t="s">
        <v>307</v>
      </c>
      <c r="K19" s="16" t="s">
        <v>6358</v>
      </c>
      <c r="L19" s="16" t="s">
        <v>308</v>
      </c>
      <c r="M19" s="16" t="s">
        <v>978</v>
      </c>
      <c r="R19" s="22" t="s">
        <v>6347</v>
      </c>
      <c r="S19" s="22" t="s">
        <v>979</v>
      </c>
      <c r="T19" s="16" t="s">
        <v>313</v>
      </c>
      <c r="Y19" s="16"/>
      <c r="Z19" s="16" t="s">
        <v>981</v>
      </c>
      <c r="AA19" s="16" t="s">
        <v>1000</v>
      </c>
      <c r="AB19" s="16" t="s">
        <v>848</v>
      </c>
      <c r="AC19" s="16" t="s">
        <v>983</v>
      </c>
      <c r="AD19" s="16">
        <v>-4</v>
      </c>
      <c r="AE19" s="16">
        <v>129</v>
      </c>
      <c r="AF19" s="16" t="s">
        <v>713</v>
      </c>
      <c r="AG19" s="16" t="s">
        <v>850</v>
      </c>
      <c r="AH19" s="16" t="s">
        <v>851</v>
      </c>
      <c r="AI19" s="16">
        <f>LEN(AH19)-LEN(SUBSTITUTE(AH19,",",""))+1</f>
        <v>1</v>
      </c>
      <c r="AJ19" s="16" t="s">
        <v>984</v>
      </c>
      <c r="AK19" s="16">
        <f>LEN(AJ19)-LEN(SUBSTITUTE(AJ19,",",""))+1</f>
        <v>14</v>
      </c>
      <c r="AL19" s="16">
        <f>Table1[[#This Row], [no. of native regions]]+Table1[[#This Row], [no. of introduced regions]]</f>
        <v>15</v>
      </c>
      <c r="AM19" s="36">
        <f>Table1[[#This Row], [no. of introduced regions]]/Table1[[#This Row], [no. of native regions]]</f>
        <v>14</v>
      </c>
      <c r="AN19" s="16" t="s">
        <v>6485</v>
      </c>
      <c r="AO19" s="16" t="s">
        <v>1001</v>
      </c>
      <c r="AP19" s="16" t="s">
        <v>986</v>
      </c>
      <c r="AQ19" s="28">
        <v>1</v>
      </c>
      <c r="AR19" s="16" t="s">
        <v>987</v>
      </c>
      <c r="AS19" s="16"/>
      <c r="AT19" s="16" t="s">
        <v>991</v>
      </c>
      <c r="AU19" s="16" t="s">
        <v>6559</v>
      </c>
      <c r="AW19" s="16">
        <v>182</v>
      </c>
      <c r="AX19" s="16" t="s">
        <v>6544</v>
      </c>
      <c r="AY19" s="16" t="s">
        <v>313</v>
      </c>
      <c r="BA19" s="16" t="s">
        <v>990</v>
      </c>
      <c r="BB19" s="16" t="s">
        <v>667</v>
      </c>
      <c r="BC19" s="16"/>
      <c r="BD19" s="16" t="s">
        <v>990</v>
      </c>
      <c r="BE19" s="16" t="s">
        <v>530</v>
      </c>
      <c r="BF19" s="16" t="s">
        <v>6410</v>
      </c>
      <c r="BG19" s="16" t="s">
        <v>1003</v>
      </c>
      <c r="BI19" s="16" t="s">
        <v>531</v>
      </c>
      <c r="BJ19" s="16" t="s">
        <v>532</v>
      </c>
      <c r="BK19" s="16" t="s">
        <v>1004</v>
      </c>
      <c r="BL19" s="16"/>
      <c r="BM19" s="16" t="s">
        <v>1005</v>
      </c>
      <c r="BN19" s="16" t="s">
        <v>1006</v>
      </c>
      <c r="BO19" s="16" t="s">
        <v>1007</v>
      </c>
      <c r="BR19" s="16" t="s">
        <v>1002</v>
      </c>
      <c r="BT19" s="16" t="s">
        <v>119</v>
      </c>
      <c r="BU19" s="16" t="s">
        <v>3198</v>
      </c>
      <c r="BV19" s="16" t="s">
        <v>990</v>
      </c>
      <c r="BW19" s="16" t="s">
        <v>530</v>
      </c>
      <c r="BX19" s="16" t="s">
        <v>5013</v>
      </c>
      <c r="BY19" s="16" t="s">
        <v>5872</v>
      </c>
      <c r="BZ19" s="16" t="s">
        <v>989</v>
      </c>
      <c r="CA19" s="16" t="s">
        <v>3319</v>
      </c>
      <c r="CB19" s="16" t="s">
        <v>3405</v>
      </c>
      <c r="CC19" s="16" t="s">
        <v>4499</v>
      </c>
      <c r="CE19" s="16" t="s">
        <v>119</v>
      </c>
      <c r="CF19" s="16" t="s">
        <v>119</v>
      </c>
      <c r="CG19" s="19">
        <v>973</v>
      </c>
      <c r="CH19" s="16" t="s">
        <v>119</v>
      </c>
      <c r="CI19" s="16" t="s">
        <v>119</v>
      </c>
      <c r="CK19" s="16" t="s">
        <v>119</v>
      </c>
      <c r="CN19" s="16" t="s">
        <v>980</v>
      </c>
      <c r="CO19" s="16"/>
      <c r="CR19" s="16">
        <v>51089</v>
      </c>
    </row>
    <row r="20" spans="1:104" x14ac:dyDescent="0.25">
      <c r="A20" s="16" t="s">
        <v>650</v>
      </c>
      <c r="B20" s="16" t="s">
        <v>119</v>
      </c>
      <c r="C20" s="16" t="s">
        <v>8</v>
      </c>
      <c r="D20" s="42" t="s">
        <v>6579</v>
      </c>
      <c r="E20" s="16" t="s">
        <v>6505</v>
      </c>
      <c r="F20" s="16" t="s">
        <v>736</v>
      </c>
      <c r="G20" s="21" t="s">
        <v>6355</v>
      </c>
      <c r="H20" s="16" t="s">
        <v>651</v>
      </c>
      <c r="I20" s="16" t="s">
        <v>6329</v>
      </c>
      <c r="J20" s="16"/>
      <c r="K20" s="16" t="s">
        <v>6362</v>
      </c>
      <c r="L20" s="16" t="s">
        <v>197</v>
      </c>
      <c r="M20" s="16" t="s">
        <v>680</v>
      </c>
      <c r="R20" s="22" t="s">
        <v>6348</v>
      </c>
      <c r="S20" s="22" t="s">
        <v>1008</v>
      </c>
      <c r="T20" s="16" t="s">
        <v>1010</v>
      </c>
      <c r="Y20" s="16" t="s">
        <v>6449</v>
      </c>
      <c r="Z20" s="16" t="s">
        <v>966</v>
      </c>
      <c r="AA20" s="16" t="s">
        <v>733</v>
      </c>
      <c r="AB20" s="16" t="s">
        <v>1011</v>
      </c>
      <c r="AD20" s="16">
        <v>14</v>
      </c>
      <c r="AE20" s="16">
        <v>76</v>
      </c>
      <c r="AF20" s="16" t="s">
        <v>713</v>
      </c>
      <c r="AG20" s="16" t="s">
        <v>601</v>
      </c>
      <c r="AH20" s="16" t="s">
        <v>601</v>
      </c>
      <c r="AI20" s="16">
        <f>LEN(AH20)-LEN(SUBSTITUTE(AH20,",",""))+1</f>
        <v>1</v>
      </c>
      <c r="AJ20" s="16" t="s">
        <v>1012</v>
      </c>
      <c r="AK20" s="16">
        <f>LEN(AJ20)-LEN(SUBSTITUTE(AJ20,",",""))+1</f>
        <v>37</v>
      </c>
      <c r="AL20" s="16">
        <f>Table1[[#This Row], [no. of native regions]]+Table1[[#This Row], [no. of introduced regions]]</f>
        <v>38</v>
      </c>
      <c r="AM20" s="36">
        <f>Table1[[#This Row], [no. of introduced regions]]/Table1[[#This Row], [no. of native regions]]</f>
        <v>37</v>
      </c>
      <c r="AN20" s="16" t="s">
        <v>1013</v>
      </c>
      <c r="AO20" s="16" t="s">
        <v>1014</v>
      </c>
      <c r="AP20" s="16" t="s">
        <v>1015</v>
      </c>
      <c r="AQ20" s="28" t="s">
        <v>1016</v>
      </c>
      <c r="AR20" s="16" t="s">
        <v>1017</v>
      </c>
      <c r="AS20" s="16" t="s">
        <v>1018</v>
      </c>
      <c r="AT20" s="16" t="s">
        <v>1019</v>
      </c>
      <c r="AU20" s="16" t="s">
        <v>6559</v>
      </c>
      <c r="AW20" s="16">
        <v>216</v>
      </c>
      <c r="AX20" s="16" t="s">
        <v>6545</v>
      </c>
      <c r="AY20" s="16" t="s">
        <v>8</v>
      </c>
      <c r="AZ20" s="16" t="s">
        <v>196</v>
      </c>
      <c r="BA20" s="16" t="s">
        <v>1021</v>
      </c>
      <c r="BB20" s="16" t="s">
        <v>667</v>
      </c>
      <c r="BC20" s="16"/>
      <c r="BD20" s="16" t="s">
        <v>533</v>
      </c>
      <c r="BE20" s="16" t="s">
        <v>534</v>
      </c>
      <c r="BF20" s="16" t="s">
        <v>6399</v>
      </c>
      <c r="BG20" s="16" t="s">
        <v>1022</v>
      </c>
      <c r="BH20" s="16" t="s">
        <v>1023</v>
      </c>
      <c r="BI20" s="16" t="s">
        <v>535</v>
      </c>
      <c r="BJ20" s="16" t="s">
        <v>536</v>
      </c>
      <c r="BL20" s="16" t="s">
        <v>1024</v>
      </c>
      <c r="BM20" s="16" t="s">
        <v>122</v>
      </c>
      <c r="BN20" s="16" t="s">
        <v>8</v>
      </c>
      <c r="BO20" s="16" t="s">
        <v>1025</v>
      </c>
      <c r="BQ20" s="16" t="s">
        <v>6379</v>
      </c>
      <c r="BR20" s="16" t="s">
        <v>1020</v>
      </c>
      <c r="BT20" s="16" t="s">
        <v>119</v>
      </c>
      <c r="BU20" s="16" t="s">
        <v>3198</v>
      </c>
      <c r="BV20" s="16" t="s">
        <v>533</v>
      </c>
      <c r="BW20" s="16" t="s">
        <v>534</v>
      </c>
      <c r="BX20" s="16" t="s">
        <v>5122</v>
      </c>
      <c r="BY20" s="16" t="s">
        <v>5873</v>
      </c>
      <c r="BZ20" s="16" t="s">
        <v>5121</v>
      </c>
      <c r="CA20" s="16" t="s">
        <v>3517</v>
      </c>
      <c r="CB20" s="16" t="s">
        <v>4731</v>
      </c>
      <c r="CC20" s="16" t="s">
        <v>3278</v>
      </c>
      <c r="CD20" s="16" t="s">
        <v>119</v>
      </c>
      <c r="CE20" s="16" t="s">
        <v>119</v>
      </c>
      <c r="CF20" s="16" t="s">
        <v>119</v>
      </c>
      <c r="CG20" s="19">
        <v>659</v>
      </c>
      <c r="CH20" s="16" t="s">
        <v>119</v>
      </c>
      <c r="CI20" s="16" t="s">
        <v>119</v>
      </c>
      <c r="CK20" s="16" t="s">
        <v>119</v>
      </c>
      <c r="CN20" s="16" t="s">
        <v>1009</v>
      </c>
      <c r="CO20" s="16"/>
      <c r="CR20" s="16">
        <v>13216</v>
      </c>
      <c r="CT20" s="16" t="s">
        <v>1026</v>
      </c>
      <c r="CU20" s="16" t="s">
        <v>1027</v>
      </c>
      <c r="CW20" s="16" t="s">
        <v>1028</v>
      </c>
      <c r="CX20" s="16" t="s">
        <v>1029</v>
      </c>
    </row>
    <row r="21" spans="1:104" x14ac:dyDescent="0.25">
      <c r="A21" s="16" t="s">
        <v>650</v>
      </c>
      <c r="B21" s="16" t="s">
        <v>119</v>
      </c>
      <c r="C21" s="16" t="s">
        <v>143</v>
      </c>
      <c r="D21" s="16" t="s">
        <v>6580</v>
      </c>
      <c r="E21" s="16" t="s">
        <v>6504</v>
      </c>
      <c r="F21" s="16" t="s">
        <v>736</v>
      </c>
      <c r="G21" s="21" t="s">
        <v>6355</v>
      </c>
      <c r="H21" s="16" t="s">
        <v>6330</v>
      </c>
      <c r="I21" s="16" t="s">
        <v>6260</v>
      </c>
      <c r="J21" s="16"/>
      <c r="K21" s="16" t="s">
        <v>1046</v>
      </c>
      <c r="L21" s="16" t="s">
        <v>334</v>
      </c>
      <c r="M21" s="16" t="s">
        <v>680</v>
      </c>
      <c r="R21" s="22" t="s">
        <v>6349</v>
      </c>
      <c r="S21" s="22" t="s">
        <v>1030</v>
      </c>
      <c r="T21" s="16" t="s">
        <v>143</v>
      </c>
      <c r="Y21" s="16"/>
      <c r="Z21" s="16" t="s">
        <v>1032</v>
      </c>
      <c r="AA21" s="16" t="s">
        <v>1033</v>
      </c>
      <c r="AB21" s="16" t="s">
        <v>1034</v>
      </c>
      <c r="AD21" s="16">
        <v>39</v>
      </c>
      <c r="AE21" s="16">
        <v>22</v>
      </c>
      <c r="AF21" s="16" t="s">
        <v>6107</v>
      </c>
      <c r="AG21" s="16" t="s">
        <v>1034</v>
      </c>
      <c r="AH21" s="16" t="s">
        <v>1034</v>
      </c>
      <c r="AI21" s="16">
        <f>LEN(AH21)-LEN(SUBSTITUTE(AH21,",",""))+1</f>
        <v>1</v>
      </c>
      <c r="AJ21" s="16" t="s">
        <v>1035</v>
      </c>
      <c r="AK21" s="16">
        <f>LEN(AJ21)-LEN(SUBSTITUTE(AJ21,",",""))+1</f>
        <v>8</v>
      </c>
      <c r="AL21" s="16">
        <f>Table1[[#This Row], [no. of native regions]]+Table1[[#This Row], [no. of introduced regions]]</f>
        <v>9</v>
      </c>
      <c r="AM21" s="36">
        <f>Table1[[#This Row], [no. of introduced regions]]/Table1[[#This Row], [no. of native regions]]</f>
        <v>8</v>
      </c>
      <c r="AN21" s="16" t="s">
        <v>1036</v>
      </c>
      <c r="AO21" s="16" t="s">
        <v>1037</v>
      </c>
      <c r="AP21" s="16" t="s">
        <v>1038</v>
      </c>
      <c r="AQ21" s="28">
        <v>0</v>
      </c>
      <c r="AR21" s="16" t="s">
        <v>1039</v>
      </c>
      <c r="AS21" s="16" t="s">
        <v>1040</v>
      </c>
      <c r="AT21" s="16" t="s">
        <v>1044</v>
      </c>
      <c r="AU21" s="16" t="s">
        <v>6559</v>
      </c>
      <c r="AW21" s="16">
        <v>124</v>
      </c>
      <c r="AX21" s="16" t="s">
        <v>6546</v>
      </c>
      <c r="AY21" s="16" t="s">
        <v>143</v>
      </c>
      <c r="BA21" s="16" t="s">
        <v>145</v>
      </c>
      <c r="BB21" s="16" t="s">
        <v>145</v>
      </c>
      <c r="BC21" s="16" t="s">
        <v>1043</v>
      </c>
      <c r="BD21" s="16" t="s">
        <v>1043</v>
      </c>
      <c r="BE21" s="16" t="s">
        <v>1047</v>
      </c>
      <c r="BF21" s="16" t="s">
        <v>6400</v>
      </c>
      <c r="BG21" s="16" t="s">
        <v>1048</v>
      </c>
      <c r="BH21" s="16" t="s">
        <v>6223</v>
      </c>
      <c r="BI21" s="16" t="s">
        <v>144</v>
      </c>
      <c r="BJ21" s="16" t="s">
        <v>539</v>
      </c>
      <c r="BL21" s="16"/>
      <c r="BM21" s="16" t="s">
        <v>1049</v>
      </c>
      <c r="BQ21" s="16" t="s">
        <v>5878</v>
      </c>
      <c r="BR21" s="16" t="s">
        <v>1045</v>
      </c>
      <c r="BT21" s="16" t="s">
        <v>119</v>
      </c>
      <c r="BU21" s="16" t="s">
        <v>3198</v>
      </c>
      <c r="BV21" s="16" t="s">
        <v>1042</v>
      </c>
      <c r="BW21" s="16" t="s">
        <v>1047</v>
      </c>
      <c r="BX21" s="16" t="s">
        <v>5384</v>
      </c>
      <c r="BY21" s="16" t="s">
        <v>6370</v>
      </c>
      <c r="BZ21" s="16" t="s">
        <v>1041</v>
      </c>
      <c r="CA21" s="16" t="s">
        <v>3722</v>
      </c>
      <c r="CB21" s="16" t="s">
        <v>3227</v>
      </c>
      <c r="CC21" s="16" t="s">
        <v>3245</v>
      </c>
      <c r="CE21" s="16" t="s">
        <v>119</v>
      </c>
      <c r="CF21" s="16" t="s">
        <v>119</v>
      </c>
      <c r="CG21" s="19">
        <v>1596</v>
      </c>
      <c r="CH21" s="16" t="s">
        <v>119</v>
      </c>
      <c r="CI21" s="16" t="s">
        <v>119</v>
      </c>
      <c r="CK21" s="16" t="s">
        <v>119</v>
      </c>
      <c r="CN21" s="16" t="s">
        <v>1031</v>
      </c>
      <c r="CO21" s="16"/>
      <c r="CR21" s="16">
        <v>82528</v>
      </c>
      <c r="CT21" s="16" t="s">
        <v>1050</v>
      </c>
      <c r="CU21" s="16" t="s">
        <v>1051</v>
      </c>
      <c r="CV21" s="16" t="s">
        <v>1052</v>
      </c>
      <c r="CW21" s="16" t="s">
        <v>1053</v>
      </c>
      <c r="CX21" s="16" t="s">
        <v>1054</v>
      </c>
    </row>
    <row r="22" spans="1:104" x14ac:dyDescent="0.25">
      <c r="A22" s="16" t="s">
        <v>650</v>
      </c>
      <c r="B22" s="16" t="s">
        <v>119</v>
      </c>
      <c r="C22" s="16" t="s">
        <v>541</v>
      </c>
      <c r="D22" s="16" t="s">
        <v>6581</v>
      </c>
      <c r="E22" s="16" t="s">
        <v>6506</v>
      </c>
      <c r="F22" s="16" t="s">
        <v>736</v>
      </c>
      <c r="G22" s="21" t="s">
        <v>6355</v>
      </c>
      <c r="H22" s="16" t="s">
        <v>651</v>
      </c>
      <c r="I22" s="16" t="s">
        <v>6260</v>
      </c>
      <c r="J22" s="16" t="s">
        <v>1625</v>
      </c>
      <c r="K22" s="16" t="s">
        <v>6363</v>
      </c>
      <c r="L22" s="16" t="s">
        <v>540</v>
      </c>
      <c r="M22" s="16" t="s">
        <v>1055</v>
      </c>
      <c r="Q22" s="16" t="s">
        <v>6237</v>
      </c>
      <c r="R22" s="22" t="s">
        <v>6350</v>
      </c>
      <c r="S22" s="22" t="s">
        <v>1056</v>
      </c>
      <c r="T22" s="16" t="s">
        <v>1059</v>
      </c>
      <c r="Y22" s="16" t="s">
        <v>6452</v>
      </c>
      <c r="Z22" s="16" t="s">
        <v>1058</v>
      </c>
      <c r="AA22" s="16" t="s">
        <v>1060</v>
      </c>
      <c r="AB22" s="16" t="s">
        <v>1061</v>
      </c>
      <c r="AD22" s="16">
        <v>35</v>
      </c>
      <c r="AE22" s="16">
        <v>105</v>
      </c>
      <c r="AF22" s="16" t="s">
        <v>713</v>
      </c>
      <c r="AG22" s="16" t="s">
        <v>1061</v>
      </c>
      <c r="AH22" s="16" t="s">
        <v>1062</v>
      </c>
      <c r="AI22" s="16">
        <f>LEN(AH22)-LEN(SUBSTITUTE(AH22,",",""))+1</f>
        <v>10</v>
      </c>
      <c r="AJ22" s="16" t="s">
        <v>1063</v>
      </c>
      <c r="AK22" s="16">
        <f>LEN(AJ22)-LEN(SUBSTITUTE(AJ22,",",""))+1</f>
        <v>1</v>
      </c>
      <c r="AL22" s="16">
        <f>Table1[[#This Row], [no. of native regions]]+Table1[[#This Row], [no. of introduced regions]]</f>
        <v>11</v>
      </c>
      <c r="AM22" s="36">
        <f>Table1[[#This Row], [no. of introduced regions]]/Table1[[#This Row], [no. of native regions]]</f>
        <v>0.1</v>
      </c>
      <c r="AN22" s="16" t="s">
        <v>1061</v>
      </c>
      <c r="AO22" s="16" t="s">
        <v>1064</v>
      </c>
      <c r="AP22" s="16" t="s">
        <v>1065</v>
      </c>
      <c r="AQ22" s="28">
        <v>3</v>
      </c>
      <c r="AR22" s="16" t="s">
        <v>1066</v>
      </c>
      <c r="AS22" s="16"/>
      <c r="AT22" s="16" t="s">
        <v>667</v>
      </c>
      <c r="AU22" s="16" t="s">
        <v>6554</v>
      </c>
      <c r="AV22" s="22" t="s">
        <v>6555</v>
      </c>
      <c r="AW22" s="16">
        <v>286</v>
      </c>
      <c r="AX22" s="16" t="s">
        <v>6547</v>
      </c>
      <c r="AY22" s="16" t="s">
        <v>541</v>
      </c>
      <c r="BA22" s="16" t="s">
        <v>542</v>
      </c>
      <c r="BB22" s="16" t="s">
        <v>667</v>
      </c>
      <c r="BC22" s="16" t="s">
        <v>1069</v>
      </c>
      <c r="BD22" s="16" t="s">
        <v>542</v>
      </c>
      <c r="BE22" s="16" t="s">
        <v>543</v>
      </c>
      <c r="BF22" s="16" t="s">
        <v>6401</v>
      </c>
      <c r="BG22" s="16" t="s">
        <v>1071</v>
      </c>
      <c r="BI22" s="16" t="s">
        <v>544</v>
      </c>
      <c r="BJ22" s="16" t="s">
        <v>1072</v>
      </c>
      <c r="BK22" s="16" t="s">
        <v>541</v>
      </c>
      <c r="BL22" s="16"/>
      <c r="BM22" s="16" t="s">
        <v>1073</v>
      </c>
      <c r="BN22" s="16" t="s">
        <v>541</v>
      </c>
      <c r="BQ22" s="16" t="s">
        <v>6378</v>
      </c>
      <c r="BR22" s="16" t="s">
        <v>1070</v>
      </c>
      <c r="BV22" s="16" t="s">
        <v>542</v>
      </c>
      <c r="BW22" s="16">
        <v>528</v>
      </c>
      <c r="BY22" s="16" t="s">
        <v>1067</v>
      </c>
      <c r="BZ22" s="16" t="s">
        <v>1068</v>
      </c>
      <c r="CG22" s="19"/>
      <c r="CI22" s="16" t="s">
        <v>119</v>
      </c>
      <c r="CK22" s="16" t="s">
        <v>119</v>
      </c>
      <c r="CN22" s="16" t="s">
        <v>1057</v>
      </c>
      <c r="CO22" s="16"/>
      <c r="CR22" s="16">
        <v>328401</v>
      </c>
    </row>
    <row r="23" spans="1:104" x14ac:dyDescent="0.25">
      <c r="A23" s="16" t="s">
        <v>650</v>
      </c>
      <c r="B23" s="16" t="s">
        <v>119</v>
      </c>
      <c r="C23" s="16" t="s">
        <v>348</v>
      </c>
      <c r="D23" s="16" t="s">
        <v>6582</v>
      </c>
      <c r="E23" s="16" t="s">
        <v>6502</v>
      </c>
      <c r="F23" s="16" t="s">
        <v>736</v>
      </c>
      <c r="G23" s="21" t="s">
        <v>6355</v>
      </c>
      <c r="H23" s="16" t="s">
        <v>651</v>
      </c>
      <c r="I23" s="16" t="s">
        <v>6260</v>
      </c>
      <c r="J23" s="16"/>
      <c r="K23" s="16" t="s">
        <v>6360</v>
      </c>
      <c r="L23" s="16" t="s">
        <v>349</v>
      </c>
      <c r="M23" s="16" t="s">
        <v>1074</v>
      </c>
      <c r="R23" s="22" t="s">
        <v>6351</v>
      </c>
      <c r="S23" s="22" t="s">
        <v>1075</v>
      </c>
      <c r="T23" s="16" t="s">
        <v>1084</v>
      </c>
      <c r="Y23" s="16"/>
      <c r="Z23" s="16" t="s">
        <v>1083</v>
      </c>
      <c r="AA23" s="16" t="s">
        <v>1060</v>
      </c>
      <c r="AB23" s="16" t="s">
        <v>1085</v>
      </c>
      <c r="AD23" s="16">
        <v>18</v>
      </c>
      <c r="AE23" s="16">
        <v>106</v>
      </c>
      <c r="AF23" s="16" t="s">
        <v>713</v>
      </c>
      <c r="AG23" s="16" t="s">
        <v>783</v>
      </c>
      <c r="AH23" s="16" t="s">
        <v>1086</v>
      </c>
      <c r="AI23" s="16">
        <f>LEN(AH23)-LEN(SUBSTITUTE(AH23,",",""))+1</f>
        <v>2</v>
      </c>
      <c r="AJ23" s="16" t="s">
        <v>1087</v>
      </c>
      <c r="AK23" s="16">
        <f>LEN(AJ23)-LEN(SUBSTITUTE(AJ23,",",""))+1</f>
        <v>2</v>
      </c>
      <c r="AL23" s="16">
        <f>Table1[[#This Row], [no. of native regions]]+Table1[[#This Row], [no. of introduced regions]]</f>
        <v>4</v>
      </c>
      <c r="AM23" s="36">
        <f>Table1[[#This Row], [no. of introduced regions]]/Table1[[#This Row], [no. of native regions]]</f>
        <v>1</v>
      </c>
      <c r="AN23" s="16" t="s">
        <v>6486</v>
      </c>
      <c r="AO23" s="16" t="s">
        <v>1088</v>
      </c>
      <c r="AP23" s="16" t="s">
        <v>1089</v>
      </c>
      <c r="AQ23" s="28">
        <v>3</v>
      </c>
      <c r="AR23" s="16" t="s">
        <v>1090</v>
      </c>
      <c r="AS23" s="16"/>
      <c r="AT23" s="16" t="s">
        <v>6551</v>
      </c>
      <c r="AU23" s="16" t="s">
        <v>6559</v>
      </c>
      <c r="AW23" s="16">
        <v>152</v>
      </c>
      <c r="AX23" s="16" t="s">
        <v>6548</v>
      </c>
      <c r="AY23" s="16" t="s">
        <v>348</v>
      </c>
      <c r="BA23" s="16" t="s">
        <v>546</v>
      </c>
      <c r="BB23" s="16" t="s">
        <v>667</v>
      </c>
      <c r="BC23" s="16"/>
      <c r="BD23" s="16" t="s">
        <v>546</v>
      </c>
      <c r="BE23" s="16" t="s">
        <v>547</v>
      </c>
      <c r="BF23" s="16" t="s">
        <v>6402</v>
      </c>
      <c r="BG23" s="16" t="s">
        <v>1094</v>
      </c>
      <c r="BI23" s="16" t="s">
        <v>1095</v>
      </c>
      <c r="BJ23" s="16" t="s">
        <v>1096</v>
      </c>
      <c r="BK23" s="16" t="s">
        <v>348</v>
      </c>
      <c r="BL23" s="16"/>
      <c r="BM23" s="16" t="s">
        <v>1097</v>
      </c>
      <c r="BN23" s="16" t="s">
        <v>1098</v>
      </c>
      <c r="BR23" s="16" t="s">
        <v>1093</v>
      </c>
      <c r="BT23" s="16" t="s">
        <v>119</v>
      </c>
      <c r="BU23" s="16" t="s">
        <v>3198</v>
      </c>
      <c r="BV23" s="16" t="s">
        <v>1092</v>
      </c>
      <c r="BW23" s="16" t="s">
        <v>3723</v>
      </c>
      <c r="BX23" s="16" t="s">
        <v>3724</v>
      </c>
      <c r="BY23" s="16" t="s">
        <v>5884</v>
      </c>
      <c r="BZ23" s="16" t="s">
        <v>1091</v>
      </c>
      <c r="CA23" s="16" t="s">
        <v>3517</v>
      </c>
      <c r="CB23" s="16" t="s">
        <v>3405</v>
      </c>
      <c r="CC23" s="16" t="s">
        <v>3725</v>
      </c>
      <c r="CE23" s="16" t="s">
        <v>119</v>
      </c>
      <c r="CF23" s="16" t="s">
        <v>1227</v>
      </c>
      <c r="CG23" s="19" t="s">
        <v>14</v>
      </c>
      <c r="CH23" s="16" t="s">
        <v>119</v>
      </c>
      <c r="CI23" s="16" t="s">
        <v>119</v>
      </c>
      <c r="CK23" s="16" t="s">
        <v>119</v>
      </c>
      <c r="CL23" s="16" t="s">
        <v>1076</v>
      </c>
      <c r="CM23" s="16" t="s">
        <v>1078</v>
      </c>
      <c r="CN23" s="16" t="s">
        <v>1077</v>
      </c>
      <c r="CO23" s="16" t="s">
        <v>1079</v>
      </c>
      <c r="CP23" s="16" t="s">
        <v>1081</v>
      </c>
      <c r="CQ23" s="22" t="s">
        <v>1082</v>
      </c>
      <c r="CR23" s="16">
        <v>124778</v>
      </c>
      <c r="CS23" s="22" t="s">
        <v>1080</v>
      </c>
      <c r="CT23" s="16" t="s">
        <v>1099</v>
      </c>
      <c r="CX23" s="16" t="s">
        <v>1100</v>
      </c>
    </row>
    <row r="24" spans="1:104" x14ac:dyDescent="0.25">
      <c r="A24" s="16" t="s">
        <v>650</v>
      </c>
      <c r="B24" s="16" t="s">
        <v>119</v>
      </c>
      <c r="C24" s="16" t="s">
        <v>146</v>
      </c>
      <c r="D24" s="16" t="s">
        <v>6583</v>
      </c>
      <c r="E24" s="16" t="s">
        <v>6503</v>
      </c>
      <c r="F24" s="16" t="s">
        <v>736</v>
      </c>
      <c r="G24" s="21" t="s">
        <v>6355</v>
      </c>
      <c r="H24" s="16" t="s">
        <v>6330</v>
      </c>
      <c r="I24" s="16" t="s">
        <v>6361</v>
      </c>
      <c r="J24" s="16"/>
      <c r="K24" s="16" t="s">
        <v>146</v>
      </c>
      <c r="L24" s="16" t="s">
        <v>360</v>
      </c>
      <c r="M24" s="16" t="s">
        <v>680</v>
      </c>
      <c r="O24" s="16" t="s">
        <v>6230</v>
      </c>
      <c r="P24" s="16" t="s">
        <v>1101</v>
      </c>
      <c r="R24" s="22" t="s">
        <v>6352</v>
      </c>
      <c r="S24" s="22" t="s">
        <v>1102</v>
      </c>
      <c r="T24" s="16" t="s">
        <v>146</v>
      </c>
      <c r="Y24" s="16"/>
      <c r="Z24" s="16" t="s">
        <v>754</v>
      </c>
      <c r="AA24" s="16" t="s">
        <v>949</v>
      </c>
      <c r="AB24" s="16" t="s">
        <v>601</v>
      </c>
      <c r="AD24" s="16">
        <v>12</v>
      </c>
      <c r="AE24" s="16">
        <v>79</v>
      </c>
      <c r="AF24" s="16" t="s">
        <v>713</v>
      </c>
      <c r="AG24" s="16" t="s">
        <v>601</v>
      </c>
      <c r="AH24" s="16" t="s">
        <v>601</v>
      </c>
      <c r="AI24" s="16">
        <f>LEN(AH24)-LEN(SUBSTITUTE(AH24,",",""))+1</f>
        <v>1</v>
      </c>
      <c r="AJ24" s="16" t="s">
        <v>1104</v>
      </c>
      <c r="AK24" s="16">
        <f>LEN(AJ24)-LEN(SUBSTITUTE(AJ24,",",""))+1</f>
        <v>53</v>
      </c>
      <c r="AL24" s="16">
        <f>Table1[[#This Row], [no. of native regions]]+Table1[[#This Row], [no. of introduced regions]]</f>
        <v>54</v>
      </c>
      <c r="AM24" s="36">
        <f>Table1[[#This Row], [no. of introduced regions]]/Table1[[#This Row], [no. of native regions]]</f>
        <v>53</v>
      </c>
      <c r="AN24" s="16" t="s">
        <v>6487</v>
      </c>
      <c r="AO24" s="16" t="s">
        <v>1105</v>
      </c>
      <c r="AP24" s="16" t="s">
        <v>1106</v>
      </c>
      <c r="AQ24" s="28">
        <v>3</v>
      </c>
      <c r="AR24" s="16" t="s">
        <v>1107</v>
      </c>
      <c r="AS24" s="16"/>
      <c r="AT24" s="16" t="s">
        <v>1109</v>
      </c>
      <c r="AU24" s="16" t="s">
        <v>6559</v>
      </c>
      <c r="AW24" s="16">
        <v>128</v>
      </c>
      <c r="AX24" s="16" t="s">
        <v>6549</v>
      </c>
      <c r="AY24" s="16" t="s">
        <v>146</v>
      </c>
      <c r="BA24" s="16" t="s">
        <v>148</v>
      </c>
      <c r="BB24" s="16" t="s">
        <v>148</v>
      </c>
      <c r="BC24" s="16"/>
      <c r="BD24" s="16" t="s">
        <v>550</v>
      </c>
      <c r="BE24" s="16" t="s">
        <v>551</v>
      </c>
      <c r="BF24" s="16" t="s">
        <v>6403</v>
      </c>
      <c r="BG24" s="16" t="s">
        <v>1111</v>
      </c>
      <c r="BH24" s="16" t="s">
        <v>1112</v>
      </c>
      <c r="BI24" s="16" t="s">
        <v>147</v>
      </c>
      <c r="BJ24" s="16" t="s">
        <v>552</v>
      </c>
      <c r="BL24" s="16"/>
      <c r="BM24" s="16" t="s">
        <v>1113</v>
      </c>
      <c r="BR24" s="16" t="s">
        <v>1110</v>
      </c>
      <c r="BT24" s="16" t="s">
        <v>119</v>
      </c>
      <c r="BU24" s="16" t="s">
        <v>3198</v>
      </c>
      <c r="BV24" s="16" t="s">
        <v>550</v>
      </c>
      <c r="BW24" s="16" t="s">
        <v>551</v>
      </c>
      <c r="BX24" s="16" t="s">
        <v>5749</v>
      </c>
      <c r="BY24" s="16" t="s">
        <v>5879</v>
      </c>
      <c r="BZ24" s="16" t="s">
        <v>1108</v>
      </c>
      <c r="CA24" s="16" t="s">
        <v>4049</v>
      </c>
      <c r="CB24" s="16" t="s">
        <v>3277</v>
      </c>
      <c r="CC24" s="16" t="s">
        <v>3254</v>
      </c>
      <c r="CD24" s="16" t="s">
        <v>119</v>
      </c>
      <c r="CE24" s="16" t="s">
        <v>119</v>
      </c>
      <c r="CF24" s="16" t="s">
        <v>1227</v>
      </c>
      <c r="CG24" s="19" t="s">
        <v>14</v>
      </c>
      <c r="CH24" s="16" t="s">
        <v>119</v>
      </c>
      <c r="CI24" s="16" t="s">
        <v>119</v>
      </c>
      <c r="CK24" s="16" t="s">
        <v>119</v>
      </c>
      <c r="CN24" s="16" t="s">
        <v>1103</v>
      </c>
      <c r="CO24" s="16"/>
      <c r="CR24" s="16">
        <v>136217</v>
      </c>
    </row>
    <row r="25" spans="1:104" x14ac:dyDescent="0.25">
      <c r="A25" s="16" t="s">
        <v>650</v>
      </c>
      <c r="B25" s="16" t="s">
        <v>119</v>
      </c>
      <c r="C25" s="16" t="s">
        <v>362</v>
      </c>
      <c r="D25" s="16" t="s">
        <v>6584</v>
      </c>
      <c r="E25" s="16" t="s">
        <v>6501</v>
      </c>
      <c r="F25" s="16" t="s">
        <v>736</v>
      </c>
      <c r="G25" s="21" t="s">
        <v>6355</v>
      </c>
      <c r="H25" s="16" t="s">
        <v>651</v>
      </c>
      <c r="I25" s="16" t="s">
        <v>6260</v>
      </c>
      <c r="J25" s="16"/>
      <c r="K25" s="16" t="s">
        <v>1139</v>
      </c>
      <c r="L25" s="16" t="s">
        <v>553</v>
      </c>
      <c r="M25" s="16" t="s">
        <v>1114</v>
      </c>
      <c r="O25" s="16" t="s">
        <v>6231</v>
      </c>
      <c r="P25" s="16" t="s">
        <v>1115</v>
      </c>
      <c r="Q25" s="16" t="s">
        <v>1116</v>
      </c>
      <c r="R25" s="22" t="s">
        <v>6353</v>
      </c>
      <c r="S25" s="22" t="s">
        <v>1117</v>
      </c>
      <c r="T25" s="16" t="s">
        <v>1126</v>
      </c>
      <c r="Y25" s="16"/>
      <c r="Z25" s="16" t="s">
        <v>1125</v>
      </c>
      <c r="AA25" s="16" t="s">
        <v>733</v>
      </c>
      <c r="AB25" s="16" t="s">
        <v>1127</v>
      </c>
      <c r="AD25" s="16">
        <v>-10</v>
      </c>
      <c r="AE25" s="16">
        <v>-55</v>
      </c>
      <c r="AF25" s="16" t="s">
        <v>660</v>
      </c>
      <c r="AG25" s="16" t="s">
        <v>1128</v>
      </c>
      <c r="AH25" s="16" t="s">
        <v>1129</v>
      </c>
      <c r="AI25" s="16">
        <f>LEN(AH25)-LEN(SUBSTITUTE(AH25,",",""))+1</f>
        <v>14</v>
      </c>
      <c r="AJ25" s="16" t="s">
        <v>1130</v>
      </c>
      <c r="AK25" s="16">
        <f>LEN(AJ25)-LEN(SUBSTITUTE(AJ25,",",""))+1</f>
        <v>37</v>
      </c>
      <c r="AL25" s="16">
        <f>Table1[[#This Row], [no. of native regions]]+Table1[[#This Row], [no. of introduced regions]]</f>
        <v>51</v>
      </c>
      <c r="AM25" s="36">
        <f>Table1[[#This Row], [no. of introduced regions]]/Table1[[#This Row], [no. of native regions]]</f>
        <v>2.6428571428571428</v>
      </c>
      <c r="AN25" s="16" t="s">
        <v>1131</v>
      </c>
      <c r="AO25" s="16" t="s">
        <v>1132</v>
      </c>
      <c r="AP25" s="16" t="s">
        <v>1133</v>
      </c>
      <c r="AQ25" s="28">
        <v>1</v>
      </c>
      <c r="AR25" s="16" t="s">
        <v>1134</v>
      </c>
      <c r="AS25" s="16"/>
      <c r="AT25" s="16" t="s">
        <v>1136</v>
      </c>
      <c r="AU25" s="16" t="s">
        <v>6559</v>
      </c>
      <c r="AW25" s="16">
        <v>282</v>
      </c>
      <c r="AX25" s="16" t="s">
        <v>6550</v>
      </c>
      <c r="AY25" s="16" t="s">
        <v>362</v>
      </c>
      <c r="BA25" s="16" t="s">
        <v>142</v>
      </c>
      <c r="BB25" s="16" t="s">
        <v>667</v>
      </c>
      <c r="BC25" s="16"/>
      <c r="BD25" s="16" t="s">
        <v>142</v>
      </c>
      <c r="BE25" s="16" t="s">
        <v>554</v>
      </c>
      <c r="BF25" s="16" t="s">
        <v>6404</v>
      </c>
      <c r="BG25" s="16" t="s">
        <v>1140</v>
      </c>
      <c r="BH25" s="16" t="s">
        <v>6225</v>
      </c>
      <c r="BI25" s="16" t="s">
        <v>555</v>
      </c>
      <c r="BJ25" s="16" t="s">
        <v>556</v>
      </c>
      <c r="BL25" s="16"/>
      <c r="BM25" s="16" t="s">
        <v>75</v>
      </c>
      <c r="BQ25" s="16" t="s">
        <v>1137</v>
      </c>
      <c r="BR25" s="16" t="s">
        <v>1138</v>
      </c>
      <c r="BY25" s="16" t="s">
        <v>1135</v>
      </c>
      <c r="CG25" s="19"/>
      <c r="CH25" s="16" t="s">
        <v>119</v>
      </c>
      <c r="CI25" s="16" t="s">
        <v>119</v>
      </c>
      <c r="CK25" s="16" t="s">
        <v>119</v>
      </c>
      <c r="CL25" s="16" t="s">
        <v>1118</v>
      </c>
      <c r="CM25" s="16" t="s">
        <v>1120</v>
      </c>
      <c r="CN25" s="16" t="s">
        <v>1119</v>
      </c>
      <c r="CO25" s="16" t="s">
        <v>1121</v>
      </c>
      <c r="CP25" s="16" t="s">
        <v>1123</v>
      </c>
      <c r="CQ25" s="16" t="s">
        <v>1124</v>
      </c>
      <c r="CR25" s="16">
        <v>51239</v>
      </c>
      <c r="CS25" s="16" t="s">
        <v>1122</v>
      </c>
      <c r="CT25" s="16" t="s">
        <v>1141</v>
      </c>
      <c r="CU25" s="16" t="s">
        <v>1142</v>
      </c>
      <c r="CX25" s="16" t="s">
        <v>1143</v>
      </c>
      <c r="CZ25" s="16" t="s">
        <v>1144</v>
      </c>
    </row>
    <row r="26" spans="1:104" x14ac:dyDescent="0.25">
      <c r="A26" s="23" t="s">
        <v>1145</v>
      </c>
      <c r="B26" s="23"/>
      <c r="C26" s="23" t="s">
        <v>1145</v>
      </c>
      <c r="D26" s="43"/>
      <c r="E26" s="23"/>
      <c r="F26" s="23" t="s">
        <v>1601</v>
      </c>
      <c r="G26" s="23" t="s">
        <v>1601</v>
      </c>
      <c r="H26" s="23" t="s">
        <v>1601</v>
      </c>
      <c r="I26" s="23" t="s">
        <v>1601</v>
      </c>
      <c r="J26" s="23"/>
      <c r="K26" s="23"/>
      <c r="L26" s="23" t="s">
        <v>6249</v>
      </c>
      <c r="M26" s="23" t="s">
        <v>6249</v>
      </c>
      <c r="N26" s="23" t="s">
        <v>6249</v>
      </c>
      <c r="O26" s="23"/>
      <c r="P26" s="23"/>
      <c r="Q26" s="23"/>
      <c r="R26" s="23"/>
      <c r="S26" s="23"/>
      <c r="T26" s="23" t="s">
        <v>6250</v>
      </c>
      <c r="U26" s="23"/>
      <c r="V26" s="23"/>
      <c r="W26" s="23" t="s">
        <v>6256</v>
      </c>
      <c r="X26" s="23" t="s">
        <v>6257</v>
      </c>
      <c r="Y26" s="23"/>
      <c r="Z26" s="23"/>
      <c r="AA26" s="23" t="s">
        <v>6250</v>
      </c>
      <c r="AB26" s="23" t="s">
        <v>6251</v>
      </c>
      <c r="AC26" s="23" t="s">
        <v>1601</v>
      </c>
      <c r="AD26" s="23" t="s">
        <v>1601</v>
      </c>
      <c r="AE26" s="23" t="s">
        <v>1601</v>
      </c>
      <c r="AF26" s="23" t="s">
        <v>1601</v>
      </c>
      <c r="AG26" s="23" t="s">
        <v>6249</v>
      </c>
      <c r="AH26" s="23" t="s">
        <v>6249</v>
      </c>
      <c r="AI26" s="23" t="s">
        <v>6258</v>
      </c>
      <c r="AJ26" s="23" t="s">
        <v>6249</v>
      </c>
      <c r="AK26" s="23" t="s">
        <v>6258</v>
      </c>
      <c r="AL26" s="23" t="s">
        <v>6258</v>
      </c>
      <c r="AM26" s="38" t="s">
        <v>6258</v>
      </c>
      <c r="AN26" s="23" t="s">
        <v>6265</v>
      </c>
      <c r="AO26" s="23" t="s">
        <v>1601</v>
      </c>
      <c r="AP26" s="23" t="s">
        <v>6386</v>
      </c>
      <c r="AQ26" s="30" t="s">
        <v>6386</v>
      </c>
      <c r="AR26" s="23" t="s">
        <v>6386</v>
      </c>
      <c r="AS26" s="23" t="s">
        <v>1601</v>
      </c>
      <c r="AT26" s="23" t="s">
        <v>1149</v>
      </c>
      <c r="AU26" s="23"/>
      <c r="AV26" s="23" t="s">
        <v>6556</v>
      </c>
      <c r="AW26" s="23"/>
      <c r="AX26" s="23"/>
      <c r="AY26" s="23"/>
      <c r="AZ26" s="23"/>
      <c r="BA26" s="23"/>
      <c r="BB26" s="23" t="s">
        <v>1150</v>
      </c>
      <c r="BC26" s="23"/>
      <c r="BD26" s="23"/>
      <c r="BE26" s="23"/>
      <c r="BF26" s="23"/>
      <c r="BG26" s="23"/>
      <c r="BH26" s="23"/>
      <c r="BI26" s="23"/>
      <c r="BJ26" s="23" t="s">
        <v>1151</v>
      </c>
      <c r="BK26" s="23"/>
      <c r="BL26" s="23"/>
      <c r="BM26" s="23"/>
      <c r="BN26" s="23"/>
      <c r="BO26" s="23"/>
      <c r="BP26" s="23"/>
      <c r="BQ26" s="23"/>
      <c r="BR26" s="23"/>
      <c r="BS26" s="23"/>
      <c r="BT26" s="23" t="s">
        <v>1601</v>
      </c>
      <c r="BU26" s="23" t="s">
        <v>1601</v>
      </c>
      <c r="BV26" s="23" t="s">
        <v>6264</v>
      </c>
      <c r="BW26" s="23" t="s">
        <v>1601</v>
      </c>
      <c r="BX26" s="23" t="s">
        <v>6263</v>
      </c>
      <c r="BY26" s="23" t="s">
        <v>6259</v>
      </c>
      <c r="BZ26" s="23" t="s">
        <v>6263</v>
      </c>
      <c r="CA26" s="23" t="s">
        <v>6263</v>
      </c>
      <c r="CB26" s="23" t="s">
        <v>6263</v>
      </c>
      <c r="CC26" s="23" t="s">
        <v>6263</v>
      </c>
      <c r="CD26" s="23"/>
      <c r="CE26" s="23"/>
      <c r="CF26" s="23"/>
      <c r="CG26" s="35" t="s">
        <v>5892</v>
      </c>
      <c r="CH26" s="23"/>
      <c r="CI26" s="23"/>
      <c r="CJ26" s="23"/>
      <c r="CK26" s="23"/>
      <c r="CL26" s="23"/>
      <c r="CM26" s="23"/>
      <c r="CN26" s="23"/>
      <c r="CO26" s="23"/>
      <c r="CP26" s="23"/>
      <c r="CQ26" s="23"/>
      <c r="CR26" s="23" t="s">
        <v>1146</v>
      </c>
      <c r="CS26" s="23"/>
      <c r="CT26" s="23"/>
      <c r="CU26" s="23"/>
      <c r="CV26" s="23"/>
      <c r="CW26" s="23"/>
      <c r="CX26" s="23"/>
      <c r="CY26" s="23"/>
      <c r="CZ26" s="23"/>
    </row>
    <row r="27" spans="1:104" x14ac:dyDescent="0.25">
      <c r="A27" s="23" t="s">
        <v>1145</v>
      </c>
      <c r="B27" s="23"/>
      <c r="C27" s="23" t="s">
        <v>1145</v>
      </c>
      <c r="D27" s="4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38"/>
      <c r="AN27" s="23"/>
      <c r="AO27" s="23"/>
      <c r="AP27" s="23" t="s">
        <v>1147</v>
      </c>
      <c r="AQ27" s="30"/>
      <c r="AR27" s="23"/>
      <c r="AS27" s="23"/>
      <c r="AT27" s="23" t="s">
        <v>1152</v>
      </c>
      <c r="AU27" s="23"/>
      <c r="AV27" s="23"/>
      <c r="AW27" s="23"/>
      <c r="AX27" s="23"/>
      <c r="AY27" s="23"/>
      <c r="AZ27" s="23"/>
      <c r="BA27" s="23"/>
      <c r="BB27" s="23"/>
      <c r="BC27" s="23"/>
      <c r="BD27" s="23"/>
      <c r="BE27" s="23" t="s">
        <v>1153</v>
      </c>
      <c r="BF27" s="23"/>
      <c r="BG27" s="23"/>
      <c r="BH27" s="23"/>
      <c r="BI27" s="23"/>
      <c r="BJ27" s="23"/>
      <c r="BK27" s="23"/>
      <c r="BL27" s="23"/>
      <c r="BM27" s="23"/>
      <c r="BN27" s="23"/>
      <c r="BO27" s="23"/>
      <c r="BP27" s="23"/>
      <c r="BQ27" s="23"/>
      <c r="BR27" s="23"/>
      <c r="BS27" s="23"/>
      <c r="BT27" s="23"/>
      <c r="BU27" s="23"/>
      <c r="BV27" s="23" t="s">
        <v>1148</v>
      </c>
      <c r="BW27" s="23"/>
      <c r="BX27" s="23"/>
      <c r="BY27" s="23"/>
      <c r="BZ27" s="23"/>
      <c r="CA27" s="23"/>
      <c r="CB27" s="23"/>
      <c r="CC27" s="23"/>
      <c r="CD27" s="23"/>
      <c r="CE27" s="23"/>
      <c r="CF27" s="23"/>
      <c r="CG27" s="33"/>
      <c r="CH27" s="23"/>
      <c r="CI27" s="23"/>
      <c r="CJ27" s="23"/>
      <c r="CK27" s="23"/>
      <c r="CL27" s="23"/>
      <c r="CM27" s="23"/>
      <c r="CN27" s="23"/>
      <c r="CO27" s="23"/>
      <c r="CP27" s="23"/>
      <c r="CQ27" s="23"/>
      <c r="CR27" s="23"/>
      <c r="CS27" s="23"/>
      <c r="CT27" s="23"/>
      <c r="CU27" s="23"/>
      <c r="CV27" s="23"/>
      <c r="CW27" s="23"/>
      <c r="CX27" s="23"/>
      <c r="CY27" s="23"/>
      <c r="CZ27" s="23"/>
    </row>
    <row r="28" spans="1:104" x14ac:dyDescent="0.25">
      <c r="A28" s="23" t="s">
        <v>1145</v>
      </c>
      <c r="B28" s="23"/>
      <c r="C28" s="23" t="s">
        <v>1145</v>
      </c>
      <c r="D28" s="41"/>
      <c r="E28" s="23"/>
      <c r="F28" s="23"/>
      <c r="G28" s="41"/>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38"/>
      <c r="AN28" s="23"/>
      <c r="AO28" s="23"/>
      <c r="AP28" s="23"/>
      <c r="AQ28" s="30"/>
      <c r="AR28" s="23"/>
      <c r="AS28" s="23"/>
      <c r="AT28" s="23" t="s">
        <v>1154</v>
      </c>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t="s">
        <v>6373</v>
      </c>
      <c r="BW28" s="23"/>
      <c r="BX28" s="23"/>
      <c r="BY28" s="23"/>
      <c r="BZ28" s="23"/>
      <c r="CA28" s="23"/>
      <c r="CB28" s="23"/>
      <c r="CC28" s="23"/>
      <c r="CD28" s="23"/>
      <c r="CE28" s="23"/>
      <c r="CF28" s="23"/>
      <c r="CG28" s="33"/>
      <c r="CH28" s="23"/>
      <c r="CI28" s="23"/>
      <c r="CJ28" s="23"/>
      <c r="CK28" s="23"/>
      <c r="CL28" s="23"/>
      <c r="CM28" s="23"/>
      <c r="CN28" s="23"/>
      <c r="CO28" s="23"/>
      <c r="CP28" s="23"/>
      <c r="CQ28" s="23"/>
      <c r="CR28" s="23"/>
      <c r="CS28" s="23"/>
      <c r="CT28" s="23"/>
      <c r="CU28" s="23"/>
      <c r="CV28" s="23"/>
      <c r="CW28" s="23"/>
      <c r="CX28" s="23"/>
      <c r="CY28" s="23"/>
      <c r="CZ28" s="23"/>
    </row>
    <row r="29" spans="1:104" x14ac:dyDescent="0.25">
      <c r="A29" s="16" t="s">
        <v>6274</v>
      </c>
      <c r="C29" t="s">
        <v>6589</v>
      </c>
      <c r="D29" s="39"/>
      <c r="E29" t="s">
        <v>6952</v>
      </c>
      <c r="F29" t="s">
        <v>6951</v>
      </c>
      <c r="G29" s="21" t="s">
        <v>6355</v>
      </c>
      <c r="H29" s="16"/>
      <c r="I29" s="16"/>
      <c r="J29" t="s">
        <v>6590</v>
      </c>
      <c r="U29" t="s">
        <v>6589</v>
      </c>
      <c r="Y29" s="16"/>
      <c r="Z29" s="42"/>
      <c r="AB29" t="s">
        <v>661</v>
      </c>
      <c r="AM29" s="36"/>
      <c r="AQ29" s="28"/>
      <c r="AR29" s="16"/>
      <c r="AS29" s="16"/>
      <c r="BC29" s="16"/>
      <c r="BL29" s="16"/>
      <c r="CG29" s="19"/>
      <c r="CJ29" t="s">
        <v>119</v>
      </c>
      <c r="CO29" s="16"/>
    </row>
    <row r="30" spans="1:104" x14ac:dyDescent="0.25">
      <c r="A30" s="16" t="s">
        <v>6274</v>
      </c>
      <c r="C30" t="s">
        <v>6591</v>
      </c>
      <c r="D30" s="39"/>
      <c r="E30" t="s">
        <v>6953</v>
      </c>
      <c r="F30" t="s">
        <v>6951</v>
      </c>
      <c r="G30" s="21" t="s">
        <v>6355</v>
      </c>
      <c r="H30" s="16"/>
      <c r="I30" s="16"/>
      <c r="J30" t="s">
        <v>6590</v>
      </c>
      <c r="U30" t="s">
        <v>6591</v>
      </c>
      <c r="Y30" s="16"/>
      <c r="AB30" t="s">
        <v>6590</v>
      </c>
      <c r="AM30" s="36"/>
      <c r="AQ30" s="28"/>
      <c r="AR30" s="16"/>
      <c r="AS30" s="16"/>
      <c r="BA30" s="28"/>
      <c r="BC30" s="16"/>
      <c r="BJ30" s="19"/>
      <c r="BL30" s="16"/>
      <c r="CG30" s="19"/>
      <c r="CJ30" t="s">
        <v>119</v>
      </c>
      <c r="CM30" s="19"/>
      <c r="CO30" s="16"/>
    </row>
    <row r="31" spans="1:104" x14ac:dyDescent="0.25">
      <c r="A31" s="16" t="s">
        <v>6274</v>
      </c>
      <c r="C31" t="s">
        <v>6592</v>
      </c>
      <c r="D31" s="39"/>
      <c r="E31" t="s">
        <v>6954</v>
      </c>
      <c r="F31" t="s">
        <v>6951</v>
      </c>
      <c r="G31" s="21" t="s">
        <v>6355</v>
      </c>
      <c r="H31" s="16"/>
      <c r="I31" s="16"/>
      <c r="J31" t="s">
        <v>6590</v>
      </c>
      <c r="U31" t="s">
        <v>6592</v>
      </c>
      <c r="Y31" s="16"/>
      <c r="AB31" t="s">
        <v>6590</v>
      </c>
      <c r="AM31" s="36"/>
      <c r="AQ31" s="28"/>
      <c r="AR31" s="16"/>
      <c r="AS31" s="16"/>
      <c r="BA31" s="28"/>
      <c r="BC31" s="16"/>
      <c r="BJ31" s="19"/>
      <c r="BL31" s="16"/>
      <c r="CG31" s="19"/>
      <c r="CJ31" t="s">
        <v>119</v>
      </c>
      <c r="CM31" s="19"/>
      <c r="CO31" s="16"/>
    </row>
    <row r="32" spans="1:104" x14ac:dyDescent="0.25">
      <c r="A32" s="16" t="s">
        <v>6274</v>
      </c>
      <c r="C32" t="s">
        <v>6593</v>
      </c>
      <c r="D32" s="39"/>
      <c r="E32" t="s">
        <v>6955</v>
      </c>
      <c r="F32" t="s">
        <v>6951</v>
      </c>
      <c r="G32" s="21" t="s">
        <v>6355</v>
      </c>
      <c r="H32" s="16"/>
      <c r="I32" s="16"/>
      <c r="J32" t="s">
        <v>6590</v>
      </c>
      <c r="U32" t="s">
        <v>6593</v>
      </c>
      <c r="Y32" s="16"/>
      <c r="AB32" t="s">
        <v>6590</v>
      </c>
      <c r="AM32" s="36"/>
      <c r="AQ32" s="28"/>
      <c r="AR32" s="16"/>
      <c r="AS32" s="16"/>
      <c r="BA32" s="28"/>
      <c r="BC32" s="16"/>
      <c r="BJ32" s="19"/>
      <c r="BL32" s="16"/>
      <c r="CG32" s="19"/>
      <c r="CJ32" t="s">
        <v>119</v>
      </c>
      <c r="CM32" s="19"/>
      <c r="CO32" s="16"/>
    </row>
    <row r="33" spans="1:93" x14ac:dyDescent="0.25">
      <c r="A33" s="16" t="s">
        <v>6274</v>
      </c>
      <c r="C33" s="16" t="s">
        <v>1193</v>
      </c>
      <c r="D33" s="39"/>
      <c r="E33" s="16"/>
      <c r="F33" s="16" t="s">
        <v>736</v>
      </c>
      <c r="G33" s="21" t="s">
        <v>6355</v>
      </c>
      <c r="H33" s="16" t="s">
        <v>1194</v>
      </c>
      <c r="I33" s="16"/>
      <c r="J33" s="16"/>
      <c r="L33" s="16" t="s">
        <v>5951</v>
      </c>
      <c r="O33" s="16" t="s">
        <v>1195</v>
      </c>
      <c r="P33" s="16" t="s">
        <v>1157</v>
      </c>
      <c r="R33" s="16" t="s">
        <v>1192</v>
      </c>
      <c r="S33" s="22" t="s">
        <v>5953</v>
      </c>
      <c r="T33" s="16" t="s">
        <v>1197</v>
      </c>
      <c r="X33" s="16" t="s">
        <v>1200</v>
      </c>
      <c r="Y33" s="16" t="s">
        <v>1191</v>
      </c>
      <c r="Z33" s="16" t="s">
        <v>1196</v>
      </c>
      <c r="AA33" s="16" t="s">
        <v>1198</v>
      </c>
      <c r="AB33" s="16" t="s">
        <v>1438</v>
      </c>
      <c r="AD33" s="16">
        <v>2</v>
      </c>
      <c r="AE33" s="16">
        <v>102</v>
      </c>
      <c r="AF33" s="16" t="s">
        <v>713</v>
      </c>
      <c r="AG33" s="16" t="s">
        <v>5952</v>
      </c>
      <c r="AH33" s="16" t="s">
        <v>6032</v>
      </c>
      <c r="AI33" s="16">
        <f>LEN(AH33)-LEN(SUBSTITUTE(AH33,",",""))+1</f>
        <v>10</v>
      </c>
      <c r="AJ33" s="16" t="s">
        <v>667</v>
      </c>
      <c r="AK33" s="16">
        <f>LEN(AJ33)-LEN(SUBSTITUTE(AJ33,",",""))+1</f>
        <v>1</v>
      </c>
      <c r="AL33" s="16">
        <f>Table1[[#This Row], [no. of native regions]]+Table1[[#This Row], [no. of introduced regions]]</f>
        <v>11</v>
      </c>
      <c r="AM33" s="36">
        <f>Table1[[#This Row], [no. of introduced regions]]/Table1[[#This Row], [no. of native regions]]</f>
        <v>0.1</v>
      </c>
      <c r="AQ33" s="28"/>
      <c r="AR33" s="16"/>
      <c r="AS33" s="16"/>
      <c r="BC33" s="16"/>
      <c r="BD33" s="16" t="s">
        <v>3654</v>
      </c>
      <c r="BE33" s="16" t="s">
        <v>3655</v>
      </c>
      <c r="BG33" s="16" t="s">
        <v>6179</v>
      </c>
      <c r="BH33" s="16" t="s">
        <v>1201</v>
      </c>
      <c r="BI33" s="16" t="s">
        <v>1202</v>
      </c>
      <c r="BL33" s="16"/>
      <c r="BT33" s="16" t="s">
        <v>119</v>
      </c>
      <c r="CE33" s="16" t="s">
        <v>119</v>
      </c>
      <c r="CF33" s="16" t="s">
        <v>119</v>
      </c>
      <c r="CG33" s="19">
        <v>540</v>
      </c>
      <c r="CO33" s="16"/>
    </row>
    <row r="34" spans="1:93" x14ac:dyDescent="0.25">
      <c r="A34" s="16" t="s">
        <v>6274</v>
      </c>
      <c r="C34" s="16" t="s">
        <v>1203</v>
      </c>
      <c r="D34" s="39"/>
      <c r="E34" s="16"/>
      <c r="F34" s="16" t="s">
        <v>736</v>
      </c>
      <c r="G34" s="42" t="s">
        <v>6355</v>
      </c>
      <c r="H34" s="16" t="s">
        <v>651</v>
      </c>
      <c r="I34" s="16"/>
      <c r="J34" s="16"/>
      <c r="L34" s="16" t="s">
        <v>1204</v>
      </c>
      <c r="T34" s="16" t="s">
        <v>1205</v>
      </c>
      <c r="Y34" s="16"/>
      <c r="Z34" s="16" t="s">
        <v>801</v>
      </c>
      <c r="AA34" s="16" t="s">
        <v>733</v>
      </c>
      <c r="AB34" s="16" t="s">
        <v>1206</v>
      </c>
      <c r="AI34" s="16">
        <f>LEN(AH34)-LEN(SUBSTITUTE(AH34,",",""))+1</f>
        <v>1</v>
      </c>
      <c r="AK34" s="16">
        <f>LEN(AJ34)-LEN(SUBSTITUTE(AJ34,",",""))+1</f>
        <v>1</v>
      </c>
      <c r="AM34" s="36"/>
      <c r="AQ34" s="28"/>
      <c r="AR34" s="16"/>
      <c r="AS34" s="16"/>
      <c r="BC34" s="16"/>
      <c r="BL34" s="16"/>
      <c r="CG34" s="19"/>
      <c r="CO34" s="16"/>
    </row>
    <row r="35" spans="1:93" x14ac:dyDescent="0.25">
      <c r="A35" s="16" t="s">
        <v>6274</v>
      </c>
      <c r="C35" s="16" t="s">
        <v>2026</v>
      </c>
      <c r="D35" s="39"/>
      <c r="E35" s="16"/>
      <c r="F35" s="16" t="s">
        <v>736</v>
      </c>
      <c r="G35" s="21" t="s">
        <v>6355</v>
      </c>
      <c r="H35" s="16"/>
      <c r="I35" s="16"/>
      <c r="J35" s="16"/>
      <c r="L35" s="16" t="s">
        <v>2025</v>
      </c>
      <c r="O35" s="16" t="s">
        <v>3075</v>
      </c>
      <c r="T35" s="16" t="s">
        <v>2026</v>
      </c>
      <c r="Y35" s="16"/>
      <c r="Z35" s="16" t="s">
        <v>1237</v>
      </c>
      <c r="AA35" s="16" t="s">
        <v>733</v>
      </c>
      <c r="AB35" s="16" t="s">
        <v>6288</v>
      </c>
      <c r="AI35" s="16">
        <f>LEN(AH35)-LEN(SUBSTITUTE(AH35,",",""))+1</f>
        <v>1</v>
      </c>
      <c r="AK35" s="16">
        <f>LEN(AJ35)-LEN(SUBSTITUTE(AJ35,",",""))+1</f>
        <v>1</v>
      </c>
      <c r="AM35" s="36"/>
      <c r="AQ35" s="28"/>
      <c r="AR35" s="16"/>
      <c r="AS35" s="16"/>
      <c r="BC35" s="16"/>
      <c r="BL35" s="16"/>
      <c r="CG35" s="19"/>
      <c r="CO35" s="16"/>
    </row>
    <row r="36" spans="1:93" x14ac:dyDescent="0.25">
      <c r="A36" s="16" t="s">
        <v>6274</v>
      </c>
      <c r="C36" s="16" t="s">
        <v>1207</v>
      </c>
      <c r="D36" s="39"/>
      <c r="E36" t="s">
        <v>6956</v>
      </c>
      <c r="F36" s="16" t="s">
        <v>736</v>
      </c>
      <c r="G36" s="21" t="s">
        <v>6355</v>
      </c>
      <c r="H36" s="16" t="s">
        <v>651</v>
      </c>
      <c r="I36" s="16"/>
      <c r="J36" s="16"/>
      <c r="L36" s="16" t="s">
        <v>1208</v>
      </c>
      <c r="M36" s="16" t="s">
        <v>1209</v>
      </c>
      <c r="O36" s="16" t="s">
        <v>1210</v>
      </c>
      <c r="P36" s="16" t="s">
        <v>1211</v>
      </c>
      <c r="Q36" s="16" t="s">
        <v>7202</v>
      </c>
      <c r="S36" s="16" t="s">
        <v>1212</v>
      </c>
      <c r="T36" s="16" t="s">
        <v>1213</v>
      </c>
      <c r="U36" t="s">
        <v>6594</v>
      </c>
      <c r="Y36" s="16"/>
      <c r="Z36" s="16" t="s">
        <v>1237</v>
      </c>
      <c r="AA36" s="16" t="s">
        <v>733</v>
      </c>
      <c r="AB36" t="s">
        <v>6595</v>
      </c>
      <c r="AC36" s="16" t="s">
        <v>1214</v>
      </c>
      <c r="AM36" s="36"/>
      <c r="AP36" s="16" t="s">
        <v>6415</v>
      </c>
      <c r="AQ36" s="28">
        <v>5</v>
      </c>
      <c r="AR36" s="16" t="s">
        <v>6416</v>
      </c>
      <c r="AS36" s="16"/>
      <c r="AY36" s="16" t="s">
        <v>1207</v>
      </c>
      <c r="BC36" s="16"/>
      <c r="BL36" s="16"/>
      <c r="CG36" s="19"/>
      <c r="CI36" s="16" t="s">
        <v>119</v>
      </c>
      <c r="CJ36" t="s">
        <v>119</v>
      </c>
      <c r="CK36" s="16" t="s">
        <v>119</v>
      </c>
      <c r="CO36" s="16"/>
    </row>
    <row r="37" spans="1:93" x14ac:dyDescent="0.25">
      <c r="A37" s="16" t="s">
        <v>6274</v>
      </c>
      <c r="C37" t="s">
        <v>6596</v>
      </c>
      <c r="D37" s="39"/>
      <c r="E37" t="s">
        <v>6957</v>
      </c>
      <c r="F37" t="s">
        <v>6951</v>
      </c>
      <c r="G37" s="21" t="s">
        <v>6355</v>
      </c>
      <c r="H37" s="16"/>
      <c r="I37" s="16"/>
      <c r="J37" t="s">
        <v>6590</v>
      </c>
      <c r="U37" t="s">
        <v>6596</v>
      </c>
      <c r="Y37" s="16"/>
      <c r="AB37" t="s">
        <v>6595</v>
      </c>
      <c r="AM37" s="36"/>
      <c r="AQ37" s="28"/>
      <c r="AR37" s="16"/>
      <c r="AS37" s="16"/>
      <c r="BA37" s="28"/>
      <c r="BC37" s="16"/>
      <c r="BJ37" s="19"/>
      <c r="BL37" s="16"/>
      <c r="CG37" s="19"/>
      <c r="CJ37" t="s">
        <v>119</v>
      </c>
      <c r="CM37" s="19"/>
      <c r="CO37" s="16"/>
    </row>
    <row r="38" spans="1:93" x14ac:dyDescent="0.25">
      <c r="A38" s="16" t="s">
        <v>6274</v>
      </c>
      <c r="C38" s="16" t="s">
        <v>1215</v>
      </c>
      <c r="D38" s="39"/>
      <c r="E38" s="16"/>
      <c r="F38" s="16" t="s">
        <v>736</v>
      </c>
      <c r="G38" s="21" t="s">
        <v>6355</v>
      </c>
      <c r="H38" s="16"/>
      <c r="I38" s="16"/>
      <c r="J38" s="16"/>
      <c r="L38" s="16" t="s">
        <v>1216</v>
      </c>
      <c r="O38" s="16" t="s">
        <v>6232</v>
      </c>
      <c r="T38" s="16" t="s">
        <v>1215</v>
      </c>
      <c r="Y38" s="16"/>
      <c r="Z38" s="16" t="s">
        <v>1217</v>
      </c>
      <c r="AA38" s="16" t="s">
        <v>1000</v>
      </c>
      <c r="AB38" s="16" t="s">
        <v>1218</v>
      </c>
      <c r="AM38" s="36"/>
      <c r="AQ38" s="28"/>
      <c r="AR38" s="16"/>
      <c r="AS38" s="16"/>
      <c r="BC38" s="16"/>
      <c r="BE38" s="42"/>
      <c r="BL38" s="16"/>
      <c r="CG38" s="19"/>
      <c r="CI38" s="16" t="s">
        <v>119</v>
      </c>
      <c r="CO38" s="16"/>
    </row>
    <row r="39" spans="1:93" x14ac:dyDescent="0.25">
      <c r="A39" s="16" t="s">
        <v>6274</v>
      </c>
      <c r="C39" s="16" t="s">
        <v>5924</v>
      </c>
      <c r="D39" s="39"/>
      <c r="E39" s="16"/>
      <c r="F39" s="16" t="s">
        <v>5892</v>
      </c>
      <c r="G39" s="21" t="s">
        <v>6355</v>
      </c>
      <c r="H39" s="16" t="s">
        <v>1252</v>
      </c>
      <c r="I39" s="16"/>
      <c r="J39" s="16"/>
      <c r="L39" s="16" t="s">
        <v>5926</v>
      </c>
      <c r="M39" s="16" t="s">
        <v>5927</v>
      </c>
      <c r="O39" s="16" t="s">
        <v>5925</v>
      </c>
      <c r="P39" s="16" t="s">
        <v>912</v>
      </c>
      <c r="S39" s="22" t="s">
        <v>5928</v>
      </c>
      <c r="Y39" s="16"/>
      <c r="Z39" s="16" t="s">
        <v>5929</v>
      </c>
      <c r="AA39" s="16" t="s">
        <v>5910</v>
      </c>
      <c r="AB39" s="16" t="s">
        <v>1773</v>
      </c>
      <c r="AC39" s="16" t="s">
        <v>5931</v>
      </c>
      <c r="AD39" s="16">
        <v>21</v>
      </c>
      <c r="AE39" s="16">
        <v>56</v>
      </c>
      <c r="AF39" s="16" t="s">
        <v>713</v>
      </c>
      <c r="AG39" s="16" t="s">
        <v>5932</v>
      </c>
      <c r="AH39" s="16" t="s">
        <v>5931</v>
      </c>
      <c r="AI39" s="16">
        <f>LEN(AH39)-LEN(SUBSTITUTE(AH39,",",""))+1</f>
        <v>1</v>
      </c>
      <c r="AJ39" s="16" t="s">
        <v>5930</v>
      </c>
      <c r="AK39" s="16">
        <f>LEN(AJ39)-LEN(SUBSTITUTE(AJ39,",",""))+1</f>
        <v>74</v>
      </c>
      <c r="AL39" s="16">
        <f>Table1[[#This Row], [no. of native regions]]+Table1[[#This Row], [no. of introduced regions]]</f>
        <v>75</v>
      </c>
      <c r="AM39" s="36">
        <f>Table1[[#This Row], [no. of introduced regions]]/Table1[[#This Row], [no. of native regions]]</f>
        <v>74</v>
      </c>
      <c r="AQ39" s="28"/>
      <c r="AR39" s="16"/>
      <c r="AS39" s="16"/>
      <c r="BC39" s="16"/>
      <c r="BD39" s="16" t="s">
        <v>6175</v>
      </c>
      <c r="BE39" s="16" t="s">
        <v>6176</v>
      </c>
      <c r="BG39" s="16" t="s">
        <v>6177</v>
      </c>
      <c r="BL39" s="16"/>
      <c r="CE39" s="16" t="s">
        <v>119</v>
      </c>
      <c r="CF39" s="16" t="s">
        <v>119</v>
      </c>
      <c r="CG39" s="19">
        <v>973</v>
      </c>
      <c r="CO39" s="16"/>
    </row>
    <row r="40" spans="1:93" x14ac:dyDescent="0.25">
      <c r="A40" s="16" t="s">
        <v>6274</v>
      </c>
      <c r="C40" t="s">
        <v>5926</v>
      </c>
      <c r="D40" s="39"/>
      <c r="E40" t="s">
        <v>6958</v>
      </c>
      <c r="F40" t="s">
        <v>6951</v>
      </c>
      <c r="G40" s="21" t="s">
        <v>6355</v>
      </c>
      <c r="H40" s="16"/>
      <c r="I40" s="16"/>
      <c r="J40" t="s">
        <v>6590</v>
      </c>
      <c r="U40" t="s">
        <v>5926</v>
      </c>
      <c r="Y40" s="16"/>
      <c r="AB40" t="s">
        <v>6600</v>
      </c>
      <c r="AM40" s="36"/>
      <c r="AQ40" s="28"/>
      <c r="AR40" s="16"/>
      <c r="AS40" s="16"/>
      <c r="BA40" s="28"/>
      <c r="BC40" s="16"/>
      <c r="BJ40" s="19"/>
      <c r="BL40" s="16"/>
      <c r="CG40" s="19"/>
      <c r="CJ40" t="s">
        <v>119</v>
      </c>
      <c r="CM40" s="19"/>
      <c r="CO40" s="16"/>
    </row>
    <row r="41" spans="1:93" x14ac:dyDescent="0.25">
      <c r="A41" s="16" t="s">
        <v>6274</v>
      </c>
      <c r="C41" t="s">
        <v>6601</v>
      </c>
      <c r="D41" s="39"/>
      <c r="E41" t="s">
        <v>6959</v>
      </c>
      <c r="F41" t="s">
        <v>6951</v>
      </c>
      <c r="G41" s="21" t="s">
        <v>6355</v>
      </c>
      <c r="H41" s="16"/>
      <c r="I41" s="16"/>
      <c r="J41" t="s">
        <v>6590</v>
      </c>
      <c r="U41" t="s">
        <v>6601</v>
      </c>
      <c r="Y41" s="16"/>
      <c r="AB41" t="s">
        <v>6600</v>
      </c>
      <c r="AM41" s="36"/>
      <c r="AQ41" s="28"/>
      <c r="AR41" s="16"/>
      <c r="AS41" s="16"/>
      <c r="BA41" s="28"/>
      <c r="BC41" s="16"/>
      <c r="BE41" s="21"/>
      <c r="BJ41" s="19"/>
      <c r="BL41" s="16"/>
      <c r="CG41" s="19"/>
      <c r="CJ41" t="s">
        <v>119</v>
      </c>
      <c r="CM41" s="19"/>
      <c r="CO41" s="16"/>
    </row>
    <row r="42" spans="1:93" x14ac:dyDescent="0.25">
      <c r="A42" s="16" t="s">
        <v>6274</v>
      </c>
      <c r="C42" t="s">
        <v>6602</v>
      </c>
      <c r="D42" s="39"/>
      <c r="E42" t="s">
        <v>6960</v>
      </c>
      <c r="F42" t="s">
        <v>6951</v>
      </c>
      <c r="G42" s="21" t="s">
        <v>6355</v>
      </c>
      <c r="H42" s="16"/>
      <c r="I42" s="16"/>
      <c r="J42" t="s">
        <v>6590</v>
      </c>
      <c r="U42" t="s">
        <v>6602</v>
      </c>
      <c r="Y42" s="16"/>
      <c r="AB42" t="s">
        <v>6603</v>
      </c>
      <c r="AM42" s="36"/>
      <c r="AQ42" s="28"/>
      <c r="AR42" s="16"/>
      <c r="AS42" s="16"/>
      <c r="BA42" s="28"/>
      <c r="BC42" s="16"/>
      <c r="BE42" s="21"/>
      <c r="BJ42" s="19"/>
      <c r="BL42" s="16"/>
      <c r="CG42" s="19"/>
      <c r="CJ42" t="s">
        <v>119</v>
      </c>
      <c r="CM42" s="19"/>
      <c r="CO42" s="16"/>
    </row>
    <row r="43" spans="1:93" x14ac:dyDescent="0.25">
      <c r="A43" s="16" t="s">
        <v>6274</v>
      </c>
      <c r="C43" t="s">
        <v>6604</v>
      </c>
      <c r="D43" s="39"/>
      <c r="E43" t="s">
        <v>6961</v>
      </c>
      <c r="F43" t="s">
        <v>6951</v>
      </c>
      <c r="G43" s="21" t="s">
        <v>6355</v>
      </c>
      <c r="H43" s="16"/>
      <c r="I43" s="16"/>
      <c r="J43" t="s">
        <v>6606</v>
      </c>
      <c r="U43" t="s">
        <v>6604</v>
      </c>
      <c r="Y43" s="16"/>
      <c r="AB43" t="s">
        <v>6605</v>
      </c>
      <c r="AM43" s="36"/>
      <c r="AQ43" s="28"/>
      <c r="AR43" s="16"/>
      <c r="AS43" s="16"/>
      <c r="BA43" s="28"/>
      <c r="BC43" s="16"/>
      <c r="BJ43" s="19"/>
      <c r="BL43" s="16"/>
      <c r="CG43" s="19"/>
      <c r="CJ43" t="s">
        <v>119</v>
      </c>
      <c r="CM43" s="19"/>
      <c r="CO43" s="16"/>
    </row>
    <row r="44" spans="1:93" x14ac:dyDescent="0.25">
      <c r="A44" s="16" t="s">
        <v>6274</v>
      </c>
      <c r="C44" s="16" t="s">
        <v>165</v>
      </c>
      <c r="D44" s="39"/>
      <c r="E44" s="16"/>
      <c r="G44" s="21" t="s">
        <v>6356</v>
      </c>
      <c r="H44" s="16" t="s">
        <v>1194</v>
      </c>
      <c r="I44" s="16"/>
      <c r="J44" s="16"/>
      <c r="K44" s="16" t="s">
        <v>1230</v>
      </c>
      <c r="L44" s="24" t="s">
        <v>6354</v>
      </c>
      <c r="M44" s="16" t="s">
        <v>680</v>
      </c>
      <c r="Y44" s="16"/>
      <c r="Z44" s="16" t="s">
        <v>1220</v>
      </c>
      <c r="AA44" s="16" t="s">
        <v>1221</v>
      </c>
      <c r="AB44" s="16" t="s">
        <v>1222</v>
      </c>
      <c r="AI44" s="16">
        <f>LEN(AH44)-LEN(SUBSTITUTE(AH44,",",""))+1</f>
        <v>1</v>
      </c>
      <c r="AK44" s="16">
        <f>LEN(AJ44)-LEN(SUBSTITUTE(AJ44,",",""))+1</f>
        <v>1</v>
      </c>
      <c r="AM44" s="36">
        <f>Table1[[#This Row], [no. of introduced regions]]/Table1[[#This Row], [no. of native regions]]</f>
        <v>1</v>
      </c>
      <c r="AO44" s="16" t="s">
        <v>1223</v>
      </c>
      <c r="AP44" s="16" t="s">
        <v>1224</v>
      </c>
      <c r="AQ44" s="28"/>
      <c r="AR44" s="16" t="s">
        <v>1226</v>
      </c>
      <c r="AS44" s="16"/>
      <c r="AT44" s="16" t="s">
        <v>667</v>
      </c>
      <c r="AW44" s="16" t="s">
        <v>1227</v>
      </c>
      <c r="AY44" s="16" t="s">
        <v>165</v>
      </c>
      <c r="BB44" s="16" t="s">
        <v>167</v>
      </c>
      <c r="BC44" s="16"/>
      <c r="BD44" s="16" t="s">
        <v>558</v>
      </c>
      <c r="BE44" s="16" t="s">
        <v>1231</v>
      </c>
      <c r="BG44" s="16" t="s">
        <v>1232</v>
      </c>
      <c r="BH44" s="16" t="s">
        <v>1233</v>
      </c>
      <c r="BI44" s="16" t="s">
        <v>166</v>
      </c>
      <c r="BJ44" s="16" t="s">
        <v>560</v>
      </c>
      <c r="BL44" s="16"/>
      <c r="BM44" s="16" t="s">
        <v>1234</v>
      </c>
      <c r="BQ44" s="16" t="s">
        <v>1228</v>
      </c>
      <c r="BR44" s="16" t="s">
        <v>1229</v>
      </c>
      <c r="CG44" s="19"/>
      <c r="CO44" s="16"/>
    </row>
    <row r="45" spans="1:93" x14ac:dyDescent="0.25">
      <c r="A45" s="16" t="s">
        <v>6274</v>
      </c>
      <c r="C45" t="s">
        <v>6607</v>
      </c>
      <c r="D45" s="39"/>
      <c r="E45" t="s">
        <v>6962</v>
      </c>
      <c r="F45" t="s">
        <v>6951</v>
      </c>
      <c r="G45" s="21" t="s">
        <v>6356</v>
      </c>
      <c r="H45" s="16"/>
      <c r="I45" s="16"/>
      <c r="J45" t="s">
        <v>6590</v>
      </c>
      <c r="U45" t="s">
        <v>6607</v>
      </c>
      <c r="Y45" s="16"/>
      <c r="AB45" t="s">
        <v>6608</v>
      </c>
      <c r="AM45" s="36"/>
      <c r="AQ45" s="28"/>
      <c r="AR45" s="16"/>
      <c r="AS45" s="16"/>
      <c r="BA45" s="28"/>
      <c r="BC45" s="16"/>
      <c r="BJ45" s="19"/>
      <c r="BL45" s="16"/>
      <c r="CG45" s="19"/>
      <c r="CJ45" t="s">
        <v>119</v>
      </c>
      <c r="CM45" s="19"/>
      <c r="CO45" s="16"/>
    </row>
    <row r="46" spans="1:93" x14ac:dyDescent="0.25">
      <c r="A46" s="16" t="s">
        <v>6274</v>
      </c>
      <c r="C46" t="s">
        <v>6609</v>
      </c>
      <c r="D46" s="39"/>
      <c r="E46" t="s">
        <v>6963</v>
      </c>
      <c r="F46" t="s">
        <v>6951</v>
      </c>
      <c r="G46" s="21" t="s">
        <v>6355</v>
      </c>
      <c r="H46" s="16"/>
      <c r="I46" s="16"/>
      <c r="J46" t="s">
        <v>6590</v>
      </c>
      <c r="U46" t="s">
        <v>6609</v>
      </c>
      <c r="Y46" s="16"/>
      <c r="AB46" t="s">
        <v>6610</v>
      </c>
      <c r="AM46" s="36"/>
      <c r="AQ46" s="28"/>
      <c r="AR46" s="16"/>
      <c r="AS46" s="16"/>
      <c r="BA46" s="28"/>
      <c r="BC46" s="16"/>
      <c r="BJ46" s="19"/>
      <c r="BL46" s="16"/>
      <c r="CG46" s="19"/>
      <c r="CJ46" t="s">
        <v>119</v>
      </c>
      <c r="CM46" s="19"/>
      <c r="CO46" s="16"/>
    </row>
    <row r="47" spans="1:93" x14ac:dyDescent="0.25">
      <c r="A47" s="16" t="s">
        <v>6274</v>
      </c>
      <c r="C47" t="s">
        <v>6611</v>
      </c>
      <c r="D47" s="39"/>
      <c r="E47" t="s">
        <v>6964</v>
      </c>
      <c r="F47" t="s">
        <v>6951</v>
      </c>
      <c r="G47" s="21" t="s">
        <v>6355</v>
      </c>
      <c r="H47" s="16" t="s">
        <v>5848</v>
      </c>
      <c r="I47" s="16"/>
      <c r="J47" t="s">
        <v>6590</v>
      </c>
      <c r="S47" s="16" t="s">
        <v>3229</v>
      </c>
      <c r="U47" t="s">
        <v>6611</v>
      </c>
      <c r="Y47" s="16"/>
      <c r="AB47" t="s">
        <v>6612</v>
      </c>
      <c r="AM47" s="36"/>
      <c r="AQ47" s="28"/>
      <c r="AR47" s="16"/>
      <c r="AS47" s="16"/>
      <c r="BA47" s="28"/>
      <c r="BC47" s="16"/>
      <c r="BD47" s="16" t="s">
        <v>3231</v>
      </c>
      <c r="BE47" s="16" t="s">
        <v>3232</v>
      </c>
      <c r="BF47" s="16" t="s">
        <v>3233</v>
      </c>
      <c r="BJ47" s="19"/>
      <c r="BL47" s="16"/>
      <c r="BT47" s="16" t="s">
        <v>119</v>
      </c>
      <c r="BU47" s="16" t="s">
        <v>3198</v>
      </c>
      <c r="BV47" s="16" t="s">
        <v>3231</v>
      </c>
      <c r="BW47" s="16" t="s">
        <v>3232</v>
      </c>
      <c r="BX47" s="16" t="s">
        <v>3234</v>
      </c>
      <c r="BY47" s="16" t="s">
        <v>3235</v>
      </c>
      <c r="BZ47" s="16" t="s">
        <v>3230</v>
      </c>
      <c r="CA47" s="16" t="s">
        <v>3236</v>
      </c>
      <c r="CB47" s="16" t="s">
        <v>3237</v>
      </c>
      <c r="CC47" s="16" t="s">
        <v>3238</v>
      </c>
      <c r="CG47" s="19"/>
      <c r="CJ47" t="s">
        <v>119</v>
      </c>
      <c r="CM47" s="19"/>
      <c r="CO47" s="16"/>
    </row>
    <row r="48" spans="1:93" x14ac:dyDescent="0.25">
      <c r="A48" s="16" t="s">
        <v>6274</v>
      </c>
      <c r="C48" t="s">
        <v>6613</v>
      </c>
      <c r="D48" s="39"/>
      <c r="E48" t="s">
        <v>6965</v>
      </c>
      <c r="F48" t="s">
        <v>6951</v>
      </c>
      <c r="G48" s="21" t="s">
        <v>6355</v>
      </c>
      <c r="H48" s="16"/>
      <c r="I48" s="16"/>
      <c r="J48" t="s">
        <v>6590</v>
      </c>
      <c r="U48" t="s">
        <v>6613</v>
      </c>
      <c r="Y48" s="16"/>
      <c r="AB48" t="s">
        <v>6590</v>
      </c>
      <c r="AM48" s="36"/>
      <c r="AQ48" s="28"/>
      <c r="AR48" s="16"/>
      <c r="AS48" s="16"/>
      <c r="BA48" s="28"/>
      <c r="BC48" s="16"/>
      <c r="BJ48" s="19"/>
      <c r="BL48" s="16"/>
      <c r="CG48" s="19"/>
      <c r="CJ48" t="s">
        <v>119</v>
      </c>
      <c r="CM48" s="19"/>
      <c r="CO48" s="16"/>
    </row>
    <row r="49" spans="1:93" x14ac:dyDescent="0.25">
      <c r="A49" s="16" t="s">
        <v>6274</v>
      </c>
      <c r="C49" s="16" t="s">
        <v>1235</v>
      </c>
      <c r="D49" s="39"/>
      <c r="E49" s="16"/>
      <c r="F49" s="16" t="s">
        <v>736</v>
      </c>
      <c r="G49" s="21" t="s">
        <v>6355</v>
      </c>
      <c r="H49" s="16"/>
      <c r="I49" s="16"/>
      <c r="J49" s="16"/>
      <c r="L49" s="16" t="s">
        <v>1236</v>
      </c>
      <c r="T49" s="16" t="s">
        <v>1238</v>
      </c>
      <c r="Y49" s="16"/>
      <c r="Z49" s="16" t="s">
        <v>1237</v>
      </c>
      <c r="AA49" s="16" t="s">
        <v>733</v>
      </c>
      <c r="AB49" s="16" t="s">
        <v>1239</v>
      </c>
      <c r="AI49" s="16">
        <f>LEN(AH49)-LEN(SUBSTITUTE(AH49,",",""))+1</f>
        <v>1</v>
      </c>
      <c r="AK49" s="16">
        <f>LEN(AJ49)-LEN(SUBSTITUTE(AJ49,",",""))+1</f>
        <v>1</v>
      </c>
      <c r="AM49" s="36">
        <f>Table1[[#This Row], [no. of introduced regions]]/Table1[[#This Row], [no. of native regions]]</f>
        <v>1</v>
      </c>
      <c r="AQ49" s="28"/>
      <c r="AR49" s="16"/>
      <c r="AS49" s="16"/>
      <c r="BC49" s="16"/>
      <c r="BI49" s="16" t="s">
        <v>1240</v>
      </c>
      <c r="BL49" s="16"/>
      <c r="CG49" s="19"/>
      <c r="CO49" s="16"/>
    </row>
    <row r="50" spans="1:93" x14ac:dyDescent="0.25">
      <c r="A50" s="16" t="s">
        <v>6274</v>
      </c>
      <c r="C50" s="16" t="s">
        <v>1241</v>
      </c>
      <c r="D50" s="39"/>
      <c r="E50" s="16"/>
      <c r="G50" s="21" t="s">
        <v>6355</v>
      </c>
      <c r="H50" s="16" t="s">
        <v>651</v>
      </c>
      <c r="I50" s="16"/>
      <c r="J50" s="16"/>
      <c r="L50" s="16" t="s">
        <v>1242</v>
      </c>
      <c r="M50" s="16" t="s">
        <v>1157</v>
      </c>
      <c r="Y50" s="16" t="s">
        <v>1243</v>
      </c>
      <c r="Z50" s="16" t="s">
        <v>754</v>
      </c>
      <c r="AB50" s="16" t="s">
        <v>713</v>
      </c>
      <c r="AI50" s="16">
        <f>LEN(AH50)-LEN(SUBSTITUTE(AH50,",",""))+1</f>
        <v>1</v>
      </c>
      <c r="AK50" s="16">
        <f>LEN(AJ50)-LEN(SUBSTITUTE(AJ50,",",""))+1</f>
        <v>1</v>
      </c>
      <c r="AM50" s="36">
        <f>Table1[[#This Row], [no. of introduced regions]]/Table1[[#This Row], [no. of native regions]]</f>
        <v>1</v>
      </c>
      <c r="AQ50" s="28"/>
      <c r="AR50" s="16"/>
      <c r="AS50" s="16"/>
      <c r="BC50" s="16"/>
      <c r="BL50" s="16"/>
      <c r="CG50" s="19"/>
      <c r="CO50" s="16"/>
    </row>
    <row r="51" spans="1:93" x14ac:dyDescent="0.25">
      <c r="A51" s="16" t="s">
        <v>6274</v>
      </c>
      <c r="C51" t="s">
        <v>6614</v>
      </c>
      <c r="D51" s="39"/>
      <c r="E51" t="s">
        <v>6967</v>
      </c>
      <c r="F51" t="s">
        <v>6951</v>
      </c>
      <c r="G51" s="21" t="s">
        <v>6355</v>
      </c>
      <c r="H51" s="16"/>
      <c r="I51" s="16"/>
      <c r="J51" t="s">
        <v>6590</v>
      </c>
      <c r="U51" t="s">
        <v>6614</v>
      </c>
      <c r="Y51" s="16"/>
      <c r="AB51" t="s">
        <v>6590</v>
      </c>
      <c r="AM51" s="36"/>
      <c r="AQ51" s="28"/>
      <c r="AR51" s="16"/>
      <c r="AS51" s="16"/>
      <c r="BA51" s="28"/>
      <c r="BC51" s="16"/>
      <c r="BJ51" s="19"/>
      <c r="BL51" s="16"/>
      <c r="CG51" s="19"/>
      <c r="CJ51" t="s">
        <v>119</v>
      </c>
      <c r="CM51" s="19"/>
      <c r="CO51" s="16"/>
    </row>
    <row r="52" spans="1:93" x14ac:dyDescent="0.25">
      <c r="A52" s="16" t="s">
        <v>6274</v>
      </c>
      <c r="C52" s="16" t="s">
        <v>1244</v>
      </c>
      <c r="D52" s="39"/>
      <c r="E52" s="16"/>
      <c r="F52" s="16" t="s">
        <v>736</v>
      </c>
      <c r="G52" s="21" t="s">
        <v>6355</v>
      </c>
      <c r="H52" s="16" t="s">
        <v>6330</v>
      </c>
      <c r="I52" s="16"/>
      <c r="J52" s="16"/>
      <c r="L52" s="16" t="s">
        <v>1245</v>
      </c>
      <c r="T52" s="16" t="s">
        <v>1247</v>
      </c>
      <c r="Y52" s="16" t="s">
        <v>6279</v>
      </c>
      <c r="Z52" s="16" t="s">
        <v>1246</v>
      </c>
      <c r="AA52" s="16" t="s">
        <v>1000</v>
      </c>
      <c r="AB52" s="16" t="s">
        <v>1248</v>
      </c>
      <c r="AI52" s="16">
        <f>LEN(AH52)-LEN(SUBSTITUTE(AH52,",",""))+1</f>
        <v>1</v>
      </c>
      <c r="AK52" s="16">
        <f>LEN(AJ52)-LEN(SUBSTITUTE(AJ52,",",""))+1</f>
        <v>1</v>
      </c>
      <c r="AM52" s="36"/>
      <c r="AP52" s="16" t="s">
        <v>6414</v>
      </c>
      <c r="AQ52" s="28">
        <v>2</v>
      </c>
      <c r="AR52" s="16" t="s">
        <v>6413</v>
      </c>
      <c r="AS52" s="16" t="s">
        <v>6412</v>
      </c>
      <c r="AY52" s="16" t="s">
        <v>1244</v>
      </c>
      <c r="BC52" s="16"/>
      <c r="BL52" s="16"/>
      <c r="CG52" s="19"/>
      <c r="CI52" s="16" t="s">
        <v>119</v>
      </c>
      <c r="CK52" s="16" t="s">
        <v>119</v>
      </c>
      <c r="CO52" s="16"/>
    </row>
    <row r="53" spans="1:93" x14ac:dyDescent="0.25">
      <c r="A53" s="16" t="s">
        <v>6274</v>
      </c>
      <c r="C53" t="s">
        <v>6615</v>
      </c>
      <c r="D53" s="39"/>
      <c r="E53" t="s">
        <v>6968</v>
      </c>
      <c r="F53" t="s">
        <v>6951</v>
      </c>
      <c r="G53" s="21" t="s">
        <v>6355</v>
      </c>
      <c r="H53" s="16"/>
      <c r="I53" s="16"/>
      <c r="J53" t="s">
        <v>6590</v>
      </c>
      <c r="U53" t="s">
        <v>6615</v>
      </c>
      <c r="Y53" s="16"/>
      <c r="AB53" t="s">
        <v>6590</v>
      </c>
      <c r="AM53" s="36"/>
      <c r="AQ53" s="28"/>
      <c r="AR53" s="16"/>
      <c r="AS53" s="16"/>
      <c r="BA53" s="28"/>
      <c r="BC53" s="16"/>
      <c r="BJ53" s="19"/>
      <c r="BL53" s="16"/>
      <c r="CG53" s="19"/>
      <c r="CJ53" t="s">
        <v>119</v>
      </c>
      <c r="CM53" s="19"/>
      <c r="CO53" s="16"/>
    </row>
    <row r="54" spans="1:93" x14ac:dyDescent="0.25">
      <c r="A54" s="16" t="s">
        <v>6274</v>
      </c>
      <c r="C54" s="16" t="s">
        <v>172</v>
      </c>
      <c r="D54" s="39"/>
      <c r="E54" s="16"/>
      <c r="F54" s="16" t="s">
        <v>736</v>
      </c>
      <c r="G54" s="21" t="s">
        <v>6355</v>
      </c>
      <c r="H54" s="16"/>
      <c r="I54" s="16"/>
      <c r="J54" s="16"/>
      <c r="L54" s="16" t="s">
        <v>173</v>
      </c>
      <c r="T54" s="16" t="s">
        <v>1249</v>
      </c>
      <c r="Y54" s="16"/>
      <c r="Z54" s="16" t="s">
        <v>1237</v>
      </c>
      <c r="AA54" s="16" t="s">
        <v>1250</v>
      </c>
      <c r="AB54" s="16" t="s">
        <v>1251</v>
      </c>
      <c r="AI54" s="16">
        <f>LEN(AH54)-LEN(SUBSTITUTE(AH54,",",""))+1</f>
        <v>1</v>
      </c>
      <c r="AK54" s="16">
        <f>LEN(AJ54)-LEN(SUBSTITUTE(AJ54,",",""))+1</f>
        <v>1</v>
      </c>
      <c r="AM54" s="36">
        <f>Table1[[#This Row], [no. of introduced regions]]/Table1[[#This Row], [no. of native regions]]</f>
        <v>1</v>
      </c>
      <c r="AQ54" s="28"/>
      <c r="AR54" s="16"/>
      <c r="AS54" s="16"/>
      <c r="BC54" s="16"/>
      <c r="BL54" s="16"/>
      <c r="CG54" s="19"/>
      <c r="CH54" s="16" t="s">
        <v>119</v>
      </c>
      <c r="CO54" s="16"/>
    </row>
    <row r="55" spans="1:93" x14ac:dyDescent="0.25">
      <c r="A55" s="16" t="s">
        <v>6274</v>
      </c>
      <c r="C55" t="s">
        <v>6618</v>
      </c>
      <c r="D55" s="39"/>
      <c r="E55" t="s">
        <v>6969</v>
      </c>
      <c r="F55" t="s">
        <v>6951</v>
      </c>
      <c r="G55" s="21" t="s">
        <v>6355</v>
      </c>
      <c r="H55" s="16"/>
      <c r="I55" s="16"/>
      <c r="J55" t="s">
        <v>6590</v>
      </c>
      <c r="U55" t="s">
        <v>6618</v>
      </c>
      <c r="Y55" s="16"/>
      <c r="AB55" t="s">
        <v>661</v>
      </c>
      <c r="AM55" s="36"/>
      <c r="AQ55" s="28"/>
      <c r="AR55" s="16"/>
      <c r="AS55" s="16"/>
      <c r="BA55" s="28"/>
      <c r="BC55" s="16"/>
      <c r="BJ55" s="19"/>
      <c r="BL55" s="16"/>
      <c r="CG55" s="19"/>
      <c r="CJ55" t="s">
        <v>119</v>
      </c>
      <c r="CM55" s="19"/>
      <c r="CO55" s="16"/>
    </row>
    <row r="56" spans="1:93" x14ac:dyDescent="0.25">
      <c r="A56" s="16" t="s">
        <v>6274</v>
      </c>
      <c r="C56" t="s">
        <v>6619</v>
      </c>
      <c r="D56" s="39"/>
      <c r="E56" t="s">
        <v>6970</v>
      </c>
      <c r="F56" t="s">
        <v>6951</v>
      </c>
      <c r="G56" s="21" t="s">
        <v>6355</v>
      </c>
      <c r="H56" s="16"/>
      <c r="I56" s="16"/>
      <c r="J56" t="s">
        <v>6590</v>
      </c>
      <c r="U56" t="s">
        <v>6619</v>
      </c>
      <c r="Y56" s="16"/>
      <c r="AB56" t="s">
        <v>6590</v>
      </c>
      <c r="AM56" s="36"/>
      <c r="AQ56" s="28"/>
      <c r="AR56" s="16"/>
      <c r="AS56" s="16"/>
      <c r="BA56" s="28"/>
      <c r="BC56" s="16"/>
      <c r="BJ56" s="19"/>
      <c r="BL56" s="16"/>
      <c r="CG56" s="19"/>
      <c r="CJ56" t="s">
        <v>119</v>
      </c>
      <c r="CM56" s="19"/>
      <c r="CO56" s="16"/>
    </row>
    <row r="57" spans="1:93" x14ac:dyDescent="0.25">
      <c r="A57" s="16" t="s">
        <v>6274</v>
      </c>
      <c r="C57" t="s">
        <v>6620</v>
      </c>
      <c r="D57" s="39"/>
      <c r="E57" t="s">
        <v>6971</v>
      </c>
      <c r="F57" t="s">
        <v>6951</v>
      </c>
      <c r="G57" s="21" t="s">
        <v>6355</v>
      </c>
      <c r="H57" s="16"/>
      <c r="I57" s="16"/>
      <c r="J57" t="s">
        <v>6590</v>
      </c>
      <c r="U57" t="s">
        <v>6620</v>
      </c>
      <c r="Y57" s="16"/>
      <c r="AB57" t="s">
        <v>6590</v>
      </c>
      <c r="AM57" s="36"/>
      <c r="AQ57" s="28"/>
      <c r="AR57" s="16"/>
      <c r="AS57" s="16"/>
      <c r="BA57" s="28"/>
      <c r="BC57" s="16"/>
      <c r="BJ57" s="19"/>
      <c r="BL57" s="16"/>
      <c r="CG57" s="19"/>
      <c r="CJ57" t="s">
        <v>119</v>
      </c>
      <c r="CM57" s="19"/>
      <c r="CO57" s="16"/>
    </row>
    <row r="58" spans="1:93" x14ac:dyDescent="0.25">
      <c r="A58" s="16" t="s">
        <v>6274</v>
      </c>
      <c r="C58" s="16" t="s">
        <v>3173</v>
      </c>
      <c r="D58" s="39"/>
      <c r="E58" s="16"/>
      <c r="F58" s="16" t="s">
        <v>5871</v>
      </c>
      <c r="G58" s="21" t="s">
        <v>6355</v>
      </c>
      <c r="H58" s="16"/>
      <c r="I58" s="16"/>
      <c r="J58" s="16"/>
      <c r="L58" s="16" t="s">
        <v>3174</v>
      </c>
      <c r="M58" s="16" t="s">
        <v>680</v>
      </c>
      <c r="S58" s="22" t="s">
        <v>3170</v>
      </c>
      <c r="X58" s="16" t="s">
        <v>3180</v>
      </c>
      <c r="Y58" s="16" t="s">
        <v>5881</v>
      </c>
      <c r="Z58" s="16" t="s">
        <v>3175</v>
      </c>
      <c r="AA58" s="16" t="s">
        <v>1000</v>
      </c>
      <c r="AB58" s="16" t="s">
        <v>5949</v>
      </c>
      <c r="AC58" s="16" t="s">
        <v>3177</v>
      </c>
      <c r="AD58" s="16">
        <v>13</v>
      </c>
      <c r="AE58" s="16">
        <v>122</v>
      </c>
      <c r="AF58" s="16" t="s">
        <v>713</v>
      </c>
      <c r="AG58" s="16" t="s">
        <v>3177</v>
      </c>
      <c r="AH58" s="16" t="s">
        <v>3177</v>
      </c>
      <c r="AI58" s="16">
        <f>LEN(AH58)-LEN(SUBSTITUTE(AH58,",",""))+1</f>
        <v>1</v>
      </c>
      <c r="AJ58" s="16" t="s">
        <v>3178</v>
      </c>
      <c r="AK58" s="16">
        <f>LEN(AJ58)-LEN(SUBSTITUTE(AJ58,",",""))+1</f>
        <v>37</v>
      </c>
      <c r="AL58" s="16">
        <f>Table1[[#This Row], [no. of native regions]]+Table1[[#This Row], [no. of introduced regions]]</f>
        <v>38</v>
      </c>
      <c r="AM58" s="36">
        <f>Table1[[#This Row], [no. of introduced regions]]/Table1[[#This Row], [no. of native regions]]</f>
        <v>37</v>
      </c>
      <c r="AQ58" s="28"/>
      <c r="AR58" s="16"/>
      <c r="AS58" s="16"/>
      <c r="AY58" s="16" t="s">
        <v>3173</v>
      </c>
      <c r="AZ58" s="16" t="s">
        <v>3180</v>
      </c>
      <c r="BC58" s="16"/>
      <c r="BD58" s="16" t="s">
        <v>3171</v>
      </c>
      <c r="BE58" s="16" t="s">
        <v>3172</v>
      </c>
      <c r="BF58" s="16" t="s">
        <v>3274</v>
      </c>
      <c r="BI58" s="16" t="s">
        <v>3183</v>
      </c>
      <c r="BJ58" s="16" t="s">
        <v>3182</v>
      </c>
      <c r="BL58" s="16"/>
      <c r="BM58" s="16" t="s">
        <v>3181</v>
      </c>
      <c r="BN58" s="16" t="s">
        <v>3184</v>
      </c>
      <c r="BQ58" s="16" t="s">
        <v>3179</v>
      </c>
      <c r="BT58" s="16" t="s">
        <v>119</v>
      </c>
      <c r="BU58" s="16" t="s">
        <v>3198</v>
      </c>
      <c r="BV58" s="16" t="s">
        <v>3171</v>
      </c>
      <c r="BW58" s="16" t="s">
        <v>3172</v>
      </c>
      <c r="BX58" s="16" t="s">
        <v>3275</v>
      </c>
      <c r="BY58" s="16" t="s">
        <v>5882</v>
      </c>
      <c r="BZ58" s="16" t="s">
        <v>3273</v>
      </c>
      <c r="CA58" s="16" t="s">
        <v>3276</v>
      </c>
      <c r="CB58" s="16" t="s">
        <v>3277</v>
      </c>
      <c r="CC58" s="16" t="s">
        <v>3278</v>
      </c>
      <c r="CE58" s="16" t="s">
        <v>119</v>
      </c>
      <c r="CF58" s="16" t="s">
        <v>119</v>
      </c>
      <c r="CG58" s="19">
        <v>1300</v>
      </c>
      <c r="CO58" s="16"/>
    </row>
    <row r="59" spans="1:93" x14ac:dyDescent="0.25">
      <c r="A59" s="16" t="s">
        <v>6274</v>
      </c>
      <c r="C59" t="s">
        <v>6621</v>
      </c>
      <c r="D59" s="39"/>
      <c r="E59" t="s">
        <v>3174</v>
      </c>
      <c r="F59" t="s">
        <v>6951</v>
      </c>
      <c r="G59" s="21" t="s">
        <v>6355</v>
      </c>
      <c r="H59" s="16"/>
      <c r="I59" s="16"/>
      <c r="J59" t="s">
        <v>6590</v>
      </c>
      <c r="U59" t="s">
        <v>6621</v>
      </c>
      <c r="Y59" s="16"/>
      <c r="AB59" t="s">
        <v>6622</v>
      </c>
      <c r="AM59" s="36"/>
      <c r="AQ59" s="28"/>
      <c r="AR59" s="16"/>
      <c r="AS59" s="16"/>
      <c r="BA59" s="28"/>
      <c r="BC59" s="16"/>
      <c r="BJ59" s="19"/>
      <c r="BL59" s="16"/>
      <c r="CG59" s="19"/>
      <c r="CJ59" t="s">
        <v>119</v>
      </c>
      <c r="CM59" s="19"/>
      <c r="CO59" s="16"/>
    </row>
    <row r="60" spans="1:93" x14ac:dyDescent="0.25">
      <c r="A60" s="16" t="s">
        <v>6274</v>
      </c>
      <c r="C60" t="s">
        <v>6623</v>
      </c>
      <c r="D60" s="39"/>
      <c r="E60" t="s">
        <v>6972</v>
      </c>
      <c r="F60" t="s">
        <v>6951</v>
      </c>
      <c r="G60" s="21" t="s">
        <v>6355</v>
      </c>
      <c r="H60" s="16"/>
      <c r="I60" s="16"/>
      <c r="J60" t="s">
        <v>6590</v>
      </c>
      <c r="U60" t="s">
        <v>6623</v>
      </c>
      <c r="Y60" s="16"/>
      <c r="AB60" t="s">
        <v>6624</v>
      </c>
      <c r="AM60" s="36"/>
      <c r="AQ60" s="28"/>
      <c r="AR60" s="16"/>
      <c r="AS60" s="16"/>
      <c r="BA60" s="28"/>
      <c r="BC60" s="16"/>
      <c r="BJ60" s="19"/>
      <c r="BL60" s="16"/>
      <c r="CG60" s="19"/>
      <c r="CJ60" t="s">
        <v>119</v>
      </c>
      <c r="CM60" s="19"/>
      <c r="CO60" s="16"/>
    </row>
    <row r="61" spans="1:93" x14ac:dyDescent="0.25">
      <c r="A61" s="16" t="s">
        <v>6274</v>
      </c>
      <c r="C61" t="s">
        <v>6625</v>
      </c>
      <c r="D61" s="39"/>
      <c r="E61" t="s">
        <v>6973</v>
      </c>
      <c r="F61" t="s">
        <v>6951</v>
      </c>
      <c r="G61" s="21" t="s">
        <v>6355</v>
      </c>
      <c r="H61" s="16"/>
      <c r="I61" s="16"/>
      <c r="J61" t="s">
        <v>6590</v>
      </c>
      <c r="U61" t="s">
        <v>6625</v>
      </c>
      <c r="Y61" s="16"/>
      <c r="AB61" t="s">
        <v>6595</v>
      </c>
      <c r="AM61" s="36"/>
      <c r="AQ61" s="28"/>
      <c r="AR61" s="16"/>
      <c r="AS61" s="16"/>
      <c r="BA61" s="28"/>
      <c r="BC61" s="16"/>
      <c r="BJ61" s="19"/>
      <c r="BL61" s="16"/>
      <c r="CG61" s="19"/>
      <c r="CJ61" t="s">
        <v>119</v>
      </c>
      <c r="CM61" s="19"/>
      <c r="CO61" s="16"/>
    </row>
    <row r="62" spans="1:93" x14ac:dyDescent="0.25">
      <c r="A62" s="16" t="s">
        <v>6274</v>
      </c>
      <c r="C62" t="s">
        <v>6626</v>
      </c>
      <c r="D62" s="39"/>
      <c r="E62" t="s">
        <v>6974</v>
      </c>
      <c r="F62" t="s">
        <v>6951</v>
      </c>
      <c r="G62" s="21" t="s">
        <v>6355</v>
      </c>
      <c r="H62" s="16"/>
      <c r="I62" s="16"/>
      <c r="J62" t="s">
        <v>6590</v>
      </c>
      <c r="U62" t="s">
        <v>6626</v>
      </c>
      <c r="Y62" s="16"/>
      <c r="AB62" t="s">
        <v>6590</v>
      </c>
      <c r="AM62" s="36"/>
      <c r="AQ62" s="28"/>
      <c r="AR62" s="16"/>
      <c r="AS62" s="16"/>
      <c r="BA62" s="28"/>
      <c r="BC62" s="16"/>
      <c r="BJ62" s="19"/>
      <c r="BL62" s="16"/>
      <c r="CG62" s="19"/>
      <c r="CJ62" t="s">
        <v>119</v>
      </c>
      <c r="CM62" s="19"/>
      <c r="CO62" s="16"/>
    </row>
    <row r="63" spans="1:93" x14ac:dyDescent="0.25">
      <c r="A63" s="16" t="s">
        <v>6274</v>
      </c>
      <c r="C63" t="s">
        <v>6627</v>
      </c>
      <c r="D63" s="39"/>
      <c r="E63" t="s">
        <v>6975</v>
      </c>
      <c r="F63" t="s">
        <v>6951</v>
      </c>
      <c r="G63" s="21" t="s">
        <v>6355</v>
      </c>
      <c r="H63" s="16"/>
      <c r="I63" s="16"/>
      <c r="J63" t="s">
        <v>6628</v>
      </c>
      <c r="U63" t="s">
        <v>6627</v>
      </c>
      <c r="Y63" s="16"/>
      <c r="AB63" t="s">
        <v>6612</v>
      </c>
      <c r="AM63" s="36"/>
      <c r="AQ63" s="28"/>
      <c r="AR63" s="16"/>
      <c r="AS63" s="16"/>
      <c r="BA63" s="28"/>
      <c r="BC63" s="16"/>
      <c r="BJ63" s="19"/>
      <c r="BL63" s="16"/>
      <c r="CG63" s="19"/>
      <c r="CJ63" t="s">
        <v>119</v>
      </c>
      <c r="CM63" s="19"/>
      <c r="CO63" s="16"/>
    </row>
    <row r="64" spans="1:93" x14ac:dyDescent="0.25">
      <c r="A64" s="16" t="s">
        <v>6274</v>
      </c>
      <c r="C64" t="s">
        <v>2597</v>
      </c>
      <c r="D64" s="39"/>
      <c r="E64" s="42"/>
      <c r="F64" t="s">
        <v>6951</v>
      </c>
      <c r="G64" s="21" t="s">
        <v>6355</v>
      </c>
      <c r="H64" s="16"/>
      <c r="I64" s="16"/>
      <c r="J64" t="s">
        <v>7200</v>
      </c>
      <c r="U64" t="s">
        <v>2597</v>
      </c>
      <c r="Y64" s="16"/>
      <c r="AB64" t="s">
        <v>6590</v>
      </c>
      <c r="AM64" s="36"/>
      <c r="AQ64" s="28"/>
      <c r="AR64" s="16"/>
      <c r="AS64" s="16"/>
      <c r="BA64" s="28"/>
      <c r="BC64" s="16"/>
      <c r="BJ64" s="19"/>
      <c r="BL64" s="16"/>
      <c r="CG64" s="19"/>
      <c r="CJ64" t="s">
        <v>119</v>
      </c>
      <c r="CM64" s="19"/>
      <c r="CO64" s="16"/>
    </row>
    <row r="65" spans="1:93" x14ac:dyDescent="0.25">
      <c r="A65" s="16" t="s">
        <v>6274</v>
      </c>
      <c r="C65" t="s">
        <v>6629</v>
      </c>
      <c r="D65" s="39"/>
      <c r="E65" t="s">
        <v>6976</v>
      </c>
      <c r="F65" t="s">
        <v>6951</v>
      </c>
      <c r="G65" s="21" t="s">
        <v>6355</v>
      </c>
      <c r="H65" s="16"/>
      <c r="I65" s="16"/>
      <c r="J65" t="s">
        <v>6590</v>
      </c>
      <c r="U65" t="s">
        <v>6629</v>
      </c>
      <c r="Y65" s="16"/>
      <c r="AB65" t="s">
        <v>6630</v>
      </c>
      <c r="AM65" s="36"/>
      <c r="AQ65" s="28"/>
      <c r="AR65" s="16"/>
      <c r="AS65" s="16"/>
      <c r="BA65" s="28"/>
      <c r="BC65" s="16"/>
      <c r="BJ65" s="19"/>
      <c r="BL65" s="16"/>
      <c r="CG65" s="19"/>
      <c r="CJ65" t="s">
        <v>119</v>
      </c>
      <c r="CM65" s="19"/>
      <c r="CO65" s="16"/>
    </row>
    <row r="66" spans="1:93" x14ac:dyDescent="0.25">
      <c r="A66" s="16" t="s">
        <v>6274</v>
      </c>
      <c r="C66" t="s">
        <v>6631</v>
      </c>
      <c r="D66" s="39"/>
      <c r="E66" t="s">
        <v>6977</v>
      </c>
      <c r="F66" t="s">
        <v>6951</v>
      </c>
      <c r="G66" s="21" t="s">
        <v>6355</v>
      </c>
      <c r="H66" s="16"/>
      <c r="I66" s="16"/>
      <c r="J66" t="s">
        <v>6590</v>
      </c>
      <c r="U66" t="s">
        <v>6631</v>
      </c>
      <c r="Y66" s="16"/>
      <c r="AB66" t="s">
        <v>6600</v>
      </c>
      <c r="AM66" s="36"/>
      <c r="AQ66" s="28"/>
      <c r="AR66" s="16"/>
      <c r="AS66" s="16"/>
      <c r="BA66" s="28"/>
      <c r="BC66" s="16"/>
      <c r="BJ66" s="19"/>
      <c r="BL66" s="16"/>
      <c r="CG66" s="19"/>
      <c r="CJ66" t="s">
        <v>119</v>
      </c>
      <c r="CM66" s="19"/>
      <c r="CO66" s="16"/>
    </row>
    <row r="67" spans="1:93" x14ac:dyDescent="0.25">
      <c r="A67" s="16" t="s">
        <v>6274</v>
      </c>
      <c r="C67" t="s">
        <v>6632</v>
      </c>
      <c r="D67" s="39"/>
      <c r="E67" t="s">
        <v>6978</v>
      </c>
      <c r="F67" t="s">
        <v>6951</v>
      </c>
      <c r="G67" s="21" t="s">
        <v>6355</v>
      </c>
      <c r="H67" s="16"/>
      <c r="I67" s="16"/>
      <c r="J67" t="s">
        <v>6590</v>
      </c>
      <c r="U67" t="s">
        <v>6632</v>
      </c>
      <c r="Y67" s="16"/>
      <c r="AB67" t="s">
        <v>6633</v>
      </c>
      <c r="AM67" s="36"/>
      <c r="AQ67" s="28"/>
      <c r="AR67" s="16"/>
      <c r="AS67" s="16"/>
      <c r="BA67" s="28"/>
      <c r="BC67" s="16"/>
      <c r="BJ67" s="19"/>
      <c r="BL67" s="16"/>
      <c r="CG67" s="19"/>
      <c r="CJ67" t="s">
        <v>119</v>
      </c>
      <c r="CM67" s="19"/>
      <c r="CO67" s="16"/>
    </row>
    <row r="68" spans="1:93" x14ac:dyDescent="0.25">
      <c r="A68" s="16" t="s">
        <v>6274</v>
      </c>
      <c r="C68" t="s">
        <v>6634</v>
      </c>
      <c r="D68" s="39"/>
      <c r="E68" t="s">
        <v>6979</v>
      </c>
      <c r="F68" t="s">
        <v>6951</v>
      </c>
      <c r="G68" s="21" t="s">
        <v>6355</v>
      </c>
      <c r="H68" s="16"/>
      <c r="I68" s="16"/>
      <c r="J68" t="s">
        <v>6590</v>
      </c>
      <c r="U68" t="s">
        <v>6634</v>
      </c>
      <c r="Y68" s="16"/>
      <c r="AB68" t="s">
        <v>6630</v>
      </c>
      <c r="AM68" s="36"/>
      <c r="AQ68" s="28"/>
      <c r="AR68" s="16"/>
      <c r="AS68" s="16"/>
      <c r="BA68" s="28"/>
      <c r="BC68" s="16"/>
      <c r="BJ68" s="19"/>
      <c r="BL68" s="16"/>
      <c r="CG68" s="19"/>
      <c r="CJ68" t="s">
        <v>119</v>
      </c>
      <c r="CM68" s="19"/>
      <c r="CO68" s="16"/>
    </row>
    <row r="69" spans="1:93" x14ac:dyDescent="0.25">
      <c r="A69" s="16" t="s">
        <v>6274</v>
      </c>
      <c r="C69" s="16" t="s">
        <v>181</v>
      </c>
      <c r="D69" s="39"/>
      <c r="E69" s="16"/>
      <c r="F69" s="16" t="s">
        <v>736</v>
      </c>
      <c r="G69" s="21" t="s">
        <v>6355</v>
      </c>
      <c r="H69" s="16" t="s">
        <v>1252</v>
      </c>
      <c r="I69" s="16"/>
      <c r="J69" s="16"/>
      <c r="L69" s="16" t="s">
        <v>182</v>
      </c>
      <c r="M69" s="16" t="s">
        <v>680</v>
      </c>
      <c r="S69" s="16" t="s">
        <v>6112</v>
      </c>
      <c r="T69" s="16" t="s">
        <v>1254</v>
      </c>
      <c r="Y69" s="16"/>
      <c r="Z69" s="16" t="s">
        <v>1253</v>
      </c>
      <c r="AA69" s="16" t="s">
        <v>1255</v>
      </c>
      <c r="AB69" s="16" t="s">
        <v>1256</v>
      </c>
      <c r="AC69" s="16" t="s">
        <v>6113</v>
      </c>
      <c r="AD69" s="16">
        <v>19</v>
      </c>
      <c r="AE69" s="16">
        <v>99</v>
      </c>
      <c r="AF69" s="16" t="s">
        <v>713</v>
      </c>
      <c r="AG69" s="16" t="s">
        <v>6114</v>
      </c>
      <c r="AH69" s="16" t="s">
        <v>6115</v>
      </c>
      <c r="AI69" s="16">
        <f>LEN(AH69)-LEN(SUBSTITUTE(AH69,",",""))+1</f>
        <v>29</v>
      </c>
      <c r="AJ69" s="16" t="s">
        <v>6116</v>
      </c>
      <c r="AK69" s="16">
        <f>LEN(AJ69)-LEN(SUBSTITUTE(AJ69,",",""))+1</f>
        <v>97</v>
      </c>
      <c r="AL69" s="16">
        <f>Table1[[#This Row], [no. of native regions]]+Table1[[#This Row], [no. of introduced regions]]</f>
        <v>126</v>
      </c>
      <c r="AM69" s="36">
        <f>Table1[[#This Row], [no. of introduced regions]]/Table1[[#This Row], [no. of native regions]]</f>
        <v>3.3448275862068964</v>
      </c>
      <c r="AQ69" s="28"/>
      <c r="AR69" s="16"/>
      <c r="AS69" s="16"/>
      <c r="BC69" s="16"/>
      <c r="BD69" s="16" t="s">
        <v>6201</v>
      </c>
      <c r="BE69" s="16" t="s">
        <v>6202</v>
      </c>
      <c r="BF69" s="16" t="s">
        <v>6203</v>
      </c>
      <c r="BL69" s="16"/>
      <c r="CE69" s="16" t="s">
        <v>119</v>
      </c>
      <c r="CF69" s="16" t="s">
        <v>119</v>
      </c>
      <c r="CG69" s="19">
        <v>1061</v>
      </c>
      <c r="CH69" s="16" t="s">
        <v>119</v>
      </c>
      <c r="CI69" s="16" t="s">
        <v>119</v>
      </c>
      <c r="CO69" s="16"/>
    </row>
    <row r="70" spans="1:93" x14ac:dyDescent="0.25">
      <c r="A70" s="16" t="s">
        <v>6274</v>
      </c>
      <c r="C70" t="s">
        <v>6635</v>
      </c>
      <c r="D70" s="39"/>
      <c r="E70" t="s">
        <v>6980</v>
      </c>
      <c r="F70" t="s">
        <v>6951</v>
      </c>
      <c r="G70" s="21" t="s">
        <v>6355</v>
      </c>
      <c r="H70" s="16"/>
      <c r="I70" s="16"/>
      <c r="J70" t="s">
        <v>6590</v>
      </c>
      <c r="U70" t="s">
        <v>6635</v>
      </c>
      <c r="Y70" s="16"/>
      <c r="AB70" t="s">
        <v>6636</v>
      </c>
      <c r="AM70" s="36"/>
      <c r="AQ70" s="28"/>
      <c r="AR70" s="16"/>
      <c r="AS70" s="16"/>
      <c r="BA70" s="28"/>
      <c r="BC70" s="16"/>
      <c r="BJ70" s="19"/>
      <c r="BL70" s="16"/>
      <c r="CG70" s="19"/>
      <c r="CJ70" t="s">
        <v>119</v>
      </c>
      <c r="CM70" s="19"/>
      <c r="CO70" s="16"/>
    </row>
    <row r="71" spans="1:93" x14ac:dyDescent="0.25">
      <c r="A71" s="16" t="s">
        <v>6274</v>
      </c>
      <c r="C71" t="s">
        <v>6637</v>
      </c>
      <c r="D71" s="39"/>
      <c r="E71" t="s">
        <v>6981</v>
      </c>
      <c r="F71" t="s">
        <v>6951</v>
      </c>
      <c r="G71" s="21" t="s">
        <v>6355</v>
      </c>
      <c r="H71" s="16"/>
      <c r="I71" s="16"/>
      <c r="J71" t="s">
        <v>6590</v>
      </c>
      <c r="U71" t="s">
        <v>6637</v>
      </c>
      <c r="Y71" s="16"/>
      <c r="AB71" t="s">
        <v>6590</v>
      </c>
      <c r="AM71" s="36"/>
      <c r="AQ71" s="28"/>
      <c r="AR71" s="16"/>
      <c r="AS71" s="16"/>
      <c r="BA71" s="28"/>
      <c r="BC71" s="16"/>
      <c r="BJ71" s="19"/>
      <c r="BL71" s="16"/>
      <c r="CG71" s="19"/>
      <c r="CJ71" t="s">
        <v>119</v>
      </c>
      <c r="CM71" s="19"/>
      <c r="CO71" s="16"/>
    </row>
    <row r="72" spans="1:93" x14ac:dyDescent="0.25">
      <c r="A72" s="16" t="s">
        <v>6274</v>
      </c>
      <c r="C72" s="16" t="s">
        <v>184</v>
      </c>
      <c r="D72" s="39"/>
      <c r="E72" s="16"/>
      <c r="F72" s="16" t="s">
        <v>736</v>
      </c>
      <c r="G72" s="21" t="s">
        <v>6355</v>
      </c>
      <c r="H72" s="16"/>
      <c r="I72" s="16"/>
      <c r="J72" s="16"/>
      <c r="L72" s="16" t="s">
        <v>185</v>
      </c>
      <c r="M72" s="16" t="s">
        <v>680</v>
      </c>
      <c r="T72" s="16" t="s">
        <v>1257</v>
      </c>
      <c r="Y72" s="16" t="s">
        <v>6419</v>
      </c>
      <c r="Z72" s="16" t="s">
        <v>779</v>
      </c>
      <c r="AA72" s="16" t="s">
        <v>1258</v>
      </c>
      <c r="AB72" s="16" t="s">
        <v>1259</v>
      </c>
      <c r="AI72" s="16">
        <f>LEN(AH72)-LEN(SUBSTITUTE(AH72,",",""))+1</f>
        <v>1</v>
      </c>
      <c r="AK72" s="16">
        <f>LEN(AJ72)-LEN(SUBSTITUTE(AJ72,",",""))+1</f>
        <v>1</v>
      </c>
      <c r="AM72" s="36"/>
      <c r="AP72" s="16" t="s">
        <v>6417</v>
      </c>
      <c r="AQ72" s="28">
        <v>2</v>
      </c>
      <c r="AR72" s="16" t="s">
        <v>6418</v>
      </c>
      <c r="AS72" s="16"/>
      <c r="AT72" s="16" t="s">
        <v>1260</v>
      </c>
      <c r="BC72" s="16"/>
      <c r="BL72" s="16"/>
      <c r="CG72" s="19"/>
      <c r="CH72" s="16" t="s">
        <v>119</v>
      </c>
      <c r="CK72" s="16" t="s">
        <v>119</v>
      </c>
      <c r="CO72" s="16"/>
    </row>
    <row r="73" spans="1:93" x14ac:dyDescent="0.25">
      <c r="A73" s="16" t="s">
        <v>6274</v>
      </c>
      <c r="C73" t="s">
        <v>6638</v>
      </c>
      <c r="D73" s="39"/>
      <c r="E73" t="s">
        <v>6982</v>
      </c>
      <c r="F73" t="s">
        <v>6951</v>
      </c>
      <c r="G73" s="21" t="s">
        <v>6355</v>
      </c>
      <c r="H73" s="16"/>
      <c r="I73" s="16"/>
      <c r="J73" t="s">
        <v>6590</v>
      </c>
      <c r="U73" t="s">
        <v>6638</v>
      </c>
      <c r="Y73" s="16"/>
      <c r="AB73" t="s">
        <v>6598</v>
      </c>
      <c r="AM73" s="36"/>
      <c r="AQ73" s="28"/>
      <c r="AR73" s="16"/>
      <c r="AS73" s="16"/>
      <c r="BA73" s="28"/>
      <c r="BC73" s="16"/>
      <c r="BJ73" s="19"/>
      <c r="BL73" s="16"/>
      <c r="CG73" s="19"/>
      <c r="CJ73" t="s">
        <v>119</v>
      </c>
      <c r="CM73" s="19"/>
      <c r="CO73" s="16"/>
    </row>
    <row r="74" spans="1:93" x14ac:dyDescent="0.25">
      <c r="A74" s="16" t="s">
        <v>6274</v>
      </c>
      <c r="C74" t="s">
        <v>1261</v>
      </c>
      <c r="D74" s="39"/>
      <c r="E74" t="s">
        <v>6983</v>
      </c>
      <c r="F74" t="s">
        <v>6951</v>
      </c>
      <c r="G74" s="21" t="s">
        <v>6355</v>
      </c>
      <c r="H74" s="16" t="s">
        <v>1194</v>
      </c>
      <c r="I74" s="16"/>
      <c r="J74" t="s">
        <v>6590</v>
      </c>
      <c r="L74" s="16" t="s">
        <v>1262</v>
      </c>
      <c r="U74" t="s">
        <v>1261</v>
      </c>
      <c r="Y74" s="16"/>
      <c r="AA74" s="16" t="s">
        <v>1263</v>
      </c>
      <c r="AB74" t="s">
        <v>6590</v>
      </c>
      <c r="AI74" s="16" t="e">
        <f>LEN(#REF!)-LEN(SUBSTITUTE(#REF!,",",""))+1</f>
        <v>#REF!</v>
      </c>
      <c r="AM74" s="36"/>
      <c r="AQ74" s="28"/>
      <c r="AR74" s="16"/>
      <c r="AS74" s="16"/>
      <c r="BA74" s="28"/>
      <c r="BC74" s="16"/>
      <c r="BJ74" s="19"/>
      <c r="BL74" s="16"/>
      <c r="BQ74" s="16" t="s">
        <v>1264</v>
      </c>
      <c r="CG74" s="19"/>
      <c r="CJ74" t="s">
        <v>119</v>
      </c>
      <c r="CM74" s="19"/>
      <c r="CO74" s="16"/>
    </row>
    <row r="75" spans="1:93" x14ac:dyDescent="0.25">
      <c r="A75" s="16" t="s">
        <v>6274</v>
      </c>
      <c r="C75" s="16" t="s">
        <v>6280</v>
      </c>
      <c r="D75" s="39"/>
      <c r="E75" s="16"/>
      <c r="F75" s="16" t="s">
        <v>6281</v>
      </c>
      <c r="G75" s="21" t="s">
        <v>6355</v>
      </c>
      <c r="H75" s="16"/>
      <c r="I75" s="16"/>
      <c r="J75" s="16"/>
      <c r="Y75" s="16"/>
      <c r="AM75" s="36"/>
      <c r="AQ75" s="28"/>
      <c r="AR75" s="16"/>
      <c r="AS75" s="16"/>
      <c r="BC75" s="16"/>
      <c r="BE75" s="42"/>
      <c r="BL75" s="16"/>
      <c r="CG75" s="19"/>
      <c r="CI75" s="16" t="s">
        <v>119</v>
      </c>
      <c r="CO75" s="16"/>
    </row>
    <row r="76" spans="1:93" x14ac:dyDescent="0.25">
      <c r="A76" s="16" t="s">
        <v>6274</v>
      </c>
      <c r="C76" s="16" t="s">
        <v>1265</v>
      </c>
      <c r="D76" s="39"/>
      <c r="E76" s="16"/>
      <c r="F76" s="16" t="s">
        <v>736</v>
      </c>
      <c r="G76" s="21" t="s">
        <v>6355</v>
      </c>
      <c r="H76" s="16" t="s">
        <v>1266</v>
      </c>
      <c r="I76" s="16"/>
      <c r="J76" s="16"/>
      <c r="L76" s="16" t="s">
        <v>1267</v>
      </c>
      <c r="T76" s="16" t="s">
        <v>1268</v>
      </c>
      <c r="Y76" s="16"/>
      <c r="Z76" s="16" t="s">
        <v>801</v>
      </c>
      <c r="AA76" s="16" t="s">
        <v>733</v>
      </c>
      <c r="AB76" s="16" t="s">
        <v>1269</v>
      </c>
      <c r="AI76" s="16">
        <f>LEN(AH76)-LEN(SUBSTITUTE(AH76,",",""))+1</f>
        <v>1</v>
      </c>
      <c r="AK76" s="16">
        <f>LEN(AJ76)-LEN(SUBSTITUTE(AJ76,",",""))+1</f>
        <v>1</v>
      </c>
      <c r="AM76" s="36"/>
      <c r="AQ76" s="28"/>
      <c r="AR76" s="16"/>
      <c r="AS76" s="16"/>
      <c r="BC76" s="16"/>
      <c r="BL76" s="16"/>
      <c r="CG76" s="19"/>
      <c r="CO76" s="16"/>
    </row>
    <row r="77" spans="1:93" x14ac:dyDescent="0.25">
      <c r="A77" s="16" t="s">
        <v>6274</v>
      </c>
      <c r="C77" t="s">
        <v>6639</v>
      </c>
      <c r="D77" s="39"/>
      <c r="E77" t="s">
        <v>6984</v>
      </c>
      <c r="F77" t="s">
        <v>6951</v>
      </c>
      <c r="G77" s="21" t="s">
        <v>6355</v>
      </c>
      <c r="H77" s="16"/>
      <c r="I77" s="16"/>
      <c r="J77" t="s">
        <v>6590</v>
      </c>
      <c r="U77" t="s">
        <v>6639</v>
      </c>
      <c r="Y77" s="16"/>
      <c r="AB77" t="s">
        <v>6640</v>
      </c>
      <c r="AM77" s="36"/>
      <c r="AQ77" s="28"/>
      <c r="AR77" s="16"/>
      <c r="AS77" s="16"/>
      <c r="BA77" s="28"/>
      <c r="BC77" s="16"/>
      <c r="BJ77" s="19"/>
      <c r="BL77" s="16"/>
      <c r="CG77" s="19"/>
      <c r="CJ77" t="s">
        <v>119</v>
      </c>
      <c r="CM77" s="19"/>
      <c r="CO77" s="16"/>
    </row>
    <row r="78" spans="1:93" x14ac:dyDescent="0.25">
      <c r="A78" s="16" t="s">
        <v>6274</v>
      </c>
      <c r="C78" t="s">
        <v>6641</v>
      </c>
      <c r="D78" s="39"/>
      <c r="E78" t="s">
        <v>6985</v>
      </c>
      <c r="F78" t="s">
        <v>6951</v>
      </c>
      <c r="G78" s="21" t="s">
        <v>6355</v>
      </c>
      <c r="H78" s="16"/>
      <c r="I78" s="16"/>
      <c r="J78" t="s">
        <v>6590</v>
      </c>
      <c r="U78" t="s">
        <v>6641</v>
      </c>
      <c r="Y78" s="16"/>
      <c r="AB78" t="s">
        <v>6642</v>
      </c>
      <c r="AM78" s="36"/>
      <c r="AQ78" s="28"/>
      <c r="AR78" s="16"/>
      <c r="AS78" s="16"/>
      <c r="BA78" s="28"/>
      <c r="BC78" s="16"/>
      <c r="BJ78" s="19"/>
      <c r="BL78" s="16"/>
      <c r="CG78" s="19"/>
      <c r="CJ78" t="s">
        <v>119</v>
      </c>
      <c r="CM78" s="19"/>
      <c r="CO78" s="16"/>
    </row>
    <row r="79" spans="1:93" x14ac:dyDescent="0.25">
      <c r="A79" s="16" t="s">
        <v>6274</v>
      </c>
      <c r="C79" t="s">
        <v>1270</v>
      </c>
      <c r="D79" s="39"/>
      <c r="E79" t="s">
        <v>6986</v>
      </c>
      <c r="F79" t="s">
        <v>6951</v>
      </c>
      <c r="G79" s="21" t="s">
        <v>6355</v>
      </c>
      <c r="H79" s="16" t="s">
        <v>1194</v>
      </c>
      <c r="I79" s="16"/>
      <c r="J79" t="s">
        <v>6590</v>
      </c>
      <c r="U79" t="s">
        <v>1270</v>
      </c>
      <c r="Y79" s="16"/>
      <c r="AB79" t="s">
        <v>6590</v>
      </c>
      <c r="AI79" s="16" t="e">
        <f>LEN(#REF!)-LEN(SUBSTITUTE(#REF!,",",""))+1</f>
        <v>#REF!</v>
      </c>
      <c r="AK79" s="16">
        <f>LEN(AJ79)-LEN(SUBSTITUTE(AJ79,",",""))+1</f>
        <v>1</v>
      </c>
      <c r="AM79" s="36"/>
      <c r="AQ79" s="28"/>
      <c r="AR79" s="16"/>
      <c r="AS79" s="16"/>
      <c r="BA79" s="28"/>
      <c r="BC79" s="16"/>
      <c r="BD79" s="16" t="s">
        <v>1271</v>
      </c>
      <c r="BJ79" s="19"/>
      <c r="BL79" s="16"/>
      <c r="CG79" s="19"/>
      <c r="CJ79" t="s">
        <v>119</v>
      </c>
      <c r="CM79" s="19"/>
      <c r="CO79" s="16"/>
    </row>
    <row r="80" spans="1:93" x14ac:dyDescent="0.25">
      <c r="A80" s="16" t="s">
        <v>6274</v>
      </c>
      <c r="C80" s="16" t="s">
        <v>187</v>
      </c>
      <c r="D80" s="39"/>
      <c r="E80" s="16"/>
      <c r="F80" s="16" t="s">
        <v>6284</v>
      </c>
      <c r="G80" s="21" t="s">
        <v>6355</v>
      </c>
      <c r="H80" s="16"/>
      <c r="I80" s="16"/>
      <c r="J80" s="16"/>
      <c r="L80" s="16" t="s">
        <v>1272</v>
      </c>
      <c r="Y80" s="16"/>
      <c r="AI80" s="16">
        <f>LEN(AH80)-LEN(SUBSTITUTE(AH80,",",""))+1</f>
        <v>1</v>
      </c>
      <c r="AK80" s="16">
        <f>LEN(AJ80)-LEN(SUBSTITUTE(AJ80,",",""))+1</f>
        <v>1</v>
      </c>
      <c r="AM80" s="36"/>
      <c r="AQ80" s="28"/>
      <c r="AR80" s="16"/>
      <c r="AS80" s="16"/>
      <c r="BC80" s="16"/>
      <c r="BL80" s="16"/>
      <c r="CG80" s="19"/>
      <c r="CH80" s="16" t="s">
        <v>119</v>
      </c>
      <c r="CO80" s="16"/>
    </row>
    <row r="81" spans="1:97" x14ac:dyDescent="0.25">
      <c r="A81" s="16" t="s">
        <v>6274</v>
      </c>
      <c r="C81" t="s">
        <v>6643</v>
      </c>
      <c r="D81" s="39"/>
      <c r="E81" t="s">
        <v>6987</v>
      </c>
      <c r="F81" t="s">
        <v>6951</v>
      </c>
      <c r="G81" s="21" t="s">
        <v>6355</v>
      </c>
      <c r="H81" s="16"/>
      <c r="I81" s="16"/>
      <c r="J81" t="s">
        <v>6590</v>
      </c>
      <c r="U81" t="s">
        <v>6643</v>
      </c>
      <c r="Y81" s="16"/>
      <c r="AB81" t="s">
        <v>6603</v>
      </c>
      <c r="AM81" s="36"/>
      <c r="AQ81" s="28"/>
      <c r="AR81" s="16"/>
      <c r="AS81" s="16"/>
      <c r="BA81" s="28"/>
      <c r="BC81" s="16"/>
      <c r="BJ81" s="19"/>
      <c r="BL81" s="16"/>
      <c r="CG81" s="19"/>
      <c r="CJ81" t="s">
        <v>119</v>
      </c>
      <c r="CM81" s="19"/>
      <c r="CO81" s="16"/>
    </row>
    <row r="82" spans="1:97" x14ac:dyDescent="0.25">
      <c r="A82" s="16" t="s">
        <v>6274</v>
      </c>
      <c r="C82" t="s">
        <v>3180</v>
      </c>
      <c r="D82" s="39"/>
      <c r="E82" t="s">
        <v>6988</v>
      </c>
      <c r="F82" t="s">
        <v>6951</v>
      </c>
      <c r="G82" s="21" t="s">
        <v>6355</v>
      </c>
      <c r="H82" s="16"/>
      <c r="I82" s="16"/>
      <c r="J82" t="s">
        <v>6590</v>
      </c>
      <c r="U82" t="s">
        <v>3180</v>
      </c>
      <c r="Y82" s="16"/>
      <c r="AB82" t="s">
        <v>6590</v>
      </c>
      <c r="AM82" s="36"/>
      <c r="AQ82" s="28"/>
      <c r="AR82" s="16"/>
      <c r="AS82" s="16"/>
      <c r="BA82" s="28"/>
      <c r="BC82" s="16"/>
      <c r="BJ82" s="19"/>
      <c r="BL82" s="16"/>
      <c r="CG82" s="19"/>
      <c r="CJ82" t="s">
        <v>119</v>
      </c>
      <c r="CM82" s="19"/>
      <c r="CO82" s="16"/>
    </row>
    <row r="83" spans="1:97" x14ac:dyDescent="0.25">
      <c r="A83" s="16" t="s">
        <v>6274</v>
      </c>
      <c r="C83" t="s">
        <v>6644</v>
      </c>
      <c r="D83" s="39"/>
      <c r="E83" t="s">
        <v>6965</v>
      </c>
      <c r="F83" t="s">
        <v>6951</v>
      </c>
      <c r="G83" s="21" t="s">
        <v>6355</v>
      </c>
      <c r="H83" s="16"/>
      <c r="I83" s="16"/>
      <c r="J83" t="s">
        <v>6590</v>
      </c>
      <c r="U83" t="s">
        <v>6644</v>
      </c>
      <c r="Y83" s="16"/>
      <c r="AB83" t="s">
        <v>6590</v>
      </c>
      <c r="AM83" s="36"/>
      <c r="AQ83" s="28"/>
      <c r="AR83" s="16"/>
      <c r="AS83" s="16"/>
      <c r="BA83" s="28"/>
      <c r="BC83" s="16"/>
      <c r="BJ83" s="19"/>
      <c r="BL83" s="16"/>
      <c r="CG83" s="19"/>
      <c r="CJ83" t="s">
        <v>119</v>
      </c>
      <c r="CM83" s="19"/>
      <c r="CO83" s="16"/>
    </row>
    <row r="84" spans="1:97" x14ac:dyDescent="0.25">
      <c r="A84" s="16" t="s">
        <v>6274</v>
      </c>
      <c r="C84" t="s">
        <v>6645</v>
      </c>
      <c r="D84" s="39"/>
      <c r="E84" t="s">
        <v>6953</v>
      </c>
      <c r="F84" t="s">
        <v>6951</v>
      </c>
      <c r="G84" s="21" t="s">
        <v>6355</v>
      </c>
      <c r="H84" s="16"/>
      <c r="I84" s="16"/>
      <c r="J84" t="s">
        <v>6590</v>
      </c>
      <c r="U84" t="s">
        <v>6645</v>
      </c>
      <c r="Y84" s="16"/>
      <c r="AB84" t="s">
        <v>6590</v>
      </c>
      <c r="AM84" s="36"/>
      <c r="AQ84" s="28"/>
      <c r="AR84" s="16"/>
      <c r="AS84" s="16"/>
      <c r="BA84" s="28"/>
      <c r="BC84" s="16"/>
      <c r="BJ84" s="19"/>
      <c r="BL84" s="16"/>
      <c r="CG84" s="19"/>
      <c r="CJ84" t="s">
        <v>119</v>
      </c>
      <c r="CM84" s="19"/>
      <c r="CO84" s="16"/>
    </row>
    <row r="85" spans="1:97" x14ac:dyDescent="0.25">
      <c r="A85" s="16" t="s">
        <v>6274</v>
      </c>
      <c r="C85" s="16" t="s">
        <v>1277</v>
      </c>
      <c r="D85" s="39"/>
      <c r="E85" s="16"/>
      <c r="F85" s="16" t="s">
        <v>736</v>
      </c>
      <c r="G85" s="21" t="s">
        <v>6355</v>
      </c>
      <c r="H85" s="16" t="s">
        <v>651</v>
      </c>
      <c r="I85" s="16"/>
      <c r="J85" s="16"/>
      <c r="L85" s="16" t="s">
        <v>1278</v>
      </c>
      <c r="M85" s="16" t="s">
        <v>1279</v>
      </c>
      <c r="O85" s="16" t="s">
        <v>1280</v>
      </c>
      <c r="P85" s="16" t="s">
        <v>1281</v>
      </c>
      <c r="T85" s="16" t="s">
        <v>1282</v>
      </c>
      <c r="Y85" s="16" t="s">
        <v>1283</v>
      </c>
      <c r="Z85" s="16" t="s">
        <v>1237</v>
      </c>
      <c r="AA85" s="16" t="s">
        <v>733</v>
      </c>
      <c r="AB85" s="16" t="s">
        <v>1251</v>
      </c>
      <c r="AI85" s="16">
        <f>LEN(AH85)-LEN(SUBSTITUTE(AH85,",",""))+1</f>
        <v>1</v>
      </c>
      <c r="AK85" s="16">
        <f>LEN(AJ85)-LEN(SUBSTITUTE(AJ85,",",""))+1</f>
        <v>1</v>
      </c>
      <c r="AM85" s="36"/>
      <c r="AQ85" s="28"/>
      <c r="AR85" s="16"/>
      <c r="AS85" s="16"/>
      <c r="BC85" s="16"/>
      <c r="BL85" s="16"/>
      <c r="CG85" s="19"/>
      <c r="CO85" s="16"/>
    </row>
    <row r="86" spans="1:97" x14ac:dyDescent="0.25">
      <c r="A86" s="16" t="s">
        <v>6274</v>
      </c>
      <c r="C86" s="16" t="s">
        <v>1155</v>
      </c>
      <c r="D86" s="39"/>
      <c r="E86" s="16"/>
      <c r="F86" s="16" t="s">
        <v>736</v>
      </c>
      <c r="G86" s="21" t="s">
        <v>6355</v>
      </c>
      <c r="H86" s="16" t="s">
        <v>651</v>
      </c>
      <c r="I86" s="16"/>
      <c r="J86" s="16"/>
      <c r="L86" s="16" t="s">
        <v>1156</v>
      </c>
      <c r="M86" s="16" t="s">
        <v>1157</v>
      </c>
      <c r="S86" s="16" t="s">
        <v>1158</v>
      </c>
      <c r="T86" s="16" t="s">
        <v>1162</v>
      </c>
      <c r="X86" s="16" t="s">
        <v>1163</v>
      </c>
      <c r="Y86" s="16"/>
      <c r="Z86" s="16" t="s">
        <v>754</v>
      </c>
      <c r="AA86" s="16" t="s">
        <v>1164</v>
      </c>
      <c r="AB86" s="16" t="s">
        <v>1165</v>
      </c>
      <c r="AH86" s="16" t="s">
        <v>1166</v>
      </c>
      <c r="AI86" s="16">
        <f>LEN(AH86)-LEN(SUBSTITUTE(AH86,",",""))+1</f>
        <v>9</v>
      </c>
      <c r="AJ86" s="16" t="s">
        <v>667</v>
      </c>
      <c r="AK86" s="16">
        <f>LEN(AJ86)-LEN(SUBSTITUTE(AJ86,",",""))+1</f>
        <v>1</v>
      </c>
      <c r="AM86" s="36">
        <f>Table1[[#This Row], [no. of introduced regions]]/Table1[[#This Row], [no. of native regions]]</f>
        <v>0.1111111111111111</v>
      </c>
      <c r="AN86" s="16" t="s">
        <v>1167</v>
      </c>
      <c r="AO86" s="16" t="s">
        <v>664</v>
      </c>
      <c r="AQ86" s="28"/>
      <c r="AR86" s="16"/>
      <c r="AS86" s="16"/>
      <c r="AY86" s="16" t="s">
        <v>1155</v>
      </c>
      <c r="AZ86" s="16" t="s">
        <v>1169</v>
      </c>
      <c r="BC86" s="16"/>
      <c r="BD86" s="16" t="s">
        <v>1170</v>
      </c>
      <c r="BE86" s="16" t="s">
        <v>1171</v>
      </c>
      <c r="BG86" s="16" t="s">
        <v>1172</v>
      </c>
      <c r="BH86" s="16" t="s">
        <v>1173</v>
      </c>
      <c r="BI86" s="16" t="s">
        <v>1174</v>
      </c>
      <c r="BJ86" s="16" t="s">
        <v>1175</v>
      </c>
      <c r="BL86" s="16"/>
      <c r="BM86" s="16" t="s">
        <v>1176</v>
      </c>
      <c r="BN86" s="16" t="s">
        <v>1155</v>
      </c>
      <c r="BQ86" s="16" t="s">
        <v>1168</v>
      </c>
      <c r="CG86" s="19"/>
      <c r="CI86" s="16" t="s">
        <v>119</v>
      </c>
      <c r="CM86" s="16" t="s">
        <v>1159</v>
      </c>
      <c r="CO86" s="16"/>
      <c r="CQ86" s="16" t="s">
        <v>1161</v>
      </c>
      <c r="CS86" s="16" t="s">
        <v>1160</v>
      </c>
    </row>
    <row r="87" spans="1:97" x14ac:dyDescent="0.25">
      <c r="A87" s="16" t="s">
        <v>6274</v>
      </c>
      <c r="C87" t="s">
        <v>190</v>
      </c>
      <c r="D87" s="39"/>
      <c r="E87" t="s">
        <v>6989</v>
      </c>
      <c r="F87" t="s">
        <v>6951</v>
      </c>
      <c r="G87" s="21" t="s">
        <v>6355</v>
      </c>
      <c r="H87" s="16"/>
      <c r="I87" s="16"/>
      <c r="J87" t="s">
        <v>6590</v>
      </c>
      <c r="U87" t="s">
        <v>190</v>
      </c>
      <c r="Y87" s="16"/>
      <c r="AB87" t="s">
        <v>6590</v>
      </c>
      <c r="AM87" s="36"/>
      <c r="AQ87" s="28"/>
      <c r="AR87" s="16"/>
      <c r="AS87" s="16"/>
      <c r="BA87" s="28"/>
      <c r="BC87" s="16"/>
      <c r="BJ87" s="19"/>
      <c r="BL87" s="16"/>
      <c r="CG87" s="19"/>
      <c r="CJ87" t="s">
        <v>119</v>
      </c>
      <c r="CM87" s="19"/>
      <c r="CO87" s="16"/>
    </row>
    <row r="88" spans="1:97" x14ac:dyDescent="0.25">
      <c r="A88" s="16" t="s">
        <v>6274</v>
      </c>
      <c r="C88" s="16" t="s">
        <v>193</v>
      </c>
      <c r="D88" s="39"/>
      <c r="E88" s="16"/>
      <c r="F88" s="16" t="s">
        <v>736</v>
      </c>
      <c r="G88" s="21" t="s">
        <v>6355</v>
      </c>
      <c r="H88" s="16" t="s">
        <v>651</v>
      </c>
      <c r="I88" s="16"/>
      <c r="J88" s="16"/>
      <c r="L88" s="16" t="s">
        <v>1284</v>
      </c>
      <c r="T88" s="16" t="s">
        <v>193</v>
      </c>
      <c r="Y88" s="16"/>
      <c r="Z88" s="16" t="s">
        <v>1285</v>
      </c>
      <c r="AA88" s="16" t="s">
        <v>1000</v>
      </c>
      <c r="AB88" s="16" t="s">
        <v>1218</v>
      </c>
      <c r="AI88" s="16">
        <f>LEN(AH88)-LEN(SUBSTITUTE(AH88,",",""))+1</f>
        <v>1</v>
      </c>
      <c r="AK88" s="16">
        <f>LEN(AJ88)-LEN(SUBSTITUTE(AJ88,",",""))+1</f>
        <v>1</v>
      </c>
      <c r="AM88" s="36"/>
      <c r="AP88" s="16" t="s">
        <v>6442</v>
      </c>
      <c r="AQ88" s="28" t="s">
        <v>1016</v>
      </c>
      <c r="AR88" s="16" t="s">
        <v>6443</v>
      </c>
      <c r="AS88" s="16"/>
      <c r="BC88" s="16"/>
      <c r="BL88" s="16"/>
      <c r="CG88" s="19"/>
      <c r="CH88" s="16" t="s">
        <v>119</v>
      </c>
      <c r="CI88" s="16" t="s">
        <v>119</v>
      </c>
      <c r="CK88" s="16" t="s">
        <v>119</v>
      </c>
      <c r="CO88" s="16"/>
    </row>
    <row r="89" spans="1:97" x14ac:dyDescent="0.25">
      <c r="A89" s="16" t="s">
        <v>6274</v>
      </c>
      <c r="C89" t="s">
        <v>196</v>
      </c>
      <c r="D89" s="39"/>
      <c r="E89" t="s">
        <v>6990</v>
      </c>
      <c r="F89" t="s">
        <v>6951</v>
      </c>
      <c r="G89" s="21" t="s">
        <v>6355</v>
      </c>
      <c r="H89" s="16"/>
      <c r="I89" s="16"/>
      <c r="J89" t="s">
        <v>6590</v>
      </c>
      <c r="U89" t="s">
        <v>196</v>
      </c>
      <c r="Y89" s="16"/>
      <c r="AB89" t="s">
        <v>6590</v>
      </c>
      <c r="AM89" s="36"/>
      <c r="AQ89" s="28"/>
      <c r="AR89" s="16"/>
      <c r="AS89" s="16"/>
      <c r="BA89" s="28"/>
      <c r="BC89" s="16"/>
      <c r="BJ89" s="19"/>
      <c r="BL89" s="16"/>
      <c r="CG89" s="19"/>
      <c r="CJ89" t="s">
        <v>119</v>
      </c>
      <c r="CM89" s="19"/>
      <c r="CO89" s="16"/>
    </row>
    <row r="90" spans="1:97" x14ac:dyDescent="0.25">
      <c r="A90" s="16" t="s">
        <v>6274</v>
      </c>
      <c r="C90" s="16" t="s">
        <v>6283</v>
      </c>
      <c r="D90" s="39"/>
      <c r="E90" s="16"/>
      <c r="F90" s="16" t="s">
        <v>6281</v>
      </c>
      <c r="G90" s="21" t="s">
        <v>6355</v>
      </c>
      <c r="H90" s="16"/>
      <c r="I90" s="16"/>
      <c r="J90" s="16"/>
      <c r="Y90" s="16"/>
      <c r="AM90" s="36"/>
      <c r="AQ90" s="28"/>
      <c r="AR90" s="16"/>
      <c r="AS90" s="16"/>
      <c r="BC90" s="16"/>
      <c r="BL90" s="16"/>
      <c r="CG90" s="19"/>
      <c r="CI90" s="16" t="s">
        <v>119</v>
      </c>
      <c r="CO90" s="16"/>
    </row>
    <row r="91" spans="1:97" x14ac:dyDescent="0.25">
      <c r="A91" s="16" t="s">
        <v>6274</v>
      </c>
      <c r="C91" s="16" t="s">
        <v>2724</v>
      </c>
      <c r="D91" s="39"/>
      <c r="E91" s="16"/>
      <c r="F91" s="16" t="s">
        <v>736</v>
      </c>
      <c r="G91" s="21" t="s">
        <v>6355</v>
      </c>
      <c r="H91" s="16"/>
      <c r="I91" s="16"/>
      <c r="J91" s="16"/>
      <c r="L91" s="16" t="s">
        <v>2722</v>
      </c>
      <c r="T91" s="16" t="s">
        <v>2724</v>
      </c>
      <c r="Y91" s="16"/>
      <c r="Z91" s="16" t="s">
        <v>2723</v>
      </c>
      <c r="AA91" s="16" t="s">
        <v>1255</v>
      </c>
      <c r="AB91" s="16" t="s">
        <v>2725</v>
      </c>
      <c r="AM91" s="36"/>
      <c r="AQ91" s="28"/>
      <c r="AR91" s="16"/>
      <c r="AS91" s="16"/>
      <c r="BC91" s="16"/>
      <c r="BL91" s="16"/>
      <c r="CG91" s="19"/>
      <c r="CI91" s="16" t="s">
        <v>119</v>
      </c>
      <c r="CO91" s="16"/>
    </row>
    <row r="92" spans="1:97" x14ac:dyDescent="0.25">
      <c r="A92" s="16" t="s">
        <v>6274</v>
      </c>
      <c r="C92" t="s">
        <v>6646</v>
      </c>
      <c r="D92" s="39"/>
      <c r="E92" t="s">
        <v>6991</v>
      </c>
      <c r="F92" t="s">
        <v>6951</v>
      </c>
      <c r="G92" s="21" t="s">
        <v>6355</v>
      </c>
      <c r="H92" s="16"/>
      <c r="I92" s="16"/>
      <c r="J92" t="s">
        <v>6590</v>
      </c>
      <c r="U92" t="s">
        <v>6646</v>
      </c>
      <c r="Y92" s="16"/>
      <c r="AB92" t="s">
        <v>6647</v>
      </c>
      <c r="AM92" s="36"/>
      <c r="AQ92" s="28"/>
      <c r="AR92" s="16"/>
      <c r="AS92" s="16"/>
      <c r="BA92" s="28"/>
      <c r="BC92" s="16"/>
      <c r="BJ92" s="19"/>
      <c r="BL92" s="16"/>
      <c r="CG92" s="19"/>
      <c r="CJ92" t="s">
        <v>119</v>
      </c>
      <c r="CM92" s="19"/>
      <c r="CO92" s="16"/>
    </row>
    <row r="93" spans="1:97" x14ac:dyDescent="0.25">
      <c r="A93" s="16" t="s">
        <v>6274</v>
      </c>
      <c r="C93" s="16" t="s">
        <v>199</v>
      </c>
      <c r="D93" s="39"/>
      <c r="E93" s="16"/>
      <c r="F93" s="16" t="s">
        <v>736</v>
      </c>
      <c r="G93" s="21" t="s">
        <v>6355</v>
      </c>
      <c r="H93" s="16"/>
      <c r="I93" s="16"/>
      <c r="J93" s="16"/>
      <c r="L93" s="16" t="s">
        <v>200</v>
      </c>
      <c r="T93" s="16" t="s">
        <v>199</v>
      </c>
      <c r="Y93" s="16"/>
      <c r="Z93" s="16" t="s">
        <v>1286</v>
      </c>
      <c r="AA93" s="16" t="s">
        <v>1287</v>
      </c>
      <c r="AB93" s="16" t="s">
        <v>1288</v>
      </c>
      <c r="AI93" s="16">
        <f>LEN(AH93)-LEN(SUBSTITUTE(AH93,",",""))+1</f>
        <v>1</v>
      </c>
      <c r="AK93" s="16">
        <f>LEN(AJ93)-LEN(SUBSTITUTE(AJ93,",",""))+1</f>
        <v>1</v>
      </c>
      <c r="AM93" s="36"/>
      <c r="AQ93" s="28"/>
      <c r="AR93" s="16"/>
      <c r="AS93" s="16"/>
      <c r="BC93" s="16"/>
      <c r="BL93" s="16"/>
      <c r="CG93" s="19"/>
      <c r="CH93" s="16" t="s">
        <v>119</v>
      </c>
      <c r="CI93" s="16" t="s">
        <v>119</v>
      </c>
      <c r="CO93" s="16"/>
    </row>
    <row r="94" spans="1:97" x14ac:dyDescent="0.25">
      <c r="A94" s="16" t="s">
        <v>6274</v>
      </c>
      <c r="C94" s="16" t="s">
        <v>6011</v>
      </c>
      <c r="D94" s="39"/>
      <c r="E94" s="16"/>
      <c r="F94" s="16" t="s">
        <v>5892</v>
      </c>
      <c r="G94" s="21" t="s">
        <v>6355</v>
      </c>
      <c r="H94" s="16" t="s">
        <v>1194</v>
      </c>
      <c r="I94" s="16"/>
      <c r="J94" s="16"/>
      <c r="L94" s="16" t="s">
        <v>6007</v>
      </c>
      <c r="M94" s="16" t="s">
        <v>6008</v>
      </c>
      <c r="S94" s="22" t="s">
        <v>6009</v>
      </c>
      <c r="Y94" s="16"/>
      <c r="Z94" s="16" t="s">
        <v>6010</v>
      </c>
      <c r="AA94" s="16" t="s">
        <v>1263</v>
      </c>
      <c r="AB94" s="16" t="s">
        <v>850</v>
      </c>
      <c r="AD94" s="16">
        <v>1</v>
      </c>
      <c r="AE94" s="16">
        <v>115</v>
      </c>
      <c r="AG94" s="16" t="s">
        <v>6056</v>
      </c>
      <c r="AH94" s="16" t="s">
        <v>6057</v>
      </c>
      <c r="AI94" s="16">
        <f>LEN(AH94)-LEN(SUBSTITUTE(AH94,",",""))+1</f>
        <v>3</v>
      </c>
      <c r="AJ94" s="16" t="s">
        <v>667</v>
      </c>
      <c r="AK94" s="16">
        <f>LEN(AJ94)-LEN(SUBSTITUTE(AJ94,",",""))+1</f>
        <v>1</v>
      </c>
      <c r="AL94" s="16">
        <f>Table1[[#This Row], [no. of native regions]]+Table1[[#This Row], [no. of introduced regions]]</f>
        <v>4</v>
      </c>
      <c r="AM94" s="36">
        <f>Table1[[#This Row], [no. of introduced regions]]/Table1[[#This Row], [no. of native regions]]</f>
        <v>0.33333333333333331</v>
      </c>
      <c r="AQ94" s="28"/>
      <c r="AR94" s="16"/>
      <c r="AS94" s="16"/>
      <c r="BC94" s="16"/>
      <c r="BD94" s="16" t="s">
        <v>6190</v>
      </c>
      <c r="BE94" s="16" t="s">
        <v>6190</v>
      </c>
      <c r="BL94" s="16"/>
      <c r="CE94" s="16" t="s">
        <v>119</v>
      </c>
      <c r="CF94" s="16" t="s">
        <v>119</v>
      </c>
      <c r="CG94" s="19">
        <v>659</v>
      </c>
      <c r="CO94" s="16"/>
    </row>
    <row r="95" spans="1:97" x14ac:dyDescent="0.25">
      <c r="A95" s="16" t="s">
        <v>6274</v>
      </c>
      <c r="C95" t="s">
        <v>6011</v>
      </c>
      <c r="D95" s="39"/>
      <c r="E95" t="s">
        <v>6992</v>
      </c>
      <c r="F95" t="s">
        <v>6951</v>
      </c>
      <c r="G95" s="21" t="s">
        <v>6355</v>
      </c>
      <c r="H95" s="16"/>
      <c r="I95" s="16"/>
      <c r="J95" t="s">
        <v>6590</v>
      </c>
      <c r="U95" t="s">
        <v>6011</v>
      </c>
      <c r="Y95" s="16"/>
      <c r="AB95" t="s">
        <v>6590</v>
      </c>
      <c r="AM95" s="36"/>
      <c r="AQ95" s="28"/>
      <c r="AR95" s="16"/>
      <c r="AS95" s="16"/>
      <c r="BA95" s="28"/>
      <c r="BC95" s="16"/>
      <c r="BJ95" s="19"/>
      <c r="BL95" s="16"/>
      <c r="CG95" s="19"/>
      <c r="CJ95" t="s">
        <v>119</v>
      </c>
      <c r="CM95" s="19"/>
      <c r="CO95" s="16"/>
    </row>
    <row r="96" spans="1:97" x14ac:dyDescent="0.25">
      <c r="A96" s="16" t="s">
        <v>6274</v>
      </c>
      <c r="C96" t="s">
        <v>6648</v>
      </c>
      <c r="D96" s="39"/>
      <c r="E96" t="s">
        <v>6993</v>
      </c>
      <c r="F96" t="s">
        <v>6951</v>
      </c>
      <c r="G96" s="21" t="s">
        <v>6355</v>
      </c>
      <c r="H96" s="16"/>
      <c r="I96" s="16"/>
      <c r="J96" t="s">
        <v>6649</v>
      </c>
      <c r="U96" t="s">
        <v>6648</v>
      </c>
      <c r="Y96" s="16"/>
      <c r="AB96" t="s">
        <v>1128</v>
      </c>
      <c r="AM96" s="36"/>
      <c r="AQ96" s="28"/>
      <c r="AR96" s="16"/>
      <c r="AS96" s="16"/>
      <c r="BA96" s="28"/>
      <c r="BC96" s="16"/>
      <c r="BJ96" s="19"/>
      <c r="BL96" s="16"/>
      <c r="CG96" s="19"/>
      <c r="CJ96" t="s">
        <v>119</v>
      </c>
      <c r="CM96" s="19"/>
      <c r="CO96" s="16"/>
    </row>
    <row r="97" spans="1:96" x14ac:dyDescent="0.25">
      <c r="A97" s="16" t="s">
        <v>6274</v>
      </c>
      <c r="C97" t="s">
        <v>6650</v>
      </c>
      <c r="D97" s="39"/>
      <c r="E97" t="s">
        <v>6994</v>
      </c>
      <c r="F97" t="s">
        <v>6951</v>
      </c>
      <c r="G97" s="21" t="s">
        <v>6355</v>
      </c>
      <c r="H97" s="16"/>
      <c r="I97" s="16"/>
      <c r="J97" t="s">
        <v>6590</v>
      </c>
      <c r="U97" t="s">
        <v>6650</v>
      </c>
      <c r="Y97" s="16"/>
      <c r="AB97" t="s">
        <v>6590</v>
      </c>
      <c r="AM97" s="36"/>
      <c r="AQ97" s="28"/>
      <c r="AR97" s="16"/>
      <c r="AS97" s="16"/>
      <c r="BA97" s="28"/>
      <c r="BC97" s="16"/>
      <c r="BJ97" s="19"/>
      <c r="BL97" s="16"/>
      <c r="CG97" s="19"/>
      <c r="CJ97" t="s">
        <v>119</v>
      </c>
      <c r="CM97" s="19"/>
      <c r="CO97" s="16"/>
    </row>
    <row r="98" spans="1:96" x14ac:dyDescent="0.25">
      <c r="A98" s="16" t="s">
        <v>6274</v>
      </c>
      <c r="C98" s="16" t="s">
        <v>202</v>
      </c>
      <c r="D98" s="39"/>
      <c r="E98" s="16"/>
      <c r="F98" s="16" t="s">
        <v>736</v>
      </c>
      <c r="G98" s="21" t="s">
        <v>6355</v>
      </c>
      <c r="H98" s="16" t="s">
        <v>651</v>
      </c>
      <c r="I98" s="16"/>
      <c r="J98" s="16"/>
      <c r="L98" s="16" t="s">
        <v>203</v>
      </c>
      <c r="T98" s="16" t="s">
        <v>1289</v>
      </c>
      <c r="Y98" s="16"/>
      <c r="Z98" s="16" t="s">
        <v>1285</v>
      </c>
      <c r="AA98" s="16" t="s">
        <v>937</v>
      </c>
      <c r="AB98" s="16" t="s">
        <v>1290</v>
      </c>
      <c r="AI98" s="16">
        <f>LEN(AH98)-LEN(SUBSTITUTE(AH98,",",""))+1</f>
        <v>1</v>
      </c>
      <c r="AK98" s="16">
        <f>LEN(AJ98)-LEN(SUBSTITUTE(AJ98,",",""))+1</f>
        <v>1</v>
      </c>
      <c r="AM98" s="36"/>
      <c r="AQ98" s="28"/>
      <c r="AR98" s="16"/>
      <c r="AS98" s="16"/>
      <c r="BC98" s="16"/>
      <c r="BL98" s="16"/>
      <c r="CG98" s="19"/>
      <c r="CH98" s="16" t="s">
        <v>119</v>
      </c>
      <c r="CO98" s="16"/>
    </row>
    <row r="99" spans="1:96" x14ac:dyDescent="0.25">
      <c r="A99" s="16" t="s">
        <v>6274</v>
      </c>
      <c r="C99" s="16" t="s">
        <v>205</v>
      </c>
      <c r="D99" s="39"/>
      <c r="E99" s="16"/>
      <c r="F99" s="16" t="s">
        <v>6284</v>
      </c>
      <c r="G99" s="21" t="s">
        <v>6355</v>
      </c>
      <c r="H99" s="16"/>
      <c r="I99" s="16"/>
      <c r="J99" s="16"/>
      <c r="L99" s="16" t="s">
        <v>206</v>
      </c>
      <c r="Y99" s="16"/>
      <c r="AM99" s="36"/>
      <c r="AQ99" s="28"/>
      <c r="AR99" s="16"/>
      <c r="AS99" s="16"/>
      <c r="BC99" s="16"/>
      <c r="BL99" s="16"/>
      <c r="CG99" s="19"/>
      <c r="CH99" s="16" t="s">
        <v>119</v>
      </c>
      <c r="CO99" s="16"/>
    </row>
    <row r="100" spans="1:96" x14ac:dyDescent="0.25">
      <c r="A100" s="16" t="s">
        <v>6274</v>
      </c>
      <c r="C100" s="16" t="s">
        <v>1291</v>
      </c>
      <c r="D100" s="39"/>
      <c r="E100" s="16"/>
      <c r="F100" s="16" t="s">
        <v>736</v>
      </c>
      <c r="G100" s="21" t="s">
        <v>6355</v>
      </c>
      <c r="H100" s="16" t="s">
        <v>1292</v>
      </c>
      <c r="I100" s="16"/>
      <c r="J100" s="16"/>
      <c r="K100" s="16" t="s">
        <v>1301</v>
      </c>
      <c r="L100" s="16" t="s">
        <v>1293</v>
      </c>
      <c r="M100" s="16" t="s">
        <v>680</v>
      </c>
      <c r="S100" s="16" t="s">
        <v>1294</v>
      </c>
      <c r="T100" s="16" t="s">
        <v>1291</v>
      </c>
      <c r="Y100" s="16"/>
      <c r="Z100" s="16" t="s">
        <v>1295</v>
      </c>
      <c r="AA100" s="16" t="s">
        <v>1296</v>
      </c>
      <c r="AB100" s="16" t="s">
        <v>1297</v>
      </c>
      <c r="AH100" s="16" t="s">
        <v>1298</v>
      </c>
      <c r="AI100" s="16">
        <f>LEN(AH100)-LEN(SUBSTITUTE(AH100,",",""))+1</f>
        <v>9</v>
      </c>
      <c r="AJ100" s="16" t="s">
        <v>1299</v>
      </c>
      <c r="AK100" s="16">
        <f>LEN(AJ100)-LEN(SUBSTITUTE(AJ100,",",""))+1</f>
        <v>40</v>
      </c>
      <c r="AM100" s="36"/>
      <c r="AQ100" s="28"/>
      <c r="AR100" s="16"/>
      <c r="AS100" s="16"/>
      <c r="AT100" s="16" t="s">
        <v>1300</v>
      </c>
      <c r="AY100" s="16" t="s">
        <v>1291</v>
      </c>
      <c r="BC100" s="16"/>
      <c r="BL100" s="16"/>
      <c r="BQ100" s="16" t="s">
        <v>6380</v>
      </c>
      <c r="BY100" s="16" t="s">
        <v>667</v>
      </c>
      <c r="CG100" s="19"/>
      <c r="CO100" s="16"/>
      <c r="CR100" s="16">
        <v>3641</v>
      </c>
    </row>
    <row r="101" spans="1:96" x14ac:dyDescent="0.25">
      <c r="A101" s="16" t="s">
        <v>6274</v>
      </c>
      <c r="C101" t="s">
        <v>6651</v>
      </c>
      <c r="D101" s="39"/>
      <c r="E101" t="s">
        <v>6995</v>
      </c>
      <c r="F101" t="s">
        <v>6951</v>
      </c>
      <c r="G101" s="21" t="s">
        <v>6355</v>
      </c>
      <c r="H101" s="16"/>
      <c r="I101" s="16"/>
      <c r="J101" t="s">
        <v>6590</v>
      </c>
      <c r="U101" t="s">
        <v>6651</v>
      </c>
      <c r="Y101" s="16"/>
      <c r="AB101" t="s">
        <v>6590</v>
      </c>
      <c r="AM101" s="36"/>
      <c r="AQ101" s="28"/>
      <c r="AR101" s="16"/>
      <c r="AS101" s="16"/>
      <c r="BA101" s="28"/>
      <c r="BC101" s="16"/>
      <c r="BJ101" s="19"/>
      <c r="BL101" s="16"/>
      <c r="CG101" s="19"/>
      <c r="CJ101" t="s">
        <v>119</v>
      </c>
      <c r="CM101" s="19"/>
      <c r="CO101" s="16"/>
    </row>
    <row r="102" spans="1:96" x14ac:dyDescent="0.25">
      <c r="A102" s="16" t="s">
        <v>6274</v>
      </c>
      <c r="C102" t="s">
        <v>6652</v>
      </c>
      <c r="D102" s="39"/>
      <c r="E102" t="s">
        <v>6974</v>
      </c>
      <c r="F102" t="s">
        <v>6951</v>
      </c>
      <c r="G102" s="21" t="s">
        <v>6355</v>
      </c>
      <c r="H102" s="16"/>
      <c r="I102" s="16"/>
      <c r="J102" t="s">
        <v>6590</v>
      </c>
      <c r="U102" t="s">
        <v>6652</v>
      </c>
      <c r="Y102" s="16"/>
      <c r="AB102" t="s">
        <v>6590</v>
      </c>
      <c r="AM102" s="36"/>
      <c r="AQ102" s="28"/>
      <c r="AR102" s="16"/>
      <c r="AS102" s="16"/>
      <c r="BA102" s="28"/>
      <c r="BC102" s="16"/>
      <c r="BJ102" s="19"/>
      <c r="BL102" s="16"/>
      <c r="CG102" s="19"/>
      <c r="CJ102" t="s">
        <v>119</v>
      </c>
      <c r="CM102" s="19"/>
      <c r="CO102" s="16"/>
    </row>
    <row r="103" spans="1:96" x14ac:dyDescent="0.25">
      <c r="A103" s="16" t="s">
        <v>6274</v>
      </c>
      <c r="C103" t="s">
        <v>6653</v>
      </c>
      <c r="D103" s="39"/>
      <c r="E103" t="s">
        <v>6996</v>
      </c>
      <c r="F103" t="s">
        <v>6951</v>
      </c>
      <c r="G103" s="21" t="s">
        <v>6355</v>
      </c>
      <c r="H103" s="16"/>
      <c r="I103" s="16"/>
      <c r="J103" t="s">
        <v>6590</v>
      </c>
      <c r="U103" t="s">
        <v>6653</v>
      </c>
      <c r="Y103" s="16"/>
      <c r="AB103" t="s">
        <v>6654</v>
      </c>
      <c r="AM103" s="36"/>
      <c r="AQ103" s="28"/>
      <c r="AR103" s="16"/>
      <c r="AS103" s="16"/>
      <c r="BA103" s="28"/>
      <c r="BC103" s="16"/>
      <c r="BJ103" s="19"/>
      <c r="BL103" s="16"/>
      <c r="CG103" s="19"/>
      <c r="CJ103" t="s">
        <v>119</v>
      </c>
      <c r="CM103" s="19"/>
      <c r="CO103" s="16"/>
    </row>
    <row r="104" spans="1:96" x14ac:dyDescent="0.25">
      <c r="A104" s="16" t="s">
        <v>6274</v>
      </c>
      <c r="C104" s="16" t="s">
        <v>6073</v>
      </c>
      <c r="D104" s="39"/>
      <c r="E104" s="16"/>
      <c r="F104" s="16" t="s">
        <v>5892</v>
      </c>
      <c r="G104" s="21" t="s">
        <v>6355</v>
      </c>
      <c r="H104" s="16" t="s">
        <v>5848</v>
      </c>
      <c r="I104" s="16"/>
      <c r="J104" s="16"/>
      <c r="L104" s="16" t="s">
        <v>5916</v>
      </c>
      <c r="M104" s="16" t="s">
        <v>5917</v>
      </c>
      <c r="R104" s="22" t="s">
        <v>6072</v>
      </c>
      <c r="S104" s="22" t="s">
        <v>5918</v>
      </c>
      <c r="X104" s="16" t="s">
        <v>5915</v>
      </c>
      <c r="Y104" s="16" t="s">
        <v>6073</v>
      </c>
      <c r="Z104" s="16" t="s">
        <v>5909</v>
      </c>
      <c r="AA104" s="16" t="s">
        <v>5919</v>
      </c>
      <c r="AB104" s="16" t="s">
        <v>5920</v>
      </c>
      <c r="AD104" s="16">
        <v>39</v>
      </c>
      <c r="AE104" s="16">
        <v>60</v>
      </c>
      <c r="AF104" s="16" t="s">
        <v>713</v>
      </c>
      <c r="AG104" s="16" t="s">
        <v>5921</v>
      </c>
      <c r="AH104" s="16" t="s">
        <v>5922</v>
      </c>
      <c r="AI104" s="16">
        <f>LEN(AH104)-LEN(SUBSTITUTE(AH104,",",""))+1</f>
        <v>34</v>
      </c>
      <c r="AJ104" s="16" t="s">
        <v>5923</v>
      </c>
      <c r="AK104" s="16">
        <f>LEN(AJ104)-LEN(SUBSTITUTE(AJ104,",",""))+1</f>
        <v>1</v>
      </c>
      <c r="AL104" s="16">
        <f>Table1[[#This Row], [no. of native regions]]+Table1[[#This Row], [no. of introduced regions]]</f>
        <v>35</v>
      </c>
      <c r="AM104" s="36">
        <f>Table1[[#This Row], [no. of introduced regions]]/Table1[[#This Row], [no. of native regions]]</f>
        <v>2.9411764705882353E-2</v>
      </c>
      <c r="AQ104" s="28"/>
      <c r="AR104" s="16"/>
      <c r="AS104" s="16"/>
      <c r="BC104" s="16"/>
      <c r="BD104" s="16" t="s">
        <v>6172</v>
      </c>
      <c r="BE104" s="16" t="s">
        <v>6173</v>
      </c>
      <c r="BG104" s="16" t="s">
        <v>6174</v>
      </c>
      <c r="BL104" s="16"/>
      <c r="CE104" s="16" t="s">
        <v>119</v>
      </c>
      <c r="CF104" s="16" t="s">
        <v>119</v>
      </c>
      <c r="CG104" s="19">
        <v>739</v>
      </c>
      <c r="CO104" s="16"/>
    </row>
    <row r="105" spans="1:96" x14ac:dyDescent="0.25">
      <c r="A105" s="16" t="s">
        <v>6274</v>
      </c>
      <c r="C105" t="s">
        <v>1779</v>
      </c>
      <c r="D105" s="39"/>
      <c r="E105" t="s">
        <v>6997</v>
      </c>
      <c r="F105" t="s">
        <v>6951</v>
      </c>
      <c r="G105" s="21" t="s">
        <v>6355</v>
      </c>
      <c r="H105" s="16"/>
      <c r="I105" s="16"/>
      <c r="J105" t="s">
        <v>6590</v>
      </c>
      <c r="U105" t="s">
        <v>1779</v>
      </c>
      <c r="Y105" s="16"/>
      <c r="AB105" t="s">
        <v>6655</v>
      </c>
      <c r="AM105" s="36"/>
      <c r="AQ105" s="28"/>
      <c r="AR105" s="16"/>
      <c r="AS105" s="16"/>
      <c r="BA105" s="28"/>
      <c r="BC105" s="16"/>
      <c r="BJ105" s="19"/>
      <c r="BL105" s="16"/>
      <c r="CG105" s="19"/>
      <c r="CJ105" t="s">
        <v>119</v>
      </c>
      <c r="CM105" s="19"/>
      <c r="CO105" s="16"/>
    </row>
    <row r="106" spans="1:96" x14ac:dyDescent="0.25">
      <c r="A106" s="16" t="s">
        <v>6274</v>
      </c>
      <c r="C106" s="16" t="s">
        <v>153</v>
      </c>
      <c r="D106" s="39"/>
      <c r="E106" s="16"/>
      <c r="F106" s="16" t="s">
        <v>736</v>
      </c>
      <c r="G106" s="21" t="s">
        <v>6355</v>
      </c>
      <c r="H106" s="16" t="s">
        <v>1302</v>
      </c>
      <c r="I106" s="16"/>
      <c r="J106" s="16"/>
      <c r="L106" s="16" t="s">
        <v>561</v>
      </c>
      <c r="M106" s="16" t="s">
        <v>1303</v>
      </c>
      <c r="S106" s="16" t="s">
        <v>1304</v>
      </c>
      <c r="T106" s="16" t="s">
        <v>153</v>
      </c>
      <c r="Y106" s="16"/>
      <c r="Z106" s="16" t="s">
        <v>779</v>
      </c>
      <c r="AA106" s="16" t="s">
        <v>1305</v>
      </c>
      <c r="AB106" s="16" t="s">
        <v>1306</v>
      </c>
      <c r="AH106" s="16" t="s">
        <v>1307</v>
      </c>
      <c r="AI106" s="16">
        <f>LEN(AH106)-LEN(SUBSTITUTE(AH106,",",""))+1</f>
        <v>4</v>
      </c>
      <c r="AJ106" s="16" t="s">
        <v>1308</v>
      </c>
      <c r="AK106" s="16">
        <f>LEN(AJ106)-LEN(SUBSTITUTE(AJ106,",",""))+1</f>
        <v>36</v>
      </c>
      <c r="AM106" s="36"/>
      <c r="AO106" s="16" t="s">
        <v>1309</v>
      </c>
      <c r="AQ106" s="28"/>
      <c r="AR106" s="16" t="s">
        <v>1310</v>
      </c>
      <c r="AS106" s="16"/>
      <c r="AT106" s="16" t="s">
        <v>1311</v>
      </c>
      <c r="AW106" s="16" t="s">
        <v>119</v>
      </c>
      <c r="AY106" s="16" t="s">
        <v>153</v>
      </c>
      <c r="BC106" s="16"/>
      <c r="BD106" s="16" t="s">
        <v>562</v>
      </c>
      <c r="BE106" s="16" t="s">
        <v>563</v>
      </c>
      <c r="BG106" s="16" t="s">
        <v>1312</v>
      </c>
      <c r="BH106" s="16" t="s">
        <v>1313</v>
      </c>
      <c r="BI106" s="16" t="s">
        <v>564</v>
      </c>
      <c r="BJ106" s="16" t="s">
        <v>565</v>
      </c>
      <c r="BL106" s="16"/>
      <c r="BM106" s="16" t="s">
        <v>1314</v>
      </c>
      <c r="BQ106" s="16" t="s">
        <v>5861</v>
      </c>
      <c r="CG106" s="19"/>
      <c r="CO106" s="16"/>
    </row>
    <row r="107" spans="1:96" x14ac:dyDescent="0.25">
      <c r="A107" s="16" t="s">
        <v>6274</v>
      </c>
      <c r="C107" t="s">
        <v>6656</v>
      </c>
      <c r="D107" s="39"/>
      <c r="E107" t="s">
        <v>6998</v>
      </c>
      <c r="F107" t="s">
        <v>6951</v>
      </c>
      <c r="G107" s="21" t="s">
        <v>6355</v>
      </c>
      <c r="H107" s="16"/>
      <c r="I107" s="16"/>
      <c r="J107" t="s">
        <v>6590</v>
      </c>
      <c r="U107" t="s">
        <v>6656</v>
      </c>
      <c r="Y107" s="16"/>
      <c r="AB107" t="s">
        <v>850</v>
      </c>
      <c r="AM107" s="36"/>
      <c r="AQ107" s="28"/>
      <c r="AR107" s="16"/>
      <c r="AS107" s="16"/>
      <c r="BA107" s="28"/>
      <c r="BC107" s="16"/>
      <c r="BJ107" s="19"/>
      <c r="BL107" s="16"/>
      <c r="CG107" s="19"/>
      <c r="CJ107" t="s">
        <v>119</v>
      </c>
      <c r="CM107" s="19"/>
      <c r="CO107" s="16"/>
    </row>
    <row r="108" spans="1:96" x14ac:dyDescent="0.25">
      <c r="A108" s="16" t="s">
        <v>6274</v>
      </c>
      <c r="C108" t="s">
        <v>6657</v>
      </c>
      <c r="D108" s="39"/>
      <c r="E108" t="s">
        <v>6999</v>
      </c>
      <c r="F108" t="s">
        <v>6951</v>
      </c>
      <c r="G108" s="21" t="s">
        <v>6355</v>
      </c>
      <c r="H108" s="16"/>
      <c r="I108" s="16"/>
      <c r="J108" t="s">
        <v>6590</v>
      </c>
      <c r="U108" t="s">
        <v>6657</v>
      </c>
      <c r="Y108" s="16"/>
      <c r="AB108" t="s">
        <v>1061</v>
      </c>
      <c r="AM108" s="36"/>
      <c r="AQ108" s="28"/>
      <c r="AR108" s="16"/>
      <c r="AS108" s="16"/>
      <c r="BA108" s="28"/>
      <c r="BC108" s="16"/>
      <c r="BJ108" s="19"/>
      <c r="BL108" s="16"/>
      <c r="CG108" s="19"/>
      <c r="CJ108" t="s">
        <v>119</v>
      </c>
      <c r="CM108" s="19"/>
      <c r="CO108" s="16"/>
    </row>
    <row r="109" spans="1:96" x14ac:dyDescent="0.25">
      <c r="A109" s="16" t="s">
        <v>6274</v>
      </c>
      <c r="C109" t="s">
        <v>6658</v>
      </c>
      <c r="D109" s="39"/>
      <c r="E109" t="s">
        <v>7000</v>
      </c>
      <c r="F109" t="s">
        <v>6951</v>
      </c>
      <c r="G109" s="21" t="s">
        <v>6355</v>
      </c>
      <c r="H109" s="16"/>
      <c r="I109" s="16"/>
      <c r="J109" t="s">
        <v>6590</v>
      </c>
      <c r="U109" t="s">
        <v>6658</v>
      </c>
      <c r="Y109" s="16"/>
      <c r="AB109" t="s">
        <v>6659</v>
      </c>
      <c r="AM109" s="36"/>
      <c r="AQ109" s="28"/>
      <c r="AR109" s="16"/>
      <c r="AS109" s="16"/>
      <c r="BA109" s="28"/>
      <c r="BC109" s="16"/>
      <c r="BJ109" s="19"/>
      <c r="BL109" s="16"/>
      <c r="CG109" s="19"/>
      <c r="CJ109" t="s">
        <v>119</v>
      </c>
      <c r="CM109" s="19"/>
      <c r="CO109" s="16"/>
    </row>
    <row r="110" spans="1:96" x14ac:dyDescent="0.25">
      <c r="A110" s="16" t="s">
        <v>6274</v>
      </c>
      <c r="C110" t="s">
        <v>6660</v>
      </c>
      <c r="D110" s="39"/>
      <c r="E110" t="s">
        <v>7001</v>
      </c>
      <c r="F110" t="s">
        <v>6951</v>
      </c>
      <c r="G110" s="21" t="s">
        <v>6355</v>
      </c>
      <c r="H110" s="16"/>
      <c r="I110" s="16"/>
      <c r="J110" t="s">
        <v>6590</v>
      </c>
      <c r="U110" t="s">
        <v>6660</v>
      </c>
      <c r="Y110" s="16"/>
      <c r="AB110" t="s">
        <v>6590</v>
      </c>
      <c r="AM110" s="36"/>
      <c r="AQ110" s="28"/>
      <c r="AR110" s="16"/>
      <c r="AS110" s="16"/>
      <c r="BA110" s="28"/>
      <c r="BC110" s="16"/>
      <c r="BJ110" s="19"/>
      <c r="BL110" s="16"/>
      <c r="CG110" s="19"/>
      <c r="CJ110" t="s">
        <v>119</v>
      </c>
      <c r="CM110" s="19"/>
      <c r="CO110" s="16"/>
    </row>
    <row r="111" spans="1:96" x14ac:dyDescent="0.25">
      <c r="A111" s="16" t="s">
        <v>6274</v>
      </c>
      <c r="C111" t="s">
        <v>6661</v>
      </c>
      <c r="D111" s="39"/>
      <c r="E111" t="s">
        <v>7002</v>
      </c>
      <c r="F111" t="s">
        <v>6951</v>
      </c>
      <c r="G111" s="21" t="s">
        <v>6355</v>
      </c>
      <c r="H111" s="16"/>
      <c r="I111" s="16"/>
      <c r="J111" t="s">
        <v>6590</v>
      </c>
      <c r="U111" t="s">
        <v>6661</v>
      </c>
      <c r="Y111" s="16"/>
      <c r="AB111" t="s">
        <v>6662</v>
      </c>
      <c r="AM111" s="36"/>
      <c r="AQ111" s="28"/>
      <c r="AR111" s="16"/>
      <c r="AS111" s="16"/>
      <c r="BA111" s="28"/>
      <c r="BC111" s="16"/>
      <c r="BJ111" s="19"/>
      <c r="BL111" s="16"/>
      <c r="CG111" s="19"/>
      <c r="CJ111" t="s">
        <v>119</v>
      </c>
      <c r="CM111" s="19"/>
      <c r="CO111" s="16"/>
    </row>
    <row r="112" spans="1:96" x14ac:dyDescent="0.25">
      <c r="A112" s="16" t="s">
        <v>6274</v>
      </c>
      <c r="C112" t="s">
        <v>6663</v>
      </c>
      <c r="D112" s="39"/>
      <c r="E112" t="s">
        <v>2040</v>
      </c>
      <c r="F112" t="s">
        <v>6951</v>
      </c>
      <c r="G112" s="21" t="s">
        <v>6355</v>
      </c>
      <c r="H112" s="16"/>
      <c r="I112" s="16"/>
      <c r="J112" t="s">
        <v>6590</v>
      </c>
      <c r="U112" t="s">
        <v>6663</v>
      </c>
      <c r="Y112" s="16"/>
      <c r="AB112" t="s">
        <v>6598</v>
      </c>
      <c r="AM112" s="36"/>
      <c r="AQ112" s="28"/>
      <c r="AR112" s="16"/>
      <c r="AS112" s="16"/>
      <c r="BA112" s="28"/>
      <c r="BC112" s="16"/>
      <c r="BJ112" s="19"/>
      <c r="BL112" s="16"/>
      <c r="CG112" s="19"/>
      <c r="CJ112" t="s">
        <v>119</v>
      </c>
      <c r="CM112" s="19"/>
      <c r="CO112" s="16"/>
    </row>
    <row r="113" spans="1:93" x14ac:dyDescent="0.25">
      <c r="A113" s="16" t="s">
        <v>6274</v>
      </c>
      <c r="C113" t="s">
        <v>6664</v>
      </c>
      <c r="D113" s="39"/>
      <c r="E113" t="s">
        <v>7003</v>
      </c>
      <c r="F113" t="s">
        <v>6951</v>
      </c>
      <c r="G113" s="21" t="s">
        <v>6355</v>
      </c>
      <c r="H113" s="16"/>
      <c r="I113" s="16"/>
      <c r="J113" t="s">
        <v>6590</v>
      </c>
      <c r="U113" t="s">
        <v>6664</v>
      </c>
      <c r="Y113" s="16"/>
      <c r="AB113" t="s">
        <v>6665</v>
      </c>
      <c r="AM113" s="36"/>
      <c r="AQ113" s="28"/>
      <c r="AR113" s="16"/>
      <c r="AS113" s="16"/>
      <c r="BA113" s="28"/>
      <c r="BC113" s="16"/>
      <c r="BJ113" s="19"/>
      <c r="BL113" s="16"/>
      <c r="CG113" s="19"/>
      <c r="CJ113" t="s">
        <v>119</v>
      </c>
      <c r="CM113" s="19"/>
      <c r="CO113" s="16"/>
    </row>
    <row r="114" spans="1:93" x14ac:dyDescent="0.25">
      <c r="A114" s="16" t="s">
        <v>6274</v>
      </c>
      <c r="C114" t="s">
        <v>6666</v>
      </c>
      <c r="D114" s="39"/>
      <c r="E114" t="s">
        <v>7004</v>
      </c>
      <c r="F114" t="s">
        <v>6951</v>
      </c>
      <c r="G114" s="21" t="s">
        <v>6355</v>
      </c>
      <c r="H114" s="16"/>
      <c r="I114" s="16"/>
      <c r="J114" t="s">
        <v>6590</v>
      </c>
      <c r="U114" t="s">
        <v>6666</v>
      </c>
      <c r="Y114" s="16"/>
      <c r="AB114" t="s">
        <v>6590</v>
      </c>
      <c r="AM114" s="36"/>
      <c r="AQ114" s="28"/>
      <c r="AR114" s="16"/>
      <c r="AS114" s="16"/>
      <c r="BA114" s="28"/>
      <c r="BC114" s="16"/>
      <c r="BJ114" s="19"/>
      <c r="BL114" s="16"/>
      <c r="CG114" s="19"/>
      <c r="CJ114" t="s">
        <v>119</v>
      </c>
      <c r="CM114" s="19"/>
      <c r="CO114" s="16"/>
    </row>
    <row r="115" spans="1:93" x14ac:dyDescent="0.25">
      <c r="A115" s="16" t="s">
        <v>6274</v>
      </c>
      <c r="C115" s="16" t="s">
        <v>3188</v>
      </c>
      <c r="D115" s="39"/>
      <c r="E115" s="16"/>
      <c r="F115" s="16" t="s">
        <v>5871</v>
      </c>
      <c r="G115" s="21" t="s">
        <v>6355</v>
      </c>
      <c r="H115" s="16" t="s">
        <v>651</v>
      </c>
      <c r="I115" s="16"/>
      <c r="J115" s="16"/>
      <c r="L115" s="16" t="s">
        <v>1716</v>
      </c>
      <c r="M115" s="16" t="s">
        <v>3192</v>
      </c>
      <c r="O115" s="16" t="s">
        <v>3190</v>
      </c>
      <c r="P115" s="16" t="s">
        <v>3191</v>
      </c>
      <c r="S115" s="16" t="s">
        <v>1719</v>
      </c>
      <c r="Y115" s="16"/>
      <c r="Z115" s="16" t="s">
        <v>754</v>
      </c>
      <c r="AA115" s="16" t="s">
        <v>1000</v>
      </c>
      <c r="AB115" s="16" t="s">
        <v>5853</v>
      </c>
      <c r="AD115" s="16">
        <v>25</v>
      </c>
      <c r="AE115" s="16">
        <v>102</v>
      </c>
      <c r="AF115" s="16" t="s">
        <v>713</v>
      </c>
      <c r="AG115" s="16" t="s">
        <v>5854</v>
      </c>
      <c r="AH115" s="16" t="s">
        <v>5855</v>
      </c>
      <c r="AI115" s="16">
        <f>LEN(AH115)-LEN(SUBSTITUTE(AH115,",",""))+1</f>
        <v>3</v>
      </c>
      <c r="AJ115" s="16" t="s">
        <v>784</v>
      </c>
      <c r="AK115" s="16">
        <f>LEN(AJ115)-LEN(SUBSTITUTE(AJ115,",",""))+1</f>
        <v>1</v>
      </c>
      <c r="AL115" s="16">
        <f>Table1[[#This Row], [no. of native regions]]+Table1[[#This Row], [no. of introduced regions]]</f>
        <v>4</v>
      </c>
      <c r="AM115" s="36">
        <f>Table1[[#This Row], [no. of introduced regions]]/Table1[[#This Row], [no. of native regions]]</f>
        <v>0.33333333333333331</v>
      </c>
      <c r="AQ115" s="28"/>
      <c r="AR115" s="16"/>
      <c r="AS115" s="16"/>
      <c r="BC115" s="16"/>
      <c r="BD115" s="16" t="s">
        <v>1722</v>
      </c>
      <c r="BE115" s="16" t="s">
        <v>1723</v>
      </c>
      <c r="BF115" s="16" t="s">
        <v>3484</v>
      </c>
      <c r="BG115" s="16" t="s">
        <v>1724</v>
      </c>
      <c r="BL115" s="16"/>
      <c r="BT115" s="16" t="s">
        <v>119</v>
      </c>
      <c r="BU115" s="16" t="s">
        <v>3198</v>
      </c>
      <c r="BV115" s="16" t="s">
        <v>1722</v>
      </c>
      <c r="BW115" s="16" t="s">
        <v>1723</v>
      </c>
      <c r="BX115" s="16" t="s">
        <v>3485</v>
      </c>
      <c r="BY115" s="16" t="s">
        <v>3486</v>
      </c>
      <c r="CA115" s="16" t="s">
        <v>3335</v>
      </c>
      <c r="CB115" s="16" t="s">
        <v>3405</v>
      </c>
      <c r="CC115" s="16" t="s">
        <v>3487</v>
      </c>
      <c r="CE115" s="16" t="s">
        <v>119</v>
      </c>
      <c r="CF115" s="16" t="s">
        <v>1227</v>
      </c>
      <c r="CG115" s="19" t="s">
        <v>14</v>
      </c>
      <c r="CO115" s="16"/>
    </row>
    <row r="116" spans="1:93" x14ac:dyDescent="0.25">
      <c r="A116" s="16" t="s">
        <v>6274</v>
      </c>
      <c r="C116" s="16" t="s">
        <v>1315</v>
      </c>
      <c r="D116" s="39"/>
      <c r="E116" s="16"/>
      <c r="F116" s="16" t="s">
        <v>736</v>
      </c>
      <c r="G116" s="21" t="s">
        <v>6355</v>
      </c>
      <c r="H116" s="16"/>
      <c r="I116" s="16"/>
      <c r="J116" s="16"/>
      <c r="L116" s="16" t="s">
        <v>1316</v>
      </c>
      <c r="T116" s="16" t="s">
        <v>1318</v>
      </c>
      <c r="Y116" s="16"/>
      <c r="Z116" s="16" t="s">
        <v>1317</v>
      </c>
      <c r="AA116" s="16" t="s">
        <v>1319</v>
      </c>
      <c r="AB116" s="16" t="s">
        <v>1259</v>
      </c>
      <c r="AI116" s="16">
        <f>LEN(AH116)-LEN(SUBSTITUTE(AH116,",",""))+1</f>
        <v>1</v>
      </c>
      <c r="AK116" s="16">
        <f>LEN(AJ116)-LEN(SUBSTITUTE(AJ116,",",""))+1</f>
        <v>1</v>
      </c>
      <c r="AM116" s="36"/>
      <c r="AQ116" s="28"/>
      <c r="AR116" s="16"/>
      <c r="AS116" s="16"/>
      <c r="BC116" s="16"/>
      <c r="BL116" s="16"/>
      <c r="CG116" s="19"/>
      <c r="CI116" s="16" t="s">
        <v>119</v>
      </c>
      <c r="CO116" s="16"/>
    </row>
    <row r="117" spans="1:93" x14ac:dyDescent="0.25">
      <c r="A117" s="16" t="s">
        <v>6274</v>
      </c>
      <c r="C117" t="s">
        <v>6667</v>
      </c>
      <c r="D117" s="39"/>
      <c r="E117" t="s">
        <v>7005</v>
      </c>
      <c r="F117" t="s">
        <v>6951</v>
      </c>
      <c r="G117" s="21" t="s">
        <v>6355</v>
      </c>
      <c r="H117" s="16"/>
      <c r="I117" s="16"/>
      <c r="J117" t="s">
        <v>6590</v>
      </c>
      <c r="U117" t="s">
        <v>6667</v>
      </c>
      <c r="Y117" s="16"/>
      <c r="AB117" t="s">
        <v>1128</v>
      </c>
      <c r="AM117" s="36"/>
      <c r="AQ117" s="28"/>
      <c r="AR117" s="16"/>
      <c r="AS117" s="16"/>
      <c r="BA117" s="28"/>
      <c r="BC117" s="16"/>
      <c r="BJ117" s="19"/>
      <c r="BL117" s="16"/>
      <c r="CG117" s="19"/>
      <c r="CJ117" t="s">
        <v>119</v>
      </c>
      <c r="CM117" s="19"/>
      <c r="CO117" s="16"/>
    </row>
    <row r="118" spans="1:93" x14ac:dyDescent="0.25">
      <c r="A118" s="16" t="s">
        <v>6274</v>
      </c>
      <c r="C118" t="s">
        <v>6668</v>
      </c>
      <c r="D118" s="39"/>
      <c r="E118" t="s">
        <v>7006</v>
      </c>
      <c r="F118" t="s">
        <v>6951</v>
      </c>
      <c r="G118" s="21" t="s">
        <v>6355</v>
      </c>
      <c r="H118" s="16"/>
      <c r="I118" s="16"/>
      <c r="J118" t="s">
        <v>6590</v>
      </c>
      <c r="U118" t="s">
        <v>6668</v>
      </c>
      <c r="Y118" s="16"/>
      <c r="AB118" t="s">
        <v>6669</v>
      </c>
      <c r="AM118" s="36"/>
      <c r="AQ118" s="28"/>
      <c r="AR118" s="16"/>
      <c r="AS118" s="16"/>
      <c r="BA118" s="28"/>
      <c r="BC118" s="16"/>
      <c r="BJ118" s="19"/>
      <c r="BL118" s="16"/>
      <c r="CG118" s="19"/>
      <c r="CJ118" t="s">
        <v>119</v>
      </c>
      <c r="CM118" s="19"/>
      <c r="CO118" s="16"/>
    </row>
    <row r="119" spans="1:93" x14ac:dyDescent="0.25">
      <c r="A119" s="16" t="s">
        <v>6274</v>
      </c>
      <c r="C119" t="s">
        <v>765</v>
      </c>
      <c r="D119" s="39"/>
      <c r="E119" t="s">
        <v>7007</v>
      </c>
      <c r="F119" t="s">
        <v>6951</v>
      </c>
      <c r="G119" s="21" t="s">
        <v>6355</v>
      </c>
      <c r="H119" s="16"/>
      <c r="I119" s="16"/>
      <c r="J119" t="s">
        <v>6670</v>
      </c>
      <c r="U119" t="s">
        <v>765</v>
      </c>
      <c r="Y119" s="16"/>
      <c r="AB119" t="s">
        <v>6610</v>
      </c>
      <c r="AM119" s="36"/>
      <c r="AQ119" s="28"/>
      <c r="AR119" s="16"/>
      <c r="AS119" s="16"/>
      <c r="BA119" s="28"/>
      <c r="BC119" s="16"/>
      <c r="BJ119" s="19"/>
      <c r="BL119" s="16"/>
      <c r="CG119" s="19"/>
      <c r="CJ119" t="s">
        <v>119</v>
      </c>
      <c r="CM119" s="19"/>
      <c r="CO119" s="16"/>
    </row>
    <row r="120" spans="1:93" x14ac:dyDescent="0.25">
      <c r="A120" s="16" t="s">
        <v>6274</v>
      </c>
      <c r="C120" t="s">
        <v>214</v>
      </c>
      <c r="D120" s="39"/>
      <c r="E120" t="s">
        <v>7008</v>
      </c>
      <c r="F120" t="s">
        <v>6951</v>
      </c>
      <c r="G120" s="21" t="s">
        <v>6355</v>
      </c>
      <c r="H120" s="16"/>
      <c r="I120" s="16"/>
      <c r="J120" t="s">
        <v>6590</v>
      </c>
      <c r="U120" t="s">
        <v>214</v>
      </c>
      <c r="Y120" s="16"/>
      <c r="AB120" t="s">
        <v>6590</v>
      </c>
      <c r="AM120" s="36"/>
      <c r="AQ120" s="28"/>
      <c r="AR120" s="16"/>
      <c r="AS120" s="16"/>
      <c r="BA120" s="28"/>
      <c r="BC120" s="16"/>
      <c r="BJ120" s="19"/>
      <c r="BL120" s="16"/>
      <c r="CG120" s="19"/>
      <c r="CJ120" t="s">
        <v>119</v>
      </c>
      <c r="CM120" s="19"/>
      <c r="CO120" s="16"/>
    </row>
    <row r="121" spans="1:93" x14ac:dyDescent="0.25">
      <c r="A121" s="16" t="s">
        <v>6274</v>
      </c>
      <c r="C121" t="s">
        <v>6671</v>
      </c>
      <c r="D121" s="39"/>
      <c r="E121" t="s">
        <v>7009</v>
      </c>
      <c r="F121" t="s">
        <v>6951</v>
      </c>
      <c r="G121" s="21" t="s">
        <v>6356</v>
      </c>
      <c r="H121" s="16"/>
      <c r="I121" s="16"/>
      <c r="J121" t="s">
        <v>6590</v>
      </c>
      <c r="U121" t="s">
        <v>6671</v>
      </c>
      <c r="Y121" s="16"/>
      <c r="AB121" t="s">
        <v>6672</v>
      </c>
      <c r="AM121" s="36"/>
      <c r="AQ121" s="28"/>
      <c r="AR121" s="16"/>
      <c r="AS121" s="16"/>
      <c r="BA121" s="28"/>
      <c r="BC121" s="16"/>
      <c r="BJ121" s="19"/>
      <c r="BL121" s="16"/>
      <c r="CG121" s="19"/>
      <c r="CJ121" t="s">
        <v>119</v>
      </c>
      <c r="CM121" s="19"/>
      <c r="CO121" s="16"/>
    </row>
    <row r="122" spans="1:93" x14ac:dyDescent="0.25">
      <c r="A122" s="16" t="s">
        <v>6274</v>
      </c>
      <c r="C122" s="16" t="s">
        <v>5903</v>
      </c>
      <c r="D122" s="39"/>
      <c r="E122" s="16"/>
      <c r="F122" s="16" t="s">
        <v>5892</v>
      </c>
      <c r="G122" s="21" t="s">
        <v>6355</v>
      </c>
      <c r="H122" s="16" t="s">
        <v>5848</v>
      </c>
      <c r="I122" s="16"/>
      <c r="J122" s="16"/>
      <c r="L122" s="16" t="s">
        <v>5904</v>
      </c>
      <c r="M122" s="16" t="s">
        <v>5905</v>
      </c>
      <c r="O122" s="16" t="s">
        <v>5906</v>
      </c>
      <c r="P122" s="16" t="s">
        <v>5907</v>
      </c>
      <c r="S122" s="22" t="s">
        <v>5908</v>
      </c>
      <c r="Y122" s="16"/>
      <c r="Z122" s="16" t="s">
        <v>5909</v>
      </c>
      <c r="AA122" s="16" t="s">
        <v>5910</v>
      </c>
      <c r="AB122" s="16" t="s">
        <v>5911</v>
      </c>
      <c r="AD122" s="16">
        <v>24</v>
      </c>
      <c r="AE122" s="16">
        <v>90</v>
      </c>
      <c r="AF122" s="16" t="s">
        <v>713</v>
      </c>
      <c r="AG122" s="16" t="s">
        <v>5912</v>
      </c>
      <c r="AH122" s="16" t="s">
        <v>5913</v>
      </c>
      <c r="AI122" s="16">
        <f>LEN(AH122)-LEN(SUBSTITUTE(AH122,",",""))+1</f>
        <v>10</v>
      </c>
      <c r="AJ122" s="16" t="s">
        <v>5914</v>
      </c>
      <c r="AK122" s="16">
        <f>LEN(AJ122)-LEN(SUBSTITUTE(AJ122,",",""))+1</f>
        <v>3</v>
      </c>
      <c r="AL122" s="16">
        <f>Table1[[#This Row], [no. of native regions]]+Table1[[#This Row], [no. of introduced regions]]</f>
        <v>13</v>
      </c>
      <c r="AM122" s="36">
        <f>Table1[[#This Row], [no. of introduced regions]]/Table1[[#This Row], [no. of native regions]]</f>
        <v>0.3</v>
      </c>
      <c r="AQ122" s="28"/>
      <c r="AR122" s="16"/>
      <c r="AS122" s="16"/>
      <c r="BC122" s="16"/>
      <c r="BD122" s="16" t="s">
        <v>6218</v>
      </c>
      <c r="BE122" s="16" t="s">
        <v>6219</v>
      </c>
      <c r="BL122" s="16"/>
      <c r="CE122" s="16" t="s">
        <v>119</v>
      </c>
      <c r="CF122" s="16" t="s">
        <v>119</v>
      </c>
      <c r="CG122" s="19">
        <v>1596</v>
      </c>
      <c r="CO122" s="16"/>
    </row>
    <row r="123" spans="1:93" x14ac:dyDescent="0.25">
      <c r="A123" s="16" t="s">
        <v>6274</v>
      </c>
      <c r="C123" s="16" t="s">
        <v>217</v>
      </c>
      <c r="D123" s="39"/>
      <c r="E123" s="16"/>
      <c r="F123" s="16" t="s">
        <v>736</v>
      </c>
      <c r="G123" s="42" t="s">
        <v>6355</v>
      </c>
      <c r="H123" s="16"/>
      <c r="I123" s="16"/>
      <c r="J123" s="16"/>
      <c r="L123" s="16" t="s">
        <v>218</v>
      </c>
      <c r="T123" s="16" t="s">
        <v>1320</v>
      </c>
      <c r="Y123" s="16"/>
      <c r="Z123" s="16" t="s">
        <v>1253</v>
      </c>
      <c r="AA123" s="16" t="s">
        <v>1252</v>
      </c>
      <c r="AB123" s="16" t="s">
        <v>1321</v>
      </c>
      <c r="AI123" s="16">
        <f>LEN(AH123)-LEN(SUBSTITUTE(AH123,",",""))+1</f>
        <v>1</v>
      </c>
      <c r="AM123" s="36"/>
      <c r="AQ123" s="28"/>
      <c r="AR123" s="16"/>
      <c r="AS123" s="16"/>
      <c r="BC123" s="16"/>
      <c r="BL123" s="16"/>
      <c r="CG123" s="19"/>
      <c r="CH123" s="16" t="s">
        <v>119</v>
      </c>
      <c r="CO123" s="16"/>
    </row>
    <row r="124" spans="1:93" x14ac:dyDescent="0.25">
      <c r="A124" s="16" t="s">
        <v>6274</v>
      </c>
      <c r="C124" t="s">
        <v>6673</v>
      </c>
      <c r="D124" s="39"/>
      <c r="E124" t="s">
        <v>6968</v>
      </c>
      <c r="F124" t="s">
        <v>6951</v>
      </c>
      <c r="G124" s="21" t="s">
        <v>6355</v>
      </c>
      <c r="H124" s="16"/>
      <c r="I124" s="16"/>
      <c r="J124" t="s">
        <v>6590</v>
      </c>
      <c r="U124" t="s">
        <v>6673</v>
      </c>
      <c r="Y124" s="16"/>
      <c r="AB124" t="s">
        <v>6590</v>
      </c>
      <c r="AM124" s="36"/>
      <c r="AQ124" s="28"/>
      <c r="AR124" s="16"/>
      <c r="AS124" s="16"/>
      <c r="BA124" s="28"/>
      <c r="BC124" s="16"/>
      <c r="BJ124" s="19"/>
      <c r="BL124" s="16"/>
      <c r="CG124" s="19"/>
      <c r="CJ124" t="s">
        <v>119</v>
      </c>
      <c r="CM124" s="19"/>
      <c r="CO124" s="16"/>
    </row>
    <row r="125" spans="1:93" x14ac:dyDescent="0.25">
      <c r="A125" s="16" t="s">
        <v>6274</v>
      </c>
      <c r="C125" t="s">
        <v>6674</v>
      </c>
      <c r="D125" s="39"/>
      <c r="E125" t="s">
        <v>7010</v>
      </c>
      <c r="F125" t="s">
        <v>6951</v>
      </c>
      <c r="G125" s="21" t="s">
        <v>6355</v>
      </c>
      <c r="H125" s="16"/>
      <c r="I125" s="16"/>
      <c r="J125" t="s">
        <v>6590</v>
      </c>
      <c r="U125" t="s">
        <v>6674</v>
      </c>
      <c r="Y125" s="16"/>
      <c r="AB125" t="s">
        <v>601</v>
      </c>
      <c r="AM125" s="36"/>
      <c r="AQ125" s="28"/>
      <c r="AR125" s="16"/>
      <c r="AS125" s="16"/>
      <c r="BA125" s="28"/>
      <c r="BC125" s="16"/>
      <c r="BJ125" s="19"/>
      <c r="BL125" s="16"/>
      <c r="CG125" s="19"/>
      <c r="CJ125" t="s">
        <v>119</v>
      </c>
      <c r="CM125" s="19"/>
      <c r="CO125" s="16"/>
    </row>
    <row r="126" spans="1:93" x14ac:dyDescent="0.25">
      <c r="A126" s="16" t="s">
        <v>6274</v>
      </c>
      <c r="C126" s="16" t="s">
        <v>1322</v>
      </c>
      <c r="D126" s="39"/>
      <c r="E126" s="16"/>
      <c r="F126" s="16" t="s">
        <v>736</v>
      </c>
      <c r="G126" s="21" t="s">
        <v>6355</v>
      </c>
      <c r="H126" s="16"/>
      <c r="I126" s="16"/>
      <c r="J126" s="16"/>
      <c r="L126" s="16" t="s">
        <v>1323</v>
      </c>
      <c r="T126" s="16" t="s">
        <v>1322</v>
      </c>
      <c r="Y126" s="16"/>
      <c r="Z126" s="16" t="s">
        <v>1237</v>
      </c>
      <c r="AA126" s="16" t="s">
        <v>1324</v>
      </c>
      <c r="AB126" s="16" t="s">
        <v>1251</v>
      </c>
      <c r="AI126" s="16">
        <f>LEN(AH126)-LEN(SUBSTITUTE(AH126,",",""))+1</f>
        <v>1</v>
      </c>
      <c r="AK126" s="16">
        <f>LEN(AJ126)-LEN(SUBSTITUTE(AJ126,",",""))+1</f>
        <v>1</v>
      </c>
      <c r="AM126" s="36">
        <f>Table1[[#This Row], [no. of introduced regions]]/Table1[[#This Row], [no. of native regions]]</f>
        <v>1</v>
      </c>
      <c r="AQ126" s="28"/>
      <c r="AR126" s="16"/>
      <c r="AS126" s="16"/>
      <c r="BC126" s="16"/>
      <c r="BL126" s="16"/>
      <c r="CG126" s="19"/>
      <c r="CI126" s="16" t="s">
        <v>119</v>
      </c>
      <c r="CO126" s="16"/>
    </row>
    <row r="127" spans="1:93" x14ac:dyDescent="0.25">
      <c r="A127" s="16" t="s">
        <v>6274</v>
      </c>
      <c r="C127" s="16" t="s">
        <v>223</v>
      </c>
      <c r="D127" s="39"/>
      <c r="E127" s="16"/>
      <c r="G127" s="21" t="s">
        <v>6355</v>
      </c>
      <c r="H127" s="16" t="s">
        <v>651</v>
      </c>
      <c r="I127" s="16"/>
      <c r="J127" s="16"/>
      <c r="L127" s="16" t="s">
        <v>1325</v>
      </c>
      <c r="Y127" s="16"/>
      <c r="AI127" s="16">
        <f>LEN(AH127)-LEN(SUBSTITUTE(AH127,",",""))+1</f>
        <v>1</v>
      </c>
      <c r="AK127" s="16">
        <f>LEN(AJ127)-LEN(SUBSTITUTE(AJ127,",",""))+1</f>
        <v>1</v>
      </c>
      <c r="AM127" s="36">
        <f>Table1[[#This Row], [no. of introduced regions]]/Table1[[#This Row], [no. of native regions]]</f>
        <v>1</v>
      </c>
      <c r="AQ127" s="28"/>
      <c r="AR127" s="16"/>
      <c r="AS127" s="16"/>
      <c r="BC127" s="16"/>
      <c r="BL127" s="16"/>
      <c r="CG127" s="19"/>
      <c r="CH127" s="16" t="s">
        <v>119</v>
      </c>
      <c r="CO127" s="16"/>
    </row>
    <row r="128" spans="1:93" x14ac:dyDescent="0.25">
      <c r="A128" s="16" t="s">
        <v>6274</v>
      </c>
      <c r="C128" t="s">
        <v>6675</v>
      </c>
      <c r="D128" s="39"/>
      <c r="E128" t="s">
        <v>7011</v>
      </c>
      <c r="F128" t="s">
        <v>6951</v>
      </c>
      <c r="G128" s="21" t="s">
        <v>6355</v>
      </c>
      <c r="H128" s="16"/>
      <c r="I128" s="16"/>
      <c r="J128" t="s">
        <v>6590</v>
      </c>
      <c r="U128" t="s">
        <v>6675</v>
      </c>
      <c r="Y128" s="16"/>
      <c r="AB128" t="s">
        <v>6676</v>
      </c>
      <c r="AM128" s="36"/>
      <c r="AQ128" s="28"/>
      <c r="AR128" s="16"/>
      <c r="AS128" s="16"/>
      <c r="BA128" s="28"/>
      <c r="BC128" s="16"/>
      <c r="BJ128" s="19"/>
      <c r="BL128" s="16"/>
      <c r="CG128" s="19"/>
      <c r="CJ128" t="s">
        <v>119</v>
      </c>
      <c r="CM128" s="19"/>
      <c r="CO128" s="16"/>
    </row>
    <row r="129" spans="1:102" x14ac:dyDescent="0.25">
      <c r="A129" s="16" t="s">
        <v>6274</v>
      </c>
      <c r="C129" t="s">
        <v>6282</v>
      </c>
      <c r="D129" s="39"/>
      <c r="E129" t="s">
        <v>7012</v>
      </c>
      <c r="F129" t="s">
        <v>6951</v>
      </c>
      <c r="G129" s="21" t="s">
        <v>6355</v>
      </c>
      <c r="H129" s="16"/>
      <c r="I129" s="16"/>
      <c r="J129" t="s">
        <v>6590</v>
      </c>
      <c r="U129" t="s">
        <v>6282</v>
      </c>
      <c r="Y129" s="16"/>
      <c r="AB129" t="s">
        <v>6590</v>
      </c>
      <c r="AM129" s="36"/>
      <c r="AQ129" s="28"/>
      <c r="AR129" s="16"/>
      <c r="AS129" s="16"/>
      <c r="BA129" s="28"/>
      <c r="BC129" s="16"/>
      <c r="BJ129" s="19"/>
      <c r="BL129" s="16"/>
      <c r="CG129" s="19"/>
      <c r="CJ129" t="s">
        <v>119</v>
      </c>
      <c r="CM129" s="19"/>
      <c r="CO129" s="16"/>
    </row>
    <row r="130" spans="1:102" x14ac:dyDescent="0.25">
      <c r="A130" s="16" t="s">
        <v>6274</v>
      </c>
      <c r="C130" s="16" t="s">
        <v>6289</v>
      </c>
      <c r="D130" s="39"/>
      <c r="E130" s="16"/>
      <c r="F130" s="16" t="s">
        <v>6281</v>
      </c>
      <c r="G130" s="21" t="s">
        <v>6355</v>
      </c>
      <c r="H130" s="16"/>
      <c r="I130" s="16"/>
      <c r="J130" s="16"/>
      <c r="Y130" s="16"/>
      <c r="AM130" s="36"/>
      <c r="AQ130" s="28"/>
      <c r="AR130" s="16"/>
      <c r="AS130" s="16"/>
      <c r="BC130" s="16"/>
      <c r="BL130" s="16"/>
      <c r="CG130" s="19"/>
      <c r="CI130" s="16" t="s">
        <v>119</v>
      </c>
      <c r="CO130" s="16"/>
    </row>
    <row r="131" spans="1:102" x14ac:dyDescent="0.25">
      <c r="A131" s="16" t="s">
        <v>6274</v>
      </c>
      <c r="C131" s="16" t="s">
        <v>6290</v>
      </c>
      <c r="D131" s="39"/>
      <c r="E131" s="16"/>
      <c r="F131" s="16" t="s">
        <v>6281</v>
      </c>
      <c r="G131" s="21" t="s">
        <v>6355</v>
      </c>
      <c r="H131" s="16"/>
      <c r="I131" s="16"/>
      <c r="J131" s="16"/>
      <c r="Y131" s="16"/>
      <c r="AM131" s="36"/>
      <c r="AQ131" s="28"/>
      <c r="AR131" s="16"/>
      <c r="AS131" s="16"/>
      <c r="BC131" s="16"/>
      <c r="BL131" s="16"/>
      <c r="CG131" s="19"/>
      <c r="CI131" s="16" t="s">
        <v>119</v>
      </c>
      <c r="CO131" s="16"/>
    </row>
    <row r="132" spans="1:102" x14ac:dyDescent="0.25">
      <c r="A132" s="16" t="s">
        <v>6274</v>
      </c>
      <c r="C132" s="16" t="s">
        <v>226</v>
      </c>
      <c r="D132" s="39"/>
      <c r="E132" s="16"/>
      <c r="F132" s="16" t="s">
        <v>736</v>
      </c>
      <c r="G132" s="21" t="s">
        <v>6355</v>
      </c>
      <c r="H132" s="16"/>
      <c r="I132" s="16"/>
      <c r="J132" s="16"/>
      <c r="L132" s="16" t="s">
        <v>227</v>
      </c>
      <c r="T132" s="16" t="s">
        <v>1326</v>
      </c>
      <c r="Y132" s="16"/>
      <c r="Z132" s="16" t="s">
        <v>1237</v>
      </c>
      <c r="AA132" s="16" t="s">
        <v>1255</v>
      </c>
      <c r="AB132" s="16" t="s">
        <v>1327</v>
      </c>
      <c r="AI132" s="16">
        <f>LEN(AH132)-LEN(SUBSTITUTE(AH132,",",""))+1</f>
        <v>1</v>
      </c>
      <c r="AK132" s="16">
        <f>LEN(AJ132)-LEN(SUBSTITUTE(AJ132,",",""))+1</f>
        <v>1</v>
      </c>
      <c r="AM132" s="36">
        <f>Table1[[#This Row], [no. of introduced regions]]/Table1[[#This Row], [no. of native regions]]</f>
        <v>1</v>
      </c>
      <c r="AQ132" s="28"/>
      <c r="AR132" s="16"/>
      <c r="AS132" s="16"/>
      <c r="BC132" s="16"/>
      <c r="BL132" s="16"/>
      <c r="CG132" s="19"/>
      <c r="CH132" s="16" t="s">
        <v>119</v>
      </c>
      <c r="CI132" s="16" t="s">
        <v>119</v>
      </c>
      <c r="CO132" s="16"/>
    </row>
    <row r="133" spans="1:102" x14ac:dyDescent="0.25">
      <c r="A133" s="16" t="s">
        <v>6274</v>
      </c>
      <c r="C133" s="16" t="s">
        <v>229</v>
      </c>
      <c r="D133" s="39"/>
      <c r="E133" s="16"/>
      <c r="G133" s="21" t="s">
        <v>6355</v>
      </c>
      <c r="H133" s="16"/>
      <c r="I133" s="16"/>
      <c r="J133" s="16"/>
      <c r="L133" s="16" t="s">
        <v>230</v>
      </c>
      <c r="Y133" s="16"/>
      <c r="AI133" s="16">
        <f>LEN(AH133)-LEN(SUBSTITUTE(AH133,",",""))+1</f>
        <v>1</v>
      </c>
      <c r="AM133" s="36"/>
      <c r="AQ133" s="28"/>
      <c r="AR133" s="16"/>
      <c r="AS133" s="16"/>
      <c r="BC133" s="16"/>
      <c r="BL133" s="16"/>
      <c r="CG133" s="19"/>
      <c r="CH133" s="16" t="s">
        <v>119</v>
      </c>
      <c r="CO133" s="16"/>
    </row>
    <row r="134" spans="1:102" x14ac:dyDescent="0.25">
      <c r="A134" s="16" t="s">
        <v>6274</v>
      </c>
      <c r="C134" s="16" t="s">
        <v>483</v>
      </c>
      <c r="D134" s="39"/>
      <c r="E134" s="16"/>
      <c r="F134" s="16" t="s">
        <v>736</v>
      </c>
      <c r="G134" s="21" t="s">
        <v>6355</v>
      </c>
      <c r="H134" s="16" t="s">
        <v>651</v>
      </c>
      <c r="I134" s="16"/>
      <c r="J134" s="16"/>
      <c r="L134" s="16" t="s">
        <v>1328</v>
      </c>
      <c r="M134" s="16" t="s">
        <v>680</v>
      </c>
      <c r="S134" s="22" t="s">
        <v>1329</v>
      </c>
      <c r="T134" s="16" t="s">
        <v>1330</v>
      </c>
      <c r="X134" s="16" t="s">
        <v>5973</v>
      </c>
      <c r="Y134" s="16"/>
      <c r="Z134" s="16" t="s">
        <v>801</v>
      </c>
      <c r="AA134" s="16" t="s">
        <v>733</v>
      </c>
      <c r="AB134" s="16" t="s">
        <v>1331</v>
      </c>
      <c r="AD134" s="16">
        <v>-14</v>
      </c>
      <c r="AE134" s="16">
        <v>-60</v>
      </c>
      <c r="AF134" s="16" t="s">
        <v>660</v>
      </c>
      <c r="AH134" s="16" t="s">
        <v>1332</v>
      </c>
      <c r="AI134" s="16">
        <f>LEN(AH134)-LEN(SUBSTITUTE(AH134,",",""))+1</f>
        <v>2</v>
      </c>
      <c r="AJ134" s="16" t="s">
        <v>1333</v>
      </c>
      <c r="AK134" s="16">
        <f>LEN(AJ134)-LEN(SUBSTITUTE(AJ134,",",""))+1</f>
        <v>90</v>
      </c>
      <c r="AL134" s="16">
        <f>Table1[[#This Row], [no. of native regions]]+Table1[[#This Row], [no. of introduced regions]]</f>
        <v>92</v>
      </c>
      <c r="AM134" s="36">
        <f>Table1[[#This Row], [no. of introduced regions]]/Table1[[#This Row], [no. of native regions]]</f>
        <v>45</v>
      </c>
      <c r="AO134" s="16" t="s">
        <v>1064</v>
      </c>
      <c r="AP134" s="16" t="s">
        <v>806</v>
      </c>
      <c r="AQ134" s="28" t="s">
        <v>807</v>
      </c>
      <c r="AR134" s="16" t="s">
        <v>808</v>
      </c>
      <c r="AS134" s="16"/>
      <c r="AT134" s="16" t="s">
        <v>667</v>
      </c>
      <c r="AW134" s="16" t="s">
        <v>119</v>
      </c>
      <c r="AY134" s="16" t="s">
        <v>483</v>
      </c>
      <c r="BA134" s="16" t="s">
        <v>1335</v>
      </c>
      <c r="BB134" s="16" t="s">
        <v>667</v>
      </c>
      <c r="BC134" s="16"/>
      <c r="BD134" s="16" t="s">
        <v>484</v>
      </c>
      <c r="BE134" s="16" t="s">
        <v>485</v>
      </c>
      <c r="BG134" s="16" t="s">
        <v>814</v>
      </c>
      <c r="BH134" s="16" t="s">
        <v>1336</v>
      </c>
      <c r="BI134" s="16" t="s">
        <v>486</v>
      </c>
      <c r="BJ134" s="16" t="s">
        <v>487</v>
      </c>
      <c r="BL134" s="16"/>
      <c r="BM134" s="16" t="s">
        <v>74</v>
      </c>
      <c r="BO134" s="16" t="s">
        <v>1337</v>
      </c>
      <c r="BQ134" s="16" t="s">
        <v>1334</v>
      </c>
      <c r="BY134" s="16" t="s">
        <v>809</v>
      </c>
      <c r="CE134" s="16" t="s">
        <v>119</v>
      </c>
      <c r="CF134" s="16" t="s">
        <v>119</v>
      </c>
      <c r="CG134" s="19">
        <v>1621</v>
      </c>
      <c r="CI134" s="16" t="s">
        <v>119</v>
      </c>
      <c r="CO134" s="16"/>
      <c r="CR134" s="16">
        <v>4073</v>
      </c>
      <c r="CT134" s="16" t="s">
        <v>818</v>
      </c>
      <c r="CU134" s="16" t="s">
        <v>819</v>
      </c>
      <c r="CX134" s="16" t="s">
        <v>820</v>
      </c>
    </row>
    <row r="135" spans="1:102" x14ac:dyDescent="0.25">
      <c r="A135" s="16" t="s">
        <v>6274</v>
      </c>
      <c r="C135" t="s">
        <v>6677</v>
      </c>
      <c r="D135" s="39"/>
      <c r="E135" t="s">
        <v>6968</v>
      </c>
      <c r="F135" t="s">
        <v>6951</v>
      </c>
      <c r="G135" s="21" t="s">
        <v>6355</v>
      </c>
      <c r="H135" s="16"/>
      <c r="I135" s="16"/>
      <c r="J135" t="s">
        <v>6590</v>
      </c>
      <c r="U135" t="s">
        <v>6677</v>
      </c>
      <c r="Y135" s="16"/>
      <c r="AB135" t="s">
        <v>6590</v>
      </c>
      <c r="AM135" s="36"/>
      <c r="AQ135" s="28"/>
      <c r="AR135" s="16"/>
      <c r="AS135" s="16"/>
      <c r="BA135" s="28"/>
      <c r="BC135" s="16"/>
      <c r="BJ135" s="19"/>
      <c r="BL135" s="16"/>
      <c r="CG135" s="19"/>
      <c r="CJ135" t="s">
        <v>119</v>
      </c>
      <c r="CM135" s="19"/>
      <c r="CO135" s="16"/>
    </row>
    <row r="136" spans="1:102" x14ac:dyDescent="0.25">
      <c r="A136" s="16" t="s">
        <v>6274</v>
      </c>
      <c r="C136" t="s">
        <v>6678</v>
      </c>
      <c r="D136" s="39"/>
      <c r="E136" t="s">
        <v>7013</v>
      </c>
      <c r="F136" t="s">
        <v>6951</v>
      </c>
      <c r="G136" s="21" t="s">
        <v>6355</v>
      </c>
      <c r="H136" s="16"/>
      <c r="I136" s="16"/>
      <c r="J136" t="s">
        <v>6679</v>
      </c>
      <c r="U136" t="s">
        <v>6678</v>
      </c>
      <c r="Y136" s="16"/>
      <c r="AB136" t="s">
        <v>661</v>
      </c>
      <c r="AM136" s="36"/>
      <c r="AQ136" s="28"/>
      <c r="AR136" s="16"/>
      <c r="AS136" s="16"/>
      <c r="BA136" s="28"/>
      <c r="BC136" s="16"/>
      <c r="BJ136" s="19"/>
      <c r="BL136" s="16"/>
      <c r="CG136" s="19"/>
      <c r="CJ136" t="s">
        <v>119</v>
      </c>
      <c r="CM136" s="19"/>
      <c r="CO136" s="16"/>
    </row>
    <row r="137" spans="1:102" x14ac:dyDescent="0.25">
      <c r="A137" s="16" t="s">
        <v>6274</v>
      </c>
      <c r="C137" t="s">
        <v>6680</v>
      </c>
      <c r="D137" s="39"/>
      <c r="E137" t="s">
        <v>7014</v>
      </c>
      <c r="F137" t="s">
        <v>6951</v>
      </c>
      <c r="G137" s="21" t="s">
        <v>6355</v>
      </c>
      <c r="H137" s="16"/>
      <c r="I137" s="16"/>
      <c r="J137" t="s">
        <v>6590</v>
      </c>
      <c r="U137" t="s">
        <v>6680</v>
      </c>
      <c r="Y137" s="16"/>
      <c r="AB137" t="s">
        <v>6681</v>
      </c>
      <c r="AM137" s="36"/>
      <c r="AQ137" s="28"/>
      <c r="AR137" s="16"/>
      <c r="AS137" s="16"/>
      <c r="BA137" s="28"/>
      <c r="BC137" s="16"/>
      <c r="BJ137" s="19"/>
      <c r="BL137" s="16"/>
      <c r="CG137" s="19"/>
      <c r="CJ137" t="s">
        <v>119</v>
      </c>
      <c r="CM137" s="19"/>
      <c r="CO137" s="16"/>
    </row>
    <row r="138" spans="1:102" x14ac:dyDescent="0.25">
      <c r="A138" s="16" t="s">
        <v>6274</v>
      </c>
      <c r="C138" t="s">
        <v>6682</v>
      </c>
      <c r="D138" s="39"/>
      <c r="E138" t="s">
        <v>7015</v>
      </c>
      <c r="F138" t="s">
        <v>6951</v>
      </c>
      <c r="G138" s="21" t="s">
        <v>6355</v>
      </c>
      <c r="H138" s="16"/>
      <c r="I138" s="16"/>
      <c r="J138" t="s">
        <v>6590</v>
      </c>
      <c r="U138" t="s">
        <v>6682</v>
      </c>
      <c r="Y138" s="16"/>
      <c r="AB138" t="s">
        <v>6590</v>
      </c>
      <c r="AM138" s="36"/>
      <c r="AQ138" s="28"/>
      <c r="AR138" s="16"/>
      <c r="AS138" s="16"/>
      <c r="BA138" s="28"/>
      <c r="BC138" s="16"/>
      <c r="BJ138" s="19"/>
      <c r="BL138" s="16"/>
      <c r="CG138" s="19"/>
      <c r="CJ138" t="s">
        <v>119</v>
      </c>
      <c r="CM138" s="19"/>
      <c r="CO138" s="16"/>
    </row>
    <row r="139" spans="1:102" x14ac:dyDescent="0.25">
      <c r="A139" s="16" t="s">
        <v>6274</v>
      </c>
      <c r="C139" t="s">
        <v>6683</v>
      </c>
      <c r="D139" s="39"/>
      <c r="E139" t="s">
        <v>7016</v>
      </c>
      <c r="F139" t="s">
        <v>6951</v>
      </c>
      <c r="G139" s="21" t="s">
        <v>6355</v>
      </c>
      <c r="H139" s="16"/>
      <c r="I139" s="16"/>
      <c r="J139" t="s">
        <v>6590</v>
      </c>
      <c r="U139" t="s">
        <v>6683</v>
      </c>
      <c r="Y139" s="16"/>
      <c r="AB139" t="s">
        <v>1061</v>
      </c>
      <c r="AM139" s="36"/>
      <c r="AQ139" s="28"/>
      <c r="AR139" s="16"/>
      <c r="AS139" s="16"/>
      <c r="BA139" s="28"/>
      <c r="BC139" s="16"/>
      <c r="BJ139" s="19"/>
      <c r="BL139" s="16"/>
      <c r="CG139" s="19"/>
      <c r="CJ139" t="s">
        <v>119</v>
      </c>
      <c r="CM139" s="19"/>
      <c r="CO139" s="16"/>
    </row>
    <row r="140" spans="1:102" x14ac:dyDescent="0.25">
      <c r="A140" s="16" t="s">
        <v>6274</v>
      </c>
      <c r="C140" t="s">
        <v>6684</v>
      </c>
      <c r="D140" s="39"/>
      <c r="E140" t="s">
        <v>7017</v>
      </c>
      <c r="F140" t="s">
        <v>6951</v>
      </c>
      <c r="G140" s="21" t="s">
        <v>6355</v>
      </c>
      <c r="H140" s="16"/>
      <c r="I140" s="16"/>
      <c r="J140" t="s">
        <v>6590</v>
      </c>
      <c r="U140" t="s">
        <v>6684</v>
      </c>
      <c r="Y140" s="16"/>
      <c r="AB140" t="s">
        <v>1061</v>
      </c>
      <c r="AM140" s="36"/>
      <c r="AQ140" s="28"/>
      <c r="AR140" s="16"/>
      <c r="AS140" s="16"/>
      <c r="BA140" s="28"/>
      <c r="BC140" s="16"/>
      <c r="BJ140" s="19"/>
      <c r="BL140" s="16"/>
      <c r="CG140" s="19"/>
      <c r="CJ140" t="s">
        <v>119</v>
      </c>
      <c r="CM140" s="19"/>
      <c r="CO140" s="16"/>
    </row>
    <row r="141" spans="1:102" x14ac:dyDescent="0.25">
      <c r="A141" s="16" t="s">
        <v>6274</v>
      </c>
      <c r="C141" t="s">
        <v>6685</v>
      </c>
      <c r="D141" s="39"/>
      <c r="E141" t="s">
        <v>7018</v>
      </c>
      <c r="F141" t="s">
        <v>6951</v>
      </c>
      <c r="G141" s="21" t="s">
        <v>6355</v>
      </c>
      <c r="H141" s="16"/>
      <c r="I141" s="16"/>
      <c r="J141" t="s">
        <v>6590</v>
      </c>
      <c r="U141" t="s">
        <v>6685</v>
      </c>
      <c r="Y141" s="16"/>
      <c r="AB141" t="s">
        <v>6590</v>
      </c>
      <c r="AM141" s="36"/>
      <c r="AQ141" s="28"/>
      <c r="AR141" s="16"/>
      <c r="AS141" s="16"/>
      <c r="BA141" s="28"/>
      <c r="BC141" s="16"/>
      <c r="BJ141" s="19"/>
      <c r="BL141" s="16"/>
      <c r="CG141" s="19"/>
      <c r="CJ141" t="s">
        <v>119</v>
      </c>
      <c r="CM141" s="19"/>
      <c r="CO141" s="16"/>
    </row>
    <row r="142" spans="1:102" x14ac:dyDescent="0.25">
      <c r="A142" s="16" t="s">
        <v>6274</v>
      </c>
      <c r="C142" t="s">
        <v>6686</v>
      </c>
      <c r="D142" s="39"/>
      <c r="E142" t="s">
        <v>7019</v>
      </c>
      <c r="F142" t="s">
        <v>6951</v>
      </c>
      <c r="G142" s="21" t="s">
        <v>6355</v>
      </c>
      <c r="H142" s="16"/>
      <c r="I142" s="16"/>
      <c r="J142" t="s">
        <v>6590</v>
      </c>
      <c r="U142" t="s">
        <v>6686</v>
      </c>
      <c r="Y142" s="16"/>
      <c r="AB142" t="s">
        <v>6687</v>
      </c>
      <c r="AM142" s="36"/>
      <c r="AQ142" s="28"/>
      <c r="AR142" s="16"/>
      <c r="AS142" s="16"/>
      <c r="BA142" s="28"/>
      <c r="BC142" s="16"/>
      <c r="BJ142" s="19"/>
      <c r="BL142" s="16"/>
      <c r="CG142" s="19"/>
      <c r="CJ142" t="s">
        <v>119</v>
      </c>
      <c r="CM142" s="19"/>
      <c r="CO142" s="16"/>
    </row>
    <row r="143" spans="1:102" x14ac:dyDescent="0.25">
      <c r="A143" s="16" t="s">
        <v>6274</v>
      </c>
      <c r="C143" t="s">
        <v>6688</v>
      </c>
      <c r="D143" s="39"/>
      <c r="E143" t="s">
        <v>7020</v>
      </c>
      <c r="F143" t="s">
        <v>6951</v>
      </c>
      <c r="G143" s="21" t="s">
        <v>6355</v>
      </c>
      <c r="H143" s="16"/>
      <c r="I143" s="16"/>
      <c r="J143" t="s">
        <v>6590</v>
      </c>
      <c r="U143" t="s">
        <v>6688</v>
      </c>
      <c r="Y143" s="16"/>
      <c r="AB143" t="s">
        <v>6590</v>
      </c>
      <c r="AM143" s="36"/>
      <c r="AQ143" s="28"/>
      <c r="AR143" s="16"/>
      <c r="AS143" s="16"/>
      <c r="BA143" s="28"/>
      <c r="BC143" s="16"/>
      <c r="BJ143" s="19"/>
      <c r="BL143" s="16"/>
      <c r="CG143" s="19"/>
      <c r="CJ143" t="s">
        <v>119</v>
      </c>
      <c r="CM143" s="19"/>
      <c r="CO143" s="16"/>
    </row>
    <row r="144" spans="1:102" x14ac:dyDescent="0.25">
      <c r="A144" s="16" t="s">
        <v>6274</v>
      </c>
      <c r="C144" t="s">
        <v>6689</v>
      </c>
      <c r="D144" s="39"/>
      <c r="E144" t="s">
        <v>7021</v>
      </c>
      <c r="F144" t="s">
        <v>6951</v>
      </c>
      <c r="G144" s="21" t="s">
        <v>6355</v>
      </c>
      <c r="H144" s="16"/>
      <c r="I144" s="16"/>
      <c r="J144" t="s">
        <v>6590</v>
      </c>
      <c r="U144" t="s">
        <v>6689</v>
      </c>
      <c r="Y144" s="16"/>
      <c r="AB144" t="s">
        <v>6590</v>
      </c>
      <c r="AM144" s="36"/>
      <c r="AQ144" s="28"/>
      <c r="AR144" s="16"/>
      <c r="AS144" s="16"/>
      <c r="BA144" s="28"/>
      <c r="BC144" s="16"/>
      <c r="BJ144" s="19"/>
      <c r="BL144" s="16"/>
      <c r="CG144" s="19"/>
      <c r="CJ144" t="s">
        <v>119</v>
      </c>
      <c r="CM144" s="19"/>
      <c r="CO144" s="16"/>
    </row>
    <row r="145" spans="1:93" x14ac:dyDescent="0.25">
      <c r="A145" s="16" t="s">
        <v>6274</v>
      </c>
      <c r="C145" s="16" t="s">
        <v>6291</v>
      </c>
      <c r="D145" s="39"/>
      <c r="E145" s="16"/>
      <c r="F145" s="16" t="s">
        <v>736</v>
      </c>
      <c r="G145" s="21" t="s">
        <v>6355</v>
      </c>
      <c r="H145" s="16"/>
      <c r="I145" s="16"/>
      <c r="J145" s="16"/>
      <c r="L145" s="16" t="s">
        <v>236</v>
      </c>
      <c r="T145" s="16" t="s">
        <v>1339</v>
      </c>
      <c r="Y145" s="16"/>
      <c r="Z145" s="16" t="s">
        <v>1338</v>
      </c>
      <c r="AA145" s="16" t="s">
        <v>1340</v>
      </c>
      <c r="AB145" s="16" t="s">
        <v>1341</v>
      </c>
      <c r="AI145" s="16">
        <f>LEN(AH145)-LEN(SUBSTITUTE(AH145,",",""))+1</f>
        <v>1</v>
      </c>
      <c r="AK145" s="16">
        <f>LEN(AJ145)-LEN(SUBSTITUTE(AJ145,",",""))+1</f>
        <v>1</v>
      </c>
      <c r="AM145" s="36">
        <f>Table1[[#This Row], [no. of introduced regions]]/Table1[[#This Row], [no. of native regions]]</f>
        <v>1</v>
      </c>
      <c r="AQ145" s="28"/>
      <c r="AR145" s="16"/>
      <c r="AS145" s="16"/>
      <c r="BC145" s="16"/>
      <c r="BL145" s="16"/>
      <c r="CG145" s="19"/>
      <c r="CH145" s="16" t="s">
        <v>119</v>
      </c>
      <c r="CI145" s="16" t="s">
        <v>119</v>
      </c>
      <c r="CO145" s="16"/>
    </row>
    <row r="146" spans="1:93" x14ac:dyDescent="0.25">
      <c r="A146" s="16" t="s">
        <v>6274</v>
      </c>
      <c r="C146" t="s">
        <v>6690</v>
      </c>
      <c r="D146" s="39"/>
      <c r="E146" t="s">
        <v>7022</v>
      </c>
      <c r="F146" t="s">
        <v>6951</v>
      </c>
      <c r="G146" s="21" t="s">
        <v>6355</v>
      </c>
      <c r="H146" s="16"/>
      <c r="I146" s="16"/>
      <c r="J146" t="s">
        <v>6691</v>
      </c>
      <c r="U146" t="s">
        <v>6690</v>
      </c>
      <c r="Y146" s="16"/>
      <c r="AB146" t="s">
        <v>661</v>
      </c>
      <c r="AM146" s="36"/>
      <c r="AQ146" s="28"/>
      <c r="AR146" s="16"/>
      <c r="AS146" s="16"/>
      <c r="BA146" s="28"/>
      <c r="BC146" s="16"/>
      <c r="BJ146" s="19"/>
      <c r="BL146" s="16"/>
      <c r="CG146" s="19"/>
      <c r="CJ146" t="s">
        <v>119</v>
      </c>
      <c r="CM146" s="19"/>
      <c r="CO146" s="16"/>
    </row>
    <row r="147" spans="1:93" x14ac:dyDescent="0.25">
      <c r="A147" s="16" t="s">
        <v>6274</v>
      </c>
      <c r="C147" s="16" t="s">
        <v>238</v>
      </c>
      <c r="D147" s="39"/>
      <c r="E147" s="16"/>
      <c r="F147" s="16" t="s">
        <v>736</v>
      </c>
      <c r="G147" s="21" t="s">
        <v>6355</v>
      </c>
      <c r="H147" s="16"/>
      <c r="I147" s="16"/>
      <c r="J147" s="16"/>
      <c r="L147" s="16" t="s">
        <v>239</v>
      </c>
      <c r="T147" s="16" t="s">
        <v>1342</v>
      </c>
      <c r="Y147" s="16"/>
      <c r="Z147" s="16" t="s">
        <v>1237</v>
      </c>
      <c r="AA147" s="16" t="s">
        <v>1343</v>
      </c>
      <c r="AB147" s="16" t="s">
        <v>1344</v>
      </c>
      <c r="AI147" s="16">
        <f>LEN(AH147)-LEN(SUBSTITUTE(AH147,",",""))+1</f>
        <v>1</v>
      </c>
      <c r="AM147" s="36"/>
      <c r="AQ147" s="28"/>
      <c r="AR147" s="16"/>
      <c r="AS147" s="16"/>
      <c r="BC147" s="16"/>
      <c r="BL147" s="16"/>
      <c r="CG147" s="19"/>
      <c r="CH147" s="16" t="s">
        <v>119</v>
      </c>
      <c r="CI147" s="16" t="s">
        <v>119</v>
      </c>
      <c r="CO147" s="16"/>
    </row>
    <row r="148" spans="1:93" x14ac:dyDescent="0.25">
      <c r="A148" s="16" t="s">
        <v>6274</v>
      </c>
      <c r="C148" s="16" t="s">
        <v>241</v>
      </c>
      <c r="D148" s="39"/>
      <c r="E148" s="16"/>
      <c r="F148" s="16" t="s">
        <v>736</v>
      </c>
      <c r="G148" s="21" t="s">
        <v>6355</v>
      </c>
      <c r="H148" s="16" t="s">
        <v>1252</v>
      </c>
      <c r="I148" s="16"/>
      <c r="J148" s="16"/>
      <c r="Y148" s="16"/>
      <c r="AM148" s="36"/>
      <c r="AQ148" s="28"/>
      <c r="AR148" s="16"/>
      <c r="AS148" s="16"/>
      <c r="BC148" s="16"/>
      <c r="BL148" s="16"/>
      <c r="CG148" s="19"/>
      <c r="CH148" s="16" t="s">
        <v>119</v>
      </c>
      <c r="CI148" s="16" t="s">
        <v>119</v>
      </c>
      <c r="CO148" s="16"/>
    </row>
    <row r="149" spans="1:93" x14ac:dyDescent="0.25">
      <c r="A149" s="16" t="s">
        <v>6274</v>
      </c>
      <c r="C149" t="s">
        <v>241</v>
      </c>
      <c r="D149" s="39"/>
      <c r="E149" t="s">
        <v>7018</v>
      </c>
      <c r="F149" t="s">
        <v>6951</v>
      </c>
      <c r="G149" s="21" t="s">
        <v>6355</v>
      </c>
      <c r="H149" s="16"/>
      <c r="I149" s="16"/>
      <c r="J149" t="s">
        <v>6590</v>
      </c>
      <c r="U149" t="s">
        <v>241</v>
      </c>
      <c r="Y149" s="16"/>
      <c r="AB149" t="s">
        <v>6590</v>
      </c>
      <c r="AM149" s="36"/>
      <c r="AQ149" s="28"/>
      <c r="AR149" s="16"/>
      <c r="AS149" s="16"/>
      <c r="BA149" s="28"/>
      <c r="BC149" s="16"/>
      <c r="BJ149" s="19"/>
      <c r="BL149" s="16"/>
      <c r="CG149" s="19"/>
      <c r="CJ149" t="s">
        <v>119</v>
      </c>
      <c r="CM149" s="19"/>
      <c r="CO149" s="16"/>
    </row>
    <row r="150" spans="1:93" x14ac:dyDescent="0.25">
      <c r="A150" s="16" t="s">
        <v>6274</v>
      </c>
      <c r="C150" t="s">
        <v>6692</v>
      </c>
      <c r="D150" s="39"/>
      <c r="E150" t="s">
        <v>7023</v>
      </c>
      <c r="F150" t="s">
        <v>6951</v>
      </c>
      <c r="G150" s="21" t="s">
        <v>6355</v>
      </c>
      <c r="H150" s="16"/>
      <c r="I150" s="16"/>
      <c r="J150" t="s">
        <v>6693</v>
      </c>
      <c r="U150" t="s">
        <v>6692</v>
      </c>
      <c r="Y150" s="16"/>
      <c r="AB150" t="s">
        <v>590</v>
      </c>
      <c r="AM150" s="36"/>
      <c r="AQ150" s="28"/>
      <c r="AR150" s="16"/>
      <c r="AS150" s="16"/>
      <c r="BA150" s="28"/>
      <c r="BC150" s="16"/>
      <c r="BJ150" s="19"/>
      <c r="BL150" s="16"/>
      <c r="CG150" s="19"/>
      <c r="CJ150" t="s">
        <v>119</v>
      </c>
      <c r="CM150" s="19"/>
      <c r="CO150" s="16"/>
    </row>
    <row r="151" spans="1:93" x14ac:dyDescent="0.25">
      <c r="A151" s="16" t="s">
        <v>6274</v>
      </c>
      <c r="C151" t="s">
        <v>6694</v>
      </c>
      <c r="D151" s="39"/>
      <c r="E151" t="s">
        <v>7024</v>
      </c>
      <c r="F151" t="s">
        <v>6951</v>
      </c>
      <c r="G151" s="21" t="s">
        <v>6355</v>
      </c>
      <c r="H151" s="16"/>
      <c r="I151" s="16"/>
      <c r="J151" t="s">
        <v>6590</v>
      </c>
      <c r="U151" t="s">
        <v>6694</v>
      </c>
      <c r="Y151" s="16"/>
      <c r="AB151" t="s">
        <v>6610</v>
      </c>
      <c r="AM151" s="36"/>
      <c r="AQ151" s="28"/>
      <c r="AR151" s="16"/>
      <c r="AS151" s="16"/>
      <c r="BA151" s="28"/>
      <c r="BC151" s="16"/>
      <c r="BJ151" s="19"/>
      <c r="BL151" s="16"/>
      <c r="CG151" s="19"/>
      <c r="CJ151" t="s">
        <v>119</v>
      </c>
      <c r="CM151" s="19"/>
      <c r="CO151" s="16"/>
    </row>
    <row r="152" spans="1:93" x14ac:dyDescent="0.25">
      <c r="A152" s="16" t="s">
        <v>6274</v>
      </c>
      <c r="C152" t="s">
        <v>6695</v>
      </c>
      <c r="D152" s="39"/>
      <c r="E152" t="s">
        <v>7025</v>
      </c>
      <c r="F152" t="s">
        <v>6951</v>
      </c>
      <c r="G152" s="21" t="s">
        <v>6356</v>
      </c>
      <c r="H152" s="16"/>
      <c r="I152" s="16"/>
      <c r="J152" t="s">
        <v>6590</v>
      </c>
      <c r="U152" t="s">
        <v>6695</v>
      </c>
      <c r="Y152" s="16"/>
      <c r="AB152" t="s">
        <v>6696</v>
      </c>
      <c r="AM152" s="36"/>
      <c r="AQ152" s="28"/>
      <c r="AR152" s="16"/>
      <c r="AS152" s="16"/>
      <c r="BA152" s="28"/>
      <c r="BC152" s="16"/>
      <c r="BJ152" s="19"/>
      <c r="BL152" s="16"/>
      <c r="CG152" s="19"/>
      <c r="CJ152" t="s">
        <v>119</v>
      </c>
      <c r="CM152" s="19"/>
      <c r="CO152" s="16"/>
    </row>
    <row r="153" spans="1:93" x14ac:dyDescent="0.25">
      <c r="A153" s="16" t="s">
        <v>6274</v>
      </c>
      <c r="C153" t="s">
        <v>6697</v>
      </c>
      <c r="D153" s="39"/>
      <c r="E153" t="s">
        <v>7026</v>
      </c>
      <c r="F153" t="s">
        <v>6951</v>
      </c>
      <c r="G153" s="21" t="s">
        <v>6355</v>
      </c>
      <c r="H153" s="16"/>
      <c r="I153" s="16"/>
      <c r="J153" t="s">
        <v>6590</v>
      </c>
      <c r="U153" t="s">
        <v>6697</v>
      </c>
      <c r="Y153" s="16"/>
      <c r="AB153" t="s">
        <v>6698</v>
      </c>
      <c r="AM153" s="36"/>
      <c r="AQ153" s="28"/>
      <c r="AR153" s="16"/>
      <c r="AS153" s="16"/>
      <c r="BA153" s="28"/>
      <c r="BC153" s="16"/>
      <c r="BJ153" s="19"/>
      <c r="BL153" s="16"/>
      <c r="CG153" s="19"/>
      <c r="CJ153" t="s">
        <v>119</v>
      </c>
      <c r="CM153" s="19"/>
      <c r="CO153" s="16"/>
    </row>
    <row r="154" spans="1:93" x14ac:dyDescent="0.25">
      <c r="A154" s="16" t="s">
        <v>6274</v>
      </c>
      <c r="C154" t="s">
        <v>6699</v>
      </c>
      <c r="D154" s="39"/>
      <c r="E154" t="s">
        <v>7027</v>
      </c>
      <c r="F154" t="s">
        <v>6951</v>
      </c>
      <c r="G154" s="21" t="s">
        <v>6355</v>
      </c>
      <c r="H154" s="16"/>
      <c r="I154" s="16"/>
      <c r="J154" t="s">
        <v>6590</v>
      </c>
      <c r="U154" t="s">
        <v>6699</v>
      </c>
      <c r="Y154" s="16"/>
      <c r="AB154" t="s">
        <v>6630</v>
      </c>
      <c r="AM154" s="36"/>
      <c r="AQ154" s="28"/>
      <c r="AR154" s="16"/>
      <c r="AS154" s="16"/>
      <c r="BA154" s="28"/>
      <c r="BC154" s="16"/>
      <c r="BJ154" s="19"/>
      <c r="BL154" s="16"/>
      <c r="CG154" s="19"/>
      <c r="CJ154" t="s">
        <v>119</v>
      </c>
      <c r="CM154" s="19"/>
      <c r="CO154" s="16"/>
    </row>
    <row r="155" spans="1:93" x14ac:dyDescent="0.25">
      <c r="A155" s="16" t="s">
        <v>6274</v>
      </c>
      <c r="C155" t="s">
        <v>6700</v>
      </c>
      <c r="D155" s="39"/>
      <c r="E155" t="s">
        <v>7028</v>
      </c>
      <c r="F155" t="s">
        <v>6951</v>
      </c>
      <c r="G155" s="21" t="s">
        <v>6355</v>
      </c>
      <c r="H155" s="16"/>
      <c r="I155" s="16"/>
      <c r="J155" t="s">
        <v>6590</v>
      </c>
      <c r="U155" t="s">
        <v>6700</v>
      </c>
      <c r="Y155" s="16"/>
      <c r="AB155" t="s">
        <v>661</v>
      </c>
      <c r="AM155" s="36"/>
      <c r="AQ155" s="28"/>
      <c r="AR155" s="16"/>
      <c r="AS155" s="16"/>
      <c r="BA155" s="28"/>
      <c r="BC155" s="16"/>
      <c r="BJ155" s="19"/>
      <c r="BL155" s="16"/>
      <c r="CG155" s="19"/>
      <c r="CJ155" t="s">
        <v>119</v>
      </c>
      <c r="CM155" s="19"/>
      <c r="CO155" s="16"/>
    </row>
    <row r="156" spans="1:93" x14ac:dyDescent="0.25">
      <c r="A156" s="16" t="s">
        <v>6274</v>
      </c>
      <c r="C156" s="16" t="s">
        <v>1345</v>
      </c>
      <c r="D156" s="39"/>
      <c r="E156" s="16"/>
      <c r="F156" s="16" t="s">
        <v>736</v>
      </c>
      <c r="G156" s="21" t="s">
        <v>6355</v>
      </c>
      <c r="H156" s="16"/>
      <c r="I156" s="16"/>
      <c r="J156" s="16"/>
      <c r="L156" s="16" t="s">
        <v>1346</v>
      </c>
      <c r="T156" s="16" t="s">
        <v>1345</v>
      </c>
      <c r="Y156" s="16"/>
      <c r="Z156" s="16" t="s">
        <v>1347</v>
      </c>
      <c r="AA156" s="16" t="s">
        <v>733</v>
      </c>
      <c r="AB156" s="16" t="s">
        <v>1256</v>
      </c>
      <c r="AI156" s="16">
        <f>LEN(AH156)-LEN(SUBSTITUTE(AH156,",",""))+1</f>
        <v>1</v>
      </c>
      <c r="AM156" s="36"/>
      <c r="AQ156" s="28"/>
      <c r="AR156" s="16"/>
      <c r="AS156" s="16"/>
      <c r="BC156" s="16"/>
      <c r="BL156" s="16"/>
      <c r="CG156" s="19"/>
      <c r="CI156" s="16" t="s">
        <v>119</v>
      </c>
      <c r="CO156" s="16"/>
    </row>
    <row r="157" spans="1:93" x14ac:dyDescent="0.25">
      <c r="A157" s="16" t="s">
        <v>6274</v>
      </c>
      <c r="C157" s="16" t="s">
        <v>439</v>
      </c>
      <c r="D157" s="39"/>
      <c r="E157" s="16"/>
      <c r="F157" s="16" t="s">
        <v>736</v>
      </c>
      <c r="G157" s="21" t="s">
        <v>6355</v>
      </c>
      <c r="H157" s="16" t="s">
        <v>1292</v>
      </c>
      <c r="I157" s="16"/>
      <c r="J157" s="16"/>
      <c r="L157" s="16" t="s">
        <v>1348</v>
      </c>
      <c r="M157" s="16" t="s">
        <v>680</v>
      </c>
      <c r="T157" s="16" t="s">
        <v>1350</v>
      </c>
      <c r="Y157" s="16"/>
      <c r="Z157" s="16" t="s">
        <v>1349</v>
      </c>
      <c r="AA157" s="16" t="s">
        <v>1000</v>
      </c>
      <c r="AB157" s="16" t="s">
        <v>1351</v>
      </c>
      <c r="AI157" s="16">
        <f>LEN(AH157)-LEN(SUBSTITUTE(AH157,",",""))+1</f>
        <v>1</v>
      </c>
      <c r="AM157" s="36"/>
      <c r="AQ157" s="28"/>
      <c r="AR157" s="16"/>
      <c r="AS157" s="16"/>
      <c r="AT157" s="16" t="s">
        <v>1352</v>
      </c>
      <c r="BC157" s="16"/>
      <c r="BL157" s="16"/>
      <c r="CG157" s="19"/>
      <c r="CO157" s="16"/>
    </row>
    <row r="158" spans="1:93" x14ac:dyDescent="0.25">
      <c r="A158" s="16" t="s">
        <v>6274</v>
      </c>
      <c r="C158" t="s">
        <v>6701</v>
      </c>
      <c r="D158" s="39"/>
      <c r="E158" t="s">
        <v>7029</v>
      </c>
      <c r="F158" t="s">
        <v>6951</v>
      </c>
      <c r="G158" s="21" t="s">
        <v>6355</v>
      </c>
      <c r="H158" s="16"/>
      <c r="I158" s="16"/>
      <c r="J158" t="s">
        <v>6703</v>
      </c>
      <c r="U158" t="s">
        <v>6701</v>
      </c>
      <c r="Y158" s="16"/>
      <c r="AB158" t="s">
        <v>6702</v>
      </c>
      <c r="AM158" s="36"/>
      <c r="AQ158" s="28"/>
      <c r="AR158" s="16"/>
      <c r="AS158" s="16"/>
      <c r="BA158" s="28"/>
      <c r="BC158" s="16"/>
      <c r="BJ158" s="19"/>
      <c r="BL158" s="16"/>
      <c r="CG158" s="19"/>
      <c r="CJ158" t="s">
        <v>119</v>
      </c>
      <c r="CM158" s="19"/>
      <c r="CO158" s="16"/>
    </row>
    <row r="159" spans="1:93" x14ac:dyDescent="0.25">
      <c r="A159" s="16" t="s">
        <v>6274</v>
      </c>
      <c r="C159" t="s">
        <v>6704</v>
      </c>
      <c r="D159" s="39"/>
      <c r="E159" t="s">
        <v>7030</v>
      </c>
      <c r="F159" t="s">
        <v>6951</v>
      </c>
      <c r="G159" s="21" t="s">
        <v>6355</v>
      </c>
      <c r="H159" s="16"/>
      <c r="I159" s="16"/>
      <c r="J159" t="s">
        <v>6590</v>
      </c>
      <c r="U159" t="s">
        <v>6704</v>
      </c>
      <c r="Y159" s="16"/>
      <c r="AB159" t="s">
        <v>6705</v>
      </c>
      <c r="AM159" s="36"/>
      <c r="AQ159" s="28"/>
      <c r="AR159" s="16"/>
      <c r="AS159" s="16"/>
      <c r="BA159" s="28"/>
      <c r="BC159" s="16"/>
      <c r="BJ159" s="19"/>
      <c r="BL159" s="16"/>
      <c r="CG159" s="19"/>
      <c r="CJ159" t="s">
        <v>119</v>
      </c>
      <c r="CM159" s="19"/>
      <c r="CO159" s="16"/>
    </row>
    <row r="160" spans="1:93" x14ac:dyDescent="0.25">
      <c r="A160" s="16" t="s">
        <v>6274</v>
      </c>
      <c r="C160" s="16" t="s">
        <v>252</v>
      </c>
      <c r="D160" s="39"/>
      <c r="E160" s="16"/>
      <c r="F160" s="16" t="s">
        <v>736</v>
      </c>
      <c r="G160" s="21" t="s">
        <v>6355</v>
      </c>
      <c r="H160" s="16"/>
      <c r="I160" s="16"/>
      <c r="J160" s="16"/>
      <c r="L160" s="16" t="s">
        <v>253</v>
      </c>
      <c r="T160" s="16" t="s">
        <v>1354</v>
      </c>
      <c r="Y160" s="16"/>
      <c r="Z160" s="16" t="s">
        <v>1353</v>
      </c>
      <c r="AA160" s="16" t="s">
        <v>1252</v>
      </c>
      <c r="AB160" s="16" t="s">
        <v>1355</v>
      </c>
      <c r="AM160" s="36"/>
      <c r="AQ160" s="28"/>
      <c r="AR160" s="16"/>
      <c r="AS160" s="16"/>
      <c r="BC160" s="16"/>
      <c r="BL160" s="16"/>
      <c r="CG160" s="19"/>
      <c r="CH160" s="16" t="s">
        <v>119</v>
      </c>
      <c r="CO160" s="16"/>
    </row>
    <row r="161" spans="1:93" x14ac:dyDescent="0.25">
      <c r="A161" s="16" t="s">
        <v>6274</v>
      </c>
      <c r="C161" t="s">
        <v>6706</v>
      </c>
      <c r="D161" s="39"/>
      <c r="E161" t="s">
        <v>7031</v>
      </c>
      <c r="F161" t="s">
        <v>6951</v>
      </c>
      <c r="G161" s="21" t="s">
        <v>6355</v>
      </c>
      <c r="H161" s="16"/>
      <c r="I161" s="16"/>
      <c r="J161" t="s">
        <v>6590</v>
      </c>
      <c r="U161" t="s">
        <v>6706</v>
      </c>
      <c r="Y161" s="16"/>
      <c r="AB161" t="s">
        <v>6707</v>
      </c>
      <c r="AM161" s="36"/>
      <c r="AQ161" s="28"/>
      <c r="AR161" s="16"/>
      <c r="AS161" s="16"/>
      <c r="BA161" s="28"/>
      <c r="BC161" s="16"/>
      <c r="BJ161" s="19"/>
      <c r="BL161" s="16"/>
      <c r="CG161" s="19"/>
      <c r="CJ161" t="s">
        <v>119</v>
      </c>
      <c r="CM161" s="19"/>
      <c r="CO161" s="16"/>
    </row>
    <row r="162" spans="1:93" x14ac:dyDescent="0.25">
      <c r="A162" s="16" t="s">
        <v>6274</v>
      </c>
      <c r="C162" t="s">
        <v>2954</v>
      </c>
      <c r="D162" s="39"/>
      <c r="E162" t="s">
        <v>7032</v>
      </c>
      <c r="F162" t="s">
        <v>6951</v>
      </c>
      <c r="G162" s="21" t="s">
        <v>6355</v>
      </c>
      <c r="H162" s="16"/>
      <c r="I162" s="16"/>
      <c r="J162" t="s">
        <v>6590</v>
      </c>
      <c r="U162" t="s">
        <v>2954</v>
      </c>
      <c r="Y162" s="16"/>
      <c r="AB162" t="s">
        <v>6590</v>
      </c>
      <c r="AM162" s="36"/>
      <c r="AQ162" s="28"/>
      <c r="AR162" s="16"/>
      <c r="AS162" s="16"/>
      <c r="BA162" s="28"/>
      <c r="BC162" s="16"/>
      <c r="BJ162" s="19"/>
      <c r="BL162" s="16"/>
      <c r="CG162" s="19"/>
      <c r="CJ162" t="s">
        <v>119</v>
      </c>
      <c r="CM162" s="19"/>
      <c r="CO162" s="16"/>
    </row>
    <row r="163" spans="1:93" x14ac:dyDescent="0.25">
      <c r="A163" s="16" t="s">
        <v>6274</v>
      </c>
      <c r="C163" t="s">
        <v>6708</v>
      </c>
      <c r="D163" s="39"/>
      <c r="E163" t="s">
        <v>7033</v>
      </c>
      <c r="F163" t="s">
        <v>6951</v>
      </c>
      <c r="G163" s="21" t="s">
        <v>6355</v>
      </c>
      <c r="H163" s="16"/>
      <c r="I163" s="16"/>
      <c r="J163" t="s">
        <v>6590</v>
      </c>
      <c r="U163" t="s">
        <v>6708</v>
      </c>
      <c r="Y163" s="16"/>
      <c r="AB163" t="s">
        <v>6590</v>
      </c>
      <c r="AM163" s="36"/>
      <c r="AQ163" s="28"/>
      <c r="AR163" s="16"/>
      <c r="AS163" s="16"/>
      <c r="BA163" s="28"/>
      <c r="BC163" s="16"/>
      <c r="BJ163" s="19"/>
      <c r="BL163" s="16"/>
      <c r="CG163" s="19"/>
      <c r="CJ163" t="s">
        <v>119</v>
      </c>
      <c r="CM163" s="19"/>
      <c r="CO163" s="16"/>
    </row>
    <row r="164" spans="1:93" x14ac:dyDescent="0.25">
      <c r="A164" s="16" t="s">
        <v>6274</v>
      </c>
      <c r="C164" s="16" t="s">
        <v>6049</v>
      </c>
      <c r="D164" s="39"/>
      <c r="E164" s="16"/>
      <c r="F164" s="16" t="s">
        <v>5892</v>
      </c>
      <c r="G164" s="21" t="s">
        <v>6355</v>
      </c>
      <c r="H164" s="16" t="s">
        <v>5848</v>
      </c>
      <c r="I164" s="16"/>
      <c r="J164" s="16"/>
      <c r="L164" s="16" t="s">
        <v>5942</v>
      </c>
      <c r="M164" s="16" t="s">
        <v>5943</v>
      </c>
      <c r="R164" s="22" t="s">
        <v>6051</v>
      </c>
      <c r="S164" s="22" t="s">
        <v>5944</v>
      </c>
      <c r="X164" s="16" t="s">
        <v>5941</v>
      </c>
      <c r="Y164" s="16" t="s">
        <v>6050</v>
      </c>
      <c r="Z164" s="16" t="s">
        <v>5945</v>
      </c>
      <c r="AA164" s="16" t="s">
        <v>5950</v>
      </c>
      <c r="AB164" s="16" t="s">
        <v>5949</v>
      </c>
      <c r="AD164" s="16">
        <v>26</v>
      </c>
      <c r="AE164" s="16">
        <v>85</v>
      </c>
      <c r="AF164" s="16" t="s">
        <v>713</v>
      </c>
      <c r="AG164" s="16" t="s">
        <v>5946</v>
      </c>
      <c r="AH164" s="16" t="s">
        <v>5947</v>
      </c>
      <c r="AI164" s="16">
        <f>LEN(AH164)-LEN(SUBSTITUTE(AH164,",",""))+1</f>
        <v>6</v>
      </c>
      <c r="AJ164" s="16" t="s">
        <v>5948</v>
      </c>
      <c r="AK164" s="16">
        <f>LEN(AJ164)-LEN(SUBSTITUTE(AJ164,",",""))+1</f>
        <v>23</v>
      </c>
      <c r="AL164" s="16">
        <f>Table1[[#This Row], [no. of native regions]]+Table1[[#This Row], [no. of introduced regions]]</f>
        <v>29</v>
      </c>
      <c r="AM164" s="36">
        <f>Table1[[#This Row], [no. of introduced regions]]/Table1[[#This Row], [no. of native regions]]</f>
        <v>3.8333333333333335</v>
      </c>
      <c r="AQ164" s="28"/>
      <c r="AR164" s="16"/>
      <c r="AS164" s="16"/>
      <c r="BC164" s="16"/>
      <c r="BD164" s="16" t="s">
        <v>6178</v>
      </c>
      <c r="BE164" s="16" t="s">
        <v>3874</v>
      </c>
      <c r="BL164" s="16"/>
      <c r="CE164" s="16" t="s">
        <v>119</v>
      </c>
      <c r="CF164" s="16" t="s">
        <v>119</v>
      </c>
      <c r="CG164" s="19" t="s">
        <v>14</v>
      </c>
      <c r="CO164" s="16"/>
    </row>
    <row r="165" spans="1:93" x14ac:dyDescent="0.25">
      <c r="A165" s="16" t="s">
        <v>6274</v>
      </c>
      <c r="C165" s="16" t="s">
        <v>6292</v>
      </c>
      <c r="D165" s="39"/>
      <c r="E165" s="16"/>
      <c r="F165" s="16" t="s">
        <v>6281</v>
      </c>
      <c r="G165" s="21" t="s">
        <v>6355</v>
      </c>
      <c r="H165" s="16"/>
      <c r="I165" s="16"/>
      <c r="J165" s="16"/>
      <c r="Y165" s="16"/>
      <c r="AM165" s="36"/>
      <c r="AQ165" s="28"/>
      <c r="AR165" s="16"/>
      <c r="AS165" s="16"/>
      <c r="BC165" s="16"/>
      <c r="BL165" s="16"/>
      <c r="CG165" s="19"/>
      <c r="CI165" s="16" t="s">
        <v>119</v>
      </c>
      <c r="CO165" s="16"/>
    </row>
    <row r="166" spans="1:93" x14ac:dyDescent="0.25">
      <c r="A166" s="16" t="s">
        <v>6274</v>
      </c>
      <c r="C166" s="16" t="s">
        <v>1356</v>
      </c>
      <c r="D166" s="39"/>
      <c r="E166" s="16"/>
      <c r="F166" s="16" t="s">
        <v>736</v>
      </c>
      <c r="G166" s="21" t="s">
        <v>6355</v>
      </c>
      <c r="H166" s="16" t="s">
        <v>651</v>
      </c>
      <c r="I166" s="16"/>
      <c r="J166" s="16"/>
      <c r="L166" s="16" t="s">
        <v>1357</v>
      </c>
      <c r="O166" s="16" t="s">
        <v>1358</v>
      </c>
      <c r="P166" s="16" t="s">
        <v>1359</v>
      </c>
      <c r="T166" s="16" t="s">
        <v>1360</v>
      </c>
      <c r="Y166" s="16" t="s">
        <v>6293</v>
      </c>
      <c r="Z166" s="16" t="s">
        <v>966</v>
      </c>
      <c r="AA166" s="16" t="s">
        <v>1361</v>
      </c>
      <c r="AB166" s="16" t="s">
        <v>850</v>
      </c>
      <c r="AM166" s="36"/>
      <c r="AP166" s="16" t="s">
        <v>6420</v>
      </c>
      <c r="AQ166" s="28">
        <v>3</v>
      </c>
      <c r="AR166" s="16" t="s">
        <v>6421</v>
      </c>
      <c r="AS166" s="16"/>
      <c r="AT166" s="16" t="s">
        <v>1362</v>
      </c>
      <c r="BC166" s="16"/>
      <c r="BL166" s="16"/>
      <c r="CG166" s="19"/>
      <c r="CI166" s="16" t="s">
        <v>119</v>
      </c>
      <c r="CK166" s="16" t="s">
        <v>119</v>
      </c>
      <c r="CO166" s="16"/>
    </row>
    <row r="167" spans="1:93" x14ac:dyDescent="0.25">
      <c r="A167" s="16" t="s">
        <v>6274</v>
      </c>
      <c r="C167" t="s">
        <v>6709</v>
      </c>
      <c r="D167" s="39"/>
      <c r="E167" t="s">
        <v>7034</v>
      </c>
      <c r="F167" t="s">
        <v>6951</v>
      </c>
      <c r="G167" s="21" t="s">
        <v>6355</v>
      </c>
      <c r="H167" s="16"/>
      <c r="I167" s="16"/>
      <c r="J167" t="s">
        <v>6710</v>
      </c>
      <c r="U167" t="s">
        <v>6709</v>
      </c>
      <c r="Y167" s="16"/>
      <c r="AB167" t="s">
        <v>850</v>
      </c>
      <c r="AM167" s="36"/>
      <c r="AQ167" s="28"/>
      <c r="AR167" s="16"/>
      <c r="AS167" s="16"/>
      <c r="BA167" s="28"/>
      <c r="BC167" s="16"/>
      <c r="BJ167" s="19"/>
      <c r="BL167" s="16"/>
      <c r="CG167" s="19"/>
      <c r="CJ167" t="s">
        <v>119</v>
      </c>
      <c r="CM167" s="19"/>
      <c r="CO167" s="16"/>
    </row>
    <row r="168" spans="1:93" x14ac:dyDescent="0.25">
      <c r="A168" s="16" t="s">
        <v>6274</v>
      </c>
      <c r="C168" t="s">
        <v>6711</v>
      </c>
      <c r="D168" s="39"/>
      <c r="E168" t="s">
        <v>7035</v>
      </c>
      <c r="F168" t="s">
        <v>6951</v>
      </c>
      <c r="G168" s="21" t="s">
        <v>6355</v>
      </c>
      <c r="H168" s="16"/>
      <c r="I168" s="16"/>
      <c r="J168" t="s">
        <v>6590</v>
      </c>
      <c r="U168" t="s">
        <v>6711</v>
      </c>
      <c r="Y168" s="16"/>
      <c r="AB168" t="s">
        <v>6676</v>
      </c>
      <c r="AM168" s="36"/>
      <c r="AQ168" s="28"/>
      <c r="AR168" s="16"/>
      <c r="AS168" s="16"/>
      <c r="BA168" s="28"/>
      <c r="BC168" s="16"/>
      <c r="BJ168" s="19"/>
      <c r="BL168" s="16"/>
      <c r="CG168" s="19"/>
      <c r="CJ168" t="s">
        <v>119</v>
      </c>
      <c r="CM168" s="19"/>
      <c r="CO168" s="16"/>
    </row>
    <row r="169" spans="1:93" x14ac:dyDescent="0.25">
      <c r="A169" s="16" t="s">
        <v>6274</v>
      </c>
      <c r="C169" s="16" t="s">
        <v>257</v>
      </c>
      <c r="D169" s="39"/>
      <c r="E169" s="16"/>
      <c r="G169" s="21" t="s">
        <v>6355</v>
      </c>
      <c r="H169" s="16" t="s">
        <v>6271</v>
      </c>
      <c r="I169" s="16"/>
      <c r="J169" s="16"/>
      <c r="Y169" s="16"/>
      <c r="AM169" s="36"/>
      <c r="AQ169" s="28"/>
      <c r="AR169" s="16"/>
      <c r="AS169" s="16"/>
      <c r="BC169" s="16"/>
      <c r="BL169" s="16"/>
      <c r="CG169" s="19"/>
      <c r="CH169" s="16" t="s">
        <v>119</v>
      </c>
      <c r="CO169" s="16"/>
    </row>
    <row r="170" spans="1:93" x14ac:dyDescent="0.25">
      <c r="A170" s="16" t="s">
        <v>6274</v>
      </c>
      <c r="C170" s="16" t="s">
        <v>1363</v>
      </c>
      <c r="D170" s="39"/>
      <c r="E170" s="16"/>
      <c r="F170" s="16" t="s">
        <v>736</v>
      </c>
      <c r="G170" s="21" t="s">
        <v>6355</v>
      </c>
      <c r="H170" s="16"/>
      <c r="I170" s="16"/>
      <c r="J170" s="16"/>
      <c r="L170" s="16" t="s">
        <v>1364</v>
      </c>
      <c r="T170" s="16" t="s">
        <v>1363</v>
      </c>
      <c r="Y170" s="16"/>
      <c r="Z170" s="16" t="s">
        <v>1058</v>
      </c>
      <c r="AA170" s="16" t="s">
        <v>1255</v>
      </c>
      <c r="AB170" s="16" t="s">
        <v>1365</v>
      </c>
      <c r="AI170" s="16">
        <f>LEN(AH170)-LEN(SUBSTITUTE(AH170,",",""))+1</f>
        <v>1</v>
      </c>
      <c r="AM170" s="36"/>
      <c r="AQ170" s="28"/>
      <c r="AR170" s="16"/>
      <c r="AS170" s="16"/>
      <c r="BC170" s="16"/>
      <c r="BL170" s="16"/>
      <c r="CG170" s="19"/>
      <c r="CI170" s="16" t="s">
        <v>119</v>
      </c>
      <c r="CO170" s="16"/>
    </row>
    <row r="171" spans="1:93" x14ac:dyDescent="0.25">
      <c r="A171" s="16" t="s">
        <v>6274</v>
      </c>
      <c r="C171" t="s">
        <v>6712</v>
      </c>
      <c r="D171" s="39"/>
      <c r="E171" t="s">
        <v>7036</v>
      </c>
      <c r="F171" t="s">
        <v>6951</v>
      </c>
      <c r="G171" s="21" t="s">
        <v>6355</v>
      </c>
      <c r="H171" s="16"/>
      <c r="I171" s="16"/>
      <c r="J171" t="s">
        <v>6590</v>
      </c>
      <c r="U171" t="s">
        <v>6712</v>
      </c>
      <c r="Y171" s="16"/>
      <c r="AB171" t="s">
        <v>6713</v>
      </c>
      <c r="AM171" s="36"/>
      <c r="AQ171" s="28"/>
      <c r="AR171" s="16"/>
      <c r="AS171" s="16"/>
      <c r="BA171" s="28"/>
      <c r="BC171" s="16"/>
      <c r="BJ171" s="19"/>
      <c r="BL171" s="16"/>
      <c r="CG171" s="19"/>
      <c r="CJ171" t="s">
        <v>119</v>
      </c>
      <c r="CM171" s="19"/>
      <c r="CO171" s="16"/>
    </row>
    <row r="172" spans="1:93" x14ac:dyDescent="0.25">
      <c r="A172" s="16" t="s">
        <v>6274</v>
      </c>
      <c r="C172" s="16" t="s">
        <v>6122</v>
      </c>
      <c r="D172" s="39"/>
      <c r="E172" s="16"/>
      <c r="F172" s="16" t="s">
        <v>5892</v>
      </c>
      <c r="G172" s="21" t="s">
        <v>6355</v>
      </c>
      <c r="H172" s="16" t="s">
        <v>733</v>
      </c>
      <c r="I172" s="16"/>
      <c r="J172" s="16"/>
      <c r="L172" s="16" t="s">
        <v>6123</v>
      </c>
      <c r="M172" s="16" t="s">
        <v>680</v>
      </c>
      <c r="S172" s="16" t="s">
        <v>6124</v>
      </c>
      <c r="Y172" s="16"/>
      <c r="Z172" s="16" t="s">
        <v>1347</v>
      </c>
      <c r="AA172" s="16" t="s">
        <v>733</v>
      </c>
      <c r="AB172" s="16" t="s">
        <v>1259</v>
      </c>
      <c r="AC172" s="16" t="s">
        <v>6128</v>
      </c>
      <c r="AD172" s="16">
        <v>33</v>
      </c>
      <c r="AE172" s="16">
        <v>44</v>
      </c>
      <c r="AF172" s="16" t="s">
        <v>5920</v>
      </c>
      <c r="AG172" s="16" t="s">
        <v>6125</v>
      </c>
      <c r="AH172" s="16" t="s">
        <v>6126</v>
      </c>
      <c r="AI172" s="16">
        <f>LEN(AH172)-LEN(SUBSTITUTE(AH172,",",""))+1</f>
        <v>6</v>
      </c>
      <c r="AJ172" s="16" t="s">
        <v>6127</v>
      </c>
      <c r="AK172" s="16">
        <f>LEN(AJ172)-LEN(SUBSTITUTE(AJ172,",",""))+1</f>
        <v>49</v>
      </c>
      <c r="AL172" s="16">
        <f>Table1[[#This Row], [no. of native regions]]+Table1[[#This Row], [no. of introduced regions]]</f>
        <v>55</v>
      </c>
      <c r="AM172" s="36">
        <f>Table1[[#This Row], [no. of introduced regions]]/Table1[[#This Row], [no. of native regions]]</f>
        <v>8.1666666666666661</v>
      </c>
      <c r="AQ172" s="28"/>
      <c r="AR172" s="16"/>
      <c r="AS172" s="16"/>
      <c r="BC172" s="16"/>
      <c r="BD172" s="16" t="s">
        <v>6207</v>
      </c>
      <c r="BE172" s="16" t="s">
        <v>6208</v>
      </c>
      <c r="BL172" s="16"/>
      <c r="CE172" s="16" t="s">
        <v>119</v>
      </c>
      <c r="CF172" s="16" t="s">
        <v>119</v>
      </c>
      <c r="CG172" s="19">
        <v>300</v>
      </c>
      <c r="CO172" s="16"/>
    </row>
    <row r="173" spans="1:93" x14ac:dyDescent="0.25">
      <c r="A173" s="16" t="s">
        <v>6274</v>
      </c>
      <c r="C173" s="16" t="s">
        <v>5865</v>
      </c>
      <c r="D173" s="39"/>
      <c r="E173" s="16"/>
      <c r="F173" s="16" t="s">
        <v>5892</v>
      </c>
      <c r="G173" s="21" t="s">
        <v>6355</v>
      </c>
      <c r="H173" s="16" t="s">
        <v>5848</v>
      </c>
      <c r="I173" s="16"/>
      <c r="J173" s="16"/>
      <c r="L173" s="16" t="s">
        <v>5866</v>
      </c>
      <c r="M173" s="16" t="s">
        <v>5867</v>
      </c>
      <c r="O173" s="16" t="s">
        <v>5999</v>
      </c>
      <c r="P173" s="16" t="s">
        <v>6000</v>
      </c>
      <c r="S173" s="22" t="s">
        <v>4119</v>
      </c>
      <c r="Y173" s="16"/>
      <c r="Z173" s="16" t="s">
        <v>1347</v>
      </c>
      <c r="AA173" s="16" t="s">
        <v>1263</v>
      </c>
      <c r="AB173" s="16" t="s">
        <v>4118</v>
      </c>
      <c r="AC173" s="16" t="s">
        <v>850</v>
      </c>
      <c r="AD173" s="16">
        <v>-1</v>
      </c>
      <c r="AE173" s="16">
        <v>101</v>
      </c>
      <c r="AF173" s="16" t="s">
        <v>713</v>
      </c>
      <c r="AG173" s="16" t="s">
        <v>850</v>
      </c>
      <c r="AH173" s="16" t="s">
        <v>5876</v>
      </c>
      <c r="AI173" s="16">
        <f>LEN(AH173)-LEN(SUBSTITUTE(AH173,",",""))+1</f>
        <v>1</v>
      </c>
      <c r="AJ173" s="16" t="s">
        <v>667</v>
      </c>
      <c r="AK173" s="16">
        <f>LEN(AJ173)-LEN(SUBSTITUTE(AJ173,",",""))+1</f>
        <v>1</v>
      </c>
      <c r="AL173" s="16">
        <f>Table1[[#This Row], [no. of native regions]]+Table1[[#This Row], [no. of introduced regions]]</f>
        <v>2</v>
      </c>
      <c r="AM173" s="36">
        <f>Table1[[#This Row], [no. of introduced regions]]/Table1[[#This Row], [no. of native regions]]</f>
        <v>1</v>
      </c>
      <c r="AO173" s="16" t="s">
        <v>5869</v>
      </c>
      <c r="AQ173" s="28"/>
      <c r="AR173" s="16"/>
      <c r="AS173" s="16"/>
      <c r="BC173" s="16"/>
      <c r="BD173" s="16" t="s">
        <v>4120</v>
      </c>
      <c r="BE173" s="16" t="s">
        <v>4121</v>
      </c>
      <c r="BF173" s="16" t="s">
        <v>4122</v>
      </c>
      <c r="BL173" s="16"/>
      <c r="BT173" s="16" t="s">
        <v>119</v>
      </c>
      <c r="BU173" s="16" t="s">
        <v>3198</v>
      </c>
      <c r="BV173" s="16" t="s">
        <v>4120</v>
      </c>
      <c r="BW173" s="16" t="s">
        <v>4121</v>
      </c>
      <c r="BX173" s="16" t="s">
        <v>4123</v>
      </c>
      <c r="BY173" s="16" t="s">
        <v>4124</v>
      </c>
      <c r="CA173" s="16" t="s">
        <v>4125</v>
      </c>
      <c r="CB173" s="16" t="s">
        <v>3781</v>
      </c>
      <c r="CC173" s="16" t="s">
        <v>3245</v>
      </c>
      <c r="CE173" s="16" t="s">
        <v>119</v>
      </c>
      <c r="CF173" s="16" t="s">
        <v>119</v>
      </c>
      <c r="CG173" s="19">
        <v>659</v>
      </c>
      <c r="CO173" s="16"/>
    </row>
    <row r="174" spans="1:93" x14ac:dyDescent="0.25">
      <c r="A174" s="16" t="s">
        <v>6274</v>
      </c>
      <c r="C174" t="s">
        <v>6714</v>
      </c>
      <c r="D174" s="39"/>
      <c r="E174" t="s">
        <v>7037</v>
      </c>
      <c r="F174" t="s">
        <v>6951</v>
      </c>
      <c r="G174" s="21" t="s">
        <v>6355</v>
      </c>
      <c r="H174" s="16"/>
      <c r="I174" s="16"/>
      <c r="U174" t="s">
        <v>6714</v>
      </c>
      <c r="Y174" s="16"/>
      <c r="AB174" t="s">
        <v>6715</v>
      </c>
      <c r="AM174" s="36"/>
      <c r="AQ174" s="28"/>
      <c r="AR174" s="16"/>
      <c r="AS174" s="16"/>
      <c r="BA174" s="28"/>
      <c r="BC174" s="16"/>
      <c r="BJ174" s="19"/>
      <c r="BL174" s="16"/>
      <c r="CG174" s="19"/>
      <c r="CJ174" t="s">
        <v>119</v>
      </c>
      <c r="CM174" s="19"/>
      <c r="CO174" s="16"/>
    </row>
    <row r="175" spans="1:93" x14ac:dyDescent="0.25">
      <c r="A175" s="16" t="s">
        <v>6274</v>
      </c>
      <c r="C175" t="s">
        <v>6716</v>
      </c>
      <c r="D175" s="39"/>
      <c r="E175" t="s">
        <v>6955</v>
      </c>
      <c r="F175" t="s">
        <v>6951</v>
      </c>
      <c r="G175" s="21" t="s">
        <v>6355</v>
      </c>
      <c r="H175" s="16"/>
      <c r="I175" s="16"/>
      <c r="J175" t="s">
        <v>6590</v>
      </c>
      <c r="U175" t="s">
        <v>6716</v>
      </c>
      <c r="Y175" s="16"/>
      <c r="AB175" t="s">
        <v>6590</v>
      </c>
      <c r="AM175" s="36"/>
      <c r="AQ175" s="28"/>
      <c r="AR175" s="16"/>
      <c r="AS175" s="16"/>
      <c r="BA175" s="28"/>
      <c r="BC175" s="16"/>
      <c r="BJ175" s="19"/>
      <c r="BL175" s="16"/>
      <c r="CG175" s="19"/>
      <c r="CJ175" t="s">
        <v>119</v>
      </c>
      <c r="CM175" s="19"/>
      <c r="CO175" s="16"/>
    </row>
    <row r="176" spans="1:93" x14ac:dyDescent="0.25">
      <c r="A176" s="16" t="s">
        <v>6274</v>
      </c>
      <c r="C176" t="s">
        <v>6717</v>
      </c>
      <c r="D176" s="39"/>
      <c r="E176" t="s">
        <v>7038</v>
      </c>
      <c r="F176" t="s">
        <v>6951</v>
      </c>
      <c r="G176" s="21" t="s">
        <v>6355</v>
      </c>
      <c r="H176" s="16"/>
      <c r="I176" s="16"/>
      <c r="J176" t="s">
        <v>6590</v>
      </c>
      <c r="U176" t="s">
        <v>6717</v>
      </c>
      <c r="Y176" s="16"/>
      <c r="AB176" t="s">
        <v>6590</v>
      </c>
      <c r="AM176" s="36"/>
      <c r="AQ176" s="28"/>
      <c r="AR176" s="16"/>
      <c r="AS176" s="16"/>
      <c r="BA176" s="28"/>
      <c r="BC176" s="16"/>
      <c r="BJ176" s="19"/>
      <c r="BL176" s="16"/>
      <c r="CG176" s="19"/>
      <c r="CJ176" t="s">
        <v>119</v>
      </c>
      <c r="CM176" s="19"/>
      <c r="CO176" s="16"/>
    </row>
    <row r="177" spans="1:104" x14ac:dyDescent="0.25">
      <c r="A177" s="16" t="s">
        <v>6274</v>
      </c>
      <c r="C177" t="s">
        <v>6718</v>
      </c>
      <c r="D177" s="39"/>
      <c r="E177" t="s">
        <v>7039</v>
      </c>
      <c r="F177" t="s">
        <v>6951</v>
      </c>
      <c r="G177" s="21" t="s">
        <v>6355</v>
      </c>
      <c r="H177" s="16"/>
      <c r="I177" s="16"/>
      <c r="J177" t="s">
        <v>6590</v>
      </c>
      <c r="U177" t="s">
        <v>6718</v>
      </c>
      <c r="Y177" s="16"/>
      <c r="AB177" t="s">
        <v>6590</v>
      </c>
      <c r="AM177" s="36"/>
      <c r="AQ177" s="28"/>
      <c r="AR177" s="16"/>
      <c r="AS177" s="16"/>
      <c r="BA177" s="28"/>
      <c r="BC177" s="16"/>
      <c r="BJ177" s="19"/>
      <c r="BL177" s="16"/>
      <c r="CG177" s="19"/>
      <c r="CJ177" t="s">
        <v>119</v>
      </c>
      <c r="CM177" s="19"/>
      <c r="CO177" s="16"/>
    </row>
    <row r="178" spans="1:104" x14ac:dyDescent="0.25">
      <c r="A178" s="16" t="s">
        <v>6274</v>
      </c>
      <c r="C178" t="s">
        <v>6719</v>
      </c>
      <c r="D178" s="39"/>
      <c r="E178" t="s">
        <v>7040</v>
      </c>
      <c r="F178" t="s">
        <v>6951</v>
      </c>
      <c r="G178" s="21" t="s">
        <v>6355</v>
      </c>
      <c r="H178" s="16"/>
      <c r="I178" s="16"/>
      <c r="J178" t="s">
        <v>6590</v>
      </c>
      <c r="U178" t="s">
        <v>6719</v>
      </c>
      <c r="Y178" s="16"/>
      <c r="AB178" t="s">
        <v>6720</v>
      </c>
      <c r="AM178" s="36"/>
      <c r="AQ178" s="28"/>
      <c r="AR178" s="16"/>
      <c r="AS178" s="16"/>
      <c r="BA178" s="28"/>
      <c r="BC178" s="16"/>
      <c r="BJ178" s="19"/>
      <c r="BL178" s="16"/>
      <c r="CG178" s="19"/>
      <c r="CJ178" t="s">
        <v>119</v>
      </c>
      <c r="CM178" s="19"/>
      <c r="CO178" s="16"/>
    </row>
    <row r="179" spans="1:104" x14ac:dyDescent="0.25">
      <c r="A179" s="16" t="s">
        <v>6274</v>
      </c>
      <c r="C179" t="s">
        <v>6721</v>
      </c>
      <c r="D179" s="39"/>
      <c r="E179" t="s">
        <v>7041</v>
      </c>
      <c r="F179" t="s">
        <v>6951</v>
      </c>
      <c r="G179" s="21" t="s">
        <v>6355</v>
      </c>
      <c r="H179" s="16"/>
      <c r="I179" s="16"/>
      <c r="U179" t="s">
        <v>6721</v>
      </c>
      <c r="Y179" s="16"/>
      <c r="AB179" t="s">
        <v>6722</v>
      </c>
      <c r="AM179" s="36"/>
      <c r="AQ179" s="28"/>
      <c r="AR179" s="16"/>
      <c r="AS179" s="16"/>
      <c r="BA179" s="28"/>
      <c r="BC179" s="16"/>
      <c r="BJ179" s="19"/>
      <c r="BL179" s="16"/>
      <c r="CG179" s="19"/>
      <c r="CJ179" t="s">
        <v>119</v>
      </c>
      <c r="CM179" s="19"/>
      <c r="CO179" s="16"/>
    </row>
    <row r="180" spans="1:104" x14ac:dyDescent="0.25">
      <c r="A180" s="16" t="s">
        <v>6274</v>
      </c>
      <c r="C180" s="16" t="s">
        <v>6294</v>
      </c>
      <c r="D180" s="39"/>
      <c r="E180" s="16"/>
      <c r="F180" s="16" t="s">
        <v>6281</v>
      </c>
      <c r="G180" s="21" t="s">
        <v>6355</v>
      </c>
      <c r="H180" s="16"/>
      <c r="I180" s="16"/>
      <c r="J180" s="16"/>
      <c r="S180" s="22"/>
      <c r="Y180" s="16"/>
      <c r="AM180" s="36"/>
      <c r="AQ180" s="28"/>
      <c r="AR180" s="16"/>
      <c r="AS180" s="16"/>
      <c r="BC180" s="16"/>
      <c r="BL180" s="16"/>
      <c r="CG180" s="19"/>
      <c r="CI180" s="16" t="s">
        <v>119</v>
      </c>
      <c r="CO180" s="16"/>
    </row>
    <row r="181" spans="1:104" x14ac:dyDescent="0.25">
      <c r="A181" s="16" t="s">
        <v>6274</v>
      </c>
      <c r="C181" t="s">
        <v>6723</v>
      </c>
      <c r="D181" s="39"/>
      <c r="E181" t="s">
        <v>7042</v>
      </c>
      <c r="F181" t="s">
        <v>6951</v>
      </c>
      <c r="G181" s="21" t="s">
        <v>6355</v>
      </c>
      <c r="H181" s="16"/>
      <c r="I181" s="16"/>
      <c r="J181" t="s">
        <v>6590</v>
      </c>
      <c r="U181" t="s">
        <v>6723</v>
      </c>
      <c r="Y181" s="16"/>
      <c r="AB181" t="s">
        <v>6724</v>
      </c>
      <c r="AM181" s="36"/>
      <c r="AQ181" s="28"/>
      <c r="AR181" s="16"/>
      <c r="AS181" s="16"/>
      <c r="BA181" s="28"/>
      <c r="BC181" s="16"/>
      <c r="BJ181" s="19"/>
      <c r="BL181" s="16"/>
      <c r="CG181" s="19"/>
      <c r="CJ181" t="s">
        <v>119</v>
      </c>
      <c r="CM181" s="19"/>
      <c r="CO181" s="16"/>
    </row>
    <row r="182" spans="1:104" x14ac:dyDescent="0.25">
      <c r="A182" s="16" t="s">
        <v>6274</v>
      </c>
      <c r="C182" t="s">
        <v>6725</v>
      </c>
      <c r="D182" s="39"/>
      <c r="E182" t="s">
        <v>6966</v>
      </c>
      <c r="F182" t="s">
        <v>6951</v>
      </c>
      <c r="G182" s="21" t="s">
        <v>6355</v>
      </c>
      <c r="H182" s="16"/>
      <c r="I182" s="16"/>
      <c r="J182" t="s">
        <v>6590</v>
      </c>
      <c r="U182" t="s">
        <v>6725</v>
      </c>
      <c r="Y182" s="16"/>
      <c r="AB182" t="s">
        <v>6590</v>
      </c>
      <c r="AM182" s="36"/>
      <c r="AQ182" s="28"/>
      <c r="AR182" s="16"/>
      <c r="AS182" s="16"/>
      <c r="BA182" s="28"/>
      <c r="BC182" s="16"/>
      <c r="BJ182" s="19"/>
      <c r="BL182" s="16"/>
      <c r="CG182" s="19"/>
      <c r="CJ182" t="s">
        <v>119</v>
      </c>
      <c r="CM182" s="19"/>
      <c r="CO182" s="16"/>
    </row>
    <row r="183" spans="1:104" x14ac:dyDescent="0.25">
      <c r="A183" s="16" t="s">
        <v>6274</v>
      </c>
      <c r="C183" t="s">
        <v>6726</v>
      </c>
      <c r="D183" s="39"/>
      <c r="E183" t="s">
        <v>7043</v>
      </c>
      <c r="F183" t="s">
        <v>6951</v>
      </c>
      <c r="G183" s="21" t="s">
        <v>6355</v>
      </c>
      <c r="H183" s="16"/>
      <c r="I183" s="16"/>
      <c r="J183" t="s">
        <v>6590</v>
      </c>
      <c r="U183" t="s">
        <v>6726</v>
      </c>
      <c r="Y183" s="16"/>
      <c r="AB183" t="s">
        <v>6590</v>
      </c>
      <c r="AM183" s="36"/>
      <c r="AQ183" s="28"/>
      <c r="AR183" s="16"/>
      <c r="AS183" s="16"/>
      <c r="BA183" s="28"/>
      <c r="BC183" s="16"/>
      <c r="BJ183" s="19"/>
      <c r="BL183" s="16"/>
      <c r="CG183" s="19"/>
      <c r="CJ183" t="s">
        <v>119</v>
      </c>
      <c r="CM183" s="19"/>
      <c r="CO183" s="16"/>
    </row>
    <row r="184" spans="1:104" x14ac:dyDescent="0.25">
      <c r="A184" s="16" t="s">
        <v>6274</v>
      </c>
      <c r="C184" t="s">
        <v>1264</v>
      </c>
      <c r="D184" s="39"/>
      <c r="E184" t="s">
        <v>6953</v>
      </c>
      <c r="F184" t="s">
        <v>6951</v>
      </c>
      <c r="G184" s="42" t="s">
        <v>6355</v>
      </c>
      <c r="H184" s="16"/>
      <c r="I184" s="16"/>
      <c r="J184" t="s">
        <v>6590</v>
      </c>
      <c r="U184" t="s">
        <v>1264</v>
      </c>
      <c r="Y184" s="16"/>
      <c r="AB184" t="s">
        <v>6590</v>
      </c>
      <c r="AM184" s="36"/>
      <c r="AQ184" s="28"/>
      <c r="AR184" s="16"/>
      <c r="AS184" s="16"/>
      <c r="BA184" s="28"/>
      <c r="BC184" s="16"/>
      <c r="BJ184" s="19"/>
      <c r="BL184" s="16"/>
      <c r="CG184" s="19"/>
      <c r="CJ184" t="s">
        <v>119</v>
      </c>
      <c r="CM184" s="19"/>
      <c r="CO184" s="16"/>
    </row>
    <row r="185" spans="1:104" x14ac:dyDescent="0.25">
      <c r="A185" s="16" t="s">
        <v>6274</v>
      </c>
      <c r="C185" s="16" t="s">
        <v>5963</v>
      </c>
      <c r="D185" s="39"/>
      <c r="E185" s="16"/>
      <c r="F185" s="16" t="s">
        <v>5892</v>
      </c>
      <c r="G185" s="42" t="s">
        <v>6355</v>
      </c>
      <c r="H185" s="16" t="s">
        <v>5964</v>
      </c>
      <c r="I185" s="16"/>
      <c r="J185" s="16"/>
      <c r="L185" s="16" t="s">
        <v>5961</v>
      </c>
      <c r="M185" s="16" t="s">
        <v>680</v>
      </c>
      <c r="S185" s="22" t="s">
        <v>5962</v>
      </c>
      <c r="Y185" s="16"/>
      <c r="Z185" s="16" t="s">
        <v>1285</v>
      </c>
      <c r="AA185" s="16" t="s">
        <v>1000</v>
      </c>
      <c r="AB185" s="16" t="s">
        <v>1344</v>
      </c>
      <c r="AD185" s="16">
        <v>39</v>
      </c>
      <c r="AE185" s="16">
        <v>35</v>
      </c>
      <c r="AF185" s="16" t="s">
        <v>737</v>
      </c>
      <c r="AG185" s="16" t="s">
        <v>5967</v>
      </c>
      <c r="AH185" s="16" t="s">
        <v>5966</v>
      </c>
      <c r="AI185" s="16">
        <f>LEN(AH185)-LEN(SUBSTITUTE(AH185,",",""))+1</f>
        <v>21</v>
      </c>
      <c r="AJ185" s="16" t="s">
        <v>5965</v>
      </c>
      <c r="AK185" s="16">
        <f>LEN(AJ185)-LEN(SUBSTITUTE(AJ185,",",""))+1</f>
        <v>202</v>
      </c>
      <c r="AL185" s="16">
        <f>Table1[[#This Row], [no. of native regions]]+Table1[[#This Row], [no. of introduced regions]]</f>
        <v>223</v>
      </c>
      <c r="AM185" s="36">
        <f>Table1[[#This Row], [no. of introduced regions]]/Table1[[#This Row], [no. of native regions]]</f>
        <v>9.6190476190476186</v>
      </c>
      <c r="AQ185" s="28"/>
      <c r="AR185" s="16"/>
      <c r="AS185" s="16"/>
      <c r="BC185" s="16"/>
      <c r="BD185" s="16" t="s">
        <v>6180</v>
      </c>
      <c r="BE185" s="16" t="s">
        <v>6181</v>
      </c>
      <c r="BL185" s="16"/>
      <c r="BV185" s="25" t="s">
        <v>6182</v>
      </c>
      <c r="BW185" s="16" t="s">
        <v>6183</v>
      </c>
      <c r="CE185" s="16" t="s">
        <v>119</v>
      </c>
      <c r="CF185" s="16" t="s">
        <v>119</v>
      </c>
      <c r="CG185" s="19">
        <v>659</v>
      </c>
      <c r="CO185" s="16"/>
    </row>
    <row r="186" spans="1:104" x14ac:dyDescent="0.25">
      <c r="A186" s="16" t="s">
        <v>6274</v>
      </c>
      <c r="C186" s="16" t="s">
        <v>6129</v>
      </c>
      <c r="D186" s="39"/>
      <c r="E186" s="16"/>
      <c r="F186" s="16" t="s">
        <v>5892</v>
      </c>
      <c r="G186" s="42" t="s">
        <v>6355</v>
      </c>
      <c r="H186" s="16" t="s">
        <v>733</v>
      </c>
      <c r="I186" s="16"/>
      <c r="J186" s="16"/>
      <c r="L186" s="16" t="s">
        <v>6130</v>
      </c>
      <c r="M186" s="16" t="s">
        <v>680</v>
      </c>
      <c r="S186" s="22" t="s">
        <v>6131</v>
      </c>
      <c r="Y186" s="16"/>
      <c r="Z186" s="16" t="s">
        <v>2006</v>
      </c>
      <c r="AA186" s="16" t="s">
        <v>733</v>
      </c>
      <c r="AB186" s="16" t="s">
        <v>1259</v>
      </c>
      <c r="AC186" s="16" t="s">
        <v>2376</v>
      </c>
      <c r="AD186" s="16">
        <v>36</v>
      </c>
      <c r="AE186" s="16">
        <v>51</v>
      </c>
      <c r="AF186" s="16" t="s">
        <v>713</v>
      </c>
      <c r="AG186" s="16" t="s">
        <v>6134</v>
      </c>
      <c r="AH186" s="16" t="s">
        <v>6132</v>
      </c>
      <c r="AI186" s="16">
        <f>LEN(AH186)-LEN(SUBSTITUTE(AH186,",",""))+1</f>
        <v>15</v>
      </c>
      <c r="AJ186" s="16" t="s">
        <v>6133</v>
      </c>
      <c r="AK186" s="16">
        <f>LEN(AJ186)-LEN(SUBSTITUTE(AJ186,",",""))+1</f>
        <v>83</v>
      </c>
      <c r="AL186" s="16">
        <f>Table1[[#This Row], [no. of native regions]]+Table1[[#This Row], [no. of introduced regions]]</f>
        <v>98</v>
      </c>
      <c r="AM186" s="36">
        <f>Table1[[#This Row], [no. of introduced regions]]/Table1[[#This Row], [no. of native regions]]</f>
        <v>5.5333333333333332</v>
      </c>
      <c r="AQ186" s="28"/>
      <c r="AR186" s="16"/>
      <c r="AS186" s="16"/>
      <c r="BC186" s="16"/>
      <c r="BD186" s="16" t="s">
        <v>6191</v>
      </c>
      <c r="BE186" s="16" t="s">
        <v>6192</v>
      </c>
      <c r="BG186" s="16" t="s">
        <v>6193</v>
      </c>
      <c r="BL186" s="16"/>
      <c r="CE186" s="16" t="s">
        <v>119</v>
      </c>
      <c r="CF186" s="16" t="s">
        <v>119</v>
      </c>
      <c r="CG186" s="19">
        <v>1407</v>
      </c>
      <c r="CO186" s="16"/>
    </row>
    <row r="187" spans="1:104" x14ac:dyDescent="0.25">
      <c r="A187" s="16" t="s">
        <v>6274</v>
      </c>
      <c r="C187" s="16" t="s">
        <v>6295</v>
      </c>
      <c r="D187" s="39"/>
      <c r="E187" s="16"/>
      <c r="F187" s="16" t="s">
        <v>6281</v>
      </c>
      <c r="G187" s="42" t="s">
        <v>6355</v>
      </c>
      <c r="H187" s="16"/>
      <c r="I187" s="16"/>
      <c r="J187" s="16"/>
      <c r="Y187" s="16"/>
      <c r="AM187" s="36"/>
      <c r="AQ187" s="28"/>
      <c r="AR187" s="16"/>
      <c r="AS187" s="16"/>
      <c r="BC187" s="16"/>
      <c r="BL187" s="16"/>
      <c r="CG187" s="19"/>
      <c r="CI187" s="16" t="s">
        <v>119</v>
      </c>
      <c r="CO187" s="16"/>
    </row>
    <row r="188" spans="1:104" x14ac:dyDescent="0.25">
      <c r="A188" s="16" t="s">
        <v>6274</v>
      </c>
      <c r="C188" s="16" t="s">
        <v>1372</v>
      </c>
      <c r="D188" s="39"/>
      <c r="E188" s="16"/>
      <c r="G188" s="42" t="s">
        <v>6355</v>
      </c>
      <c r="H188" s="16"/>
      <c r="I188" s="16"/>
      <c r="J188" s="16"/>
      <c r="Y188" s="16"/>
      <c r="AM188" s="36"/>
      <c r="AQ188" s="28"/>
      <c r="AR188" s="16"/>
      <c r="AS188" s="16"/>
      <c r="BC188" s="16"/>
      <c r="BL188" s="16"/>
      <c r="CG188" s="19"/>
      <c r="CO188" s="16"/>
    </row>
    <row r="189" spans="1:104" x14ac:dyDescent="0.25">
      <c r="A189" s="16" t="s">
        <v>6274</v>
      </c>
      <c r="C189" s="16" t="s">
        <v>571</v>
      </c>
      <c r="D189" s="39"/>
      <c r="E189" s="16"/>
      <c r="F189" s="16" t="s">
        <v>5892</v>
      </c>
      <c r="G189" s="42" t="s">
        <v>6355</v>
      </c>
      <c r="H189" s="16" t="s">
        <v>1194</v>
      </c>
      <c r="I189" s="16"/>
      <c r="J189" s="16"/>
      <c r="L189" s="16" t="s">
        <v>570</v>
      </c>
      <c r="M189" s="16" t="s">
        <v>1373</v>
      </c>
      <c r="O189" s="16" t="s">
        <v>5956</v>
      </c>
      <c r="P189" s="16" t="s">
        <v>1374</v>
      </c>
      <c r="Q189" s="16" t="s">
        <v>1375</v>
      </c>
      <c r="S189" s="22" t="s">
        <v>1376</v>
      </c>
      <c r="T189" s="16" t="s">
        <v>1379</v>
      </c>
      <c r="Y189" s="16"/>
      <c r="Z189" s="16" t="s">
        <v>1378</v>
      </c>
      <c r="AA189" s="16" t="s">
        <v>1263</v>
      </c>
      <c r="AB189" s="16" t="s">
        <v>1380</v>
      </c>
      <c r="AC189" s="16" t="s">
        <v>5931</v>
      </c>
      <c r="AD189" s="16">
        <v>12</v>
      </c>
      <c r="AE189" s="16">
        <v>51</v>
      </c>
      <c r="AF189" s="16" t="s">
        <v>5920</v>
      </c>
      <c r="AG189" s="16" t="s">
        <v>6036</v>
      </c>
      <c r="AH189" s="16" t="s">
        <v>1381</v>
      </c>
      <c r="AI189" s="16">
        <f>LEN(AH189)-LEN(SUBSTITUTE(AH189,",",""))+1</f>
        <v>3</v>
      </c>
      <c r="AJ189" s="16" t="s">
        <v>667</v>
      </c>
      <c r="AK189" s="16">
        <f>LEN(AJ189)-LEN(SUBSTITUTE(AJ189,",",""))+1</f>
        <v>1</v>
      </c>
      <c r="AL189" s="16">
        <f>Table1[[#This Row], [no. of native regions]]+Table1[[#This Row], [no. of introduced regions]]</f>
        <v>4</v>
      </c>
      <c r="AM189" s="36">
        <f>Table1[[#This Row], [no. of introduced regions]]/Table1[[#This Row], [no. of native regions]]</f>
        <v>0.33333333333333331</v>
      </c>
      <c r="AQ189" s="28"/>
      <c r="AR189" s="16" t="s">
        <v>1382</v>
      </c>
      <c r="AS189" s="16"/>
      <c r="AT189" s="16" t="s">
        <v>1385</v>
      </c>
      <c r="AW189" s="16" t="s">
        <v>1227</v>
      </c>
      <c r="AY189" s="16" t="s">
        <v>571</v>
      </c>
      <c r="BB189" s="16" t="s">
        <v>667</v>
      </c>
      <c r="BC189" s="16"/>
      <c r="BD189" s="16" t="s">
        <v>159</v>
      </c>
      <c r="BE189" s="16" t="s">
        <v>572</v>
      </c>
      <c r="BF189" s="16" t="s">
        <v>4304</v>
      </c>
      <c r="BG189" s="16" t="s">
        <v>1386</v>
      </c>
      <c r="BI189" s="16" t="s">
        <v>573</v>
      </c>
      <c r="BJ189" s="16" t="s">
        <v>574</v>
      </c>
      <c r="BK189" s="16" t="s">
        <v>1387</v>
      </c>
      <c r="BL189" s="16" t="s">
        <v>1388</v>
      </c>
      <c r="BM189" s="16" t="s">
        <v>1389</v>
      </c>
      <c r="BQ189" s="16" t="s">
        <v>1391</v>
      </c>
      <c r="BT189" s="16" t="s">
        <v>119</v>
      </c>
      <c r="BU189" s="16" t="s">
        <v>3198</v>
      </c>
      <c r="BV189" s="16" t="s">
        <v>159</v>
      </c>
      <c r="BW189" s="16" t="s">
        <v>572</v>
      </c>
      <c r="BX189" s="16" t="s">
        <v>4305</v>
      </c>
      <c r="BY189" s="16" t="s">
        <v>1383</v>
      </c>
      <c r="BZ189" s="16" t="s">
        <v>1384</v>
      </c>
      <c r="CA189" s="16" t="s">
        <v>4049</v>
      </c>
      <c r="CB189" s="16" t="s">
        <v>3277</v>
      </c>
      <c r="CC189" s="16" t="s">
        <v>3601</v>
      </c>
      <c r="CE189" s="16" t="s">
        <v>119</v>
      </c>
      <c r="CF189" s="16" t="s">
        <v>119</v>
      </c>
      <c r="CG189" s="19">
        <v>540</v>
      </c>
      <c r="CN189" s="16" t="s">
        <v>1377</v>
      </c>
      <c r="CO189" s="16"/>
      <c r="CZ189" s="16" t="s">
        <v>1390</v>
      </c>
    </row>
    <row r="190" spans="1:104" x14ac:dyDescent="0.25">
      <c r="A190" s="16" t="s">
        <v>6274</v>
      </c>
      <c r="C190" t="s">
        <v>6727</v>
      </c>
      <c r="D190" s="39"/>
      <c r="E190" t="s">
        <v>7044</v>
      </c>
      <c r="F190" t="s">
        <v>6951</v>
      </c>
      <c r="G190" s="42" t="s">
        <v>6355</v>
      </c>
      <c r="H190" s="16"/>
      <c r="I190" s="16"/>
      <c r="U190" t="s">
        <v>6727</v>
      </c>
      <c r="Y190" s="16"/>
      <c r="AB190" t="s">
        <v>6728</v>
      </c>
      <c r="AM190" s="36"/>
      <c r="AQ190" s="28"/>
      <c r="AR190" s="16"/>
      <c r="AS190" s="16"/>
      <c r="BA190" s="28"/>
      <c r="BC190" s="16"/>
      <c r="BJ190" s="19"/>
      <c r="BL190" s="16"/>
      <c r="CG190" s="19"/>
      <c r="CJ190" t="s">
        <v>119</v>
      </c>
      <c r="CM190" s="19"/>
      <c r="CO190" s="16"/>
    </row>
    <row r="191" spans="1:104" x14ac:dyDescent="0.25">
      <c r="A191" s="16" t="s">
        <v>6274</v>
      </c>
      <c r="C191" t="s">
        <v>6729</v>
      </c>
      <c r="D191" s="39"/>
      <c r="E191" t="s">
        <v>7045</v>
      </c>
      <c r="F191" t="s">
        <v>6951</v>
      </c>
      <c r="G191" s="42" t="s">
        <v>6355</v>
      </c>
      <c r="H191" s="16"/>
      <c r="I191" s="16"/>
      <c r="J191" t="s">
        <v>6590</v>
      </c>
      <c r="U191" t="s">
        <v>6729</v>
      </c>
      <c r="Y191" s="16"/>
      <c r="AB191" t="s">
        <v>6590</v>
      </c>
      <c r="AM191" s="36"/>
      <c r="AQ191" s="28"/>
      <c r="AR191" s="16"/>
      <c r="AS191" s="16"/>
      <c r="BA191" s="28"/>
      <c r="BC191" s="16"/>
      <c r="BJ191" s="19"/>
      <c r="BL191" s="16"/>
      <c r="CG191" s="19"/>
      <c r="CJ191" t="s">
        <v>119</v>
      </c>
      <c r="CM191" s="19"/>
      <c r="CO191" s="16"/>
    </row>
    <row r="192" spans="1:104" x14ac:dyDescent="0.25">
      <c r="A192" s="16" t="s">
        <v>6274</v>
      </c>
      <c r="C192" s="16" t="s">
        <v>1392</v>
      </c>
      <c r="D192" s="39"/>
      <c r="E192" s="16"/>
      <c r="F192" s="16" t="s">
        <v>736</v>
      </c>
      <c r="G192" s="42" t="s">
        <v>6355</v>
      </c>
      <c r="H192" s="16"/>
      <c r="I192" s="16"/>
      <c r="J192" s="16"/>
      <c r="L192" s="16" t="s">
        <v>1393</v>
      </c>
      <c r="M192" s="16" t="s">
        <v>1394</v>
      </c>
      <c r="O192" s="16" t="s">
        <v>2284</v>
      </c>
      <c r="T192" s="16" t="s">
        <v>1392</v>
      </c>
      <c r="Y192" s="16"/>
      <c r="Z192" s="16" t="s">
        <v>1237</v>
      </c>
      <c r="AA192" s="16" t="s">
        <v>2282</v>
      </c>
      <c r="AB192" s="16" t="s">
        <v>2283</v>
      </c>
      <c r="AI192" s="16">
        <f>LEN(AH192)-LEN(SUBSTITUTE(AH192,",",""))+1</f>
        <v>1</v>
      </c>
      <c r="AM192" s="36"/>
      <c r="AQ192" s="28"/>
      <c r="AR192" s="16"/>
      <c r="AS192" s="16"/>
      <c r="AT192" s="16" t="s">
        <v>1395</v>
      </c>
      <c r="BC192" s="16"/>
      <c r="BL192" s="16"/>
      <c r="CG192" s="19"/>
      <c r="CO192" s="16"/>
    </row>
    <row r="193" spans="1:93" x14ac:dyDescent="0.25">
      <c r="A193" s="16" t="s">
        <v>6274</v>
      </c>
      <c r="C193" t="s">
        <v>6730</v>
      </c>
      <c r="D193" s="39"/>
      <c r="E193" t="s">
        <v>7046</v>
      </c>
      <c r="F193" t="s">
        <v>6951</v>
      </c>
      <c r="G193" s="42" t="s">
        <v>6355</v>
      </c>
      <c r="H193" s="16"/>
      <c r="I193" s="16"/>
      <c r="J193" t="s">
        <v>6590</v>
      </c>
      <c r="U193" t="s">
        <v>6730</v>
      </c>
      <c r="Y193" s="16"/>
      <c r="AB193" t="s">
        <v>2376</v>
      </c>
      <c r="AM193" s="36"/>
      <c r="AQ193" s="28"/>
      <c r="AR193" s="16"/>
      <c r="AS193" s="16"/>
      <c r="BA193" s="28"/>
      <c r="BC193" s="16"/>
      <c r="BJ193" s="19"/>
      <c r="BL193" s="16"/>
      <c r="CG193" s="19"/>
      <c r="CJ193" t="s">
        <v>119</v>
      </c>
      <c r="CM193" s="19"/>
      <c r="CO193" s="16"/>
    </row>
    <row r="194" spans="1:93" x14ac:dyDescent="0.25">
      <c r="A194" s="16" t="s">
        <v>6274</v>
      </c>
      <c r="C194" s="16" t="s">
        <v>6296</v>
      </c>
      <c r="D194" s="39"/>
      <c r="E194" s="16"/>
      <c r="F194" s="16" t="s">
        <v>6281</v>
      </c>
      <c r="G194" s="42" t="s">
        <v>6355</v>
      </c>
      <c r="H194" s="16"/>
      <c r="I194" s="16"/>
      <c r="J194" s="16"/>
      <c r="Y194" s="16"/>
      <c r="AM194" s="36"/>
      <c r="AQ194" s="28"/>
      <c r="AR194" s="16"/>
      <c r="AS194" s="16"/>
      <c r="BC194" s="16"/>
      <c r="BL194" s="16"/>
      <c r="CG194" s="19"/>
      <c r="CI194" s="16" t="s">
        <v>119</v>
      </c>
      <c r="CO194" s="16"/>
    </row>
    <row r="195" spans="1:93" x14ac:dyDescent="0.25">
      <c r="A195" s="16" t="s">
        <v>6274</v>
      </c>
      <c r="C195" t="s">
        <v>6731</v>
      </c>
      <c r="D195" s="39"/>
      <c r="E195" t="s">
        <v>7047</v>
      </c>
      <c r="F195" t="s">
        <v>6951</v>
      </c>
      <c r="G195" s="42" t="s">
        <v>6355</v>
      </c>
      <c r="H195" s="16"/>
      <c r="I195" s="16"/>
      <c r="J195" t="s">
        <v>6590</v>
      </c>
      <c r="U195" t="s">
        <v>6731</v>
      </c>
      <c r="Y195" s="16"/>
      <c r="AB195" t="s">
        <v>6590</v>
      </c>
      <c r="AM195" s="36"/>
      <c r="AQ195" s="28"/>
      <c r="AR195" s="16"/>
      <c r="AS195" s="16"/>
      <c r="BA195" s="28"/>
      <c r="BC195" s="16"/>
      <c r="BJ195" s="19"/>
      <c r="BL195" s="16"/>
      <c r="CG195" s="19"/>
      <c r="CJ195" t="s">
        <v>119</v>
      </c>
      <c r="CM195" s="19"/>
      <c r="CO195" s="16"/>
    </row>
    <row r="196" spans="1:93" x14ac:dyDescent="0.25">
      <c r="A196" s="16" t="s">
        <v>6274</v>
      </c>
      <c r="C196" s="16" t="s">
        <v>1396</v>
      </c>
      <c r="D196" s="39"/>
      <c r="E196" s="16"/>
      <c r="F196" s="16" t="s">
        <v>736</v>
      </c>
      <c r="G196" s="42" t="s">
        <v>6355</v>
      </c>
      <c r="H196" s="16"/>
      <c r="I196" s="16"/>
      <c r="J196" s="16"/>
      <c r="L196" s="16" t="s">
        <v>1397</v>
      </c>
      <c r="T196" s="16" t="s">
        <v>1396</v>
      </c>
      <c r="Y196" s="16"/>
      <c r="Z196" s="16" t="s">
        <v>1338</v>
      </c>
      <c r="AA196" s="16" t="s">
        <v>1398</v>
      </c>
      <c r="AB196" s="16" t="s">
        <v>1399</v>
      </c>
      <c r="AI196" s="16">
        <f>LEN(AH196)-LEN(SUBSTITUTE(AH196,",",""))+1</f>
        <v>1</v>
      </c>
      <c r="AK196" s="16">
        <f>LEN(AJ196)-LEN(SUBSTITUTE(AJ196,",",""))+1</f>
        <v>1</v>
      </c>
      <c r="AM196" s="36">
        <f>Table1[[#This Row], [no. of introduced regions]]/Table1[[#This Row], [no. of native regions]]</f>
        <v>1</v>
      </c>
      <c r="AP196" s="16" t="s">
        <v>6426</v>
      </c>
      <c r="AQ196" s="28" t="s">
        <v>6428</v>
      </c>
      <c r="AR196" s="16" t="s">
        <v>6427</v>
      </c>
      <c r="AS196" s="16"/>
      <c r="BC196" s="16"/>
      <c r="BL196" s="16"/>
      <c r="CG196" s="19"/>
      <c r="CI196" s="16" t="s">
        <v>119</v>
      </c>
      <c r="CK196" s="16" t="s">
        <v>119</v>
      </c>
      <c r="CO196" s="16"/>
    </row>
    <row r="197" spans="1:93" x14ac:dyDescent="0.25">
      <c r="A197" s="16" t="s">
        <v>6274</v>
      </c>
      <c r="C197" t="s">
        <v>6732</v>
      </c>
      <c r="D197" s="39"/>
      <c r="E197" t="s">
        <v>6955</v>
      </c>
      <c r="F197" t="s">
        <v>6951</v>
      </c>
      <c r="G197" s="42" t="s">
        <v>6355</v>
      </c>
      <c r="H197" s="16"/>
      <c r="I197" s="16"/>
      <c r="J197" t="s">
        <v>6590</v>
      </c>
      <c r="U197" t="s">
        <v>6732</v>
      </c>
      <c r="Y197" s="16"/>
      <c r="AB197" t="s">
        <v>6590</v>
      </c>
      <c r="AM197" s="36"/>
      <c r="AQ197" s="28"/>
      <c r="AR197" s="16"/>
      <c r="AS197" s="16"/>
      <c r="BA197" s="28"/>
      <c r="BC197" s="16"/>
      <c r="BJ197" s="19"/>
      <c r="BL197" s="16"/>
      <c r="CG197" s="19"/>
      <c r="CJ197" t="s">
        <v>119</v>
      </c>
      <c r="CM197" s="19"/>
      <c r="CO197" s="16"/>
    </row>
    <row r="198" spans="1:93" x14ac:dyDescent="0.25">
      <c r="A198" s="16" t="s">
        <v>6274</v>
      </c>
      <c r="C198" t="s">
        <v>6733</v>
      </c>
      <c r="D198" s="39"/>
      <c r="E198" t="s">
        <v>7048</v>
      </c>
      <c r="F198" t="s">
        <v>6951</v>
      </c>
      <c r="G198" s="42" t="s">
        <v>6355</v>
      </c>
      <c r="H198" s="16"/>
      <c r="I198" s="16"/>
      <c r="J198" t="s">
        <v>6590</v>
      </c>
      <c r="U198" t="s">
        <v>6733</v>
      </c>
      <c r="Y198" s="16"/>
      <c r="AB198" t="s">
        <v>6734</v>
      </c>
      <c r="AM198" s="36"/>
      <c r="AQ198" s="28"/>
      <c r="AR198" s="16"/>
      <c r="AS198" s="16"/>
      <c r="BA198" s="28"/>
      <c r="BC198" s="16"/>
      <c r="BJ198" s="19"/>
      <c r="BL198" s="16"/>
      <c r="CG198" s="19"/>
      <c r="CJ198" t="s">
        <v>119</v>
      </c>
      <c r="CM198" s="19"/>
      <c r="CO198" s="16"/>
    </row>
    <row r="199" spans="1:93" x14ac:dyDescent="0.25">
      <c r="A199" s="16" t="s">
        <v>6274</v>
      </c>
      <c r="C199" t="s">
        <v>6735</v>
      </c>
      <c r="D199" s="39"/>
      <c r="E199" t="s">
        <v>7049</v>
      </c>
      <c r="F199" t="s">
        <v>6951</v>
      </c>
      <c r="G199" s="42" t="s">
        <v>6355</v>
      </c>
      <c r="H199" s="16"/>
      <c r="I199" s="16"/>
      <c r="J199" t="s">
        <v>6590</v>
      </c>
      <c r="U199" t="s">
        <v>6735</v>
      </c>
      <c r="Y199" s="16"/>
      <c r="AB199" t="s">
        <v>6590</v>
      </c>
      <c r="AM199" s="36"/>
      <c r="AQ199" s="28"/>
      <c r="AR199" s="16"/>
      <c r="AS199" s="16"/>
      <c r="BA199" s="28"/>
      <c r="BC199" s="16"/>
      <c r="BJ199" s="19"/>
      <c r="BL199" s="16"/>
      <c r="CG199" s="19"/>
      <c r="CJ199" t="s">
        <v>119</v>
      </c>
      <c r="CM199" s="19"/>
      <c r="CO199" s="16"/>
    </row>
    <row r="200" spans="1:93" x14ac:dyDescent="0.25">
      <c r="A200" s="16" t="s">
        <v>6274</v>
      </c>
      <c r="C200" t="s">
        <v>6736</v>
      </c>
      <c r="D200" s="39"/>
      <c r="E200" t="s">
        <v>7050</v>
      </c>
      <c r="F200" t="s">
        <v>6951</v>
      </c>
      <c r="G200" s="42" t="s">
        <v>6355</v>
      </c>
      <c r="H200" s="16"/>
      <c r="I200" s="16"/>
      <c r="J200" t="s">
        <v>6737</v>
      </c>
      <c r="U200" t="s">
        <v>6736</v>
      </c>
      <c r="Y200" s="16"/>
      <c r="AB200" t="s">
        <v>1061</v>
      </c>
      <c r="AM200" s="36"/>
      <c r="AQ200" s="28"/>
      <c r="AR200" s="16"/>
      <c r="AS200" s="16"/>
      <c r="BA200" s="28"/>
      <c r="BC200" s="16"/>
      <c r="BJ200" s="19"/>
      <c r="BL200" s="16"/>
      <c r="CG200" s="19"/>
      <c r="CJ200" t="s">
        <v>119</v>
      </c>
      <c r="CM200" s="19"/>
      <c r="CO200" s="16"/>
    </row>
    <row r="201" spans="1:93" x14ac:dyDescent="0.25">
      <c r="A201" s="16" t="s">
        <v>6274</v>
      </c>
      <c r="C201" t="s">
        <v>6738</v>
      </c>
      <c r="D201" s="39"/>
      <c r="E201" t="s">
        <v>7051</v>
      </c>
      <c r="F201" t="s">
        <v>6951</v>
      </c>
      <c r="G201" s="42" t="s">
        <v>6355</v>
      </c>
      <c r="H201" s="16"/>
      <c r="I201" s="16"/>
      <c r="J201" t="s">
        <v>6590</v>
      </c>
      <c r="U201" t="s">
        <v>6738</v>
      </c>
      <c r="Y201" s="16"/>
      <c r="AB201" t="s">
        <v>6739</v>
      </c>
      <c r="AM201" s="36"/>
      <c r="AQ201" s="28"/>
      <c r="AR201" s="16"/>
      <c r="AS201" s="16"/>
      <c r="BA201" s="28"/>
      <c r="BC201" s="16"/>
      <c r="BJ201" s="19"/>
      <c r="BL201" s="16"/>
      <c r="CG201" s="19"/>
      <c r="CJ201" t="s">
        <v>119</v>
      </c>
      <c r="CM201" s="19"/>
      <c r="CO201" s="16"/>
    </row>
    <row r="202" spans="1:93" x14ac:dyDescent="0.25">
      <c r="A202" s="16" t="s">
        <v>6274</v>
      </c>
      <c r="C202" t="s">
        <v>4375</v>
      </c>
      <c r="D202" s="39"/>
      <c r="E202" t="s">
        <v>7052</v>
      </c>
      <c r="F202" t="s">
        <v>6951</v>
      </c>
      <c r="G202" s="42" t="s">
        <v>6355</v>
      </c>
      <c r="H202" s="16"/>
      <c r="I202" s="16"/>
      <c r="J202" t="s">
        <v>6741</v>
      </c>
      <c r="U202" t="s">
        <v>4375</v>
      </c>
      <c r="Y202" s="16"/>
      <c r="AB202" t="s">
        <v>6740</v>
      </c>
      <c r="AM202" s="36"/>
      <c r="AQ202" s="28"/>
      <c r="AR202" s="16"/>
      <c r="AS202" s="16"/>
      <c r="BA202" s="28"/>
      <c r="BC202" s="16"/>
      <c r="BJ202" s="19"/>
      <c r="BL202" s="16"/>
      <c r="CG202" s="19"/>
      <c r="CJ202" t="s">
        <v>119</v>
      </c>
      <c r="CM202" s="19"/>
      <c r="CO202" s="16"/>
    </row>
    <row r="203" spans="1:93" x14ac:dyDescent="0.25">
      <c r="A203" s="16" t="s">
        <v>6274</v>
      </c>
      <c r="C203" t="s">
        <v>6742</v>
      </c>
      <c r="D203" s="39"/>
      <c r="E203" t="s">
        <v>7053</v>
      </c>
      <c r="F203" t="s">
        <v>6951</v>
      </c>
      <c r="G203" s="42" t="s">
        <v>6355</v>
      </c>
      <c r="H203" s="16"/>
      <c r="I203" s="16"/>
      <c r="J203" t="s">
        <v>6590</v>
      </c>
      <c r="U203" t="s">
        <v>6742</v>
      </c>
      <c r="Y203" s="16"/>
      <c r="AB203" t="s">
        <v>6590</v>
      </c>
      <c r="AM203" s="36"/>
      <c r="AQ203" s="28"/>
      <c r="AR203" s="16"/>
      <c r="AS203" s="16"/>
      <c r="BA203" s="28"/>
      <c r="BC203" s="16"/>
      <c r="BJ203" s="19"/>
      <c r="BL203" s="16"/>
      <c r="CG203" s="19"/>
      <c r="CJ203" t="s">
        <v>119</v>
      </c>
      <c r="CM203" s="19"/>
      <c r="CO203" s="16"/>
    </row>
    <row r="204" spans="1:93" x14ac:dyDescent="0.25">
      <c r="A204" s="16" t="s">
        <v>6274</v>
      </c>
      <c r="C204" t="s">
        <v>6743</v>
      </c>
      <c r="D204" s="39"/>
      <c r="E204" t="s">
        <v>7054</v>
      </c>
      <c r="F204" t="s">
        <v>6951</v>
      </c>
      <c r="G204" s="42" t="s">
        <v>6355</v>
      </c>
      <c r="H204" s="16"/>
      <c r="I204" s="16"/>
      <c r="J204" t="s">
        <v>6590</v>
      </c>
      <c r="U204" t="s">
        <v>6743</v>
      </c>
      <c r="Y204" s="16"/>
      <c r="AB204" t="s">
        <v>6603</v>
      </c>
      <c r="AM204" s="36"/>
      <c r="AQ204" s="28"/>
      <c r="AR204" s="16"/>
      <c r="AS204" s="16"/>
      <c r="BA204" s="28"/>
      <c r="BC204" s="16"/>
      <c r="BJ204" s="19"/>
      <c r="BL204" s="16"/>
      <c r="CG204" s="19"/>
      <c r="CJ204" t="s">
        <v>119</v>
      </c>
      <c r="CM204" s="19"/>
      <c r="CO204" s="16"/>
    </row>
    <row r="205" spans="1:93" x14ac:dyDescent="0.25">
      <c r="A205" s="16" t="s">
        <v>6274</v>
      </c>
      <c r="C205" s="16" t="s">
        <v>274</v>
      </c>
      <c r="D205" s="39"/>
      <c r="E205" s="16"/>
      <c r="F205" s="16" t="s">
        <v>736</v>
      </c>
      <c r="G205" s="42" t="s">
        <v>6355</v>
      </c>
      <c r="H205" s="16" t="s">
        <v>651</v>
      </c>
      <c r="I205" s="16"/>
      <c r="J205" s="16"/>
      <c r="L205" s="16" t="s">
        <v>1791</v>
      </c>
      <c r="O205" s="16" t="s">
        <v>754</v>
      </c>
      <c r="T205" s="16" t="s">
        <v>274</v>
      </c>
      <c r="Y205" s="16"/>
      <c r="Z205" s="16" t="s">
        <v>754</v>
      </c>
      <c r="AA205" s="16" t="s">
        <v>1000</v>
      </c>
      <c r="AB205" s="16" t="s">
        <v>1741</v>
      </c>
      <c r="AM205" s="36"/>
      <c r="AP205" s="26"/>
      <c r="AQ205" s="28"/>
      <c r="AR205" s="16"/>
      <c r="AS205" s="16"/>
      <c r="BC205" s="16"/>
      <c r="BD205" s="19"/>
      <c r="BL205" s="16"/>
      <c r="CG205" s="19"/>
      <c r="CO205" s="16"/>
    </row>
    <row r="206" spans="1:93" x14ac:dyDescent="0.25">
      <c r="A206" s="16" t="s">
        <v>6274</v>
      </c>
      <c r="C206" t="s">
        <v>6744</v>
      </c>
      <c r="D206" s="39"/>
      <c r="E206" t="s">
        <v>7055</v>
      </c>
      <c r="F206" t="s">
        <v>6951</v>
      </c>
      <c r="G206" s="42" t="s">
        <v>6355</v>
      </c>
      <c r="H206" s="16"/>
      <c r="I206" s="16"/>
      <c r="J206" t="s">
        <v>6590</v>
      </c>
      <c r="U206" t="s">
        <v>6744</v>
      </c>
      <c r="Y206" s="16"/>
      <c r="AB206" t="s">
        <v>6745</v>
      </c>
      <c r="AM206" s="36"/>
      <c r="AQ206" s="28"/>
      <c r="AR206" s="16"/>
      <c r="AS206" s="16"/>
      <c r="BA206" s="28"/>
      <c r="BC206" s="16"/>
      <c r="BJ206" s="19"/>
      <c r="BL206" s="16"/>
      <c r="CG206" s="19"/>
      <c r="CJ206" t="s">
        <v>119</v>
      </c>
      <c r="CM206" s="19"/>
      <c r="CO206" s="16"/>
    </row>
    <row r="207" spans="1:93" x14ac:dyDescent="0.25">
      <c r="A207" s="16" t="s">
        <v>6274</v>
      </c>
      <c r="C207" t="s">
        <v>6746</v>
      </c>
      <c r="D207" s="39"/>
      <c r="E207" t="s">
        <v>7056</v>
      </c>
      <c r="F207" t="s">
        <v>6951</v>
      </c>
      <c r="G207" s="42" t="s">
        <v>6355</v>
      </c>
      <c r="H207" s="16"/>
      <c r="I207" s="16"/>
      <c r="J207" t="s">
        <v>6590</v>
      </c>
      <c r="U207" t="s">
        <v>6746</v>
      </c>
      <c r="Y207" s="16"/>
      <c r="AB207" t="s">
        <v>5992</v>
      </c>
      <c r="AM207" s="36"/>
      <c r="AQ207" s="28"/>
      <c r="AR207" s="16"/>
      <c r="AS207" s="16"/>
      <c r="BA207" s="28"/>
      <c r="BC207" s="16"/>
      <c r="BJ207" s="19"/>
      <c r="BL207" s="16"/>
      <c r="CG207" s="19"/>
      <c r="CJ207" t="s">
        <v>119</v>
      </c>
      <c r="CM207" s="19"/>
      <c r="CO207" s="16"/>
    </row>
    <row r="208" spans="1:93" x14ac:dyDescent="0.25">
      <c r="A208" s="16" t="s">
        <v>6274</v>
      </c>
      <c r="C208" t="s">
        <v>6747</v>
      </c>
      <c r="D208" s="39"/>
      <c r="E208" t="s">
        <v>7057</v>
      </c>
      <c r="F208" t="s">
        <v>6951</v>
      </c>
      <c r="G208" s="42" t="s">
        <v>6355</v>
      </c>
      <c r="H208" s="16"/>
      <c r="I208" s="16"/>
      <c r="J208" t="s">
        <v>6590</v>
      </c>
      <c r="U208" t="s">
        <v>6747</v>
      </c>
      <c r="Y208" s="16"/>
      <c r="AB208" t="s">
        <v>6590</v>
      </c>
      <c r="AM208" s="36"/>
      <c r="AQ208" s="28"/>
      <c r="AR208" s="16"/>
      <c r="AS208" s="16"/>
      <c r="BA208" s="28"/>
      <c r="BC208" s="16"/>
      <c r="BJ208" s="19"/>
      <c r="BL208" s="16"/>
      <c r="CG208" s="19"/>
      <c r="CJ208" t="s">
        <v>119</v>
      </c>
      <c r="CM208" s="19"/>
      <c r="CO208" s="16"/>
    </row>
    <row r="209" spans="1:93" x14ac:dyDescent="0.25">
      <c r="A209" s="16" t="s">
        <v>6274</v>
      </c>
      <c r="C209" t="s">
        <v>6748</v>
      </c>
      <c r="D209" s="39"/>
      <c r="E209" t="s">
        <v>7058</v>
      </c>
      <c r="F209" t="s">
        <v>6951</v>
      </c>
      <c r="G209" s="42" t="s">
        <v>6355</v>
      </c>
      <c r="H209" s="16"/>
      <c r="I209" s="16"/>
      <c r="J209" t="s">
        <v>6590</v>
      </c>
      <c r="U209" t="s">
        <v>6748</v>
      </c>
      <c r="Y209" s="16"/>
      <c r="AB209" t="s">
        <v>6603</v>
      </c>
      <c r="AM209" s="36"/>
      <c r="AQ209" s="28"/>
      <c r="AR209" s="16"/>
      <c r="AS209" s="16"/>
      <c r="BA209" s="28"/>
      <c r="BC209" s="16"/>
      <c r="BJ209" s="19"/>
      <c r="BL209" s="16"/>
      <c r="CG209" s="19"/>
      <c r="CJ209" t="s">
        <v>119</v>
      </c>
      <c r="CM209" s="19"/>
      <c r="CO209" s="16"/>
    </row>
    <row r="210" spans="1:93" x14ac:dyDescent="0.25">
      <c r="A210" s="16" t="s">
        <v>6274</v>
      </c>
      <c r="C210" s="16" t="s">
        <v>1400</v>
      </c>
      <c r="D210" s="39"/>
      <c r="E210" s="16"/>
      <c r="F210" s="16" t="s">
        <v>736</v>
      </c>
      <c r="G210" s="42" t="s">
        <v>6355</v>
      </c>
      <c r="H210" s="16" t="s">
        <v>651</v>
      </c>
      <c r="I210" s="16"/>
      <c r="J210" s="16"/>
      <c r="L210" s="16" t="s">
        <v>1401</v>
      </c>
      <c r="S210" s="22" t="s">
        <v>5885</v>
      </c>
      <c r="T210" s="16" t="s">
        <v>1402</v>
      </c>
      <c r="W210" s="16" t="s">
        <v>1403</v>
      </c>
      <c r="Y210" s="16"/>
      <c r="Z210" s="16" t="s">
        <v>754</v>
      </c>
      <c r="AA210" s="16" t="s">
        <v>5888</v>
      </c>
      <c r="AB210" s="16" t="s">
        <v>1256</v>
      </c>
      <c r="AH210" s="16" t="s">
        <v>5886</v>
      </c>
      <c r="AI210" s="16">
        <f>LEN(AH210)-LEN(SUBSTITUTE(AH210,",",""))+1</f>
        <v>14</v>
      </c>
      <c r="AJ210" s="16" t="s">
        <v>5887</v>
      </c>
      <c r="AK210" s="16">
        <f>LEN(AJ210)-LEN(SUBSTITUTE(AJ210,",",""))+1</f>
        <v>3</v>
      </c>
      <c r="AL210" s="16">
        <f>Table1[[#This Row], [no. of native regions]]+Table1[[#This Row], [no. of introduced regions]]</f>
        <v>17</v>
      </c>
      <c r="AM210" s="36">
        <f>Table1[[#This Row], [no. of introduced regions]]/Table1[[#This Row], [no. of native regions]]</f>
        <v>0.21428571428571427</v>
      </c>
      <c r="AP210" s="16" t="s">
        <v>6429</v>
      </c>
      <c r="AQ210" s="29">
        <v>5</v>
      </c>
      <c r="AR210" s="16" t="s">
        <v>6430</v>
      </c>
      <c r="AS210" s="16"/>
      <c r="BC210" s="16"/>
      <c r="BD210" s="16" t="s">
        <v>1404</v>
      </c>
      <c r="BE210" s="16" t="s">
        <v>1405</v>
      </c>
      <c r="BF210" s="16" t="s">
        <v>4312</v>
      </c>
      <c r="BI210" s="16" t="s">
        <v>1406</v>
      </c>
      <c r="BJ210" s="16" t="s">
        <v>1407</v>
      </c>
      <c r="BK210" s="16" t="s">
        <v>1275</v>
      </c>
      <c r="BL210" s="16"/>
      <c r="BT210" s="16" t="s">
        <v>119</v>
      </c>
      <c r="BU210" s="16" t="s">
        <v>3198</v>
      </c>
      <c r="BV210" s="16" t="s">
        <v>1404</v>
      </c>
      <c r="BW210" s="16" t="s">
        <v>1405</v>
      </c>
      <c r="BX210" s="16" t="s">
        <v>4313</v>
      </c>
      <c r="BY210" s="16" t="s">
        <v>402</v>
      </c>
      <c r="BZ210" s="16" t="s">
        <v>389</v>
      </c>
      <c r="CA210" s="16" t="s">
        <v>3335</v>
      </c>
      <c r="CB210" s="16" t="s">
        <v>3405</v>
      </c>
      <c r="CC210" s="16" t="s">
        <v>4132</v>
      </c>
      <c r="CG210" s="19"/>
      <c r="CI210" s="16" t="s">
        <v>119</v>
      </c>
      <c r="CK210" s="16" t="s">
        <v>119</v>
      </c>
      <c r="CO210" s="16"/>
    </row>
    <row r="211" spans="1:93" x14ac:dyDescent="0.25">
      <c r="A211" s="16" t="s">
        <v>6274</v>
      </c>
      <c r="C211" t="s">
        <v>6749</v>
      </c>
      <c r="D211" s="39"/>
      <c r="E211" t="s">
        <v>7059</v>
      </c>
      <c r="F211" t="s">
        <v>6951</v>
      </c>
      <c r="G211" s="42" t="s">
        <v>6355</v>
      </c>
      <c r="H211" s="16"/>
      <c r="I211" s="16"/>
      <c r="J211" t="s">
        <v>6590</v>
      </c>
      <c r="U211" t="s">
        <v>6749</v>
      </c>
      <c r="Y211" s="16"/>
      <c r="AB211" t="s">
        <v>6598</v>
      </c>
      <c r="AM211" s="36"/>
      <c r="AQ211" s="28"/>
      <c r="AR211" s="16"/>
      <c r="AS211" s="16"/>
      <c r="BA211" s="28"/>
      <c r="BC211" s="16"/>
      <c r="BJ211" s="19"/>
      <c r="BL211" s="16"/>
      <c r="CG211" s="19"/>
      <c r="CJ211" t="s">
        <v>119</v>
      </c>
      <c r="CM211" s="19"/>
      <c r="CO211" s="16"/>
    </row>
    <row r="212" spans="1:93" x14ac:dyDescent="0.25">
      <c r="A212" s="16" t="s">
        <v>6274</v>
      </c>
      <c r="C212" t="s">
        <v>6750</v>
      </c>
      <c r="D212" s="39"/>
      <c r="E212" t="s">
        <v>7060</v>
      </c>
      <c r="F212" t="s">
        <v>6951</v>
      </c>
      <c r="G212" s="42" t="s">
        <v>6355</v>
      </c>
      <c r="H212" s="16"/>
      <c r="I212" s="16"/>
      <c r="J212" t="s">
        <v>6590</v>
      </c>
      <c r="U212" t="s">
        <v>6750</v>
      </c>
      <c r="Y212" s="16"/>
      <c r="AB212" t="s">
        <v>6590</v>
      </c>
      <c r="AM212" s="36"/>
      <c r="AQ212" s="28"/>
      <c r="AR212" s="16"/>
      <c r="AS212" s="16"/>
      <c r="BA212" s="28"/>
      <c r="BC212" s="16"/>
      <c r="BJ212" s="19"/>
      <c r="BL212" s="16"/>
      <c r="CG212" s="19"/>
      <c r="CJ212" t="s">
        <v>119</v>
      </c>
      <c r="CM212" s="19"/>
      <c r="CO212" s="16"/>
    </row>
    <row r="213" spans="1:93" x14ac:dyDescent="0.25">
      <c r="A213" s="16" t="s">
        <v>6274</v>
      </c>
      <c r="C213" t="s">
        <v>6751</v>
      </c>
      <c r="D213" s="39"/>
      <c r="E213" t="s">
        <v>7061</v>
      </c>
      <c r="F213" t="s">
        <v>6951</v>
      </c>
      <c r="G213" s="42" t="s">
        <v>6355</v>
      </c>
      <c r="H213" s="16"/>
      <c r="I213" s="16"/>
      <c r="J213" t="s">
        <v>6590</v>
      </c>
      <c r="U213" t="s">
        <v>6751</v>
      </c>
      <c r="Y213" s="16"/>
      <c r="AB213" t="s">
        <v>6590</v>
      </c>
      <c r="AM213" s="36"/>
      <c r="AQ213" s="28"/>
      <c r="AR213" s="16"/>
      <c r="AS213" s="16"/>
      <c r="BA213" s="28"/>
      <c r="BC213" s="16"/>
      <c r="BJ213" s="19"/>
      <c r="BL213" s="16"/>
      <c r="CG213" s="19"/>
      <c r="CJ213" t="s">
        <v>119</v>
      </c>
      <c r="CM213" s="19"/>
      <c r="CO213" s="16"/>
    </row>
    <row r="214" spans="1:93" x14ac:dyDescent="0.25">
      <c r="A214" s="16" t="s">
        <v>6274</v>
      </c>
      <c r="C214" t="s">
        <v>6752</v>
      </c>
      <c r="D214" s="39"/>
      <c r="E214" t="s">
        <v>7062</v>
      </c>
      <c r="F214" t="s">
        <v>6951</v>
      </c>
      <c r="G214" s="42" t="s">
        <v>6355</v>
      </c>
      <c r="H214" s="16"/>
      <c r="I214" s="16"/>
      <c r="J214" t="s">
        <v>6590</v>
      </c>
      <c r="U214" t="s">
        <v>6752</v>
      </c>
      <c r="Y214" s="16"/>
      <c r="AB214" t="s">
        <v>6590</v>
      </c>
      <c r="AM214" s="36"/>
      <c r="AQ214" s="28"/>
      <c r="AR214" s="16"/>
      <c r="AS214" s="16"/>
      <c r="BA214" s="28"/>
      <c r="BC214" s="16"/>
      <c r="BJ214" s="19"/>
      <c r="BL214" s="16"/>
      <c r="CG214" s="19"/>
      <c r="CJ214" t="s">
        <v>119</v>
      </c>
      <c r="CM214" s="19"/>
      <c r="CO214" s="16"/>
    </row>
    <row r="215" spans="1:93" x14ac:dyDescent="0.25">
      <c r="A215" s="16" t="s">
        <v>6274</v>
      </c>
      <c r="C215" t="s">
        <v>6753</v>
      </c>
      <c r="D215" s="39"/>
      <c r="E215" t="s">
        <v>7063</v>
      </c>
      <c r="F215" t="s">
        <v>6951</v>
      </c>
      <c r="G215" s="42" t="s">
        <v>6355</v>
      </c>
      <c r="H215" s="16"/>
      <c r="I215" s="16"/>
      <c r="J215" t="s">
        <v>6590</v>
      </c>
      <c r="U215" t="s">
        <v>6753</v>
      </c>
      <c r="Y215" s="16"/>
      <c r="AB215" t="s">
        <v>6595</v>
      </c>
      <c r="AM215" s="36"/>
      <c r="AQ215" s="28"/>
      <c r="AR215" s="16"/>
      <c r="AS215" s="16"/>
      <c r="BA215" s="28"/>
      <c r="BC215" s="16"/>
      <c r="BJ215" s="19"/>
      <c r="BL215" s="16"/>
      <c r="CG215" s="19"/>
      <c r="CJ215" t="s">
        <v>119</v>
      </c>
      <c r="CM215" s="19"/>
      <c r="CO215" s="16"/>
    </row>
    <row r="216" spans="1:93" x14ac:dyDescent="0.25">
      <c r="A216" s="16" t="s">
        <v>6274</v>
      </c>
      <c r="C216" t="s">
        <v>6754</v>
      </c>
      <c r="D216" s="39"/>
      <c r="E216" t="s">
        <v>7064</v>
      </c>
      <c r="F216" t="s">
        <v>6951</v>
      </c>
      <c r="G216" s="42" t="s">
        <v>6355</v>
      </c>
      <c r="H216" s="16"/>
      <c r="I216" s="16"/>
      <c r="J216" t="s">
        <v>6590</v>
      </c>
      <c r="U216" t="s">
        <v>6754</v>
      </c>
      <c r="Y216" s="16"/>
      <c r="AB216" t="s">
        <v>6755</v>
      </c>
      <c r="AM216" s="36"/>
      <c r="AQ216" s="28"/>
      <c r="AR216" s="16"/>
      <c r="AS216" s="16"/>
      <c r="BA216" s="28"/>
      <c r="BC216" s="16"/>
      <c r="BJ216" s="19"/>
      <c r="BL216" s="16"/>
      <c r="CG216" s="19"/>
      <c r="CJ216" t="s">
        <v>119</v>
      </c>
      <c r="CM216" s="19"/>
      <c r="CO216" s="16"/>
    </row>
    <row r="217" spans="1:93" x14ac:dyDescent="0.25">
      <c r="A217" s="16" t="s">
        <v>6274</v>
      </c>
      <c r="C217" t="s">
        <v>6756</v>
      </c>
      <c r="D217" s="39"/>
      <c r="E217" t="s">
        <v>6986</v>
      </c>
      <c r="F217" t="s">
        <v>6951</v>
      </c>
      <c r="G217" s="42" t="s">
        <v>6355</v>
      </c>
      <c r="H217" s="16"/>
      <c r="I217" s="16"/>
      <c r="J217" t="s">
        <v>6590</v>
      </c>
      <c r="U217" t="s">
        <v>6756</v>
      </c>
      <c r="Y217" s="16"/>
      <c r="AB217" t="s">
        <v>6590</v>
      </c>
      <c r="AM217" s="36"/>
      <c r="AQ217" s="28"/>
      <c r="AR217" s="16"/>
      <c r="AS217" s="16"/>
      <c r="BA217" s="28"/>
      <c r="BC217" s="16"/>
      <c r="BJ217" s="19"/>
      <c r="BL217" s="16"/>
      <c r="CG217" s="19"/>
      <c r="CJ217" t="s">
        <v>119</v>
      </c>
      <c r="CM217" s="19"/>
      <c r="CO217" s="16"/>
    </row>
    <row r="218" spans="1:93" x14ac:dyDescent="0.25">
      <c r="A218" s="16" t="s">
        <v>6274</v>
      </c>
      <c r="C218" t="s">
        <v>6757</v>
      </c>
      <c r="D218" s="39"/>
      <c r="E218" t="s">
        <v>7065</v>
      </c>
      <c r="F218" t="s">
        <v>6951</v>
      </c>
      <c r="G218" s="42" t="s">
        <v>6355</v>
      </c>
      <c r="H218" s="16"/>
      <c r="I218" s="16"/>
      <c r="J218" t="s">
        <v>6590</v>
      </c>
      <c r="U218" t="s">
        <v>6757</v>
      </c>
      <c r="Y218" s="16"/>
      <c r="AB218" t="s">
        <v>6758</v>
      </c>
      <c r="AM218" s="36"/>
      <c r="AQ218" s="28"/>
      <c r="AR218" s="16"/>
      <c r="AS218" s="16"/>
      <c r="BA218" s="28"/>
      <c r="BC218" s="16"/>
      <c r="BJ218" s="19"/>
      <c r="BL218" s="16"/>
      <c r="CG218" s="19"/>
      <c r="CJ218" t="s">
        <v>119</v>
      </c>
      <c r="CM218" s="19"/>
      <c r="CO218" s="16"/>
    </row>
    <row r="219" spans="1:93" x14ac:dyDescent="0.25">
      <c r="A219" s="16" t="s">
        <v>6274</v>
      </c>
      <c r="C219" t="s">
        <v>6759</v>
      </c>
      <c r="D219" s="39"/>
      <c r="E219" t="s">
        <v>7066</v>
      </c>
      <c r="F219" t="s">
        <v>6951</v>
      </c>
      <c r="G219" s="42" t="s">
        <v>6355</v>
      </c>
      <c r="H219" s="16"/>
      <c r="I219" s="16"/>
      <c r="J219" t="s">
        <v>6590</v>
      </c>
      <c r="U219" t="s">
        <v>6759</v>
      </c>
      <c r="Y219" s="16"/>
      <c r="AB219" t="s">
        <v>6760</v>
      </c>
      <c r="AM219" s="36"/>
      <c r="AQ219" s="28"/>
      <c r="AR219" s="16"/>
      <c r="AS219" s="16"/>
      <c r="BA219" s="28"/>
      <c r="BC219" s="16"/>
      <c r="BJ219" s="19"/>
      <c r="BL219" s="16"/>
      <c r="CG219" s="19"/>
      <c r="CJ219" t="s">
        <v>119</v>
      </c>
      <c r="CM219" s="19"/>
      <c r="CO219" s="16"/>
    </row>
    <row r="220" spans="1:93" x14ac:dyDescent="0.25">
      <c r="A220" s="16" t="s">
        <v>6274</v>
      </c>
      <c r="C220" t="s">
        <v>6761</v>
      </c>
      <c r="D220" s="39"/>
      <c r="E220" t="s">
        <v>7067</v>
      </c>
      <c r="F220" t="s">
        <v>6951</v>
      </c>
      <c r="G220" s="42" t="s">
        <v>6355</v>
      </c>
      <c r="H220" s="16"/>
      <c r="I220" s="16"/>
      <c r="J220" t="s">
        <v>6590</v>
      </c>
      <c r="U220" t="s">
        <v>6761</v>
      </c>
      <c r="Y220" s="16"/>
      <c r="AB220" t="s">
        <v>6598</v>
      </c>
      <c r="AM220" s="36"/>
      <c r="AQ220" s="28"/>
      <c r="AR220" s="16"/>
      <c r="AS220" s="16"/>
      <c r="BA220" s="28"/>
      <c r="BC220" s="16"/>
      <c r="BJ220" s="19"/>
      <c r="BL220" s="16"/>
      <c r="CG220" s="19"/>
      <c r="CJ220" t="s">
        <v>119</v>
      </c>
      <c r="CM220" s="19"/>
      <c r="CO220" s="16"/>
    </row>
    <row r="221" spans="1:93" x14ac:dyDescent="0.25">
      <c r="A221" s="16" t="s">
        <v>6274</v>
      </c>
      <c r="C221" t="s">
        <v>6762</v>
      </c>
      <c r="D221" s="39"/>
      <c r="E221" t="s">
        <v>7033</v>
      </c>
      <c r="F221" t="s">
        <v>6951</v>
      </c>
      <c r="G221" s="42" t="s">
        <v>6355</v>
      </c>
      <c r="H221" s="16"/>
      <c r="I221" s="16"/>
      <c r="J221" t="s">
        <v>6590</v>
      </c>
      <c r="U221" t="s">
        <v>6762</v>
      </c>
      <c r="Y221" s="16"/>
      <c r="AB221" t="s">
        <v>6590</v>
      </c>
      <c r="AM221" s="36"/>
      <c r="AQ221" s="28"/>
      <c r="AR221" s="16"/>
      <c r="AS221" s="16"/>
      <c r="BA221" s="28"/>
      <c r="BC221" s="16"/>
      <c r="BJ221" s="19"/>
      <c r="BL221" s="16"/>
      <c r="CG221" s="19"/>
      <c r="CJ221" t="s">
        <v>119</v>
      </c>
      <c r="CM221" s="19"/>
      <c r="CO221" s="16"/>
    </row>
    <row r="222" spans="1:93" x14ac:dyDescent="0.25">
      <c r="A222" s="16" t="s">
        <v>6274</v>
      </c>
      <c r="C222" t="s">
        <v>6763</v>
      </c>
      <c r="D222" s="39"/>
      <c r="E222" t="s">
        <v>7068</v>
      </c>
      <c r="F222" t="s">
        <v>6951</v>
      </c>
      <c r="G222" s="42" t="s">
        <v>6355</v>
      </c>
      <c r="H222" s="16"/>
      <c r="I222" s="16"/>
      <c r="J222" t="s">
        <v>6590</v>
      </c>
      <c r="U222" t="s">
        <v>6763</v>
      </c>
      <c r="Y222" s="16"/>
      <c r="AB222" t="s">
        <v>6590</v>
      </c>
      <c r="AM222" s="36"/>
      <c r="AQ222" s="28"/>
      <c r="AR222" s="16"/>
      <c r="AS222" s="16"/>
      <c r="BA222" s="28"/>
      <c r="BC222" s="16"/>
      <c r="BJ222" s="19"/>
      <c r="BL222" s="16"/>
      <c r="CG222" s="19"/>
      <c r="CJ222" t="s">
        <v>119</v>
      </c>
      <c r="CM222" s="19"/>
      <c r="CO222" s="16"/>
    </row>
    <row r="223" spans="1:93" x14ac:dyDescent="0.25">
      <c r="A223" s="16" t="s">
        <v>6274</v>
      </c>
      <c r="C223" t="s">
        <v>6764</v>
      </c>
      <c r="D223" s="39"/>
      <c r="E223" t="s">
        <v>7047</v>
      </c>
      <c r="F223" t="s">
        <v>6951</v>
      </c>
      <c r="G223" s="42" t="s">
        <v>6355</v>
      </c>
      <c r="H223" s="16"/>
      <c r="I223" s="16"/>
      <c r="J223" t="s">
        <v>6590</v>
      </c>
      <c r="U223" t="s">
        <v>6764</v>
      </c>
      <c r="Y223" s="16"/>
      <c r="AB223" t="s">
        <v>6590</v>
      </c>
      <c r="AM223" s="36"/>
      <c r="AQ223" s="28"/>
      <c r="AR223" s="16"/>
      <c r="AS223" s="16"/>
      <c r="BA223" s="28"/>
      <c r="BC223" s="16"/>
      <c r="BJ223" s="19"/>
      <c r="BL223" s="16"/>
      <c r="CG223" s="19"/>
      <c r="CJ223" t="s">
        <v>119</v>
      </c>
      <c r="CM223" s="19"/>
      <c r="CO223" s="16"/>
    </row>
    <row r="224" spans="1:93" x14ac:dyDescent="0.25">
      <c r="A224" s="16" t="s">
        <v>6274</v>
      </c>
      <c r="C224" s="16" t="s">
        <v>6015</v>
      </c>
      <c r="D224" s="39"/>
      <c r="E224" s="16"/>
      <c r="F224" s="16" t="s">
        <v>5892</v>
      </c>
      <c r="G224" s="42" t="s">
        <v>6355</v>
      </c>
      <c r="H224" s="16" t="s">
        <v>6197</v>
      </c>
      <c r="I224" s="16"/>
      <c r="J224" s="16"/>
      <c r="L224" s="16" t="s">
        <v>6016</v>
      </c>
      <c r="M224" s="16" t="s">
        <v>680</v>
      </c>
      <c r="S224" s="22" t="s">
        <v>6017</v>
      </c>
      <c r="Y224" s="16"/>
      <c r="Z224" s="16" t="s">
        <v>2989</v>
      </c>
      <c r="AA224" s="16" t="s">
        <v>1340</v>
      </c>
      <c r="AB224" s="16" t="s">
        <v>1259</v>
      </c>
      <c r="AD224" s="16">
        <v>16</v>
      </c>
      <c r="AE224" s="16">
        <v>49</v>
      </c>
      <c r="AG224" s="16" t="s">
        <v>6059</v>
      </c>
      <c r="AH224" s="16" t="s">
        <v>6060</v>
      </c>
      <c r="AI224" s="16">
        <f>LEN(AH224)-LEN(SUBSTITUTE(AH224,",",""))+1</f>
        <v>12</v>
      </c>
      <c r="AJ224" s="16" t="s">
        <v>6061</v>
      </c>
      <c r="AK224" s="16">
        <f>LEN(AJ224)-LEN(SUBSTITUTE(AJ224,",",""))+1</f>
        <v>67</v>
      </c>
      <c r="AL224" s="16">
        <f>Table1[[#This Row], [no. of native regions]]+Table1[[#This Row], [no. of introduced regions]]</f>
        <v>79</v>
      </c>
      <c r="AM224" s="36">
        <f>Table1[[#This Row], [no. of introduced regions]]/Table1[[#This Row], [no. of native regions]]</f>
        <v>5.583333333333333</v>
      </c>
      <c r="AQ224" s="28"/>
      <c r="AR224" s="16"/>
      <c r="AS224" s="16"/>
      <c r="BC224" s="16"/>
      <c r="BD224" s="16" t="s">
        <v>6194</v>
      </c>
      <c r="BE224" s="16" t="s">
        <v>6195</v>
      </c>
      <c r="BG224" s="16" t="s">
        <v>6196</v>
      </c>
      <c r="BL224" s="16"/>
      <c r="CE224" s="16" t="s">
        <v>119</v>
      </c>
      <c r="CF224" s="16" t="s">
        <v>119</v>
      </c>
      <c r="CG224" s="19">
        <v>300</v>
      </c>
      <c r="CO224" s="16"/>
    </row>
    <row r="225" spans="1:93" x14ac:dyDescent="0.25">
      <c r="A225" s="16" t="s">
        <v>6274</v>
      </c>
      <c r="C225" t="s">
        <v>6765</v>
      </c>
      <c r="D225" s="39"/>
      <c r="E225" t="s">
        <v>7069</v>
      </c>
      <c r="F225" t="s">
        <v>6951</v>
      </c>
      <c r="G225" s="42" t="s">
        <v>6355</v>
      </c>
      <c r="H225" s="16"/>
      <c r="I225" s="16"/>
      <c r="J225" t="s">
        <v>6590</v>
      </c>
      <c r="U225" t="s">
        <v>6765</v>
      </c>
      <c r="Y225" s="16"/>
      <c r="AB225" t="s">
        <v>6590</v>
      </c>
      <c r="AM225" s="36"/>
      <c r="AQ225" s="28"/>
      <c r="AR225" s="16"/>
      <c r="AS225" s="16"/>
      <c r="BA225" s="28"/>
      <c r="BC225" s="16"/>
      <c r="BJ225" s="19"/>
      <c r="BL225" s="16"/>
      <c r="CG225" s="19"/>
      <c r="CJ225" t="s">
        <v>119</v>
      </c>
      <c r="CM225" s="19"/>
      <c r="CO225" s="16"/>
    </row>
    <row r="226" spans="1:93" x14ac:dyDescent="0.25">
      <c r="A226" s="16" t="s">
        <v>6274</v>
      </c>
      <c r="C226" s="16" t="s">
        <v>277</v>
      </c>
      <c r="D226" s="39"/>
      <c r="E226" s="16"/>
      <c r="F226" s="16" t="s">
        <v>736</v>
      </c>
      <c r="G226" s="42" t="s">
        <v>6355</v>
      </c>
      <c r="H226" s="16" t="s">
        <v>1252</v>
      </c>
      <c r="I226" s="16"/>
      <c r="J226" s="16"/>
      <c r="L226" s="16" t="s">
        <v>278</v>
      </c>
      <c r="O226" s="16" t="s">
        <v>1408</v>
      </c>
      <c r="T226" s="16" t="s">
        <v>1409</v>
      </c>
      <c r="Y226" s="16"/>
      <c r="Z226" s="16" t="s">
        <v>1253</v>
      </c>
      <c r="AA226" s="16" t="s">
        <v>1410</v>
      </c>
      <c r="AB226" s="16" t="s">
        <v>1256</v>
      </c>
      <c r="AI226" s="16">
        <f>LEN(AH226)-LEN(SUBSTITUTE(AH226,",",""))+1</f>
        <v>1</v>
      </c>
      <c r="AK226" s="16">
        <f>LEN(AJ226)-LEN(SUBSTITUTE(AJ226,",",""))+1</f>
        <v>1</v>
      </c>
      <c r="AM226" s="36"/>
      <c r="AQ226" s="28"/>
      <c r="AR226" s="16"/>
      <c r="AS226" s="16"/>
      <c r="BC226" s="16"/>
      <c r="BL226" s="16"/>
      <c r="CG226" s="19"/>
      <c r="CH226" s="16" t="s">
        <v>119</v>
      </c>
      <c r="CO226" s="16"/>
    </row>
    <row r="227" spans="1:93" x14ac:dyDescent="0.25">
      <c r="A227" s="16" t="s">
        <v>6274</v>
      </c>
      <c r="C227" t="s">
        <v>6766</v>
      </c>
      <c r="D227" s="39"/>
      <c r="E227" t="s">
        <v>6965</v>
      </c>
      <c r="F227" t="s">
        <v>6951</v>
      </c>
      <c r="G227" s="42" t="s">
        <v>6355</v>
      </c>
      <c r="H227" s="16"/>
      <c r="I227" s="16"/>
      <c r="J227" t="s">
        <v>6590</v>
      </c>
      <c r="U227" t="s">
        <v>6766</v>
      </c>
      <c r="Y227" s="16"/>
      <c r="AB227" t="s">
        <v>6590</v>
      </c>
      <c r="AM227" s="36"/>
      <c r="AQ227" s="28"/>
      <c r="AR227" s="16"/>
      <c r="AS227" s="16"/>
      <c r="BA227" s="28"/>
      <c r="BC227" s="16"/>
      <c r="BJ227" s="19"/>
      <c r="BL227" s="16"/>
      <c r="CG227" s="19"/>
      <c r="CJ227" t="s">
        <v>119</v>
      </c>
      <c r="CM227" s="19"/>
      <c r="CO227" s="16"/>
    </row>
    <row r="228" spans="1:93" x14ac:dyDescent="0.25">
      <c r="A228" s="16" t="s">
        <v>6274</v>
      </c>
      <c r="C228" s="16" t="s">
        <v>280</v>
      </c>
      <c r="D228" s="39"/>
      <c r="E228" s="16"/>
      <c r="F228" s="16" t="s">
        <v>736</v>
      </c>
      <c r="G228" s="42" t="s">
        <v>6355</v>
      </c>
      <c r="H228" s="16"/>
      <c r="I228" s="16"/>
      <c r="J228" s="16"/>
      <c r="L228" s="16" t="s">
        <v>281</v>
      </c>
      <c r="T228" s="16" t="s">
        <v>1411</v>
      </c>
      <c r="Y228" s="16"/>
      <c r="Z228" s="16" t="s">
        <v>1253</v>
      </c>
      <c r="AA228" s="16" t="s">
        <v>1255</v>
      </c>
      <c r="AB228" s="16" t="s">
        <v>1344</v>
      </c>
      <c r="AI228" s="16">
        <f>LEN(AH228)-LEN(SUBSTITUTE(AH228,",",""))+1</f>
        <v>1</v>
      </c>
      <c r="AM228" s="36"/>
      <c r="AQ228" s="28"/>
      <c r="AR228" s="16"/>
      <c r="AS228" s="16"/>
      <c r="BC228" s="16"/>
      <c r="BL228" s="16"/>
      <c r="CG228" s="19"/>
      <c r="CH228" s="16" t="s">
        <v>119</v>
      </c>
      <c r="CO228" s="16"/>
    </row>
    <row r="229" spans="1:93" x14ac:dyDescent="0.25">
      <c r="A229" s="16" t="s">
        <v>6274</v>
      </c>
      <c r="C229" t="s">
        <v>6767</v>
      </c>
      <c r="D229" s="39"/>
      <c r="E229" t="s">
        <v>7070</v>
      </c>
      <c r="F229" t="s">
        <v>6951</v>
      </c>
      <c r="G229" s="42" t="s">
        <v>6355</v>
      </c>
      <c r="H229" s="16"/>
      <c r="I229" s="16"/>
      <c r="J229" t="s">
        <v>6590</v>
      </c>
      <c r="U229" t="s">
        <v>6767</v>
      </c>
      <c r="Y229" s="16"/>
      <c r="AB229" t="s">
        <v>6590</v>
      </c>
      <c r="AM229" s="36"/>
      <c r="AQ229" s="28"/>
      <c r="AR229" s="16"/>
      <c r="AS229" s="16"/>
      <c r="BA229" s="28"/>
      <c r="BC229" s="16"/>
      <c r="BJ229" s="19"/>
      <c r="BL229" s="16"/>
      <c r="CG229" s="19"/>
      <c r="CJ229" t="s">
        <v>119</v>
      </c>
      <c r="CM229" s="19"/>
      <c r="CO229" s="16"/>
    </row>
    <row r="230" spans="1:93" x14ac:dyDescent="0.25">
      <c r="A230" s="16" t="s">
        <v>6274</v>
      </c>
      <c r="C230" s="16" t="s">
        <v>283</v>
      </c>
      <c r="D230" s="39"/>
      <c r="E230" s="16"/>
      <c r="F230" s="16" t="s">
        <v>736</v>
      </c>
      <c r="G230" s="42" t="s">
        <v>6355</v>
      </c>
      <c r="H230" s="16"/>
      <c r="I230" s="16"/>
      <c r="J230" s="16"/>
      <c r="L230" s="16" t="s">
        <v>284</v>
      </c>
      <c r="T230" s="16" t="s">
        <v>283</v>
      </c>
      <c r="Y230" s="16"/>
      <c r="Z230" s="16" t="s">
        <v>1285</v>
      </c>
      <c r="AA230" s="16" t="s">
        <v>1412</v>
      </c>
      <c r="AB230" s="16" t="s">
        <v>1199</v>
      </c>
      <c r="AI230" s="16">
        <f>LEN(AH230)-LEN(SUBSTITUTE(AH230,",",""))+1</f>
        <v>1</v>
      </c>
      <c r="AK230" s="16">
        <f>LEN(AJ230)-LEN(SUBSTITUTE(AJ230,",",""))+1</f>
        <v>1</v>
      </c>
      <c r="AM230" s="36">
        <f>Table1[[#This Row], [no. of introduced regions]]/Table1[[#This Row], [no. of native regions]]</f>
        <v>1</v>
      </c>
      <c r="AQ230" s="28"/>
      <c r="AR230" s="16"/>
      <c r="AS230" s="16"/>
      <c r="BC230" s="16"/>
      <c r="BL230" s="16"/>
      <c r="CG230" s="19"/>
      <c r="CH230" s="16" t="s">
        <v>119</v>
      </c>
      <c r="CI230" s="16" t="s">
        <v>119</v>
      </c>
      <c r="CO230" s="16"/>
    </row>
    <row r="231" spans="1:93" x14ac:dyDescent="0.25">
      <c r="A231" s="16" t="s">
        <v>6274</v>
      </c>
      <c r="C231" t="s">
        <v>6768</v>
      </c>
      <c r="D231" s="39"/>
      <c r="E231" t="s">
        <v>7071</v>
      </c>
      <c r="F231" t="s">
        <v>6951</v>
      </c>
      <c r="G231" s="42" t="s">
        <v>6355</v>
      </c>
      <c r="H231" s="16"/>
      <c r="I231" s="16"/>
      <c r="J231" t="s">
        <v>6590</v>
      </c>
      <c r="U231" t="s">
        <v>6768</v>
      </c>
      <c r="Y231" s="16"/>
      <c r="AB231" t="s">
        <v>6769</v>
      </c>
      <c r="AM231" s="36"/>
      <c r="AQ231" s="28"/>
      <c r="AR231" s="16"/>
      <c r="AS231" s="16"/>
      <c r="BA231" s="28"/>
      <c r="BC231" s="16"/>
      <c r="BJ231" s="19"/>
      <c r="BL231" s="16"/>
      <c r="CG231" s="19"/>
      <c r="CJ231" t="s">
        <v>119</v>
      </c>
      <c r="CM231" s="19"/>
      <c r="CO231" s="16"/>
    </row>
    <row r="232" spans="1:93" x14ac:dyDescent="0.25">
      <c r="A232" s="16" t="s">
        <v>6274</v>
      </c>
      <c r="C232" t="s">
        <v>6770</v>
      </c>
      <c r="D232" s="39"/>
      <c r="E232" t="s">
        <v>7072</v>
      </c>
      <c r="F232" t="s">
        <v>6951</v>
      </c>
      <c r="G232" s="42" t="s">
        <v>6355</v>
      </c>
      <c r="H232" s="16"/>
      <c r="I232" s="16"/>
      <c r="J232" t="s">
        <v>6590</v>
      </c>
      <c r="U232" t="s">
        <v>6770</v>
      </c>
      <c r="Y232" s="16"/>
      <c r="AB232" t="s">
        <v>6720</v>
      </c>
      <c r="AM232" s="36"/>
      <c r="AQ232" s="28"/>
      <c r="AR232" s="16"/>
      <c r="AS232" s="16"/>
      <c r="BA232" s="28"/>
      <c r="BC232" s="16"/>
      <c r="BJ232" s="19"/>
      <c r="BL232" s="16"/>
      <c r="CG232" s="19"/>
      <c r="CJ232" t="s">
        <v>119</v>
      </c>
      <c r="CM232" s="19"/>
      <c r="CO232" s="16"/>
    </row>
    <row r="233" spans="1:93" x14ac:dyDescent="0.25">
      <c r="A233" s="16" t="s">
        <v>6274</v>
      </c>
      <c r="C233" s="16" t="s">
        <v>286</v>
      </c>
      <c r="D233" s="39"/>
      <c r="E233" s="16"/>
      <c r="F233" s="16" t="s">
        <v>736</v>
      </c>
      <c r="G233" s="42" t="s">
        <v>6355</v>
      </c>
      <c r="H233" s="16"/>
      <c r="I233" s="16"/>
      <c r="J233" s="16"/>
      <c r="L233" s="16" t="s">
        <v>287</v>
      </c>
      <c r="T233" s="16" t="s">
        <v>286</v>
      </c>
      <c r="Y233" s="16"/>
      <c r="Z233" s="16" t="s">
        <v>1253</v>
      </c>
      <c r="AA233" s="16" t="s">
        <v>1252</v>
      </c>
      <c r="AB233" s="16" t="s">
        <v>1413</v>
      </c>
      <c r="AI233" s="16">
        <f>LEN(AH233)-LEN(SUBSTITUTE(AH233,",",""))+1</f>
        <v>1</v>
      </c>
      <c r="AM233" s="36"/>
      <c r="AQ233" s="28"/>
      <c r="AR233" s="16"/>
      <c r="AS233" s="16"/>
      <c r="BC233" s="16"/>
      <c r="BL233" s="16"/>
      <c r="CG233" s="19"/>
      <c r="CH233" s="16" t="s">
        <v>119</v>
      </c>
      <c r="CI233" s="16" t="s">
        <v>119</v>
      </c>
      <c r="CO233" s="16"/>
    </row>
    <row r="234" spans="1:93" x14ac:dyDescent="0.25">
      <c r="A234" s="16" t="s">
        <v>6274</v>
      </c>
      <c r="C234" s="16" t="s">
        <v>6297</v>
      </c>
      <c r="D234" s="39"/>
      <c r="E234" s="16"/>
      <c r="F234" s="16" t="s">
        <v>6281</v>
      </c>
      <c r="G234" s="42" t="s">
        <v>6355</v>
      </c>
      <c r="H234" s="16"/>
      <c r="I234" s="16"/>
      <c r="J234" s="16"/>
      <c r="Y234" s="16"/>
      <c r="AM234" s="36"/>
      <c r="AQ234" s="28"/>
      <c r="AR234" s="16"/>
      <c r="AS234" s="16"/>
      <c r="BC234" s="16"/>
      <c r="BL234" s="16"/>
      <c r="CG234" s="19"/>
      <c r="CI234" s="16" t="s">
        <v>119</v>
      </c>
      <c r="CO234" s="16"/>
    </row>
    <row r="235" spans="1:93" x14ac:dyDescent="0.25">
      <c r="A235" s="16" t="s">
        <v>6274</v>
      </c>
      <c r="C235" s="16" t="s">
        <v>6298</v>
      </c>
      <c r="D235" s="39"/>
      <c r="E235" s="16"/>
      <c r="F235" s="16" t="s">
        <v>6281</v>
      </c>
      <c r="G235" s="42" t="s">
        <v>6355</v>
      </c>
      <c r="H235" s="16"/>
      <c r="I235" s="16"/>
      <c r="J235" s="16"/>
      <c r="Y235" s="16"/>
      <c r="AM235" s="36"/>
      <c r="AQ235" s="28"/>
      <c r="AR235" s="16"/>
      <c r="AS235" s="16"/>
      <c r="BC235" s="16"/>
      <c r="BL235" s="16"/>
      <c r="CG235" s="19"/>
      <c r="CI235" s="16" t="s">
        <v>119</v>
      </c>
      <c r="CO235" s="16"/>
    </row>
    <row r="236" spans="1:93" x14ac:dyDescent="0.25">
      <c r="A236" s="16" t="s">
        <v>6274</v>
      </c>
      <c r="C236" s="16" t="s">
        <v>594</v>
      </c>
      <c r="D236" s="39"/>
      <c r="E236" s="16"/>
      <c r="F236" s="16" t="s">
        <v>6281</v>
      </c>
      <c r="G236" s="42" t="s">
        <v>6355</v>
      </c>
      <c r="H236" s="16"/>
      <c r="I236" s="16"/>
      <c r="J236" s="16"/>
      <c r="Y236" s="16"/>
      <c r="AM236" s="36"/>
      <c r="AQ236" s="28"/>
      <c r="AR236" s="16"/>
      <c r="AS236" s="16"/>
      <c r="BC236" s="16"/>
      <c r="BL236" s="16"/>
      <c r="CG236" s="19"/>
      <c r="CI236" s="16" t="s">
        <v>119</v>
      </c>
      <c r="CO236" s="16"/>
    </row>
    <row r="237" spans="1:93" x14ac:dyDescent="0.25">
      <c r="A237" s="16" t="s">
        <v>6274</v>
      </c>
      <c r="C237" t="s">
        <v>6771</v>
      </c>
      <c r="D237" s="39"/>
      <c r="E237" t="s">
        <v>7073</v>
      </c>
      <c r="F237" t="s">
        <v>6951</v>
      </c>
      <c r="G237" s="42" t="s">
        <v>6355</v>
      </c>
      <c r="H237" s="16"/>
      <c r="I237" s="16"/>
      <c r="J237" t="s">
        <v>6590</v>
      </c>
      <c r="U237" t="s">
        <v>6771</v>
      </c>
      <c r="Y237" s="16"/>
      <c r="AB237" t="s">
        <v>6590</v>
      </c>
      <c r="AM237" s="36"/>
      <c r="AQ237" s="28"/>
      <c r="AR237" s="16"/>
      <c r="AS237" s="16"/>
      <c r="BA237" s="28"/>
      <c r="BC237" s="16"/>
      <c r="BJ237" s="19"/>
      <c r="BL237" s="16"/>
      <c r="CG237" s="19"/>
      <c r="CJ237" t="s">
        <v>119</v>
      </c>
      <c r="CM237" s="19"/>
      <c r="CO237" s="16"/>
    </row>
    <row r="238" spans="1:93" x14ac:dyDescent="0.25">
      <c r="A238" s="16" t="s">
        <v>6274</v>
      </c>
      <c r="C238" t="s">
        <v>6772</v>
      </c>
      <c r="D238" s="39"/>
      <c r="E238" t="s">
        <v>6968</v>
      </c>
      <c r="F238" t="s">
        <v>6951</v>
      </c>
      <c r="G238" s="42" t="s">
        <v>6355</v>
      </c>
      <c r="H238" s="16"/>
      <c r="I238" s="16"/>
      <c r="J238" t="s">
        <v>6590</v>
      </c>
      <c r="U238" t="s">
        <v>6772</v>
      </c>
      <c r="Y238" s="16"/>
      <c r="AB238" t="s">
        <v>6590</v>
      </c>
      <c r="AM238" s="36"/>
      <c r="AQ238" s="28"/>
      <c r="AR238" s="16"/>
      <c r="AS238" s="16"/>
      <c r="BA238" s="28"/>
      <c r="BC238" s="16"/>
      <c r="BJ238" s="19"/>
      <c r="BL238" s="16"/>
      <c r="CG238" s="19"/>
      <c r="CJ238" t="s">
        <v>119</v>
      </c>
      <c r="CM238" s="19"/>
      <c r="CO238" s="16"/>
    </row>
    <row r="239" spans="1:93" x14ac:dyDescent="0.25">
      <c r="A239" s="16" t="s">
        <v>6274</v>
      </c>
      <c r="C239" t="s">
        <v>6773</v>
      </c>
      <c r="D239" s="39"/>
      <c r="E239" t="s">
        <v>7074</v>
      </c>
      <c r="F239" t="s">
        <v>6951</v>
      </c>
      <c r="G239" s="42" t="s">
        <v>6355</v>
      </c>
      <c r="H239" s="16"/>
      <c r="I239" s="16"/>
      <c r="J239" t="s">
        <v>6590</v>
      </c>
      <c r="U239" t="s">
        <v>6773</v>
      </c>
      <c r="Y239" s="16"/>
      <c r="AB239" t="s">
        <v>6590</v>
      </c>
      <c r="AM239" s="36"/>
      <c r="AQ239" s="28"/>
      <c r="AR239" s="16"/>
      <c r="AS239" s="16"/>
      <c r="BA239" s="28"/>
      <c r="BC239" s="16"/>
      <c r="BJ239" s="19"/>
      <c r="BL239" s="16"/>
      <c r="CG239" s="19"/>
      <c r="CJ239" t="s">
        <v>119</v>
      </c>
      <c r="CM239" s="19"/>
      <c r="CO239" s="16"/>
    </row>
    <row r="240" spans="1:93" x14ac:dyDescent="0.25">
      <c r="A240" s="16" t="s">
        <v>6274</v>
      </c>
      <c r="C240" t="s">
        <v>6774</v>
      </c>
      <c r="D240" s="39"/>
      <c r="E240" t="s">
        <v>7075</v>
      </c>
      <c r="F240" t="s">
        <v>6951</v>
      </c>
      <c r="G240" s="42" t="s">
        <v>6355</v>
      </c>
      <c r="H240" s="16"/>
      <c r="I240" s="16"/>
      <c r="J240" t="s">
        <v>6590</v>
      </c>
      <c r="U240" t="s">
        <v>6774</v>
      </c>
      <c r="Y240" s="16"/>
      <c r="AB240" t="s">
        <v>6775</v>
      </c>
      <c r="AM240" s="36"/>
      <c r="AQ240" s="28"/>
      <c r="AR240" s="16"/>
      <c r="AS240" s="16"/>
      <c r="BA240" s="28"/>
      <c r="BC240" s="16"/>
      <c r="BJ240" s="19"/>
      <c r="BL240" s="16"/>
      <c r="CG240" s="19"/>
      <c r="CJ240" t="s">
        <v>119</v>
      </c>
      <c r="CM240" s="19"/>
      <c r="CO240" s="16"/>
    </row>
    <row r="241" spans="1:93" x14ac:dyDescent="0.25">
      <c r="A241" s="16" t="s">
        <v>6274</v>
      </c>
      <c r="C241" t="s">
        <v>6776</v>
      </c>
      <c r="D241" s="39"/>
      <c r="E241" t="s">
        <v>7076</v>
      </c>
      <c r="F241" t="s">
        <v>6951</v>
      </c>
      <c r="G241" s="42" t="s">
        <v>6355</v>
      </c>
      <c r="H241" s="16"/>
      <c r="I241" s="16"/>
      <c r="J241" t="s">
        <v>6590</v>
      </c>
      <c r="U241" t="s">
        <v>6776</v>
      </c>
      <c r="Y241" s="16"/>
      <c r="AB241" t="s">
        <v>6775</v>
      </c>
      <c r="AM241" s="36"/>
      <c r="AQ241" s="28"/>
      <c r="AR241" s="16"/>
      <c r="AS241" s="16"/>
      <c r="BA241" s="28"/>
      <c r="BC241" s="16"/>
      <c r="BJ241" s="19"/>
      <c r="BL241" s="16"/>
      <c r="CG241" s="19"/>
      <c r="CJ241" t="s">
        <v>119</v>
      </c>
      <c r="CM241" s="19"/>
      <c r="CO241" s="16"/>
    </row>
    <row r="242" spans="1:93" x14ac:dyDescent="0.25">
      <c r="A242" s="16" t="s">
        <v>6274</v>
      </c>
      <c r="C242" t="s">
        <v>6777</v>
      </c>
      <c r="D242" s="39"/>
      <c r="E242" t="s">
        <v>7077</v>
      </c>
      <c r="F242" t="s">
        <v>6951</v>
      </c>
      <c r="G242" s="42" t="s">
        <v>6355</v>
      </c>
      <c r="H242" s="16"/>
      <c r="I242" s="16"/>
      <c r="J242" t="s">
        <v>6778</v>
      </c>
      <c r="U242" t="s">
        <v>6777</v>
      </c>
      <c r="Y242" s="16"/>
      <c r="AB242" t="s">
        <v>6624</v>
      </c>
      <c r="AM242" s="36"/>
      <c r="AQ242" s="28"/>
      <c r="AR242" s="16"/>
      <c r="AS242" s="16"/>
      <c r="BA242" s="28"/>
      <c r="BC242" s="16"/>
      <c r="BJ242" s="19"/>
      <c r="BL242" s="16"/>
      <c r="CG242" s="19"/>
      <c r="CJ242" t="s">
        <v>119</v>
      </c>
      <c r="CM242" s="19"/>
      <c r="CO242" s="16"/>
    </row>
    <row r="243" spans="1:93" x14ac:dyDescent="0.25">
      <c r="A243" s="16" t="s">
        <v>6274</v>
      </c>
      <c r="C243" t="s">
        <v>6779</v>
      </c>
      <c r="D243" s="39"/>
      <c r="E243" t="s">
        <v>6981</v>
      </c>
      <c r="F243" t="s">
        <v>6951</v>
      </c>
      <c r="G243" s="42" t="s">
        <v>6355</v>
      </c>
      <c r="H243" s="16"/>
      <c r="I243" s="16"/>
      <c r="J243" t="s">
        <v>6590</v>
      </c>
      <c r="U243" t="s">
        <v>6779</v>
      </c>
      <c r="Y243" s="16"/>
      <c r="AB243" t="s">
        <v>6590</v>
      </c>
      <c r="AM243" s="36"/>
      <c r="AQ243" s="28"/>
      <c r="AR243" s="16"/>
      <c r="AS243" s="16"/>
      <c r="BA243" s="28"/>
      <c r="BC243" s="16"/>
      <c r="BJ243" s="19"/>
      <c r="BL243" s="16"/>
      <c r="CG243" s="19"/>
      <c r="CJ243" t="s">
        <v>119</v>
      </c>
      <c r="CM243" s="19"/>
      <c r="CO243" s="16"/>
    </row>
    <row r="244" spans="1:93" x14ac:dyDescent="0.25">
      <c r="A244" s="16" t="s">
        <v>6274</v>
      </c>
      <c r="C244" t="s">
        <v>6780</v>
      </c>
      <c r="D244" s="39"/>
      <c r="E244" t="s">
        <v>7078</v>
      </c>
      <c r="F244" t="s">
        <v>6951</v>
      </c>
      <c r="G244" s="42" t="s">
        <v>6355</v>
      </c>
      <c r="H244" s="16"/>
      <c r="I244" s="16"/>
      <c r="J244" t="s">
        <v>6590</v>
      </c>
      <c r="U244" t="s">
        <v>6780</v>
      </c>
      <c r="Y244" s="16"/>
      <c r="AB244" t="s">
        <v>850</v>
      </c>
      <c r="AM244" s="36"/>
      <c r="AQ244" s="28"/>
      <c r="AR244" s="16"/>
      <c r="AS244" s="16"/>
      <c r="BA244" s="28"/>
      <c r="BC244" s="16"/>
      <c r="BJ244" s="19"/>
      <c r="BL244" s="16"/>
      <c r="CG244" s="19"/>
      <c r="CJ244" t="s">
        <v>119</v>
      </c>
      <c r="CM244" s="19"/>
      <c r="CO244" s="16"/>
    </row>
    <row r="245" spans="1:93" x14ac:dyDescent="0.25">
      <c r="A245" s="16" t="s">
        <v>6274</v>
      </c>
      <c r="C245" s="16" t="s">
        <v>1442</v>
      </c>
      <c r="D245" s="39"/>
      <c r="E245" s="16"/>
      <c r="F245" s="16" t="s">
        <v>736</v>
      </c>
      <c r="G245" s="42" t="s">
        <v>6355</v>
      </c>
      <c r="H245" s="16"/>
      <c r="I245" s="16"/>
      <c r="J245" s="16"/>
      <c r="L245" s="16" t="s">
        <v>2416</v>
      </c>
      <c r="T245" s="16" t="s">
        <v>1442</v>
      </c>
      <c r="Y245" s="16"/>
      <c r="Z245" s="16" t="s">
        <v>1443</v>
      </c>
      <c r="AA245" s="16" t="s">
        <v>733</v>
      </c>
      <c r="AB245" s="16" t="s">
        <v>1444</v>
      </c>
      <c r="AI245" s="16">
        <f>LEN(AH245)-LEN(SUBSTITUTE(AH245,",",""))+1</f>
        <v>1</v>
      </c>
      <c r="AM245" s="36"/>
      <c r="AQ245" s="28"/>
      <c r="AR245" s="16"/>
      <c r="AS245" s="16"/>
      <c r="AT245" s="16" t="s">
        <v>1445</v>
      </c>
      <c r="BC245" s="16"/>
      <c r="BL245" s="16"/>
      <c r="CG245" s="19"/>
      <c r="CI245" s="16" t="s">
        <v>119</v>
      </c>
      <c r="CO245" s="16"/>
    </row>
    <row r="246" spans="1:93" x14ac:dyDescent="0.25">
      <c r="A246" s="16" t="s">
        <v>6274</v>
      </c>
      <c r="C246" t="s">
        <v>6781</v>
      </c>
      <c r="D246" s="39"/>
      <c r="E246" t="s">
        <v>2416</v>
      </c>
      <c r="F246" t="s">
        <v>6951</v>
      </c>
      <c r="G246" s="42" t="s">
        <v>6355</v>
      </c>
      <c r="H246" s="16"/>
      <c r="I246" s="16"/>
      <c r="J246" t="s">
        <v>6590</v>
      </c>
      <c r="U246" t="s">
        <v>6781</v>
      </c>
      <c r="Y246" s="16"/>
      <c r="AB246" t="s">
        <v>6782</v>
      </c>
      <c r="AM246" s="36"/>
      <c r="AQ246" s="28"/>
      <c r="AR246" s="16"/>
      <c r="AS246" s="16"/>
      <c r="BA246" s="28"/>
      <c r="BC246" s="16"/>
      <c r="BJ246" s="19"/>
      <c r="BL246" s="16"/>
      <c r="CG246" s="19"/>
      <c r="CJ246" t="s">
        <v>119</v>
      </c>
      <c r="CM246" s="19"/>
      <c r="CO246" s="16"/>
    </row>
    <row r="247" spans="1:93" x14ac:dyDescent="0.25">
      <c r="A247" s="16" t="s">
        <v>6274</v>
      </c>
      <c r="C247" s="16" t="s">
        <v>6299</v>
      </c>
      <c r="D247" s="39"/>
      <c r="E247" s="16"/>
      <c r="F247" s="16" t="s">
        <v>6281</v>
      </c>
      <c r="G247" s="42" t="s">
        <v>6355</v>
      </c>
      <c r="H247" s="16"/>
      <c r="I247" s="16"/>
      <c r="J247" s="16"/>
      <c r="Y247" s="16" t="s">
        <v>1446</v>
      </c>
      <c r="AM247" s="36"/>
      <c r="AQ247" s="28"/>
      <c r="AR247" s="16"/>
      <c r="AS247" s="16"/>
      <c r="BC247" s="16"/>
      <c r="BL247" s="16"/>
      <c r="CG247" s="19"/>
      <c r="CI247" s="16" t="s">
        <v>119</v>
      </c>
      <c r="CO247" s="16"/>
    </row>
    <row r="248" spans="1:93" x14ac:dyDescent="0.25">
      <c r="A248" s="16" t="s">
        <v>6274</v>
      </c>
      <c r="C248" t="s">
        <v>6783</v>
      </c>
      <c r="D248" s="39"/>
      <c r="E248" t="s">
        <v>7079</v>
      </c>
      <c r="F248" t="s">
        <v>6951</v>
      </c>
      <c r="G248" s="42" t="s">
        <v>6355</v>
      </c>
      <c r="H248" s="16"/>
      <c r="I248" s="16"/>
      <c r="J248" t="s">
        <v>6590</v>
      </c>
      <c r="U248" t="s">
        <v>6783</v>
      </c>
      <c r="Y248" s="16"/>
      <c r="AB248" t="s">
        <v>6590</v>
      </c>
      <c r="AM248" s="36"/>
      <c r="AQ248" s="28"/>
      <c r="AR248" s="16"/>
      <c r="AS248" s="16"/>
      <c r="BA248" s="28"/>
      <c r="BC248" s="16"/>
      <c r="BJ248" s="19"/>
      <c r="BL248" s="16"/>
      <c r="CG248" s="19"/>
      <c r="CJ248" t="s">
        <v>119</v>
      </c>
      <c r="CM248" s="19"/>
      <c r="CO248" s="16"/>
    </row>
    <row r="249" spans="1:93" x14ac:dyDescent="0.25">
      <c r="A249" s="16" t="s">
        <v>6274</v>
      </c>
      <c r="C249" s="16" t="s">
        <v>1447</v>
      </c>
      <c r="D249" s="39"/>
      <c r="E249" s="16"/>
      <c r="G249" s="42" t="s">
        <v>6355</v>
      </c>
      <c r="H249" s="16"/>
      <c r="I249" s="16"/>
      <c r="J249" s="16"/>
      <c r="Y249" s="16"/>
      <c r="AM249" s="36"/>
      <c r="AQ249" s="28"/>
      <c r="AR249" s="16"/>
      <c r="AS249" s="16"/>
      <c r="BC249" s="16"/>
      <c r="BL249" s="16"/>
      <c r="CG249" s="19"/>
      <c r="CO249" s="16"/>
    </row>
    <row r="250" spans="1:93" x14ac:dyDescent="0.25">
      <c r="A250" s="16" t="s">
        <v>6274</v>
      </c>
      <c r="C250" t="s">
        <v>6784</v>
      </c>
      <c r="D250" s="39"/>
      <c r="E250" t="s">
        <v>7080</v>
      </c>
      <c r="F250" t="s">
        <v>6951</v>
      </c>
      <c r="G250" s="42" t="s">
        <v>6355</v>
      </c>
      <c r="H250" s="16"/>
      <c r="I250" s="16"/>
      <c r="J250" t="s">
        <v>6590</v>
      </c>
      <c r="U250" t="s">
        <v>6784</v>
      </c>
      <c r="Y250" s="16"/>
      <c r="AB250" t="s">
        <v>1061</v>
      </c>
      <c r="AM250" s="36"/>
      <c r="AQ250" s="28"/>
      <c r="AR250" s="16"/>
      <c r="AS250" s="16"/>
      <c r="BA250" s="28"/>
      <c r="BC250" s="16"/>
      <c r="BJ250" s="19"/>
      <c r="BL250" s="16"/>
      <c r="CG250" s="19"/>
      <c r="CJ250" t="s">
        <v>119</v>
      </c>
      <c r="CM250" s="19"/>
      <c r="CO250" s="16"/>
    </row>
    <row r="251" spans="1:93" x14ac:dyDescent="0.25">
      <c r="A251" s="16" t="s">
        <v>6274</v>
      </c>
      <c r="C251" t="s">
        <v>6785</v>
      </c>
      <c r="D251" s="39"/>
      <c r="E251" t="s">
        <v>7081</v>
      </c>
      <c r="F251" t="s">
        <v>6951</v>
      </c>
      <c r="G251" s="42" t="s">
        <v>6355</v>
      </c>
      <c r="H251" s="16"/>
      <c r="I251" s="16"/>
      <c r="J251" t="s">
        <v>6590</v>
      </c>
      <c r="U251" t="s">
        <v>6785</v>
      </c>
      <c r="Y251" s="16"/>
      <c r="AB251" t="s">
        <v>601</v>
      </c>
      <c r="AM251" s="36"/>
      <c r="AQ251" s="28"/>
      <c r="AR251" s="16"/>
      <c r="AS251" s="16"/>
      <c r="BA251" s="28"/>
      <c r="BC251" s="16"/>
      <c r="BJ251" s="19"/>
      <c r="BL251" s="16"/>
      <c r="CG251" s="19"/>
      <c r="CJ251" t="s">
        <v>119</v>
      </c>
      <c r="CM251" s="19"/>
      <c r="CO251" s="16"/>
    </row>
    <row r="252" spans="1:93" x14ac:dyDescent="0.25">
      <c r="A252" s="16" t="s">
        <v>6274</v>
      </c>
      <c r="C252" s="16" t="s">
        <v>1448</v>
      </c>
      <c r="D252" s="39"/>
      <c r="E252" s="16"/>
      <c r="G252" s="42" t="s">
        <v>6355</v>
      </c>
      <c r="H252" s="16"/>
      <c r="I252" s="16"/>
      <c r="J252" s="16"/>
      <c r="Y252" s="16"/>
      <c r="AM252" s="36"/>
      <c r="AQ252" s="28"/>
      <c r="AR252" s="16"/>
      <c r="AS252" s="16"/>
      <c r="BC252" s="16"/>
      <c r="BL252" s="16"/>
      <c r="CG252" s="19"/>
      <c r="CO252" s="16"/>
    </row>
    <row r="253" spans="1:93" x14ac:dyDescent="0.25">
      <c r="A253" s="16" t="s">
        <v>6274</v>
      </c>
      <c r="C253" t="s">
        <v>6786</v>
      </c>
      <c r="D253" s="39"/>
      <c r="E253" t="s">
        <v>7082</v>
      </c>
      <c r="F253" t="s">
        <v>6951</v>
      </c>
      <c r="G253" s="42" t="s">
        <v>6355</v>
      </c>
      <c r="H253" s="16"/>
      <c r="I253" s="16"/>
      <c r="J253" t="s">
        <v>6590</v>
      </c>
      <c r="U253" t="s">
        <v>6786</v>
      </c>
      <c r="Y253" s="16"/>
      <c r="AB253" t="s">
        <v>6787</v>
      </c>
      <c r="AM253" s="36"/>
      <c r="AQ253" s="28"/>
      <c r="AR253" s="16"/>
      <c r="AS253" s="16"/>
      <c r="BA253" s="28"/>
      <c r="BC253" s="16"/>
      <c r="BJ253" s="19"/>
      <c r="BL253" s="16"/>
      <c r="CG253" s="19"/>
      <c r="CJ253" t="s">
        <v>119</v>
      </c>
      <c r="CM253" s="19"/>
      <c r="CO253" s="16"/>
    </row>
    <row r="254" spans="1:93" x14ac:dyDescent="0.25">
      <c r="A254" s="16" t="s">
        <v>6274</v>
      </c>
      <c r="C254" t="s">
        <v>6788</v>
      </c>
      <c r="D254" s="39"/>
      <c r="E254" t="s">
        <v>7083</v>
      </c>
      <c r="F254" t="s">
        <v>6951</v>
      </c>
      <c r="G254" s="42" t="s">
        <v>6355</v>
      </c>
      <c r="H254" s="16"/>
      <c r="I254" s="16"/>
      <c r="J254" t="s">
        <v>6590</v>
      </c>
      <c r="U254" t="s">
        <v>6788</v>
      </c>
      <c r="Y254" s="16"/>
      <c r="AB254" t="s">
        <v>6590</v>
      </c>
      <c r="AM254" s="36"/>
      <c r="AQ254" s="28"/>
      <c r="AR254" s="16"/>
      <c r="AS254" s="16"/>
      <c r="BA254" s="28"/>
      <c r="BC254" s="16"/>
      <c r="BJ254" s="19"/>
      <c r="BL254" s="16"/>
      <c r="CG254" s="19"/>
      <c r="CJ254" t="s">
        <v>119</v>
      </c>
      <c r="CM254" s="19"/>
      <c r="CO254" s="16"/>
    </row>
    <row r="255" spans="1:93" x14ac:dyDescent="0.25">
      <c r="A255" s="16" t="s">
        <v>6274</v>
      </c>
      <c r="C255" t="s">
        <v>6789</v>
      </c>
      <c r="D255" s="39"/>
      <c r="E255" t="s">
        <v>7084</v>
      </c>
      <c r="F255" t="s">
        <v>6951</v>
      </c>
      <c r="G255" s="42" t="s">
        <v>6355</v>
      </c>
      <c r="H255" s="16"/>
      <c r="I255" s="16"/>
      <c r="J255" t="s">
        <v>6590</v>
      </c>
      <c r="U255" t="s">
        <v>6789</v>
      </c>
      <c r="Y255" s="16"/>
      <c r="AB255" t="s">
        <v>850</v>
      </c>
      <c r="AM255" s="36"/>
      <c r="AQ255" s="28"/>
      <c r="AR255" s="16"/>
      <c r="AS255" s="16"/>
      <c r="BA255" s="28"/>
      <c r="BC255" s="16"/>
      <c r="BJ255" s="19"/>
      <c r="BL255" s="16"/>
      <c r="CG255" s="19"/>
      <c r="CJ255" t="s">
        <v>119</v>
      </c>
      <c r="CM255" s="19"/>
      <c r="CO255" s="16"/>
    </row>
    <row r="256" spans="1:93" x14ac:dyDescent="0.25">
      <c r="A256" s="16" t="s">
        <v>6274</v>
      </c>
      <c r="C256" t="s">
        <v>6790</v>
      </c>
      <c r="D256" s="39"/>
      <c r="E256" t="s">
        <v>7068</v>
      </c>
      <c r="F256" t="s">
        <v>6951</v>
      </c>
      <c r="G256" s="42" t="s">
        <v>6355</v>
      </c>
      <c r="H256" s="16"/>
      <c r="I256" s="16"/>
      <c r="J256" t="s">
        <v>6590</v>
      </c>
      <c r="U256" t="s">
        <v>6790</v>
      </c>
      <c r="Y256" s="16"/>
      <c r="AB256" t="s">
        <v>6590</v>
      </c>
      <c r="AM256" s="36"/>
      <c r="AQ256" s="28"/>
      <c r="AR256" s="16"/>
      <c r="AS256" s="16"/>
      <c r="BA256" s="28"/>
      <c r="BC256" s="16"/>
      <c r="BJ256" s="19"/>
      <c r="BL256" s="16"/>
      <c r="CG256" s="19"/>
      <c r="CJ256" t="s">
        <v>119</v>
      </c>
      <c r="CM256" s="19"/>
      <c r="CO256" s="16"/>
    </row>
    <row r="257" spans="1:93" x14ac:dyDescent="0.25">
      <c r="A257" s="16" t="s">
        <v>6274</v>
      </c>
      <c r="C257" t="s">
        <v>6791</v>
      </c>
      <c r="D257" s="39"/>
      <c r="E257" t="s">
        <v>7085</v>
      </c>
      <c r="F257" t="s">
        <v>6951</v>
      </c>
      <c r="G257" s="42" t="s">
        <v>6355</v>
      </c>
      <c r="H257" s="16"/>
      <c r="I257" s="16"/>
      <c r="J257" t="s">
        <v>6590</v>
      </c>
      <c r="U257" t="s">
        <v>6791</v>
      </c>
      <c r="Y257" s="16"/>
      <c r="AB257" t="s">
        <v>6590</v>
      </c>
      <c r="AM257" s="36"/>
      <c r="AQ257" s="28"/>
      <c r="AR257" s="16"/>
      <c r="AS257" s="16"/>
      <c r="BA257" s="28"/>
      <c r="BC257" s="16"/>
      <c r="BJ257" s="19"/>
      <c r="BL257" s="16"/>
      <c r="CG257" s="19"/>
      <c r="CJ257" t="s">
        <v>119</v>
      </c>
      <c r="CM257" s="19"/>
      <c r="CO257" s="16"/>
    </row>
    <row r="258" spans="1:93" x14ac:dyDescent="0.25">
      <c r="A258" s="16" t="s">
        <v>6274</v>
      </c>
      <c r="C258" t="s">
        <v>6792</v>
      </c>
      <c r="D258" s="39"/>
      <c r="E258" t="s">
        <v>7086</v>
      </c>
      <c r="F258" t="s">
        <v>6951</v>
      </c>
      <c r="G258" s="42" t="s">
        <v>6355</v>
      </c>
      <c r="H258" s="16"/>
      <c r="I258" s="16"/>
      <c r="J258" t="s">
        <v>6590</v>
      </c>
      <c r="U258" t="s">
        <v>6792</v>
      </c>
      <c r="Y258" s="16"/>
      <c r="AB258" t="s">
        <v>6590</v>
      </c>
      <c r="AM258" s="36"/>
      <c r="AQ258" s="28"/>
      <c r="AR258" s="16"/>
      <c r="AS258" s="16"/>
      <c r="BA258" s="28"/>
      <c r="BC258" s="16"/>
      <c r="BJ258" s="19"/>
      <c r="BL258" s="16"/>
      <c r="CG258" s="19"/>
      <c r="CJ258" t="s">
        <v>119</v>
      </c>
      <c r="CM258" s="19"/>
      <c r="CO258" s="16"/>
    </row>
    <row r="259" spans="1:93" x14ac:dyDescent="0.25">
      <c r="A259" s="16" t="s">
        <v>6274</v>
      </c>
      <c r="C259" t="s">
        <v>6793</v>
      </c>
      <c r="D259" s="39"/>
      <c r="E259" t="s">
        <v>7032</v>
      </c>
      <c r="F259" t="s">
        <v>6951</v>
      </c>
      <c r="G259" s="42" t="s">
        <v>6355</v>
      </c>
      <c r="H259" s="16"/>
      <c r="I259" s="16"/>
      <c r="J259" t="s">
        <v>6590</v>
      </c>
      <c r="U259" t="s">
        <v>6793</v>
      </c>
      <c r="Y259" s="16"/>
      <c r="AB259" t="s">
        <v>6590</v>
      </c>
      <c r="AM259" s="36"/>
      <c r="AQ259" s="28"/>
      <c r="AR259" s="16"/>
      <c r="AS259" s="16"/>
      <c r="BA259" s="28"/>
      <c r="BC259" s="16"/>
      <c r="BJ259" s="19"/>
      <c r="BL259" s="16"/>
      <c r="CG259" s="19"/>
      <c r="CJ259" t="s">
        <v>119</v>
      </c>
      <c r="CM259" s="19"/>
      <c r="CO259" s="16"/>
    </row>
    <row r="260" spans="1:93" x14ac:dyDescent="0.25">
      <c r="A260" s="16" t="s">
        <v>6274</v>
      </c>
      <c r="C260" t="s">
        <v>6794</v>
      </c>
      <c r="D260" s="39"/>
      <c r="E260" t="s">
        <v>7087</v>
      </c>
      <c r="F260" t="s">
        <v>6951</v>
      </c>
      <c r="G260" s="42" t="s">
        <v>6355</v>
      </c>
      <c r="H260" s="16"/>
      <c r="I260" s="16"/>
      <c r="J260" t="s">
        <v>6590</v>
      </c>
      <c r="U260" t="s">
        <v>6794</v>
      </c>
      <c r="Y260" s="16"/>
      <c r="AB260" t="s">
        <v>6600</v>
      </c>
      <c r="AM260" s="36"/>
      <c r="AQ260" s="28"/>
      <c r="AR260" s="16"/>
      <c r="AS260" s="16"/>
      <c r="BA260" s="28"/>
      <c r="BC260" s="16"/>
      <c r="BJ260" s="19"/>
      <c r="BL260" s="16"/>
      <c r="CG260" s="19"/>
      <c r="CJ260" t="s">
        <v>119</v>
      </c>
      <c r="CM260" s="19"/>
      <c r="CO260" s="16"/>
    </row>
    <row r="261" spans="1:93" x14ac:dyDescent="0.25">
      <c r="A261" s="16" t="s">
        <v>6274</v>
      </c>
      <c r="C261" t="s">
        <v>6795</v>
      </c>
      <c r="D261" s="39"/>
      <c r="E261" t="s">
        <v>7088</v>
      </c>
      <c r="F261" t="s">
        <v>6951</v>
      </c>
      <c r="G261" s="42" t="s">
        <v>6355</v>
      </c>
      <c r="H261" s="16"/>
      <c r="I261" s="16"/>
      <c r="J261" t="s">
        <v>6590</v>
      </c>
      <c r="U261" t="s">
        <v>6795</v>
      </c>
      <c r="Y261" s="16"/>
      <c r="AB261" t="s">
        <v>6610</v>
      </c>
      <c r="AM261" s="36"/>
      <c r="AQ261" s="28"/>
      <c r="AR261" s="16"/>
      <c r="AS261" s="16"/>
      <c r="BA261" s="28"/>
      <c r="BC261" s="16"/>
      <c r="BJ261" s="19"/>
      <c r="BL261" s="16"/>
      <c r="CG261" s="19"/>
      <c r="CJ261" t="s">
        <v>119</v>
      </c>
      <c r="CM261" s="19"/>
      <c r="CO261" s="16"/>
    </row>
    <row r="262" spans="1:93" x14ac:dyDescent="0.25">
      <c r="A262" s="16" t="s">
        <v>6274</v>
      </c>
      <c r="C262" t="s">
        <v>6796</v>
      </c>
      <c r="D262" s="39"/>
      <c r="E262" t="s">
        <v>7089</v>
      </c>
      <c r="F262" t="s">
        <v>6951</v>
      </c>
      <c r="G262" s="42" t="s">
        <v>6355</v>
      </c>
      <c r="H262" s="16"/>
      <c r="I262" s="16"/>
      <c r="J262" t="s">
        <v>6590</v>
      </c>
      <c r="U262" t="s">
        <v>6796</v>
      </c>
      <c r="Y262" s="16"/>
      <c r="AB262" t="s">
        <v>6590</v>
      </c>
      <c r="AM262" s="36"/>
      <c r="AQ262" s="28"/>
      <c r="AR262" s="16"/>
      <c r="AS262" s="16"/>
      <c r="BA262" s="28"/>
      <c r="BC262" s="16"/>
      <c r="BJ262" s="19"/>
      <c r="BL262" s="16"/>
      <c r="CG262" s="19"/>
      <c r="CJ262" t="s">
        <v>119</v>
      </c>
      <c r="CM262" s="19"/>
      <c r="CO262" s="16"/>
    </row>
    <row r="263" spans="1:93" x14ac:dyDescent="0.25">
      <c r="A263" s="16" t="s">
        <v>6274</v>
      </c>
      <c r="C263" s="16" t="s">
        <v>2430</v>
      </c>
      <c r="D263" s="39"/>
      <c r="E263" s="16"/>
      <c r="F263" s="16" t="s">
        <v>736</v>
      </c>
      <c r="G263" s="42" t="s">
        <v>6355</v>
      </c>
      <c r="H263" s="16"/>
      <c r="I263" s="16"/>
      <c r="J263" s="16"/>
      <c r="L263" s="16" t="s">
        <v>2429</v>
      </c>
      <c r="O263" s="16" t="s">
        <v>2431</v>
      </c>
      <c r="T263" s="16" t="s">
        <v>2430</v>
      </c>
      <c r="Y263" s="16"/>
      <c r="Z263" s="16" t="s">
        <v>1237</v>
      </c>
      <c r="AA263" s="16" t="s">
        <v>2432</v>
      </c>
      <c r="AB263" s="16" t="s">
        <v>6287</v>
      </c>
      <c r="AI263" s="16">
        <f>LEN(AH263)-LEN(SUBSTITUTE(AH263,",",""))+1</f>
        <v>1</v>
      </c>
      <c r="AM263" s="36"/>
      <c r="AQ263" s="28"/>
      <c r="AR263" s="16"/>
      <c r="AS263" s="16"/>
      <c r="BC263" s="16"/>
      <c r="BL263" s="16"/>
      <c r="CG263" s="19"/>
      <c r="CO263" s="16"/>
    </row>
    <row r="264" spans="1:93" x14ac:dyDescent="0.25">
      <c r="A264" s="16" t="s">
        <v>6274</v>
      </c>
      <c r="C264" s="16" t="s">
        <v>6300</v>
      </c>
      <c r="D264" s="39"/>
      <c r="E264" s="16"/>
      <c r="F264" s="16" t="s">
        <v>6281</v>
      </c>
      <c r="G264" s="42" t="s">
        <v>6355</v>
      </c>
      <c r="H264" s="16"/>
      <c r="I264" s="16"/>
      <c r="J264" s="16"/>
      <c r="Y264" s="16"/>
      <c r="AM264" s="36"/>
      <c r="AQ264" s="28"/>
      <c r="AR264" s="16"/>
      <c r="AS264" s="16"/>
      <c r="BC264" s="16"/>
      <c r="BL264" s="16"/>
      <c r="CG264" s="19"/>
      <c r="CI264" s="16" t="s">
        <v>119</v>
      </c>
      <c r="CO264" s="16"/>
    </row>
    <row r="265" spans="1:93" x14ac:dyDescent="0.25">
      <c r="A265" s="16" t="s">
        <v>6274</v>
      </c>
      <c r="C265" s="16" t="s">
        <v>289</v>
      </c>
      <c r="D265" s="39"/>
      <c r="E265" s="16"/>
      <c r="F265" s="16" t="s">
        <v>736</v>
      </c>
      <c r="G265" s="42" t="s">
        <v>6355</v>
      </c>
      <c r="H265" s="16"/>
      <c r="I265" s="16"/>
      <c r="J265" s="16"/>
      <c r="L265" s="16" t="s">
        <v>1449</v>
      </c>
      <c r="T265" s="16" t="s">
        <v>1450</v>
      </c>
      <c r="Y265" s="16"/>
      <c r="Z265" s="16" t="s">
        <v>1253</v>
      </c>
      <c r="AA265" s="16" t="s">
        <v>1252</v>
      </c>
      <c r="AB265" s="16" t="s">
        <v>1259</v>
      </c>
      <c r="AI265" s="16">
        <f>LEN(AH265)-LEN(SUBSTITUTE(AH265,",",""))+1</f>
        <v>1</v>
      </c>
      <c r="AK265" s="16">
        <f>LEN(AJ265)-LEN(SUBSTITUTE(AJ265,",",""))+1</f>
        <v>1</v>
      </c>
      <c r="AM265" s="36"/>
      <c r="AQ265" s="28"/>
      <c r="AR265" s="16"/>
      <c r="AS265" s="16"/>
      <c r="BC265" s="16"/>
      <c r="BL265" s="16"/>
      <c r="CG265" s="19"/>
      <c r="CH265" s="16" t="s">
        <v>119</v>
      </c>
      <c r="CI265" s="16" t="s">
        <v>119</v>
      </c>
      <c r="CO265" s="16"/>
    </row>
    <row r="266" spans="1:93" x14ac:dyDescent="0.25">
      <c r="A266" s="16" t="s">
        <v>6274</v>
      </c>
      <c r="C266" s="16" t="s">
        <v>292</v>
      </c>
      <c r="D266" s="39"/>
      <c r="E266" s="16"/>
      <c r="F266" s="16" t="s">
        <v>736</v>
      </c>
      <c r="G266" s="42" t="s">
        <v>6355</v>
      </c>
      <c r="H266" s="16"/>
      <c r="I266" s="16"/>
      <c r="J266" s="16"/>
      <c r="L266" s="16" t="s">
        <v>293</v>
      </c>
      <c r="T266" s="16" t="s">
        <v>1451</v>
      </c>
      <c r="Y266" s="16"/>
      <c r="Z266" s="16" t="s">
        <v>1253</v>
      </c>
      <c r="AA266" s="16" t="s">
        <v>1410</v>
      </c>
      <c r="AB266" s="16" t="s">
        <v>1452</v>
      </c>
      <c r="AI266" s="16">
        <f>LEN(AH266)-LEN(SUBSTITUTE(AH266,",",""))+1</f>
        <v>1</v>
      </c>
      <c r="AM266" s="36"/>
      <c r="AQ266" s="28"/>
      <c r="AR266" s="16"/>
      <c r="AS266" s="16"/>
      <c r="BC266" s="16"/>
      <c r="BL266" s="16"/>
      <c r="CG266" s="19"/>
      <c r="CH266" s="16" t="s">
        <v>119</v>
      </c>
      <c r="CI266" s="16" t="s">
        <v>119</v>
      </c>
      <c r="CO266" s="16"/>
    </row>
    <row r="267" spans="1:93" x14ac:dyDescent="0.25">
      <c r="A267" s="16" t="s">
        <v>6274</v>
      </c>
      <c r="C267" s="16" t="s">
        <v>295</v>
      </c>
      <c r="D267" s="39"/>
      <c r="E267" s="16"/>
      <c r="F267" s="16" t="s">
        <v>736</v>
      </c>
      <c r="G267" s="42" t="s">
        <v>6355</v>
      </c>
      <c r="H267" s="16" t="s">
        <v>1252</v>
      </c>
      <c r="I267" s="16"/>
      <c r="J267" s="16"/>
      <c r="L267" s="16" t="s">
        <v>296</v>
      </c>
      <c r="T267" s="16" t="s">
        <v>1454</v>
      </c>
      <c r="Y267" s="16"/>
      <c r="Z267" s="16" t="s">
        <v>1453</v>
      </c>
      <c r="AA267" s="16" t="s">
        <v>1255</v>
      </c>
      <c r="AB267" s="16" t="s">
        <v>1455</v>
      </c>
      <c r="AI267" s="16">
        <f>LEN(AH267)-LEN(SUBSTITUTE(AH267,",",""))+1</f>
        <v>1</v>
      </c>
      <c r="AK267" s="16">
        <f>LEN(AJ267)-LEN(SUBSTITUTE(AJ267,",",""))+1</f>
        <v>1</v>
      </c>
      <c r="AM267" s="36"/>
      <c r="AP267" s="16" t="s">
        <v>6431</v>
      </c>
      <c r="AQ267" s="29">
        <v>1</v>
      </c>
      <c r="AR267" s="16" t="s">
        <v>6432</v>
      </c>
      <c r="AS267" s="16"/>
      <c r="BC267" s="16"/>
      <c r="BL267" s="16"/>
      <c r="CG267" s="19"/>
      <c r="CH267" s="16" t="s">
        <v>119</v>
      </c>
      <c r="CI267" s="16" t="s">
        <v>119</v>
      </c>
      <c r="CK267" s="16" t="s">
        <v>119</v>
      </c>
      <c r="CO267" s="16"/>
    </row>
    <row r="268" spans="1:93" x14ac:dyDescent="0.25">
      <c r="A268" s="16" t="s">
        <v>6274</v>
      </c>
      <c r="C268" t="s">
        <v>6797</v>
      </c>
      <c r="D268" s="39"/>
      <c r="E268" t="s">
        <v>7090</v>
      </c>
      <c r="F268" t="s">
        <v>6951</v>
      </c>
      <c r="G268" s="42" t="s">
        <v>6355</v>
      </c>
      <c r="H268" s="16"/>
      <c r="I268" s="16"/>
      <c r="J268" t="s">
        <v>6590</v>
      </c>
      <c r="U268" t="s">
        <v>6797</v>
      </c>
      <c r="Y268" s="16"/>
      <c r="AB268" t="s">
        <v>6610</v>
      </c>
      <c r="AM268" s="36"/>
      <c r="AQ268" s="28"/>
      <c r="AR268" s="16"/>
      <c r="AS268" s="16"/>
      <c r="BA268" s="28"/>
      <c r="BC268" s="16"/>
      <c r="BJ268" s="19"/>
      <c r="BL268" s="16"/>
      <c r="CG268" s="19"/>
      <c r="CJ268" t="s">
        <v>119</v>
      </c>
      <c r="CM268" s="19"/>
      <c r="CO268" s="16"/>
    </row>
    <row r="269" spans="1:93" x14ac:dyDescent="0.25">
      <c r="A269" s="16" t="s">
        <v>6274</v>
      </c>
      <c r="C269" s="16" t="s">
        <v>6301</v>
      </c>
      <c r="D269" s="39"/>
      <c r="E269" s="16"/>
      <c r="F269" s="16" t="s">
        <v>6281</v>
      </c>
      <c r="G269" s="42" t="s">
        <v>6355</v>
      </c>
      <c r="H269" s="16"/>
      <c r="I269" s="16"/>
      <c r="J269" s="16"/>
      <c r="Y269" s="16"/>
      <c r="AM269" s="36"/>
      <c r="AQ269" s="28"/>
      <c r="AR269" s="16"/>
      <c r="AS269" s="16"/>
      <c r="BC269" s="16"/>
      <c r="BL269" s="16"/>
      <c r="CG269" s="19"/>
      <c r="CI269" s="16" t="s">
        <v>119</v>
      </c>
      <c r="CO269" s="16"/>
    </row>
    <row r="270" spans="1:93" x14ac:dyDescent="0.25">
      <c r="A270" s="16" t="s">
        <v>6274</v>
      </c>
      <c r="C270" s="16" t="s">
        <v>298</v>
      </c>
      <c r="D270" s="39"/>
      <c r="E270" s="16"/>
      <c r="F270" s="16" t="s">
        <v>736</v>
      </c>
      <c r="G270" s="42" t="s">
        <v>6355</v>
      </c>
      <c r="H270" s="16"/>
      <c r="I270" s="16"/>
      <c r="J270" s="16"/>
      <c r="L270" s="16" t="s">
        <v>299</v>
      </c>
      <c r="O270" s="16" t="s">
        <v>1456</v>
      </c>
      <c r="T270" s="16" t="s">
        <v>1458</v>
      </c>
      <c r="Y270" s="16"/>
      <c r="Z270" s="16" t="s">
        <v>1457</v>
      </c>
      <c r="AA270" s="16" t="s">
        <v>1340</v>
      </c>
      <c r="AB270" s="16" t="s">
        <v>1459</v>
      </c>
      <c r="AI270" s="16">
        <f>LEN(AH270)-LEN(SUBSTITUTE(AH270,",",""))+1</f>
        <v>1</v>
      </c>
      <c r="AK270" s="16">
        <f>LEN(AJ270)-LEN(SUBSTITUTE(AJ270,",",""))+1</f>
        <v>1</v>
      </c>
      <c r="AM270" s="36">
        <f>Table1[[#This Row], [no. of introduced regions]]/Table1[[#This Row], [no. of native regions]]</f>
        <v>1</v>
      </c>
      <c r="AQ270" s="28"/>
      <c r="AR270" s="16"/>
      <c r="AS270" s="16"/>
      <c r="BC270" s="16"/>
      <c r="BL270" s="16"/>
      <c r="CG270" s="19"/>
      <c r="CH270" s="16" t="s">
        <v>119</v>
      </c>
      <c r="CI270" s="16" t="s">
        <v>119</v>
      </c>
      <c r="CO270" s="16"/>
    </row>
    <row r="271" spans="1:93" x14ac:dyDescent="0.25">
      <c r="A271" s="16" t="s">
        <v>6274</v>
      </c>
      <c r="C271" t="s">
        <v>6798</v>
      </c>
      <c r="D271" s="39"/>
      <c r="E271" t="s">
        <v>7089</v>
      </c>
      <c r="F271" t="s">
        <v>6951</v>
      </c>
      <c r="G271" s="42" t="s">
        <v>6355</v>
      </c>
      <c r="H271" s="16"/>
      <c r="I271" s="16"/>
      <c r="J271" t="s">
        <v>6590</v>
      </c>
      <c r="U271" t="s">
        <v>6798</v>
      </c>
      <c r="Y271" s="16"/>
      <c r="AB271" t="s">
        <v>6590</v>
      </c>
      <c r="AM271" s="36"/>
      <c r="AQ271" s="28"/>
      <c r="AR271" s="16"/>
      <c r="AS271" s="16"/>
      <c r="BA271" s="28"/>
      <c r="BC271" s="16"/>
      <c r="BJ271" s="19"/>
      <c r="BL271" s="16"/>
      <c r="CG271" s="19"/>
      <c r="CJ271" t="s">
        <v>119</v>
      </c>
      <c r="CM271" s="19"/>
      <c r="CO271" s="16"/>
    </row>
    <row r="272" spans="1:93" x14ac:dyDescent="0.25">
      <c r="A272" s="16" t="s">
        <v>6274</v>
      </c>
      <c r="C272" t="s">
        <v>6799</v>
      </c>
      <c r="D272" s="39"/>
      <c r="E272" t="s">
        <v>1492</v>
      </c>
      <c r="F272" t="s">
        <v>6951</v>
      </c>
      <c r="G272" s="42" t="s">
        <v>6355</v>
      </c>
      <c r="H272" s="16"/>
      <c r="I272" s="16"/>
      <c r="J272" t="s">
        <v>6590</v>
      </c>
      <c r="U272" t="s">
        <v>6799</v>
      </c>
      <c r="Y272" s="16"/>
      <c r="AB272" t="s">
        <v>6595</v>
      </c>
      <c r="AM272" s="36"/>
      <c r="AQ272" s="28"/>
      <c r="AR272" s="16"/>
      <c r="AS272" s="16"/>
      <c r="BA272" s="28"/>
      <c r="BC272" s="16"/>
      <c r="BJ272" s="19"/>
      <c r="BL272" s="16"/>
      <c r="CG272" s="19"/>
      <c r="CJ272" t="s">
        <v>119</v>
      </c>
      <c r="CM272" s="19"/>
      <c r="CO272" s="16"/>
    </row>
    <row r="273" spans="1:93" x14ac:dyDescent="0.25">
      <c r="A273" s="16" t="s">
        <v>6274</v>
      </c>
      <c r="C273" t="s">
        <v>6800</v>
      </c>
      <c r="D273" s="39"/>
      <c r="E273" t="s">
        <v>7091</v>
      </c>
      <c r="F273" t="s">
        <v>6951</v>
      </c>
      <c r="G273" s="42" t="s">
        <v>6355</v>
      </c>
      <c r="H273" s="16"/>
      <c r="I273" s="16"/>
      <c r="J273" t="s">
        <v>6590</v>
      </c>
      <c r="U273" t="s">
        <v>6800</v>
      </c>
      <c r="Y273" s="16"/>
      <c r="AB273" t="s">
        <v>1061</v>
      </c>
      <c r="AM273" s="36"/>
      <c r="AQ273" s="28"/>
      <c r="AR273" s="16"/>
      <c r="AS273" s="16"/>
      <c r="BA273" s="28"/>
      <c r="BC273" s="16"/>
      <c r="BJ273" s="19"/>
      <c r="BL273" s="16"/>
      <c r="CG273" s="19"/>
      <c r="CJ273" t="s">
        <v>119</v>
      </c>
      <c r="CM273" s="19"/>
      <c r="CO273" s="16"/>
    </row>
    <row r="274" spans="1:93" x14ac:dyDescent="0.25">
      <c r="A274" s="16" t="s">
        <v>6274</v>
      </c>
      <c r="C274" s="16" t="s">
        <v>1460</v>
      </c>
      <c r="D274" s="39"/>
      <c r="E274" s="16"/>
      <c r="F274" s="16" t="s">
        <v>736</v>
      </c>
      <c r="G274" s="42" t="s">
        <v>6355</v>
      </c>
      <c r="H274" s="16"/>
      <c r="I274" s="16"/>
      <c r="J274" s="16"/>
      <c r="L274" s="16" t="s">
        <v>1461</v>
      </c>
      <c r="T274" s="16" t="s">
        <v>1462</v>
      </c>
      <c r="Y274" s="16" t="s">
        <v>6302</v>
      </c>
      <c r="Z274" s="16" t="s">
        <v>754</v>
      </c>
      <c r="AA274" s="16" t="s">
        <v>949</v>
      </c>
      <c r="AB274" s="16" t="s">
        <v>1463</v>
      </c>
      <c r="AI274" s="16">
        <f>LEN(AH274)-LEN(SUBSTITUTE(AH274,",",""))+1</f>
        <v>1</v>
      </c>
      <c r="AK274" s="16">
        <f>LEN(AJ274)-LEN(SUBSTITUTE(AJ274,",",""))+1</f>
        <v>1</v>
      </c>
      <c r="AM274" s="36">
        <f>Table1[[#This Row], [no. of introduced regions]]/Table1[[#This Row], [no. of native regions]]</f>
        <v>1</v>
      </c>
      <c r="AQ274" s="28"/>
      <c r="AR274" s="16"/>
      <c r="AS274" s="16"/>
      <c r="BC274" s="16"/>
      <c r="BL274" s="16"/>
      <c r="CG274" s="19"/>
      <c r="CI274" s="16" t="s">
        <v>119</v>
      </c>
      <c r="CO274" s="16"/>
    </row>
    <row r="275" spans="1:93" x14ac:dyDescent="0.25">
      <c r="A275" s="16" t="s">
        <v>6274</v>
      </c>
      <c r="C275" t="s">
        <v>6801</v>
      </c>
      <c r="D275" s="39"/>
      <c r="E275" t="s">
        <v>7092</v>
      </c>
      <c r="F275" t="s">
        <v>6951</v>
      </c>
      <c r="G275" s="42" t="s">
        <v>6355</v>
      </c>
      <c r="H275" s="16"/>
      <c r="I275" s="16"/>
      <c r="J275" t="s">
        <v>6590</v>
      </c>
      <c r="U275" t="s">
        <v>6801</v>
      </c>
      <c r="Y275" s="16"/>
      <c r="AB275" t="s">
        <v>6590</v>
      </c>
      <c r="AM275" s="36"/>
      <c r="AQ275" s="28"/>
      <c r="AR275" s="16"/>
      <c r="AS275" s="16"/>
      <c r="BA275" s="28"/>
      <c r="BC275" s="16"/>
      <c r="BJ275" s="19"/>
      <c r="BL275" s="16"/>
      <c r="CG275" s="19"/>
      <c r="CJ275" t="s">
        <v>119</v>
      </c>
      <c r="CM275" s="19"/>
      <c r="CO275" s="16"/>
    </row>
    <row r="276" spans="1:93" x14ac:dyDescent="0.25">
      <c r="A276" s="16" t="s">
        <v>6274</v>
      </c>
      <c r="C276" t="s">
        <v>6802</v>
      </c>
      <c r="D276" s="39"/>
      <c r="E276" t="s">
        <v>7093</v>
      </c>
      <c r="F276" t="s">
        <v>6951</v>
      </c>
      <c r="G276" s="42" t="s">
        <v>6355</v>
      </c>
      <c r="H276" s="16"/>
      <c r="I276" s="16"/>
      <c r="J276" t="s">
        <v>6804</v>
      </c>
      <c r="U276" t="s">
        <v>6802</v>
      </c>
      <c r="Y276" s="16"/>
      <c r="AB276" t="s">
        <v>6803</v>
      </c>
      <c r="AM276" s="36"/>
      <c r="AQ276" s="28"/>
      <c r="AR276" s="16"/>
      <c r="AS276" s="16"/>
      <c r="BA276" s="28"/>
      <c r="BC276" s="16"/>
      <c r="BJ276" s="19"/>
      <c r="BL276" s="16"/>
      <c r="CG276" s="19"/>
      <c r="CJ276" t="s">
        <v>119</v>
      </c>
      <c r="CM276" s="19"/>
      <c r="CO276" s="16"/>
    </row>
    <row r="277" spans="1:93" x14ac:dyDescent="0.25">
      <c r="A277" s="16" t="s">
        <v>6274</v>
      </c>
      <c r="C277" s="16" t="s">
        <v>6303</v>
      </c>
      <c r="D277" s="39"/>
      <c r="E277" s="16"/>
      <c r="F277" s="16" t="s">
        <v>6281</v>
      </c>
      <c r="G277" s="42" t="s">
        <v>6355</v>
      </c>
      <c r="H277" s="16"/>
      <c r="I277" s="16"/>
      <c r="J277" s="16"/>
      <c r="Y277" s="16"/>
      <c r="AM277" s="36"/>
      <c r="AQ277" s="28"/>
      <c r="AR277" s="16"/>
      <c r="AS277" s="16"/>
      <c r="BC277" s="16"/>
      <c r="BL277" s="16"/>
      <c r="CG277" s="19"/>
      <c r="CI277" s="16" t="s">
        <v>119</v>
      </c>
      <c r="CO277" s="16"/>
    </row>
    <row r="278" spans="1:93" x14ac:dyDescent="0.25">
      <c r="A278" s="16" t="s">
        <v>6274</v>
      </c>
      <c r="C278" t="s">
        <v>6805</v>
      </c>
      <c r="D278" s="39"/>
      <c r="E278" t="s">
        <v>7094</v>
      </c>
      <c r="F278" t="s">
        <v>6951</v>
      </c>
      <c r="G278" s="42" t="s">
        <v>6355</v>
      </c>
      <c r="H278" s="16"/>
      <c r="I278" s="16"/>
      <c r="J278" t="s">
        <v>6590</v>
      </c>
      <c r="U278" t="s">
        <v>6805</v>
      </c>
      <c r="Y278" s="16"/>
      <c r="AB278" t="s">
        <v>6595</v>
      </c>
      <c r="AM278" s="36"/>
      <c r="AQ278" s="28"/>
      <c r="AR278" s="16"/>
      <c r="AS278" s="16"/>
      <c r="BA278" s="28"/>
      <c r="BC278" s="16"/>
      <c r="BJ278" s="19"/>
      <c r="BL278" s="16"/>
      <c r="CG278" s="19"/>
      <c r="CJ278" t="s">
        <v>119</v>
      </c>
      <c r="CM278" s="19"/>
      <c r="CO278" s="16"/>
    </row>
    <row r="279" spans="1:93" x14ac:dyDescent="0.25">
      <c r="A279" s="16" t="s">
        <v>6274</v>
      </c>
      <c r="C279" t="s">
        <v>6806</v>
      </c>
      <c r="D279" s="39"/>
      <c r="E279" t="s">
        <v>7095</v>
      </c>
      <c r="F279" t="s">
        <v>6951</v>
      </c>
      <c r="G279" s="42" t="s">
        <v>6355</v>
      </c>
      <c r="H279" s="16"/>
      <c r="I279" s="16"/>
      <c r="J279" t="s">
        <v>6590</v>
      </c>
      <c r="U279" t="s">
        <v>6806</v>
      </c>
      <c r="Y279" s="16"/>
      <c r="AB279" t="s">
        <v>6590</v>
      </c>
      <c r="AM279" s="36"/>
      <c r="AQ279" s="28"/>
      <c r="AR279" s="16"/>
      <c r="AS279" s="16"/>
      <c r="BA279" s="28"/>
      <c r="BC279" s="16"/>
      <c r="BJ279" s="19"/>
      <c r="BL279" s="16"/>
      <c r="CG279" s="19"/>
      <c r="CJ279" t="s">
        <v>119</v>
      </c>
      <c r="CM279" s="19"/>
      <c r="CO279" s="16"/>
    </row>
    <row r="280" spans="1:93" x14ac:dyDescent="0.25">
      <c r="A280" s="16" t="s">
        <v>6274</v>
      </c>
      <c r="C280" s="16" t="s">
        <v>1464</v>
      </c>
      <c r="D280" s="39"/>
      <c r="E280" s="16"/>
      <c r="F280" s="16" t="s">
        <v>736</v>
      </c>
      <c r="G280" s="42" t="s">
        <v>6355</v>
      </c>
      <c r="H280" s="16"/>
      <c r="I280" s="16"/>
      <c r="J280" s="16"/>
      <c r="L280" s="16" t="s">
        <v>302</v>
      </c>
      <c r="M280" s="16" t="s">
        <v>680</v>
      </c>
      <c r="S280" s="16" t="s">
        <v>1465</v>
      </c>
      <c r="T280" s="16" t="s">
        <v>1466</v>
      </c>
      <c r="Y280" s="16" t="s">
        <v>6272</v>
      </c>
      <c r="Z280" s="16" t="s">
        <v>5909</v>
      </c>
      <c r="AA280" s="16" t="s">
        <v>949</v>
      </c>
      <c r="AB280" s="16" t="s">
        <v>1467</v>
      </c>
      <c r="AH280" s="16" t="s">
        <v>1468</v>
      </c>
      <c r="AI280" s="16">
        <f>LEN(AH280)-LEN(SUBSTITUTE(AH280,",",""))+1</f>
        <v>34</v>
      </c>
      <c r="AJ280" s="16" t="s">
        <v>1469</v>
      </c>
      <c r="AK280" s="16">
        <f>LEN(AJ280)-LEN(SUBSTITUTE(AJ280,",",""))+1</f>
        <v>15</v>
      </c>
      <c r="AM280" s="36"/>
      <c r="AP280" s="16" t="s">
        <v>6433</v>
      </c>
      <c r="AQ280" s="29">
        <v>1</v>
      </c>
      <c r="AR280" s="16" t="s">
        <v>6434</v>
      </c>
      <c r="AS280" s="16"/>
      <c r="AT280" s="16" t="s">
        <v>1470</v>
      </c>
      <c r="AW280" s="16" t="s">
        <v>119</v>
      </c>
      <c r="AY280" s="16" t="s">
        <v>1464</v>
      </c>
      <c r="BC280" s="16"/>
      <c r="BL280" s="16"/>
      <c r="BM280" s="16" t="s">
        <v>1471</v>
      </c>
      <c r="CG280" s="19"/>
      <c r="CH280" s="16" t="s">
        <v>119</v>
      </c>
      <c r="CI280" s="16" t="s">
        <v>119</v>
      </c>
      <c r="CK280" s="16" t="s">
        <v>119</v>
      </c>
      <c r="CO280" s="16"/>
    </row>
    <row r="281" spans="1:93" x14ac:dyDescent="0.25">
      <c r="A281" s="16" t="s">
        <v>6274</v>
      </c>
      <c r="C281" t="s">
        <v>6807</v>
      </c>
      <c r="D281" s="39"/>
      <c r="E281" t="s">
        <v>6970</v>
      </c>
      <c r="F281" t="s">
        <v>6951</v>
      </c>
      <c r="G281" s="42" t="s">
        <v>6355</v>
      </c>
      <c r="H281" s="16"/>
      <c r="I281" s="16"/>
      <c r="J281" t="s">
        <v>6590</v>
      </c>
      <c r="U281" t="s">
        <v>6807</v>
      </c>
      <c r="Y281" s="16"/>
      <c r="AB281" t="s">
        <v>6590</v>
      </c>
      <c r="AM281" s="36"/>
      <c r="AQ281" s="28"/>
      <c r="AR281" s="16"/>
      <c r="AS281" s="16"/>
      <c r="BA281" s="28"/>
      <c r="BC281" s="16"/>
      <c r="BJ281" s="19"/>
      <c r="BL281" s="16"/>
      <c r="CG281" s="19"/>
      <c r="CJ281" t="s">
        <v>119</v>
      </c>
      <c r="CM281" s="19"/>
      <c r="CO281" s="16"/>
    </row>
    <row r="282" spans="1:93" x14ac:dyDescent="0.25">
      <c r="A282" s="16" t="s">
        <v>6274</v>
      </c>
      <c r="C282" s="16" t="s">
        <v>6304</v>
      </c>
      <c r="D282" s="39"/>
      <c r="E282" s="16"/>
      <c r="F282" s="16" t="s">
        <v>6281</v>
      </c>
      <c r="G282" s="42" t="s">
        <v>6355</v>
      </c>
      <c r="H282" s="16"/>
      <c r="I282" s="16"/>
      <c r="J282" s="16"/>
      <c r="Y282" s="16"/>
      <c r="AM282" s="36"/>
      <c r="AQ282" s="28"/>
      <c r="AR282" s="16"/>
      <c r="AS282" s="16"/>
      <c r="BC282" s="16"/>
      <c r="BL282" s="16"/>
      <c r="CG282" s="19"/>
      <c r="CI282" s="16" t="s">
        <v>119</v>
      </c>
      <c r="CO282" s="16"/>
    </row>
    <row r="283" spans="1:93" x14ac:dyDescent="0.25">
      <c r="A283" s="16" t="s">
        <v>6274</v>
      </c>
      <c r="C283" t="s">
        <v>6808</v>
      </c>
      <c r="D283" s="39"/>
      <c r="E283" t="s">
        <v>7096</v>
      </c>
      <c r="F283" t="s">
        <v>6951</v>
      </c>
      <c r="G283" s="42" t="s">
        <v>6355</v>
      </c>
      <c r="H283" s="16"/>
      <c r="I283" s="16"/>
      <c r="J283" t="s">
        <v>6809</v>
      </c>
      <c r="U283" t="s">
        <v>6808</v>
      </c>
      <c r="Y283" s="16"/>
      <c r="AB283" t="s">
        <v>601</v>
      </c>
      <c r="AM283" s="36"/>
      <c r="AQ283" s="28"/>
      <c r="AR283" s="16"/>
      <c r="AS283" s="16"/>
      <c r="BA283" s="28"/>
      <c r="BC283" s="16"/>
      <c r="BJ283" s="19"/>
      <c r="BL283" s="16"/>
      <c r="CG283" s="19"/>
      <c r="CJ283" t="s">
        <v>119</v>
      </c>
      <c r="CM283" s="19"/>
      <c r="CO283" s="16"/>
    </row>
    <row r="284" spans="1:93" x14ac:dyDescent="0.25">
      <c r="A284" s="16" t="s">
        <v>6274</v>
      </c>
      <c r="C284" s="16" t="s">
        <v>304</v>
      </c>
      <c r="D284" s="39"/>
      <c r="E284" s="16"/>
      <c r="F284" s="16" t="s">
        <v>736</v>
      </c>
      <c r="G284" s="42" t="s">
        <v>6355</v>
      </c>
      <c r="H284" s="16"/>
      <c r="I284" s="16"/>
      <c r="J284" s="16"/>
      <c r="L284" s="16" t="s">
        <v>305</v>
      </c>
      <c r="T284" s="16" t="s">
        <v>1472</v>
      </c>
      <c r="Y284" s="16"/>
      <c r="Z284" s="16" t="s">
        <v>1237</v>
      </c>
      <c r="AA284" s="16" t="s">
        <v>1473</v>
      </c>
      <c r="AB284" s="16" t="s">
        <v>1474</v>
      </c>
      <c r="AI284" s="16">
        <f>LEN(AH284)-LEN(SUBSTITUTE(AH284,",",""))+1</f>
        <v>1</v>
      </c>
      <c r="AM284" s="36"/>
      <c r="AQ284" s="28"/>
      <c r="AR284" s="16"/>
      <c r="AS284" s="16"/>
      <c r="BC284" s="16"/>
      <c r="BL284" s="16"/>
      <c r="CG284" s="19"/>
      <c r="CH284" s="16" t="s">
        <v>119</v>
      </c>
      <c r="CI284" s="16" t="s">
        <v>119</v>
      </c>
      <c r="CO284" s="16"/>
    </row>
    <row r="285" spans="1:93" x14ac:dyDescent="0.25">
      <c r="A285" s="16" t="s">
        <v>6274</v>
      </c>
      <c r="C285" t="s">
        <v>307</v>
      </c>
      <c r="D285" s="39"/>
      <c r="E285" t="s">
        <v>7097</v>
      </c>
      <c r="F285" t="s">
        <v>6951</v>
      </c>
      <c r="G285" s="42" t="s">
        <v>6355</v>
      </c>
      <c r="H285" s="16"/>
      <c r="I285" s="16"/>
      <c r="J285" t="s">
        <v>6590</v>
      </c>
      <c r="U285" t="s">
        <v>307</v>
      </c>
      <c r="Y285" s="16"/>
      <c r="AB285" t="s">
        <v>6590</v>
      </c>
      <c r="AM285" s="36"/>
      <c r="AQ285" s="28"/>
      <c r="AR285" s="16"/>
      <c r="AS285" s="16"/>
      <c r="BA285" s="28"/>
      <c r="BC285" s="16"/>
      <c r="BJ285" s="19"/>
      <c r="BL285" s="16"/>
      <c r="CG285" s="19"/>
      <c r="CJ285" t="s">
        <v>119</v>
      </c>
      <c r="CM285" s="19"/>
      <c r="CO285" s="16"/>
    </row>
    <row r="286" spans="1:93" x14ac:dyDescent="0.25">
      <c r="A286" s="16" t="s">
        <v>6274</v>
      </c>
      <c r="C286" t="s">
        <v>1782</v>
      </c>
      <c r="D286" s="39"/>
      <c r="E286" t="s">
        <v>7098</v>
      </c>
      <c r="F286" t="s">
        <v>6951</v>
      </c>
      <c r="G286" s="42" t="s">
        <v>6355</v>
      </c>
      <c r="H286" s="16"/>
      <c r="I286" s="16"/>
      <c r="J286" t="s">
        <v>6590</v>
      </c>
      <c r="U286" t="s">
        <v>1782</v>
      </c>
      <c r="Y286" s="16"/>
      <c r="AB286" t="s">
        <v>6092</v>
      </c>
      <c r="AM286" s="36"/>
      <c r="AQ286" s="28"/>
      <c r="AR286" s="16"/>
      <c r="AS286" s="16"/>
      <c r="BA286" s="28"/>
      <c r="BC286" s="16"/>
      <c r="BJ286" s="19"/>
      <c r="BL286" s="16"/>
      <c r="CG286" s="19"/>
      <c r="CJ286" t="s">
        <v>119</v>
      </c>
      <c r="CM286" s="19"/>
      <c r="CO286" s="16"/>
    </row>
    <row r="287" spans="1:93" x14ac:dyDescent="0.25">
      <c r="A287" s="16" t="s">
        <v>6274</v>
      </c>
      <c r="C287" s="16" t="s">
        <v>1475</v>
      </c>
      <c r="D287" s="39"/>
      <c r="E287" s="16"/>
      <c r="F287" s="16" t="s">
        <v>736</v>
      </c>
      <c r="G287" s="42" t="s">
        <v>6355</v>
      </c>
      <c r="H287" s="16"/>
      <c r="I287" s="16"/>
      <c r="J287" s="16"/>
      <c r="L287" s="16" t="s">
        <v>1476</v>
      </c>
      <c r="T287" s="16" t="s">
        <v>1477</v>
      </c>
      <c r="W287" s="16" t="s">
        <v>1478</v>
      </c>
      <c r="Y287" s="16" t="s">
        <v>1481</v>
      </c>
      <c r="Z287" s="16" t="s">
        <v>1217</v>
      </c>
      <c r="AA287" s="16" t="s">
        <v>1479</v>
      </c>
      <c r="AB287" s="16" t="s">
        <v>1251</v>
      </c>
      <c r="AM287" s="36"/>
      <c r="AQ287" s="28"/>
      <c r="AR287" s="16"/>
      <c r="AS287" s="16"/>
      <c r="BC287" s="16"/>
      <c r="BJ287" s="16" t="s">
        <v>1480</v>
      </c>
      <c r="BL287" s="16"/>
      <c r="CG287" s="19"/>
      <c r="CI287" s="16" t="s">
        <v>119</v>
      </c>
      <c r="CO287" s="16"/>
    </row>
    <row r="288" spans="1:93" x14ac:dyDescent="0.25">
      <c r="A288" s="16" t="s">
        <v>6274</v>
      </c>
      <c r="C288" s="16" t="s">
        <v>1482</v>
      </c>
      <c r="D288" s="39"/>
      <c r="E288" s="16"/>
      <c r="G288" s="42" t="s">
        <v>6355</v>
      </c>
      <c r="H288" s="16" t="s">
        <v>1485</v>
      </c>
      <c r="I288" s="16"/>
      <c r="J288" s="16"/>
      <c r="L288" s="16" t="s">
        <v>1483</v>
      </c>
      <c r="O288" s="16" t="s">
        <v>1486</v>
      </c>
      <c r="R288" s="16" t="s">
        <v>1484</v>
      </c>
      <c r="Y288" s="16"/>
      <c r="AI288" s="16">
        <f>LEN(AH288)-LEN(SUBSTITUTE(AH288,",",""))+1</f>
        <v>1</v>
      </c>
      <c r="AM288" s="36"/>
      <c r="AQ288" s="28"/>
      <c r="AR288" s="16"/>
      <c r="AS288" s="16"/>
      <c r="BC288" s="16"/>
      <c r="BL288" s="16"/>
      <c r="CG288" s="19"/>
      <c r="CO288" s="16"/>
    </row>
    <row r="289" spans="1:96" x14ac:dyDescent="0.25">
      <c r="A289" s="16" t="s">
        <v>6274</v>
      </c>
      <c r="C289" t="s">
        <v>6810</v>
      </c>
      <c r="D289" s="39"/>
      <c r="E289" t="s">
        <v>7099</v>
      </c>
      <c r="F289" t="s">
        <v>6951</v>
      </c>
      <c r="G289" s="42" t="s">
        <v>6355</v>
      </c>
      <c r="H289" s="16"/>
      <c r="I289" s="16"/>
      <c r="J289" t="s">
        <v>6590</v>
      </c>
      <c r="U289" t="s">
        <v>6810</v>
      </c>
      <c r="Y289" s="16"/>
      <c r="AB289" t="s">
        <v>6590</v>
      </c>
      <c r="AM289" s="36"/>
      <c r="AQ289" s="28"/>
      <c r="AR289" s="16"/>
      <c r="AS289" s="16"/>
      <c r="BA289" s="28"/>
      <c r="BC289" s="16"/>
      <c r="BJ289" s="19"/>
      <c r="BL289" s="16"/>
      <c r="CG289" s="19"/>
      <c r="CJ289" t="s">
        <v>119</v>
      </c>
      <c r="CM289" s="19"/>
      <c r="CO289" s="16"/>
    </row>
    <row r="290" spans="1:96" x14ac:dyDescent="0.25">
      <c r="A290" s="16" t="s">
        <v>6274</v>
      </c>
      <c r="C290" s="16" t="s">
        <v>6305</v>
      </c>
      <c r="D290" s="39"/>
      <c r="E290" s="16"/>
      <c r="F290" s="16" t="s">
        <v>6281</v>
      </c>
      <c r="G290" s="42" t="s">
        <v>6355</v>
      </c>
      <c r="H290" s="16"/>
      <c r="I290" s="16"/>
      <c r="J290" s="16"/>
      <c r="Y290" s="16" t="s">
        <v>1487</v>
      </c>
      <c r="AM290" s="36"/>
      <c r="AQ290" s="28"/>
      <c r="AR290" s="16"/>
      <c r="AS290" s="16"/>
      <c r="BC290" s="16"/>
      <c r="BL290" s="16"/>
      <c r="CG290" s="19"/>
      <c r="CI290" s="16" t="s">
        <v>119</v>
      </c>
      <c r="CO290" s="16"/>
    </row>
    <row r="291" spans="1:96" x14ac:dyDescent="0.25">
      <c r="A291" s="16" t="s">
        <v>6274</v>
      </c>
      <c r="C291" t="s">
        <v>6811</v>
      </c>
      <c r="D291" s="39"/>
      <c r="E291" t="s">
        <v>6994</v>
      </c>
      <c r="F291" t="s">
        <v>6951</v>
      </c>
      <c r="G291" s="42" t="s">
        <v>6355</v>
      </c>
      <c r="H291" s="16"/>
      <c r="I291" s="16"/>
      <c r="J291" t="s">
        <v>6590</v>
      </c>
      <c r="U291" t="s">
        <v>6811</v>
      </c>
      <c r="Y291" s="16"/>
      <c r="AB291" t="s">
        <v>6590</v>
      </c>
      <c r="AM291" s="36"/>
      <c r="AQ291" s="28"/>
      <c r="AR291" s="16"/>
      <c r="AS291" s="16"/>
      <c r="BA291" s="28"/>
      <c r="BC291" s="16"/>
      <c r="BJ291" s="19"/>
      <c r="BL291" s="16"/>
      <c r="CG291" s="19"/>
      <c r="CJ291" t="s">
        <v>119</v>
      </c>
      <c r="CM291" s="19"/>
      <c r="CO291" s="16"/>
    </row>
    <row r="292" spans="1:96" x14ac:dyDescent="0.25">
      <c r="A292" s="16" t="s">
        <v>6274</v>
      </c>
      <c r="C292" s="16" t="s">
        <v>310</v>
      </c>
      <c r="D292" s="39"/>
      <c r="E292" s="16"/>
      <c r="F292" s="16" t="s">
        <v>6281</v>
      </c>
      <c r="G292" s="42" t="s">
        <v>6355</v>
      </c>
      <c r="H292" s="16" t="s">
        <v>1252</v>
      </c>
      <c r="I292" s="16"/>
      <c r="J292" s="16"/>
      <c r="L292" s="16" t="s">
        <v>1488</v>
      </c>
      <c r="Y292" s="16"/>
      <c r="Z292" s="16" t="s">
        <v>1253</v>
      </c>
      <c r="AA292" s="16" t="s">
        <v>1252</v>
      </c>
      <c r="AB292" s="16" t="s">
        <v>1489</v>
      </c>
      <c r="AI292" s="16">
        <f>LEN(AH292)-LEN(SUBSTITUTE(AH292,",",""))+1</f>
        <v>1</v>
      </c>
      <c r="AK292" s="16">
        <f>LEN(AJ292)-LEN(SUBSTITUTE(AJ292,",",""))+1</f>
        <v>1</v>
      </c>
      <c r="AM292" s="36"/>
      <c r="AQ292" s="28"/>
      <c r="AR292" s="16"/>
      <c r="AS292" s="16"/>
      <c r="BC292" s="16"/>
      <c r="BL292" s="16"/>
      <c r="CG292" s="19"/>
      <c r="CH292" s="16" t="s">
        <v>119</v>
      </c>
      <c r="CI292" s="16" t="s">
        <v>119</v>
      </c>
      <c r="CO292" s="16"/>
    </row>
    <row r="293" spans="1:96" x14ac:dyDescent="0.25">
      <c r="A293" s="16" t="s">
        <v>6274</v>
      </c>
      <c r="C293" s="16" t="s">
        <v>1490</v>
      </c>
      <c r="D293" s="39"/>
      <c r="E293" s="16"/>
      <c r="F293" s="16" t="s">
        <v>736</v>
      </c>
      <c r="G293" s="42" t="s">
        <v>6355</v>
      </c>
      <c r="H293" s="16" t="s">
        <v>1491</v>
      </c>
      <c r="I293" s="16"/>
      <c r="J293" s="16"/>
      <c r="L293" s="16" t="s">
        <v>1492</v>
      </c>
      <c r="M293" s="16" t="s">
        <v>680</v>
      </c>
      <c r="S293" s="16" t="s">
        <v>1493</v>
      </c>
      <c r="T293" s="16" t="s">
        <v>1495</v>
      </c>
      <c r="Y293" s="16"/>
      <c r="Z293" s="16" t="s">
        <v>1494</v>
      </c>
      <c r="AA293" s="16" t="s">
        <v>1263</v>
      </c>
      <c r="AB293" s="16" t="s">
        <v>1259</v>
      </c>
      <c r="AM293" s="36"/>
      <c r="AQ293" s="28"/>
      <c r="AR293" s="16"/>
      <c r="AS293" s="16"/>
      <c r="AT293" s="16" t="s">
        <v>1496</v>
      </c>
      <c r="BC293" s="16"/>
      <c r="BL293" s="16"/>
      <c r="CG293" s="19"/>
      <c r="CO293" s="16"/>
    </row>
    <row r="294" spans="1:96" x14ac:dyDescent="0.25">
      <c r="A294" s="16" t="s">
        <v>6274</v>
      </c>
      <c r="C294" t="s">
        <v>6812</v>
      </c>
      <c r="D294" s="39"/>
      <c r="E294" t="s">
        <v>7100</v>
      </c>
      <c r="F294" t="s">
        <v>6951</v>
      </c>
      <c r="G294" s="42" t="s">
        <v>6355</v>
      </c>
      <c r="H294" s="16"/>
      <c r="I294" s="16"/>
      <c r="J294" t="s">
        <v>6813</v>
      </c>
      <c r="U294" t="s">
        <v>6812</v>
      </c>
      <c r="Y294" s="16"/>
      <c r="AB294" t="s">
        <v>1034</v>
      </c>
      <c r="AM294" s="36"/>
      <c r="AQ294" s="28"/>
      <c r="AR294" s="16"/>
      <c r="AS294" s="16"/>
      <c r="BA294" s="28"/>
      <c r="BC294" s="16"/>
      <c r="BJ294" s="19"/>
      <c r="BL294" s="16"/>
      <c r="CG294" s="19"/>
      <c r="CJ294" t="s">
        <v>119</v>
      </c>
      <c r="CM294" s="19"/>
      <c r="CO294" s="16"/>
    </row>
    <row r="295" spans="1:96" x14ac:dyDescent="0.25">
      <c r="A295" s="16" t="s">
        <v>6274</v>
      </c>
      <c r="C295" t="s">
        <v>6814</v>
      </c>
      <c r="D295" s="39"/>
      <c r="E295" t="s">
        <v>7101</v>
      </c>
      <c r="F295" t="s">
        <v>6951</v>
      </c>
      <c r="G295" s="42" t="s">
        <v>6355</v>
      </c>
      <c r="H295" s="16"/>
      <c r="I295" s="16"/>
      <c r="J295" t="s">
        <v>6590</v>
      </c>
      <c r="U295" t="s">
        <v>6814</v>
      </c>
      <c r="Y295" s="16"/>
      <c r="AB295" t="s">
        <v>661</v>
      </c>
      <c r="AM295" s="36"/>
      <c r="AQ295" s="28"/>
      <c r="AR295" s="16"/>
      <c r="AS295" s="16"/>
      <c r="BA295" s="28"/>
      <c r="BC295" s="16"/>
      <c r="BJ295" s="19"/>
      <c r="BL295" s="16"/>
      <c r="CG295" s="19"/>
      <c r="CJ295" t="s">
        <v>119</v>
      </c>
      <c r="CM295" s="19"/>
      <c r="CO295" s="16"/>
    </row>
    <row r="296" spans="1:96" x14ac:dyDescent="0.25">
      <c r="A296" s="16" t="s">
        <v>6274</v>
      </c>
      <c r="C296" s="16" t="s">
        <v>6436</v>
      </c>
      <c r="D296" s="39"/>
      <c r="E296" s="16"/>
      <c r="F296" s="16" t="s">
        <v>736</v>
      </c>
      <c r="G296" s="42" t="s">
        <v>6355</v>
      </c>
      <c r="H296" s="16" t="s">
        <v>651</v>
      </c>
      <c r="I296" s="16"/>
      <c r="J296" s="16"/>
      <c r="L296" s="16" t="s">
        <v>275</v>
      </c>
      <c r="M296" s="16" t="s">
        <v>1177</v>
      </c>
      <c r="R296" s="22" t="s">
        <v>6437</v>
      </c>
      <c r="S296" s="22" t="s">
        <v>1178</v>
      </c>
      <c r="T296" s="16" t="s">
        <v>1180</v>
      </c>
      <c r="Y296" s="16"/>
      <c r="Z296" s="16" t="s">
        <v>754</v>
      </c>
      <c r="AA296" s="16" t="s">
        <v>1000</v>
      </c>
      <c r="AB296" s="16" t="s">
        <v>1181</v>
      </c>
      <c r="AI296" s="16">
        <f>LEN(AH296)-LEN(SUBSTITUTE(AH296,",",""))+1</f>
        <v>1</v>
      </c>
      <c r="AJ296" s="16" t="s">
        <v>1182</v>
      </c>
      <c r="AK296" s="16">
        <f>LEN(AJ296)-LEN(SUBSTITUTE(AJ296,",",""))+1</f>
        <v>4</v>
      </c>
      <c r="AL296" s="16">
        <f>Table1[[#This Row], [no. of native regions]]+Table1[[#This Row], [no. of introduced regions]]</f>
        <v>5</v>
      </c>
      <c r="AM296" s="36">
        <f>Table1[[#This Row], [no. of introduced regions]]/Table1[[#This Row], [no. of native regions]]</f>
        <v>4</v>
      </c>
      <c r="AP296" s="16" t="s">
        <v>6435</v>
      </c>
      <c r="AQ296" s="29">
        <v>5</v>
      </c>
      <c r="AR296" s="16" t="s">
        <v>1183</v>
      </c>
      <c r="AS296" s="16"/>
      <c r="AW296" s="16" t="s">
        <v>667</v>
      </c>
      <c r="BC296" s="16"/>
      <c r="BD296" s="16" t="s">
        <v>1185</v>
      </c>
      <c r="BE296" s="16" t="s">
        <v>1186</v>
      </c>
      <c r="BG296" s="16" t="s">
        <v>1187</v>
      </c>
      <c r="BH296" s="16" t="s">
        <v>1188</v>
      </c>
      <c r="BL296" s="16"/>
      <c r="BN296" s="16" t="s">
        <v>1189</v>
      </c>
      <c r="BZ296" s="16" t="s">
        <v>1184</v>
      </c>
      <c r="CG296" s="19"/>
      <c r="CH296" s="16" t="s">
        <v>119</v>
      </c>
      <c r="CI296" s="16" t="s">
        <v>119</v>
      </c>
      <c r="CK296" s="16" t="s">
        <v>119</v>
      </c>
      <c r="CM296" s="16" t="s">
        <v>1179</v>
      </c>
      <c r="CO296" s="16"/>
      <c r="CR296" s="16">
        <v>637930</v>
      </c>
    </row>
    <row r="297" spans="1:96" x14ac:dyDescent="0.25">
      <c r="A297" s="16" t="s">
        <v>6274</v>
      </c>
      <c r="C297" t="s">
        <v>6815</v>
      </c>
      <c r="D297" s="39"/>
      <c r="E297" t="s">
        <v>7061</v>
      </c>
      <c r="F297" t="s">
        <v>6951</v>
      </c>
      <c r="G297" s="42" t="s">
        <v>6355</v>
      </c>
      <c r="H297" s="16"/>
      <c r="I297" s="16"/>
      <c r="J297" t="s">
        <v>6590</v>
      </c>
      <c r="U297" t="s">
        <v>6815</v>
      </c>
      <c r="Y297" s="16"/>
      <c r="AB297" t="s">
        <v>6590</v>
      </c>
      <c r="AM297" s="36"/>
      <c r="AQ297" s="28"/>
      <c r="AR297" s="16"/>
      <c r="AS297" s="16"/>
      <c r="BA297" s="28"/>
      <c r="BC297" s="16"/>
      <c r="BJ297" s="19"/>
      <c r="BL297" s="16"/>
      <c r="CG297" s="19"/>
      <c r="CJ297" t="s">
        <v>119</v>
      </c>
      <c r="CM297" s="19"/>
      <c r="CO297" s="16"/>
    </row>
    <row r="298" spans="1:96" x14ac:dyDescent="0.25">
      <c r="A298" s="16" t="s">
        <v>6274</v>
      </c>
      <c r="C298" s="16" t="s">
        <v>6306</v>
      </c>
      <c r="D298" s="39"/>
      <c r="E298" s="16"/>
      <c r="F298" s="16" t="s">
        <v>736</v>
      </c>
      <c r="G298" s="42" t="s">
        <v>6355</v>
      </c>
      <c r="H298" s="16"/>
      <c r="I298" s="16"/>
      <c r="J298" s="16"/>
      <c r="L298" s="16" t="s">
        <v>2759</v>
      </c>
      <c r="T298" s="16" t="s">
        <v>2760</v>
      </c>
      <c r="Y298" s="16"/>
      <c r="Z298" s="16" t="s">
        <v>966</v>
      </c>
      <c r="AA298" s="16" t="s">
        <v>1255</v>
      </c>
      <c r="AB298" s="16" t="s">
        <v>1269</v>
      </c>
      <c r="AM298" s="36"/>
      <c r="AQ298" s="28"/>
      <c r="AR298" s="16"/>
      <c r="AS298" s="16"/>
      <c r="BC298" s="16"/>
      <c r="BL298" s="16"/>
      <c r="CG298" s="19"/>
      <c r="CI298" s="16" t="s">
        <v>119</v>
      </c>
      <c r="CO298" s="16"/>
    </row>
    <row r="299" spans="1:96" x14ac:dyDescent="0.25">
      <c r="A299" s="16" t="s">
        <v>6274</v>
      </c>
      <c r="C299" s="16" t="s">
        <v>6307</v>
      </c>
      <c r="D299" s="39"/>
      <c r="E299" s="16"/>
      <c r="F299" s="16" t="s">
        <v>736</v>
      </c>
      <c r="G299" s="42" t="s">
        <v>6355</v>
      </c>
      <c r="H299" s="16"/>
      <c r="I299" s="16"/>
      <c r="J299" s="16"/>
      <c r="L299" s="16" t="s">
        <v>3015</v>
      </c>
      <c r="T299" s="16" t="s">
        <v>3016</v>
      </c>
      <c r="Y299" s="16"/>
      <c r="Z299" s="16" t="s">
        <v>1353</v>
      </c>
      <c r="AA299" s="16" t="s">
        <v>1252</v>
      </c>
      <c r="AB299" s="16" t="s">
        <v>3017</v>
      </c>
      <c r="AM299" s="36"/>
      <c r="AQ299" s="28"/>
      <c r="AR299" s="16"/>
      <c r="AS299" s="16"/>
      <c r="BC299" s="16"/>
      <c r="BL299" s="16"/>
      <c r="CG299" s="19"/>
      <c r="CI299" s="16" t="s">
        <v>119</v>
      </c>
      <c r="CO299" s="16"/>
    </row>
    <row r="300" spans="1:96" x14ac:dyDescent="0.25">
      <c r="A300" s="16" t="s">
        <v>6274</v>
      </c>
      <c r="C300" t="s">
        <v>6816</v>
      </c>
      <c r="D300" s="39"/>
      <c r="E300" t="s">
        <v>7102</v>
      </c>
      <c r="F300" t="s">
        <v>6951</v>
      </c>
      <c r="G300" s="42" t="s">
        <v>6355</v>
      </c>
      <c r="H300" s="16"/>
      <c r="I300" s="16"/>
      <c r="J300" t="s">
        <v>6590</v>
      </c>
      <c r="U300" t="s">
        <v>6816</v>
      </c>
      <c r="Y300" s="16"/>
      <c r="AB300" t="s">
        <v>1061</v>
      </c>
      <c r="AM300" s="36"/>
      <c r="AQ300" s="28"/>
      <c r="AR300" s="16"/>
      <c r="AS300" s="16"/>
      <c r="BA300" s="28"/>
      <c r="BC300" s="16"/>
      <c r="BJ300" s="19"/>
      <c r="BL300" s="16"/>
      <c r="CG300" s="19"/>
      <c r="CJ300" t="s">
        <v>119</v>
      </c>
      <c r="CM300" s="19"/>
      <c r="CO300" s="16"/>
    </row>
    <row r="301" spans="1:96" x14ac:dyDescent="0.25">
      <c r="A301" s="16" t="s">
        <v>6274</v>
      </c>
      <c r="C301" s="16" t="s">
        <v>6444</v>
      </c>
      <c r="D301" s="39"/>
      <c r="E301" s="16"/>
      <c r="G301" s="42" t="s">
        <v>6355</v>
      </c>
      <c r="H301" s="16"/>
      <c r="I301" s="16"/>
      <c r="J301" s="16"/>
      <c r="Y301" s="16"/>
      <c r="AM301" s="36"/>
      <c r="AQ301" s="28"/>
      <c r="AR301" s="16"/>
      <c r="AS301" s="16"/>
      <c r="BC301" s="16"/>
      <c r="BL301" s="16"/>
      <c r="CG301" s="19"/>
      <c r="CO301" s="16"/>
    </row>
    <row r="302" spans="1:96" x14ac:dyDescent="0.25">
      <c r="A302" s="16" t="s">
        <v>6274</v>
      </c>
      <c r="C302" s="16" t="s">
        <v>6308</v>
      </c>
      <c r="D302" s="39"/>
      <c r="E302" s="16"/>
      <c r="F302" s="16" t="s">
        <v>736</v>
      </c>
      <c r="G302" s="16" t="s">
        <v>6355</v>
      </c>
      <c r="H302" s="16"/>
      <c r="I302" s="16"/>
      <c r="J302" s="16"/>
      <c r="L302" s="16" t="s">
        <v>2002</v>
      </c>
      <c r="T302" s="16" t="s">
        <v>2003</v>
      </c>
      <c r="Y302" s="16"/>
      <c r="Z302" s="16" t="s">
        <v>1353</v>
      </c>
      <c r="AA302" s="16" t="s">
        <v>1340</v>
      </c>
      <c r="AB302" s="16" t="s">
        <v>2004</v>
      </c>
      <c r="AI302" s="16">
        <f>LEN(AH302)-LEN(SUBSTITUTE(AH302,",",""))+1</f>
        <v>1</v>
      </c>
      <c r="AK302" s="16">
        <f>LEN(AJ302)-LEN(SUBSTITUTE(AJ302,",",""))+1</f>
        <v>1</v>
      </c>
      <c r="AM302" s="36"/>
      <c r="AQ302" s="28"/>
      <c r="AR302" s="16"/>
      <c r="AS302" s="16"/>
      <c r="BC302" s="16"/>
      <c r="BL302" s="16"/>
      <c r="CG302" s="19"/>
      <c r="CI302" s="16" t="s">
        <v>119</v>
      </c>
      <c r="CO302" s="16"/>
    </row>
    <row r="303" spans="1:96" x14ac:dyDescent="0.25">
      <c r="A303" s="16" t="s">
        <v>6274</v>
      </c>
      <c r="C303" s="16" t="s">
        <v>163</v>
      </c>
      <c r="D303" s="39"/>
      <c r="E303" s="16"/>
      <c r="G303" s="42" t="s">
        <v>6356</v>
      </c>
      <c r="H303" s="16" t="s">
        <v>1219</v>
      </c>
      <c r="I303" s="16"/>
      <c r="J303" s="16"/>
      <c r="K303" s="16" t="s">
        <v>1500</v>
      </c>
      <c r="L303" s="16" t="s">
        <v>6357</v>
      </c>
      <c r="M303" s="16" t="s">
        <v>680</v>
      </c>
      <c r="Q303" s="16" t="s">
        <v>776</v>
      </c>
      <c r="S303" s="16" t="s">
        <v>667</v>
      </c>
      <c r="Y303" s="16"/>
      <c r="Z303" s="16" t="s">
        <v>1497</v>
      </c>
      <c r="AA303" s="16" t="s">
        <v>1498</v>
      </c>
      <c r="AB303" s="16" t="s">
        <v>1499</v>
      </c>
      <c r="AH303" s="16" t="s">
        <v>1225</v>
      </c>
      <c r="AI303" s="16">
        <f>LEN(AH303)-LEN(SUBSTITUTE(AH303,",",""))+1</f>
        <v>1</v>
      </c>
      <c r="AJ303" s="16" t="s">
        <v>1225</v>
      </c>
      <c r="AK303" s="16">
        <f>LEN(AJ303)-LEN(SUBSTITUTE(AJ303,",",""))+1</f>
        <v>1</v>
      </c>
      <c r="AM303" s="36">
        <f>Table1[[#This Row], [no. of introduced regions]]/Table1[[#This Row], [no. of native regions]]</f>
        <v>1</v>
      </c>
      <c r="AQ303" s="28"/>
      <c r="AR303" s="16"/>
      <c r="AS303" s="16"/>
      <c r="AW303" s="16" t="s">
        <v>1227</v>
      </c>
      <c r="AY303" s="16" t="s">
        <v>163</v>
      </c>
      <c r="BC303" s="16"/>
      <c r="BD303" s="16" t="s">
        <v>164</v>
      </c>
      <c r="BE303" s="16" t="s">
        <v>1501</v>
      </c>
      <c r="BG303" s="16" t="s">
        <v>1502</v>
      </c>
      <c r="BI303" s="16" t="s">
        <v>568</v>
      </c>
      <c r="BJ303" s="16" t="s">
        <v>569</v>
      </c>
      <c r="BL303" s="16"/>
      <c r="BM303" s="16" t="s">
        <v>1503</v>
      </c>
      <c r="CG303" s="19"/>
      <c r="CO303" s="16"/>
    </row>
    <row r="304" spans="1:96" x14ac:dyDescent="0.25">
      <c r="A304" s="16" t="s">
        <v>6274</v>
      </c>
      <c r="C304" t="s">
        <v>6817</v>
      </c>
      <c r="D304" s="39"/>
      <c r="E304" t="s">
        <v>7103</v>
      </c>
      <c r="F304" t="s">
        <v>6951</v>
      </c>
      <c r="G304" s="42" t="s">
        <v>6356</v>
      </c>
      <c r="H304" s="16"/>
      <c r="I304" s="16"/>
      <c r="J304" t="s">
        <v>6590</v>
      </c>
      <c r="U304" t="s">
        <v>6817</v>
      </c>
      <c r="Y304" s="16"/>
      <c r="AB304" t="s">
        <v>6818</v>
      </c>
      <c r="AM304" s="36"/>
      <c r="AQ304" s="28"/>
      <c r="AR304" s="16"/>
      <c r="AS304" s="16"/>
      <c r="BA304" s="28"/>
      <c r="BC304" s="16"/>
      <c r="BJ304" s="19"/>
      <c r="BL304" s="16"/>
      <c r="CG304" s="19"/>
      <c r="CJ304" t="s">
        <v>119</v>
      </c>
      <c r="CM304" s="19"/>
      <c r="CO304" s="16"/>
    </row>
    <row r="305" spans="1:93" x14ac:dyDescent="0.25">
      <c r="A305" s="16" t="s">
        <v>6274</v>
      </c>
      <c r="C305" t="s">
        <v>6819</v>
      </c>
      <c r="D305" s="39"/>
      <c r="E305" t="s">
        <v>7104</v>
      </c>
      <c r="F305" t="s">
        <v>6951</v>
      </c>
      <c r="G305" s="42" t="s">
        <v>6355</v>
      </c>
      <c r="H305" s="16"/>
      <c r="I305" s="16"/>
      <c r="J305" t="s">
        <v>6590</v>
      </c>
      <c r="U305" t="s">
        <v>6819</v>
      </c>
      <c r="Y305" s="16"/>
      <c r="AB305" t="s">
        <v>6590</v>
      </c>
      <c r="AM305" s="36"/>
      <c r="AQ305" s="28"/>
      <c r="AR305" s="16"/>
      <c r="AS305" s="16"/>
      <c r="BA305" s="28"/>
      <c r="BC305" s="16"/>
      <c r="BJ305" s="19"/>
      <c r="BL305" s="16"/>
      <c r="CG305" s="19"/>
      <c r="CJ305" t="s">
        <v>119</v>
      </c>
      <c r="CM305" s="19"/>
      <c r="CO305" s="16"/>
    </row>
    <row r="306" spans="1:93" x14ac:dyDescent="0.25">
      <c r="A306" s="16" t="s">
        <v>6274</v>
      </c>
      <c r="C306" t="s">
        <v>6820</v>
      </c>
      <c r="D306" s="39"/>
      <c r="E306" t="s">
        <v>7105</v>
      </c>
      <c r="F306" t="s">
        <v>6951</v>
      </c>
      <c r="G306" s="42" t="s">
        <v>6355</v>
      </c>
      <c r="H306" s="16"/>
      <c r="I306" s="16"/>
      <c r="U306" t="s">
        <v>6820</v>
      </c>
      <c r="Y306" s="16"/>
      <c r="AB306" t="s">
        <v>737</v>
      </c>
      <c r="AM306" s="36"/>
      <c r="AQ306" s="28"/>
      <c r="AR306" s="16"/>
      <c r="AS306" s="16"/>
      <c r="BA306" s="28"/>
      <c r="BC306" s="16"/>
      <c r="BJ306" s="19"/>
      <c r="BL306" s="16"/>
      <c r="CG306" s="19"/>
      <c r="CJ306" t="s">
        <v>119</v>
      </c>
      <c r="CM306" s="19"/>
      <c r="CO306" s="16"/>
    </row>
    <row r="307" spans="1:93" x14ac:dyDescent="0.25">
      <c r="A307" s="16" t="s">
        <v>6274</v>
      </c>
      <c r="C307" s="16" t="s">
        <v>6080</v>
      </c>
      <c r="D307" s="39"/>
      <c r="E307" s="16"/>
      <c r="F307" s="16" t="s">
        <v>5892</v>
      </c>
      <c r="G307" s="42" t="s">
        <v>6355</v>
      </c>
      <c r="H307" s="16" t="s">
        <v>5848</v>
      </c>
      <c r="I307" s="16"/>
      <c r="J307" s="16"/>
      <c r="L307" s="16" t="s">
        <v>6081</v>
      </c>
      <c r="M307" s="16" t="s">
        <v>6082</v>
      </c>
      <c r="R307" s="22"/>
      <c r="S307" s="22" t="s">
        <v>6083</v>
      </c>
      <c r="Y307" s="16"/>
      <c r="Z307" s="16" t="s">
        <v>6084</v>
      </c>
      <c r="AA307" s="16" t="s">
        <v>1000</v>
      </c>
      <c r="AB307" s="16" t="s">
        <v>6088</v>
      </c>
      <c r="AD307" s="16">
        <v>28</v>
      </c>
      <c r="AE307" s="16">
        <v>84</v>
      </c>
      <c r="AF307" s="16" t="s">
        <v>713</v>
      </c>
      <c r="AG307" s="16" t="s">
        <v>6085</v>
      </c>
      <c r="AH307" s="16" t="s">
        <v>6086</v>
      </c>
      <c r="AI307" s="16">
        <f>LEN(AH307)-LEN(SUBSTITUTE(AH307,",",""))+1</f>
        <v>13</v>
      </c>
      <c r="AJ307" s="16" t="s">
        <v>6087</v>
      </c>
      <c r="AK307" s="16">
        <f>LEN(AJ307)-LEN(SUBSTITUTE(AJ307,",",""))+1</f>
        <v>4</v>
      </c>
      <c r="AL307" s="16">
        <f>Table1[[#This Row], [no. of native regions]]+Table1[[#This Row], [no. of introduced regions]]</f>
        <v>17</v>
      </c>
      <c r="AM307" s="36">
        <f>Table1[[#This Row], [no. of introduced regions]]/Table1[[#This Row], [no. of native regions]]</f>
        <v>0.30769230769230771</v>
      </c>
      <c r="AQ307" s="28"/>
      <c r="AR307" s="16"/>
      <c r="AS307" s="16"/>
      <c r="BC307" s="16"/>
      <c r="BD307" s="25" t="s">
        <v>4912</v>
      </c>
      <c r="BE307" s="16" t="s">
        <v>6209</v>
      </c>
      <c r="BL307" s="16"/>
      <c r="CE307" s="16" t="s">
        <v>119</v>
      </c>
      <c r="CF307" s="16" t="s">
        <v>119</v>
      </c>
      <c r="CG307" s="19">
        <v>659</v>
      </c>
      <c r="CO307" s="16"/>
    </row>
    <row r="308" spans="1:93" x14ac:dyDescent="0.25">
      <c r="A308" s="16" t="s">
        <v>6274</v>
      </c>
      <c r="C308" s="16" t="s">
        <v>576</v>
      </c>
      <c r="D308" s="39"/>
      <c r="E308" s="16"/>
      <c r="F308" s="16" t="s">
        <v>5892</v>
      </c>
      <c r="G308" s="42" t="s">
        <v>6355</v>
      </c>
      <c r="H308" s="16" t="s">
        <v>1194</v>
      </c>
      <c r="I308" s="16"/>
      <c r="J308" s="16"/>
      <c r="L308" s="16" t="s">
        <v>575</v>
      </c>
      <c r="M308" s="16" t="s">
        <v>1508</v>
      </c>
      <c r="S308" s="16" t="s">
        <v>1509</v>
      </c>
      <c r="Y308" s="16"/>
      <c r="Z308" s="16" t="s">
        <v>1378</v>
      </c>
      <c r="AA308" s="16" t="s">
        <v>1263</v>
      </c>
      <c r="AB308" s="16" t="s">
        <v>1510</v>
      </c>
      <c r="AD308" s="16">
        <v>12</v>
      </c>
      <c r="AE308" s="16">
        <v>42</v>
      </c>
      <c r="AF308" s="16" t="s">
        <v>5920</v>
      </c>
      <c r="AH308" s="16" t="s">
        <v>1511</v>
      </c>
      <c r="AI308" s="16">
        <f>LEN(AH308)-LEN(SUBSTITUTE(AH308,",",""))+1</f>
        <v>8</v>
      </c>
      <c r="AJ308" s="16" t="s">
        <v>667</v>
      </c>
      <c r="AK308" s="16">
        <f>LEN(AJ308)-LEN(SUBSTITUTE(AJ308,",",""))+1</f>
        <v>1</v>
      </c>
      <c r="AL308" s="16">
        <f>Table1[[#This Row], [no. of native regions]]+Table1[[#This Row], [no. of introduced regions]]</f>
        <v>9</v>
      </c>
      <c r="AM308" s="36">
        <f>Table1[[#This Row], [no. of introduced regions]]/Table1[[#This Row], [no. of native regions]]</f>
        <v>0.125</v>
      </c>
      <c r="AQ308" s="28"/>
      <c r="AR308" s="16"/>
      <c r="AS308" s="16"/>
      <c r="AT308" s="16" t="s">
        <v>1514</v>
      </c>
      <c r="AW308" s="16" t="s">
        <v>1227</v>
      </c>
      <c r="AY308" s="16" t="s">
        <v>576</v>
      </c>
      <c r="BC308" s="16"/>
      <c r="BD308" s="16" t="s">
        <v>577</v>
      </c>
      <c r="BE308" s="16" t="s">
        <v>578</v>
      </c>
      <c r="BG308" s="16" t="s">
        <v>1516</v>
      </c>
      <c r="BH308" s="16" t="s">
        <v>1517</v>
      </c>
      <c r="BI308" s="16" t="s">
        <v>161</v>
      </c>
      <c r="BJ308" s="16" t="s">
        <v>579</v>
      </c>
      <c r="BL308" s="16"/>
      <c r="BM308" s="16" t="s">
        <v>1518</v>
      </c>
      <c r="BO308" s="16" t="s">
        <v>1519</v>
      </c>
      <c r="BQ308" s="16" t="s">
        <v>1515</v>
      </c>
      <c r="BT308" s="16" t="s">
        <v>119</v>
      </c>
      <c r="BU308" s="16" t="s">
        <v>3198</v>
      </c>
      <c r="BV308" s="16" t="s">
        <v>577</v>
      </c>
      <c r="BW308" s="16" t="s">
        <v>578</v>
      </c>
      <c r="BX308" s="16" t="s">
        <v>4989</v>
      </c>
      <c r="BY308" s="16" t="s">
        <v>1512</v>
      </c>
      <c r="BZ308" s="16" t="s">
        <v>1513</v>
      </c>
      <c r="CA308" s="16" t="s">
        <v>4049</v>
      </c>
      <c r="CB308" s="16" t="s">
        <v>3902</v>
      </c>
      <c r="CC308" s="16" t="s">
        <v>3601</v>
      </c>
      <c r="CE308" s="16" t="s">
        <v>119</v>
      </c>
      <c r="CF308" s="16" t="s">
        <v>119</v>
      </c>
      <c r="CG308" s="19">
        <v>973</v>
      </c>
      <c r="CO308" s="16"/>
    </row>
    <row r="309" spans="1:93" x14ac:dyDescent="0.25">
      <c r="A309" s="16" t="s">
        <v>6274</v>
      </c>
      <c r="C309" t="s">
        <v>1513</v>
      </c>
      <c r="D309" s="39"/>
      <c r="E309" t="s">
        <v>7106</v>
      </c>
      <c r="F309" t="s">
        <v>6951</v>
      </c>
      <c r="G309" s="42" t="s">
        <v>6355</v>
      </c>
      <c r="H309" s="16"/>
      <c r="I309" s="16"/>
      <c r="J309" t="s">
        <v>6821</v>
      </c>
      <c r="U309" t="s">
        <v>1513</v>
      </c>
      <c r="Y309" s="16"/>
      <c r="AB309" t="s">
        <v>6728</v>
      </c>
      <c r="AM309" s="36"/>
      <c r="AQ309" s="28"/>
      <c r="AR309" s="16"/>
      <c r="AS309" s="16"/>
      <c r="BA309" s="28"/>
      <c r="BC309" s="16"/>
      <c r="BJ309" s="19"/>
      <c r="BL309" s="16"/>
      <c r="CG309" s="19"/>
      <c r="CJ309" t="s">
        <v>119</v>
      </c>
      <c r="CM309" s="19"/>
      <c r="CO309" s="16"/>
    </row>
    <row r="310" spans="1:93" x14ac:dyDescent="0.25">
      <c r="A310" s="16" t="s">
        <v>6274</v>
      </c>
      <c r="C310" s="16" t="s">
        <v>1520</v>
      </c>
      <c r="D310" s="39"/>
      <c r="E310" s="16"/>
      <c r="F310" s="16" t="s">
        <v>736</v>
      </c>
      <c r="G310" s="42" t="s">
        <v>6355</v>
      </c>
      <c r="H310" s="16"/>
      <c r="I310" s="16"/>
      <c r="J310" s="16"/>
      <c r="L310" s="16" t="s">
        <v>1521</v>
      </c>
      <c r="T310" s="16" t="s">
        <v>1522</v>
      </c>
      <c r="Y310" s="16"/>
      <c r="Z310" s="16" t="s">
        <v>656</v>
      </c>
      <c r="AA310" s="16" t="s">
        <v>1523</v>
      </c>
      <c r="AB310" s="16" t="s">
        <v>1259</v>
      </c>
      <c r="AI310" s="16">
        <f>LEN(AH310)-LEN(SUBSTITUTE(AH310,",",""))+1</f>
        <v>1</v>
      </c>
      <c r="AK310" s="16">
        <f>LEN(AJ310)-LEN(SUBSTITUTE(AJ310,",",""))+1</f>
        <v>1</v>
      </c>
      <c r="AM310" s="36"/>
      <c r="AQ310" s="28"/>
      <c r="AR310" s="16"/>
      <c r="AS310" s="16"/>
      <c r="AW310" s="16">
        <v>186</v>
      </c>
      <c r="BC310" s="16"/>
      <c r="BL310" s="16"/>
      <c r="CG310" s="19"/>
      <c r="CI310" s="16" t="s">
        <v>119</v>
      </c>
      <c r="CO310" s="16"/>
    </row>
    <row r="311" spans="1:93" x14ac:dyDescent="0.25">
      <c r="A311" s="16" t="s">
        <v>6274</v>
      </c>
      <c r="C311" t="s">
        <v>6822</v>
      </c>
      <c r="D311" s="39"/>
      <c r="E311" t="s">
        <v>7107</v>
      </c>
      <c r="F311" t="s">
        <v>6951</v>
      </c>
      <c r="G311" s="42" t="s">
        <v>6355</v>
      </c>
      <c r="H311" s="16"/>
      <c r="I311" s="16"/>
      <c r="J311" t="s">
        <v>6590</v>
      </c>
      <c r="U311" t="s">
        <v>6822</v>
      </c>
      <c r="Y311" s="16"/>
      <c r="AB311" t="s">
        <v>6676</v>
      </c>
      <c r="AM311" s="36"/>
      <c r="AQ311" s="28"/>
      <c r="AR311" s="16"/>
      <c r="AS311" s="16"/>
      <c r="BA311" s="28"/>
      <c r="BC311" s="16"/>
      <c r="BJ311" s="19"/>
      <c r="BL311" s="16"/>
      <c r="CG311" s="19"/>
      <c r="CJ311" t="s">
        <v>119</v>
      </c>
      <c r="CM311" s="19"/>
      <c r="CO311" s="16"/>
    </row>
    <row r="312" spans="1:93" x14ac:dyDescent="0.25">
      <c r="A312" s="16" t="s">
        <v>6274</v>
      </c>
      <c r="C312" t="s">
        <v>6823</v>
      </c>
      <c r="D312" s="39"/>
      <c r="E312" t="s">
        <v>7108</v>
      </c>
      <c r="F312" t="s">
        <v>6951</v>
      </c>
      <c r="G312" s="42" t="s">
        <v>6355</v>
      </c>
      <c r="H312" s="16"/>
      <c r="I312" s="16"/>
      <c r="J312" t="s">
        <v>6590</v>
      </c>
      <c r="U312" t="s">
        <v>6823</v>
      </c>
      <c r="Y312" s="16"/>
      <c r="AB312" t="s">
        <v>6590</v>
      </c>
      <c r="AM312" s="36"/>
      <c r="AQ312" s="28"/>
      <c r="AR312" s="16"/>
      <c r="AS312" s="16"/>
      <c r="BA312" s="28"/>
      <c r="BC312" s="16"/>
      <c r="BJ312" s="19"/>
      <c r="BL312" s="16"/>
      <c r="CG312" s="19"/>
      <c r="CJ312" t="s">
        <v>119</v>
      </c>
      <c r="CM312" s="19"/>
      <c r="CO312" s="16"/>
    </row>
    <row r="313" spans="1:93" x14ac:dyDescent="0.25">
      <c r="A313" s="16" t="s">
        <v>6274</v>
      </c>
      <c r="C313" t="s">
        <v>6824</v>
      </c>
      <c r="D313" s="39"/>
      <c r="E313" t="s">
        <v>7109</v>
      </c>
      <c r="F313" t="s">
        <v>6951</v>
      </c>
      <c r="G313" s="42" t="s">
        <v>6355</v>
      </c>
      <c r="H313" s="16"/>
      <c r="I313" s="16"/>
      <c r="J313" t="s">
        <v>6590</v>
      </c>
      <c r="U313" t="s">
        <v>6824</v>
      </c>
      <c r="Y313" s="16"/>
      <c r="AB313" t="s">
        <v>6590</v>
      </c>
      <c r="AM313" s="36"/>
      <c r="AQ313" s="28"/>
      <c r="AR313" s="16"/>
      <c r="AS313" s="16"/>
      <c r="BA313" s="28"/>
      <c r="BC313" s="16"/>
      <c r="BJ313" s="19"/>
      <c r="BL313" s="16"/>
      <c r="CG313" s="19"/>
      <c r="CJ313" t="s">
        <v>119</v>
      </c>
      <c r="CM313" s="19"/>
      <c r="CO313" s="16"/>
    </row>
    <row r="314" spans="1:93" x14ac:dyDescent="0.25">
      <c r="A314" s="16" t="s">
        <v>6274</v>
      </c>
      <c r="C314" t="s">
        <v>6825</v>
      </c>
      <c r="D314" s="39"/>
      <c r="E314" t="s">
        <v>7110</v>
      </c>
      <c r="F314" t="s">
        <v>6951</v>
      </c>
      <c r="G314" s="42" t="s">
        <v>6355</v>
      </c>
      <c r="H314" s="16"/>
      <c r="I314" s="16"/>
      <c r="J314" t="s">
        <v>6590</v>
      </c>
      <c r="U314" t="s">
        <v>6825</v>
      </c>
      <c r="Y314" s="16"/>
      <c r="AB314" t="s">
        <v>1167</v>
      </c>
      <c r="AM314" s="36"/>
      <c r="AQ314" s="28"/>
      <c r="AR314" s="16"/>
      <c r="AS314" s="16"/>
      <c r="BA314" s="28"/>
      <c r="BC314" s="16"/>
      <c r="BJ314" s="19"/>
      <c r="BL314" s="16"/>
      <c r="CG314" s="19"/>
      <c r="CJ314" t="s">
        <v>119</v>
      </c>
      <c r="CM314" s="19"/>
      <c r="CO314" s="16"/>
    </row>
    <row r="315" spans="1:93" x14ac:dyDescent="0.25">
      <c r="A315" s="16" t="s">
        <v>6274</v>
      </c>
      <c r="C315" t="s">
        <v>6826</v>
      </c>
      <c r="D315" s="39"/>
      <c r="E315" t="s">
        <v>7111</v>
      </c>
      <c r="F315" t="s">
        <v>6951</v>
      </c>
      <c r="G315" s="42" t="s">
        <v>6355</v>
      </c>
      <c r="H315" s="16"/>
      <c r="I315" s="16"/>
      <c r="J315" t="s">
        <v>6590</v>
      </c>
      <c r="U315" t="s">
        <v>6826</v>
      </c>
      <c r="Y315" s="16"/>
      <c r="AB315" t="s">
        <v>661</v>
      </c>
      <c r="AM315" s="36"/>
      <c r="AQ315" s="28"/>
      <c r="AR315" s="16"/>
      <c r="AS315" s="16"/>
      <c r="BA315" s="28"/>
      <c r="BC315" s="16"/>
      <c r="BJ315" s="19"/>
      <c r="BL315" s="16"/>
      <c r="CG315" s="19"/>
      <c r="CJ315" t="s">
        <v>119</v>
      </c>
      <c r="CM315" s="19"/>
      <c r="CO315" s="16"/>
    </row>
    <row r="316" spans="1:93" x14ac:dyDescent="0.25">
      <c r="A316" s="16" t="s">
        <v>6274</v>
      </c>
      <c r="C316" s="16" t="s">
        <v>1524</v>
      </c>
      <c r="D316" s="39"/>
      <c r="E316" s="16"/>
      <c r="F316" s="16" t="s">
        <v>736</v>
      </c>
      <c r="G316" s="42" t="s">
        <v>6355</v>
      </c>
      <c r="H316" s="16" t="s">
        <v>651</v>
      </c>
      <c r="I316" s="16"/>
      <c r="J316" s="16"/>
      <c r="L316" s="16" t="s">
        <v>191</v>
      </c>
      <c r="M316" s="16" t="s">
        <v>680</v>
      </c>
      <c r="S316" s="16" t="s">
        <v>1525</v>
      </c>
      <c r="T316" s="16" t="s">
        <v>1527</v>
      </c>
      <c r="Y316" s="16" t="s">
        <v>190</v>
      </c>
      <c r="Z316" s="16" t="s">
        <v>1526</v>
      </c>
      <c r="AA316" s="16" t="s">
        <v>1000</v>
      </c>
      <c r="AB316" s="16" t="s">
        <v>1452</v>
      </c>
      <c r="AH316" s="16" t="s">
        <v>1528</v>
      </c>
      <c r="AI316" s="16">
        <f>LEN(AH316)-LEN(SUBSTITUTE(AH316,",",""))+1</f>
        <v>9</v>
      </c>
      <c r="AJ316" s="16" t="s">
        <v>1529</v>
      </c>
      <c r="AK316" s="16">
        <f>LEN(AJ316)-LEN(SUBSTITUTE(AJ316,",",""))+1</f>
        <v>29</v>
      </c>
      <c r="AM316" s="36"/>
      <c r="AP316" s="16" t="s">
        <v>6445</v>
      </c>
      <c r="AQ316" s="29">
        <v>3</v>
      </c>
      <c r="AR316" s="16" t="s">
        <v>6446</v>
      </c>
      <c r="AS316" s="16"/>
      <c r="AT316" s="16" t="s">
        <v>1530</v>
      </c>
      <c r="AW316" s="16" t="s">
        <v>119</v>
      </c>
      <c r="AY316" s="16" t="s">
        <v>1524</v>
      </c>
      <c r="BC316" s="16"/>
      <c r="BL316" s="16"/>
      <c r="BM316" s="16" t="s">
        <v>1531</v>
      </c>
      <c r="CG316" s="19"/>
      <c r="CH316" s="16" t="s">
        <v>119</v>
      </c>
      <c r="CI316" s="16" t="s">
        <v>119</v>
      </c>
      <c r="CK316" s="16" t="s">
        <v>119</v>
      </c>
      <c r="CO316" s="16"/>
    </row>
    <row r="317" spans="1:93" x14ac:dyDescent="0.25">
      <c r="A317" s="16" t="s">
        <v>6274</v>
      </c>
      <c r="C317" t="s">
        <v>6827</v>
      </c>
      <c r="D317" s="39"/>
      <c r="E317" t="s">
        <v>7112</v>
      </c>
      <c r="F317" t="s">
        <v>6951</v>
      </c>
      <c r="G317" s="42" t="s">
        <v>6355</v>
      </c>
      <c r="H317" s="16"/>
      <c r="I317" s="16"/>
      <c r="J317" t="s">
        <v>6590</v>
      </c>
      <c r="U317" t="s">
        <v>6827</v>
      </c>
      <c r="Y317" s="16"/>
      <c r="AB317" t="s">
        <v>6595</v>
      </c>
      <c r="AM317" s="36"/>
      <c r="AQ317" s="28"/>
      <c r="AR317" s="16"/>
      <c r="AS317" s="16"/>
      <c r="BA317" s="28"/>
      <c r="BC317" s="16"/>
      <c r="BJ317" s="19"/>
      <c r="BL317" s="16"/>
      <c r="CG317" s="19"/>
      <c r="CJ317" t="s">
        <v>119</v>
      </c>
      <c r="CM317" s="19"/>
      <c r="CO317" s="16"/>
    </row>
    <row r="318" spans="1:93" x14ac:dyDescent="0.25">
      <c r="A318" s="16" t="s">
        <v>6274</v>
      </c>
      <c r="C318" t="s">
        <v>6828</v>
      </c>
      <c r="D318" s="39"/>
      <c r="E318" t="s">
        <v>7113</v>
      </c>
      <c r="F318" t="s">
        <v>6951</v>
      </c>
      <c r="G318" s="42" t="s">
        <v>6355</v>
      </c>
      <c r="H318" s="16"/>
      <c r="I318" s="16"/>
      <c r="J318" t="s">
        <v>6590</v>
      </c>
      <c r="U318" t="s">
        <v>6828</v>
      </c>
      <c r="Y318" s="16"/>
      <c r="AB318" t="s">
        <v>6590</v>
      </c>
      <c r="AM318" s="36"/>
      <c r="AQ318" s="28"/>
      <c r="AR318" s="16"/>
      <c r="AS318" s="16"/>
      <c r="BA318" s="28"/>
      <c r="BC318" s="16"/>
      <c r="BJ318" s="19"/>
      <c r="BL318" s="16"/>
      <c r="CG318" s="19"/>
      <c r="CJ318" t="s">
        <v>119</v>
      </c>
      <c r="CM318" s="19"/>
      <c r="CO318" s="16"/>
    </row>
    <row r="319" spans="1:93" x14ac:dyDescent="0.25">
      <c r="A319" s="16" t="s">
        <v>6274</v>
      </c>
      <c r="C319" t="s">
        <v>6829</v>
      </c>
      <c r="D319" s="39"/>
      <c r="E319" t="s">
        <v>7114</v>
      </c>
      <c r="F319" t="s">
        <v>6951</v>
      </c>
      <c r="G319" s="42" t="s">
        <v>6355</v>
      </c>
      <c r="H319" s="16"/>
      <c r="I319" s="16"/>
      <c r="J319" t="s">
        <v>6590</v>
      </c>
      <c r="U319" t="s">
        <v>6829</v>
      </c>
      <c r="Y319" s="16"/>
      <c r="AB319" t="s">
        <v>6830</v>
      </c>
      <c r="AM319" s="36"/>
      <c r="AQ319" s="28"/>
      <c r="AR319" s="16"/>
      <c r="AS319" s="16"/>
      <c r="BA319" s="28"/>
      <c r="BC319" s="16"/>
      <c r="BJ319" s="19"/>
      <c r="BL319" s="16"/>
      <c r="CG319" s="19"/>
      <c r="CJ319" t="s">
        <v>119</v>
      </c>
      <c r="CM319" s="19"/>
      <c r="CO319" s="16"/>
    </row>
    <row r="320" spans="1:93" x14ac:dyDescent="0.25">
      <c r="A320" s="16" t="s">
        <v>6274</v>
      </c>
      <c r="C320" t="s">
        <v>6831</v>
      </c>
      <c r="D320" s="39"/>
      <c r="E320" t="s">
        <v>7115</v>
      </c>
      <c r="F320" t="s">
        <v>6951</v>
      </c>
      <c r="G320" s="42" t="s">
        <v>6355</v>
      </c>
      <c r="H320" s="16"/>
      <c r="I320" s="16"/>
      <c r="J320" t="s">
        <v>6590</v>
      </c>
      <c r="U320" t="s">
        <v>6831</v>
      </c>
      <c r="Y320" s="16"/>
      <c r="AB320" t="s">
        <v>6590</v>
      </c>
      <c r="AM320" s="36"/>
      <c r="AQ320" s="28"/>
      <c r="AR320" s="16"/>
      <c r="AS320" s="16"/>
      <c r="BA320" s="28"/>
      <c r="BC320" s="16"/>
      <c r="BJ320" s="19"/>
      <c r="BL320" s="16"/>
      <c r="CG320" s="19"/>
      <c r="CJ320" t="s">
        <v>119</v>
      </c>
      <c r="CM320" s="19"/>
      <c r="CO320" s="16"/>
    </row>
    <row r="321" spans="1:99" x14ac:dyDescent="0.25">
      <c r="A321" s="16" t="s">
        <v>6274</v>
      </c>
      <c r="C321" t="s">
        <v>6832</v>
      </c>
      <c r="D321" s="39"/>
      <c r="E321" t="s">
        <v>7116</v>
      </c>
      <c r="F321" t="s">
        <v>6951</v>
      </c>
      <c r="G321" s="42" t="s">
        <v>6355</v>
      </c>
      <c r="H321" s="16"/>
      <c r="I321" s="16"/>
      <c r="J321" t="s">
        <v>6590</v>
      </c>
      <c r="U321" t="s">
        <v>6832</v>
      </c>
      <c r="Y321" s="16"/>
      <c r="AB321" t="s">
        <v>6590</v>
      </c>
      <c r="AM321" s="36"/>
      <c r="AQ321" s="28"/>
      <c r="AR321" s="16"/>
      <c r="AS321" s="16"/>
      <c r="BA321" s="28"/>
      <c r="BC321" s="16"/>
      <c r="BJ321" s="19"/>
      <c r="BL321" s="16"/>
      <c r="CG321" s="19"/>
      <c r="CJ321" t="s">
        <v>119</v>
      </c>
      <c r="CM321" s="19"/>
      <c r="CO321" s="16"/>
    </row>
    <row r="322" spans="1:99" x14ac:dyDescent="0.25">
      <c r="A322" s="16" t="s">
        <v>6274</v>
      </c>
      <c r="C322" s="16" t="s">
        <v>1532</v>
      </c>
      <c r="D322" s="39"/>
      <c r="E322" s="16"/>
      <c r="G322" s="42" t="s">
        <v>6355</v>
      </c>
      <c r="H322" s="16" t="s">
        <v>1533</v>
      </c>
      <c r="I322" s="16"/>
      <c r="J322" s="16"/>
      <c r="L322" s="16" t="s">
        <v>1534</v>
      </c>
      <c r="M322" s="16" t="s">
        <v>680</v>
      </c>
      <c r="Y322" s="16"/>
      <c r="AI322" s="16">
        <f>LEN(AH322)-LEN(SUBSTITUTE(AH322,",",""))+1</f>
        <v>1</v>
      </c>
      <c r="AM322" s="36"/>
      <c r="AQ322" s="28"/>
      <c r="AR322" s="16"/>
      <c r="AS322" s="16"/>
      <c r="AT322" s="16" t="s">
        <v>1535</v>
      </c>
      <c r="BC322" s="16"/>
      <c r="BL322" s="16"/>
      <c r="CG322" s="19"/>
      <c r="CI322" s="16" t="s">
        <v>119</v>
      </c>
      <c r="CO322" s="16"/>
    </row>
    <row r="323" spans="1:99" x14ac:dyDescent="0.25">
      <c r="A323" s="16" t="s">
        <v>6274</v>
      </c>
      <c r="C323" t="s">
        <v>6833</v>
      </c>
      <c r="D323" s="39"/>
      <c r="E323" t="s">
        <v>6966</v>
      </c>
      <c r="F323" t="s">
        <v>6951</v>
      </c>
      <c r="G323" s="42" t="s">
        <v>6355</v>
      </c>
      <c r="H323" s="16"/>
      <c r="I323" s="16"/>
      <c r="J323" t="s">
        <v>6590</v>
      </c>
      <c r="U323" t="s">
        <v>6833</v>
      </c>
      <c r="Y323" s="16"/>
      <c r="AB323" t="s">
        <v>6590</v>
      </c>
      <c r="AM323" s="36"/>
      <c r="AQ323" s="28"/>
      <c r="AR323" s="16"/>
      <c r="AS323" s="16"/>
      <c r="BA323" s="28"/>
      <c r="BC323" s="16"/>
      <c r="BJ323" s="19"/>
      <c r="BL323" s="16"/>
      <c r="CG323" s="19"/>
      <c r="CJ323" t="s">
        <v>119</v>
      </c>
      <c r="CM323" s="19"/>
      <c r="CO323" s="16"/>
    </row>
    <row r="324" spans="1:99" x14ac:dyDescent="0.25">
      <c r="A324" s="16" t="s">
        <v>6274</v>
      </c>
      <c r="C324" s="16" t="s">
        <v>1835</v>
      </c>
      <c r="D324" s="39"/>
      <c r="E324" s="16"/>
      <c r="F324" s="16" t="s">
        <v>736</v>
      </c>
      <c r="G324" s="42" t="s">
        <v>6355</v>
      </c>
      <c r="H324" s="16"/>
      <c r="I324" s="16"/>
      <c r="J324" s="16"/>
      <c r="L324" s="16" t="s">
        <v>1834</v>
      </c>
      <c r="T324" s="16" t="s">
        <v>1835</v>
      </c>
      <c r="Y324" s="16" t="s">
        <v>6309</v>
      </c>
      <c r="Z324" s="16" t="s">
        <v>1338</v>
      </c>
      <c r="AA324" s="16" t="s">
        <v>1398</v>
      </c>
      <c r="AB324" s="16" t="s">
        <v>1836</v>
      </c>
      <c r="AI324" s="16">
        <f>LEN(AH324)-LEN(SUBSTITUTE(AH324,",",""))+1</f>
        <v>1</v>
      </c>
      <c r="AK324" s="16">
        <f>LEN(AJ324)-LEN(SUBSTITUTE(AJ324,",",""))+1</f>
        <v>1</v>
      </c>
      <c r="AL324" s="16">
        <f>Table1[[#This Row], [no. of native regions]]+Table1[[#This Row], [no. of introduced regions]]</f>
        <v>2</v>
      </c>
      <c r="AM324" s="36">
        <f>Table1[[#This Row], [no. of introduced regions]]/Table1[[#This Row], [no. of native regions]]</f>
        <v>1</v>
      </c>
      <c r="AQ324" s="28"/>
      <c r="AR324" s="16"/>
      <c r="AS324" s="16"/>
      <c r="BC324" s="16"/>
      <c r="BL324" s="16"/>
      <c r="CG324" s="19"/>
      <c r="CI324" s="16" t="s">
        <v>119</v>
      </c>
      <c r="CO324" s="16"/>
    </row>
    <row r="325" spans="1:99" x14ac:dyDescent="0.25">
      <c r="A325" s="16" t="s">
        <v>6274</v>
      </c>
      <c r="C325" t="s">
        <v>6834</v>
      </c>
      <c r="D325" s="39"/>
      <c r="E325" t="s">
        <v>7053</v>
      </c>
      <c r="F325" t="s">
        <v>6951</v>
      </c>
      <c r="G325" s="42" t="s">
        <v>6355</v>
      </c>
      <c r="H325" s="16"/>
      <c r="I325" s="16"/>
      <c r="J325" t="s">
        <v>6590</v>
      </c>
      <c r="U325" t="s">
        <v>6834</v>
      </c>
      <c r="Y325" s="16"/>
      <c r="AB325" t="s">
        <v>6590</v>
      </c>
      <c r="AM325" s="36"/>
      <c r="AQ325" s="28"/>
      <c r="AR325" s="16"/>
      <c r="AS325" s="16"/>
      <c r="BA325" s="28"/>
      <c r="BC325" s="16"/>
      <c r="BJ325" s="19"/>
      <c r="BL325" s="16"/>
      <c r="CG325" s="19"/>
      <c r="CJ325" t="s">
        <v>119</v>
      </c>
      <c r="CM325" s="19"/>
      <c r="CO325" s="16"/>
    </row>
    <row r="326" spans="1:99" x14ac:dyDescent="0.25">
      <c r="A326" s="16" t="s">
        <v>6274</v>
      </c>
      <c r="C326" t="s">
        <v>6835</v>
      </c>
      <c r="D326" s="39"/>
      <c r="E326" t="s">
        <v>7117</v>
      </c>
      <c r="F326" t="s">
        <v>6951</v>
      </c>
      <c r="G326" s="42" t="s">
        <v>6355</v>
      </c>
      <c r="H326" s="16"/>
      <c r="I326" s="16"/>
      <c r="J326" t="s">
        <v>6590</v>
      </c>
      <c r="U326" t="s">
        <v>6835</v>
      </c>
      <c r="Y326" s="16"/>
      <c r="AB326" t="s">
        <v>6590</v>
      </c>
      <c r="AM326" s="36"/>
      <c r="AQ326" s="28"/>
      <c r="AR326" s="16"/>
      <c r="AS326" s="16"/>
      <c r="BA326" s="28"/>
      <c r="BC326" s="16"/>
      <c r="BJ326" s="19"/>
      <c r="BL326" s="16"/>
      <c r="CG326" s="19"/>
      <c r="CJ326" t="s">
        <v>119</v>
      </c>
      <c r="CM326" s="19"/>
      <c r="CO326" s="16"/>
    </row>
    <row r="327" spans="1:99" x14ac:dyDescent="0.25">
      <c r="A327" s="16" t="s">
        <v>6274</v>
      </c>
      <c r="C327" t="s">
        <v>6836</v>
      </c>
      <c r="D327" s="39"/>
      <c r="E327" t="s">
        <v>7118</v>
      </c>
      <c r="F327" t="s">
        <v>6951</v>
      </c>
      <c r="G327" s="42" t="s">
        <v>6355</v>
      </c>
      <c r="H327" s="16"/>
      <c r="I327" s="16"/>
      <c r="J327" t="s">
        <v>6590</v>
      </c>
      <c r="U327" t="s">
        <v>6836</v>
      </c>
      <c r="Y327" s="16"/>
      <c r="AB327" t="s">
        <v>6590</v>
      </c>
      <c r="AM327" s="36"/>
      <c r="AQ327" s="28"/>
      <c r="AR327" s="16"/>
      <c r="AS327" s="16"/>
      <c r="BA327" s="28"/>
      <c r="BC327" s="16"/>
      <c r="BJ327" s="19"/>
      <c r="BL327" s="16"/>
      <c r="CG327" s="19"/>
      <c r="CJ327" t="s">
        <v>119</v>
      </c>
      <c r="CM327" s="19"/>
      <c r="CO327" s="16"/>
    </row>
    <row r="328" spans="1:99" x14ac:dyDescent="0.25">
      <c r="A328" s="16" t="s">
        <v>6274</v>
      </c>
      <c r="C328" t="s">
        <v>6837</v>
      </c>
      <c r="D328" s="39"/>
      <c r="E328" t="s">
        <v>7119</v>
      </c>
      <c r="F328" t="s">
        <v>6951</v>
      </c>
      <c r="G328" s="42" t="s">
        <v>6355</v>
      </c>
      <c r="H328" s="16"/>
      <c r="I328" s="16"/>
      <c r="J328" t="s">
        <v>6590</v>
      </c>
      <c r="U328" t="s">
        <v>6837</v>
      </c>
      <c r="Y328" s="16"/>
      <c r="AB328" t="s">
        <v>6838</v>
      </c>
      <c r="AM328" s="36"/>
      <c r="AQ328" s="28"/>
      <c r="AR328" s="16"/>
      <c r="AS328" s="16"/>
      <c r="BA328" s="28"/>
      <c r="BC328" s="16"/>
      <c r="BJ328" s="19"/>
      <c r="BL328" s="16"/>
      <c r="CG328" s="19"/>
      <c r="CJ328" t="s">
        <v>119</v>
      </c>
      <c r="CM328" s="19"/>
      <c r="CO328" s="16"/>
    </row>
    <row r="329" spans="1:99" x14ac:dyDescent="0.25">
      <c r="A329" s="16" t="s">
        <v>6274</v>
      </c>
      <c r="C329" s="16" t="s">
        <v>6310</v>
      </c>
      <c r="D329" s="39"/>
      <c r="E329" s="16"/>
      <c r="F329" s="16" t="s">
        <v>736</v>
      </c>
      <c r="G329" s="42" t="s">
        <v>6355</v>
      </c>
      <c r="H329" s="16"/>
      <c r="I329" s="16"/>
      <c r="J329" s="16"/>
      <c r="L329" s="16" t="s">
        <v>2134</v>
      </c>
      <c r="T329" s="16" t="s">
        <v>2135</v>
      </c>
      <c r="Y329" s="16"/>
      <c r="Z329" s="16" t="s">
        <v>1058</v>
      </c>
      <c r="AA329" s="16" t="s">
        <v>2136</v>
      </c>
      <c r="AB329" s="16" t="s">
        <v>1256</v>
      </c>
      <c r="AI329" s="16">
        <f>LEN(AH329)-LEN(SUBSTITUTE(AH329,",",""))+1</f>
        <v>1</v>
      </c>
      <c r="AM329" s="36"/>
      <c r="AQ329" s="28"/>
      <c r="AR329" s="16"/>
      <c r="AS329" s="16"/>
      <c r="BC329" s="16"/>
      <c r="BL329" s="16"/>
      <c r="CG329" s="19"/>
      <c r="CI329" s="16" t="s">
        <v>119</v>
      </c>
      <c r="CO329" s="16"/>
    </row>
    <row r="330" spans="1:99" x14ac:dyDescent="0.25">
      <c r="A330" s="16" t="s">
        <v>6274</v>
      </c>
      <c r="C330" s="16" t="s">
        <v>315</v>
      </c>
      <c r="D330" s="39"/>
      <c r="E330" s="16"/>
      <c r="F330" s="16" t="s">
        <v>736</v>
      </c>
      <c r="G330" s="42" t="s">
        <v>6355</v>
      </c>
      <c r="H330" s="16" t="s">
        <v>1252</v>
      </c>
      <c r="I330" s="16"/>
      <c r="J330" s="16"/>
      <c r="L330" s="16" t="s">
        <v>316</v>
      </c>
      <c r="T330" s="16" t="s">
        <v>1536</v>
      </c>
      <c r="Y330" s="16"/>
      <c r="Z330" s="16" t="s">
        <v>1253</v>
      </c>
      <c r="AA330" s="16" t="s">
        <v>1252</v>
      </c>
      <c r="AB330" s="16" t="s">
        <v>1355</v>
      </c>
      <c r="AI330" s="16">
        <f>LEN(AH330)-LEN(SUBSTITUTE(AH330,",",""))+1</f>
        <v>1</v>
      </c>
      <c r="AK330" s="16">
        <f>LEN(AJ330)-LEN(SUBSTITUTE(AJ330,",",""))+1</f>
        <v>1</v>
      </c>
      <c r="AM330" s="36"/>
      <c r="AQ330" s="28"/>
      <c r="AR330" s="16"/>
      <c r="AS330" s="16"/>
      <c r="BC330" s="16"/>
      <c r="BL330" s="16"/>
      <c r="CG330" s="19"/>
      <c r="CH330" s="16" t="s">
        <v>119</v>
      </c>
      <c r="CI330" s="16" t="s">
        <v>119</v>
      </c>
      <c r="CO330" s="16"/>
    </row>
    <row r="331" spans="1:99" x14ac:dyDescent="0.25">
      <c r="A331" s="16" t="s">
        <v>6274</v>
      </c>
      <c r="C331" t="s">
        <v>6839</v>
      </c>
      <c r="D331" s="39"/>
      <c r="E331" t="s">
        <v>7120</v>
      </c>
      <c r="F331" t="s">
        <v>6951</v>
      </c>
      <c r="G331" s="42" t="s">
        <v>6355</v>
      </c>
      <c r="H331" s="16"/>
      <c r="I331" s="16"/>
      <c r="J331" t="s">
        <v>6590</v>
      </c>
      <c r="U331" t="s">
        <v>6839</v>
      </c>
      <c r="Y331" s="16"/>
      <c r="AB331" t="s">
        <v>6590</v>
      </c>
      <c r="AM331" s="36"/>
      <c r="AQ331" s="28"/>
      <c r="AR331" s="16"/>
      <c r="AS331" s="16"/>
      <c r="BA331" s="28"/>
      <c r="BC331" s="16"/>
      <c r="BJ331" s="19"/>
      <c r="BL331" s="16"/>
      <c r="CG331" s="19"/>
      <c r="CJ331" t="s">
        <v>119</v>
      </c>
      <c r="CM331" s="19"/>
      <c r="CO331" s="16"/>
    </row>
    <row r="332" spans="1:99" x14ac:dyDescent="0.25">
      <c r="A332" s="16" t="s">
        <v>6274</v>
      </c>
      <c r="C332" t="s">
        <v>6840</v>
      </c>
      <c r="D332" s="39"/>
      <c r="E332" t="s">
        <v>7121</v>
      </c>
      <c r="F332" t="s">
        <v>6951</v>
      </c>
      <c r="G332" s="42" t="s">
        <v>6355</v>
      </c>
      <c r="H332" s="16"/>
      <c r="I332" s="16"/>
      <c r="J332" t="s">
        <v>6590</v>
      </c>
      <c r="U332" t="s">
        <v>6840</v>
      </c>
      <c r="Y332" s="16"/>
      <c r="AB332" t="s">
        <v>6720</v>
      </c>
      <c r="AM332" s="36"/>
      <c r="AQ332" s="28"/>
      <c r="AR332" s="16"/>
      <c r="AS332" s="16"/>
      <c r="BA332" s="28"/>
      <c r="BC332" s="16"/>
      <c r="BJ332" s="19"/>
      <c r="BL332" s="16"/>
      <c r="CG332" s="19"/>
      <c r="CJ332" t="s">
        <v>119</v>
      </c>
      <c r="CM332" s="19"/>
      <c r="CO332" s="16"/>
    </row>
    <row r="333" spans="1:99" x14ac:dyDescent="0.25">
      <c r="A333" s="16" t="s">
        <v>6274</v>
      </c>
      <c r="C333" s="16" t="s">
        <v>1537</v>
      </c>
      <c r="D333" s="39"/>
      <c r="E333" s="16"/>
      <c r="F333" s="16" t="s">
        <v>736</v>
      </c>
      <c r="G333" s="42" t="s">
        <v>6355</v>
      </c>
      <c r="H333" s="16" t="s">
        <v>1538</v>
      </c>
      <c r="I333" s="16"/>
      <c r="J333" s="16"/>
      <c r="L333" s="16" t="s">
        <v>1539</v>
      </c>
      <c r="M333" s="16" t="s">
        <v>1540</v>
      </c>
      <c r="S333" s="16" t="s">
        <v>1541</v>
      </c>
      <c r="T333" s="16" t="s">
        <v>1543</v>
      </c>
      <c r="X333" s="16" t="s">
        <v>1546</v>
      </c>
      <c r="Y333" s="16"/>
      <c r="Z333" s="16" t="s">
        <v>1542</v>
      </c>
      <c r="AA333" s="16" t="s">
        <v>1538</v>
      </c>
      <c r="AB333" s="16" t="s">
        <v>1544</v>
      </c>
      <c r="AI333" s="16">
        <f>LEN(AH333)-LEN(SUBSTITUTE(AH333,",",""))+1</f>
        <v>1</v>
      </c>
      <c r="AM333" s="36"/>
      <c r="AQ333" s="28"/>
      <c r="AR333" s="16"/>
      <c r="AS333" s="16"/>
      <c r="AY333" s="16" t="s">
        <v>1547</v>
      </c>
      <c r="BC333" s="16" t="s">
        <v>1545</v>
      </c>
      <c r="BD333" s="16" t="s">
        <v>1548</v>
      </c>
      <c r="BE333" s="16" t="s">
        <v>1549</v>
      </c>
      <c r="BG333" s="16" t="s">
        <v>1550</v>
      </c>
      <c r="BH333" s="16" t="s">
        <v>1551</v>
      </c>
      <c r="BL333" s="16"/>
      <c r="CG333" s="19"/>
      <c r="CO333" s="16"/>
      <c r="CT333" s="16" t="s">
        <v>1552</v>
      </c>
      <c r="CU333" s="16" t="s">
        <v>1553</v>
      </c>
    </row>
    <row r="334" spans="1:99" x14ac:dyDescent="0.25">
      <c r="A334" s="16" t="s">
        <v>6274</v>
      </c>
      <c r="C334" t="s">
        <v>6841</v>
      </c>
      <c r="D334" s="39"/>
      <c r="E334" t="s">
        <v>7122</v>
      </c>
      <c r="F334" t="s">
        <v>6951</v>
      </c>
      <c r="G334" s="42" t="s">
        <v>6355</v>
      </c>
      <c r="H334" s="16"/>
      <c r="I334" s="16"/>
      <c r="J334" t="s">
        <v>6590</v>
      </c>
      <c r="U334" t="s">
        <v>6841</v>
      </c>
      <c r="Y334" s="16"/>
      <c r="AB334" t="s">
        <v>850</v>
      </c>
      <c r="AM334" s="36"/>
      <c r="AQ334" s="28"/>
      <c r="AR334" s="16"/>
      <c r="AS334" s="16"/>
      <c r="BA334" s="28"/>
      <c r="BC334" s="16"/>
      <c r="BJ334" s="19"/>
      <c r="BL334" s="16"/>
      <c r="CG334" s="19"/>
      <c r="CJ334" t="s">
        <v>119</v>
      </c>
      <c r="CM334" s="19"/>
      <c r="CO334" s="16"/>
    </row>
    <row r="335" spans="1:99" x14ac:dyDescent="0.25">
      <c r="A335" s="16" t="s">
        <v>6274</v>
      </c>
      <c r="C335" t="s">
        <v>6842</v>
      </c>
      <c r="D335" s="39"/>
      <c r="E335" t="s">
        <v>7123</v>
      </c>
      <c r="F335" t="s">
        <v>6951</v>
      </c>
      <c r="G335" s="42" t="s">
        <v>6355</v>
      </c>
      <c r="H335" s="16"/>
      <c r="I335" s="16"/>
      <c r="J335" t="s">
        <v>6590</v>
      </c>
      <c r="U335" t="s">
        <v>6842</v>
      </c>
      <c r="Y335" s="16"/>
      <c r="AB335" t="s">
        <v>6610</v>
      </c>
      <c r="AM335" s="36"/>
      <c r="AQ335" s="28"/>
      <c r="AR335" s="16"/>
      <c r="AS335" s="16"/>
      <c r="BA335" s="28"/>
      <c r="BC335" s="16"/>
      <c r="BJ335" s="19"/>
      <c r="BL335" s="16"/>
      <c r="CG335" s="19"/>
      <c r="CJ335" t="s">
        <v>119</v>
      </c>
      <c r="CM335" s="19"/>
      <c r="CO335" s="16"/>
    </row>
    <row r="336" spans="1:99" x14ac:dyDescent="0.25">
      <c r="A336" s="16" t="s">
        <v>6274</v>
      </c>
      <c r="C336" t="s">
        <v>6843</v>
      </c>
      <c r="D336" s="39"/>
      <c r="E336" t="s">
        <v>7124</v>
      </c>
      <c r="F336" t="s">
        <v>6951</v>
      </c>
      <c r="G336" s="42" t="s">
        <v>6355</v>
      </c>
      <c r="H336" s="16"/>
      <c r="I336" s="16"/>
      <c r="J336" t="s">
        <v>6590</v>
      </c>
      <c r="U336" t="s">
        <v>6843</v>
      </c>
      <c r="Y336" s="16"/>
      <c r="AB336" t="s">
        <v>6630</v>
      </c>
      <c r="AM336" s="36"/>
      <c r="AQ336" s="28"/>
      <c r="AR336" s="16"/>
      <c r="AS336" s="16"/>
      <c r="BA336" s="28"/>
      <c r="BC336" s="16"/>
      <c r="BJ336" s="19"/>
      <c r="BL336" s="16"/>
      <c r="CG336" s="19"/>
      <c r="CJ336" t="s">
        <v>119</v>
      </c>
      <c r="CM336" s="19"/>
      <c r="CO336" s="16"/>
    </row>
    <row r="337" spans="1:93" x14ac:dyDescent="0.25">
      <c r="A337" s="16" t="s">
        <v>6274</v>
      </c>
      <c r="C337" s="16" t="s">
        <v>2676</v>
      </c>
      <c r="D337" s="39"/>
      <c r="E337" s="16"/>
      <c r="F337" s="16" t="s">
        <v>736</v>
      </c>
      <c r="G337" s="42" t="s">
        <v>6355</v>
      </c>
      <c r="H337" s="16"/>
      <c r="I337" s="16"/>
      <c r="J337" s="16"/>
      <c r="L337" s="16" t="s">
        <v>2674</v>
      </c>
      <c r="T337" s="16" t="s">
        <v>2676</v>
      </c>
      <c r="Y337" s="16" t="s">
        <v>6311</v>
      </c>
      <c r="Z337" s="16" t="s">
        <v>2675</v>
      </c>
      <c r="AA337" s="16" t="s">
        <v>2677</v>
      </c>
      <c r="AB337" s="16" t="s">
        <v>2678</v>
      </c>
      <c r="AM337" s="36"/>
      <c r="AQ337" s="28"/>
      <c r="AR337" s="16"/>
      <c r="AS337" s="16"/>
      <c r="BC337" s="16"/>
      <c r="BL337" s="16"/>
      <c r="CG337" s="19"/>
      <c r="CI337" s="16" t="s">
        <v>119</v>
      </c>
      <c r="CO337" s="16"/>
    </row>
    <row r="338" spans="1:93" x14ac:dyDescent="0.25">
      <c r="A338" s="16" t="s">
        <v>6274</v>
      </c>
      <c r="C338" s="16" t="s">
        <v>6312</v>
      </c>
      <c r="D338" s="39"/>
      <c r="E338" s="16"/>
      <c r="F338" s="16" t="s">
        <v>6281</v>
      </c>
      <c r="G338" s="42" t="s">
        <v>6355</v>
      </c>
      <c r="H338" s="16"/>
      <c r="I338" s="16"/>
      <c r="J338" s="16"/>
      <c r="Y338" s="16"/>
      <c r="AM338" s="36"/>
      <c r="AQ338" s="28"/>
      <c r="AR338" s="16"/>
      <c r="AS338" s="16"/>
      <c r="BC338" s="16"/>
      <c r="BL338" s="16"/>
      <c r="CG338" s="19"/>
      <c r="CI338" s="16" t="s">
        <v>119</v>
      </c>
      <c r="CO338" s="16"/>
    </row>
    <row r="339" spans="1:93" x14ac:dyDescent="0.25">
      <c r="A339" s="16" t="s">
        <v>6274</v>
      </c>
      <c r="C339" t="s">
        <v>6844</v>
      </c>
      <c r="D339" s="39"/>
      <c r="E339" t="s">
        <v>7125</v>
      </c>
      <c r="F339" t="s">
        <v>6951</v>
      </c>
      <c r="G339" s="42" t="s">
        <v>6355</v>
      </c>
      <c r="H339" s="16"/>
      <c r="I339" s="16"/>
      <c r="J339" t="s">
        <v>6590</v>
      </c>
      <c r="U339" t="s">
        <v>6844</v>
      </c>
      <c r="Y339" s="16"/>
      <c r="AB339" t="s">
        <v>6610</v>
      </c>
      <c r="AM339" s="36"/>
      <c r="AQ339" s="28"/>
      <c r="AR339" s="16"/>
      <c r="AS339" s="16"/>
      <c r="BA339" s="28"/>
      <c r="BC339" s="16"/>
      <c r="BJ339" s="19"/>
      <c r="BL339" s="16"/>
      <c r="CG339" s="19"/>
      <c r="CJ339" t="s">
        <v>119</v>
      </c>
      <c r="CM339" s="19"/>
      <c r="CO339" s="16"/>
    </row>
    <row r="340" spans="1:93" x14ac:dyDescent="0.25">
      <c r="A340" s="16" t="s">
        <v>6274</v>
      </c>
      <c r="C340" s="16" t="s">
        <v>5974</v>
      </c>
      <c r="D340" s="39"/>
      <c r="E340" s="16"/>
      <c r="F340" s="16" t="s">
        <v>5892</v>
      </c>
      <c r="G340" s="42" t="s">
        <v>6355</v>
      </c>
      <c r="H340" s="16" t="s">
        <v>733</v>
      </c>
      <c r="I340" s="16"/>
      <c r="J340" s="16"/>
      <c r="L340" s="16" t="s">
        <v>5975</v>
      </c>
      <c r="M340" s="16" t="s">
        <v>680</v>
      </c>
      <c r="S340" s="22" t="s">
        <v>5976</v>
      </c>
      <c r="Y340" s="16"/>
      <c r="Z340" s="16" t="s">
        <v>5977</v>
      </c>
      <c r="AA340" s="16" t="s">
        <v>733</v>
      </c>
      <c r="AB340" s="16" t="s">
        <v>5978</v>
      </c>
      <c r="AD340" s="16">
        <v>9</v>
      </c>
      <c r="AE340" s="16">
        <v>-81</v>
      </c>
      <c r="AF340" s="16" t="s">
        <v>660</v>
      </c>
      <c r="AG340" s="16" t="s">
        <v>6037</v>
      </c>
      <c r="AH340" s="16" t="s">
        <v>6039</v>
      </c>
      <c r="AI340" s="16">
        <f>LEN(AH340)-LEN(SUBSTITUTE(AH340,",",""))+1</f>
        <v>12</v>
      </c>
      <c r="AJ340" s="16" t="s">
        <v>6040</v>
      </c>
      <c r="AK340" s="16">
        <f>LEN(AJ340)-LEN(SUBSTITUTE(AJ340,",",""))+1</f>
        <v>101</v>
      </c>
      <c r="AL340" s="16">
        <f>Table1[[#This Row], [no. of native regions]]+Table1[[#This Row], [no. of introduced regions]]</f>
        <v>113</v>
      </c>
      <c r="AM340" s="36">
        <f>Table1[[#This Row], [no. of introduced regions]]/Table1[[#This Row], [no. of native regions]]</f>
        <v>8.4166666666666661</v>
      </c>
      <c r="AQ340" s="28"/>
      <c r="AR340" s="16"/>
      <c r="AS340" s="16"/>
      <c r="BC340" s="16"/>
      <c r="BD340" s="16" t="s">
        <v>3946</v>
      </c>
      <c r="BE340" s="16" t="s">
        <v>3947</v>
      </c>
      <c r="BG340" s="16" t="s">
        <v>6184</v>
      </c>
      <c r="BL340" s="16"/>
      <c r="BW340" s="16" t="s">
        <v>5979</v>
      </c>
      <c r="CF340" s="16" t="s">
        <v>119</v>
      </c>
      <c r="CG340" s="19">
        <v>1848</v>
      </c>
      <c r="CO340" s="16"/>
    </row>
    <row r="341" spans="1:93" x14ac:dyDescent="0.25">
      <c r="A341" s="16" t="s">
        <v>6274</v>
      </c>
      <c r="C341" s="16" t="s">
        <v>1554</v>
      </c>
      <c r="D341" s="39"/>
      <c r="E341" s="16"/>
      <c r="G341" s="42" t="s">
        <v>6355</v>
      </c>
      <c r="H341" s="16"/>
      <c r="I341" s="16"/>
      <c r="J341" s="16"/>
      <c r="Y341" s="16"/>
      <c r="AM341" s="36"/>
      <c r="AQ341" s="28"/>
      <c r="AR341" s="16"/>
      <c r="AS341" s="16"/>
      <c r="BC341" s="16"/>
      <c r="BL341" s="16"/>
      <c r="CG341" s="19"/>
      <c r="CO341" s="16"/>
    </row>
    <row r="342" spans="1:93" x14ac:dyDescent="0.25">
      <c r="A342" s="16" t="s">
        <v>6274</v>
      </c>
      <c r="C342" s="16" t="s">
        <v>73</v>
      </c>
      <c r="D342" s="39"/>
      <c r="E342" s="16"/>
      <c r="G342" s="42" t="s">
        <v>6355</v>
      </c>
      <c r="H342" s="16" t="s">
        <v>651</v>
      </c>
      <c r="I342" s="16" t="s">
        <v>651</v>
      </c>
      <c r="J342" s="16" t="s">
        <v>483</v>
      </c>
      <c r="L342" s="16" t="s">
        <v>221</v>
      </c>
      <c r="M342" s="16" t="s">
        <v>680</v>
      </c>
      <c r="R342" s="22" t="s">
        <v>6267</v>
      </c>
      <c r="S342" s="22" t="s">
        <v>799</v>
      </c>
      <c r="Y342" s="16"/>
      <c r="AM342" s="36"/>
      <c r="AP342" s="16" t="s">
        <v>6447</v>
      </c>
      <c r="AQ342" s="29" t="s">
        <v>6428</v>
      </c>
      <c r="AR342" s="16" t="s">
        <v>6448</v>
      </c>
      <c r="AS342" s="16"/>
      <c r="BC342" s="16"/>
      <c r="BL342" s="16"/>
      <c r="BQ342" s="16" t="s">
        <v>483</v>
      </c>
      <c r="BR342" s="22" t="s">
        <v>6266</v>
      </c>
      <c r="CG342" s="19"/>
      <c r="CH342" s="16" t="s">
        <v>119</v>
      </c>
      <c r="CI342" s="16" t="s">
        <v>119</v>
      </c>
      <c r="CK342" s="16" t="s">
        <v>119</v>
      </c>
      <c r="CO342" s="16"/>
    </row>
    <row r="343" spans="1:93" x14ac:dyDescent="0.25">
      <c r="A343" s="16" t="s">
        <v>6274</v>
      </c>
      <c r="C343" t="s">
        <v>73</v>
      </c>
      <c r="D343" s="39"/>
      <c r="E343" t="s">
        <v>6968</v>
      </c>
      <c r="F343" t="s">
        <v>6951</v>
      </c>
      <c r="G343" s="42" t="s">
        <v>6355</v>
      </c>
      <c r="H343" s="16"/>
      <c r="I343" s="16"/>
      <c r="J343" t="s">
        <v>6590</v>
      </c>
      <c r="U343" t="s">
        <v>73</v>
      </c>
      <c r="Y343" s="16"/>
      <c r="AB343" t="s">
        <v>6590</v>
      </c>
      <c r="AM343" s="36"/>
      <c r="AQ343" s="28"/>
      <c r="AR343" s="16"/>
      <c r="AS343" s="16"/>
      <c r="BA343" s="28"/>
      <c r="BC343" s="16"/>
      <c r="BJ343" s="19"/>
      <c r="BL343" s="16"/>
      <c r="CG343" s="19"/>
      <c r="CJ343" t="s">
        <v>119</v>
      </c>
      <c r="CM343" s="19"/>
      <c r="CO343" s="16"/>
    </row>
    <row r="344" spans="1:93" x14ac:dyDescent="0.25">
      <c r="A344" s="16" t="s">
        <v>6274</v>
      </c>
      <c r="C344" s="16" t="s">
        <v>6313</v>
      </c>
      <c r="D344" s="39"/>
      <c r="E344" s="16"/>
      <c r="F344" s="16" t="s">
        <v>6281</v>
      </c>
      <c r="G344" s="42" t="s">
        <v>6355</v>
      </c>
      <c r="H344" s="16"/>
      <c r="I344" s="16"/>
      <c r="J344" s="16"/>
      <c r="Y344" s="16"/>
      <c r="AM344" s="36"/>
      <c r="AQ344" s="28"/>
      <c r="AR344" s="16"/>
      <c r="AS344" s="16"/>
      <c r="BC344" s="16"/>
      <c r="BL344" s="16"/>
      <c r="CG344" s="19"/>
      <c r="CI344" s="16" t="s">
        <v>119</v>
      </c>
      <c r="CO344" s="16"/>
    </row>
    <row r="345" spans="1:93" x14ac:dyDescent="0.25">
      <c r="A345" s="16" t="s">
        <v>6274</v>
      </c>
      <c r="C345" s="16" t="s">
        <v>319</v>
      </c>
      <c r="D345" s="39"/>
      <c r="E345" s="16"/>
      <c r="F345" s="16" t="s">
        <v>736</v>
      </c>
      <c r="G345" s="42" t="s">
        <v>6355</v>
      </c>
      <c r="H345" s="16" t="s">
        <v>1252</v>
      </c>
      <c r="I345" s="16"/>
      <c r="J345" s="16"/>
      <c r="L345" s="16" t="s">
        <v>320</v>
      </c>
      <c r="T345" s="16" t="s">
        <v>319</v>
      </c>
      <c r="Y345" s="16"/>
      <c r="Z345" s="16" t="s">
        <v>6158</v>
      </c>
      <c r="AA345" s="16" t="s">
        <v>1255</v>
      </c>
      <c r="AB345" s="16" t="s">
        <v>1555</v>
      </c>
      <c r="AI345" s="16">
        <f>LEN(AH345)-LEN(SUBSTITUTE(AH345,",",""))+1</f>
        <v>1</v>
      </c>
      <c r="AK345" s="16">
        <f>LEN(AJ345)-LEN(SUBSTITUTE(AJ345,",",""))+1</f>
        <v>1</v>
      </c>
      <c r="AM345" s="36"/>
      <c r="AQ345" s="28"/>
      <c r="AR345" s="16"/>
      <c r="AS345" s="16"/>
      <c r="AT345" s="16" t="s">
        <v>1556</v>
      </c>
      <c r="BC345" s="16"/>
      <c r="BD345" s="16" t="s">
        <v>1557</v>
      </c>
      <c r="BE345" s="16" t="s">
        <v>1558</v>
      </c>
      <c r="BG345" s="16" t="s">
        <v>1559</v>
      </c>
      <c r="BL345" s="16"/>
      <c r="CG345" s="19"/>
      <c r="CH345" s="16" t="s">
        <v>119</v>
      </c>
      <c r="CI345" s="16" t="s">
        <v>119</v>
      </c>
      <c r="CO345" s="16"/>
    </row>
    <row r="346" spans="1:93" x14ac:dyDescent="0.25">
      <c r="A346" s="16" t="s">
        <v>6274</v>
      </c>
      <c r="C346" t="s">
        <v>6845</v>
      </c>
      <c r="D346" s="39"/>
      <c r="E346" t="s">
        <v>7126</v>
      </c>
      <c r="F346" t="s">
        <v>6951</v>
      </c>
      <c r="G346" s="42" t="s">
        <v>6355</v>
      </c>
      <c r="H346" s="16"/>
      <c r="I346" s="16"/>
      <c r="J346" t="s">
        <v>6590</v>
      </c>
      <c r="U346" t="s">
        <v>6845</v>
      </c>
      <c r="Y346" s="16"/>
      <c r="AB346" t="s">
        <v>6590</v>
      </c>
      <c r="AM346" s="36"/>
      <c r="AQ346" s="28"/>
      <c r="AR346" s="16"/>
      <c r="AS346" s="16"/>
      <c r="BA346" s="28"/>
      <c r="BC346" s="16"/>
      <c r="BJ346" s="19"/>
      <c r="BL346" s="16"/>
      <c r="CG346" s="19"/>
      <c r="CJ346" t="s">
        <v>119</v>
      </c>
      <c r="CM346" s="19"/>
      <c r="CO346" s="16"/>
    </row>
    <row r="347" spans="1:93" x14ac:dyDescent="0.25">
      <c r="A347" s="16" t="s">
        <v>6274</v>
      </c>
      <c r="C347" t="s">
        <v>6846</v>
      </c>
      <c r="D347" s="39"/>
      <c r="E347" t="s">
        <v>7127</v>
      </c>
      <c r="F347" t="s">
        <v>6951</v>
      </c>
      <c r="G347" s="42" t="s">
        <v>6355</v>
      </c>
      <c r="H347" s="16"/>
      <c r="I347" s="16"/>
      <c r="J347" t="s">
        <v>6590</v>
      </c>
      <c r="U347" t="s">
        <v>6846</v>
      </c>
      <c r="Y347" s="16"/>
      <c r="AB347" t="s">
        <v>6603</v>
      </c>
      <c r="AM347" s="36"/>
      <c r="AQ347" s="28"/>
      <c r="AR347" s="16"/>
      <c r="AS347" s="16"/>
      <c r="BA347" s="28"/>
      <c r="BC347" s="16"/>
      <c r="BJ347" s="19"/>
      <c r="BL347" s="16"/>
      <c r="CG347" s="19"/>
      <c r="CJ347" t="s">
        <v>119</v>
      </c>
      <c r="CM347" s="19"/>
      <c r="CO347" s="16"/>
    </row>
    <row r="348" spans="1:93" x14ac:dyDescent="0.25">
      <c r="A348" s="16" t="s">
        <v>6274</v>
      </c>
      <c r="C348" s="16" t="s">
        <v>1560</v>
      </c>
      <c r="D348" s="39"/>
      <c r="E348" s="16"/>
      <c r="F348" s="16" t="s">
        <v>736</v>
      </c>
      <c r="G348" s="42" t="s">
        <v>6355</v>
      </c>
      <c r="H348" s="16"/>
      <c r="I348" s="16"/>
      <c r="J348" s="16"/>
      <c r="L348" s="16" t="s">
        <v>1561</v>
      </c>
      <c r="T348" s="16" t="s">
        <v>1562</v>
      </c>
      <c r="Y348" s="16"/>
      <c r="Z348" s="16" t="s">
        <v>5909</v>
      </c>
      <c r="AA348" s="16" t="s">
        <v>1000</v>
      </c>
      <c r="AB348" s="16" t="s">
        <v>1459</v>
      </c>
      <c r="AI348" s="16">
        <f>LEN(AH348)-LEN(SUBSTITUTE(AH348,",",""))+1</f>
        <v>1</v>
      </c>
      <c r="AK348" s="16">
        <f>LEN(AJ348)-LEN(SUBSTITUTE(AJ348,",",""))+1</f>
        <v>1</v>
      </c>
      <c r="AM348" s="36">
        <f>Table1[[#This Row], [no. of introduced regions]]/Table1[[#This Row], [no. of native regions]]</f>
        <v>1</v>
      </c>
      <c r="AQ348" s="28"/>
      <c r="AR348" s="16"/>
      <c r="AS348" s="16"/>
      <c r="BC348" s="16"/>
      <c r="BL348" s="16"/>
      <c r="CG348" s="19"/>
      <c r="CO348" s="16"/>
    </row>
    <row r="349" spans="1:93" x14ac:dyDescent="0.25">
      <c r="A349" s="16" t="s">
        <v>6274</v>
      </c>
      <c r="C349" t="s">
        <v>8</v>
      </c>
      <c r="D349" s="39"/>
      <c r="E349" t="s">
        <v>7128</v>
      </c>
      <c r="F349" t="s">
        <v>6951</v>
      </c>
      <c r="G349" s="42" t="s">
        <v>6355</v>
      </c>
      <c r="H349" s="16"/>
      <c r="I349" s="16"/>
      <c r="J349" t="s">
        <v>6590</v>
      </c>
      <c r="U349" t="s">
        <v>8</v>
      </c>
      <c r="Y349" s="16"/>
      <c r="AB349" t="s">
        <v>6745</v>
      </c>
      <c r="AM349" s="36"/>
      <c r="AQ349" s="28"/>
      <c r="AR349" s="16"/>
      <c r="AS349" s="16"/>
      <c r="BA349" s="28"/>
      <c r="BC349" s="16"/>
      <c r="BJ349" s="19"/>
      <c r="BL349" s="16"/>
      <c r="CG349" s="19"/>
      <c r="CJ349" t="s">
        <v>119</v>
      </c>
      <c r="CM349" s="19"/>
      <c r="CO349" s="16"/>
    </row>
    <row r="350" spans="1:93" x14ac:dyDescent="0.25">
      <c r="A350" s="16" t="s">
        <v>6274</v>
      </c>
      <c r="C350" t="s">
        <v>6847</v>
      </c>
      <c r="D350" s="39"/>
      <c r="E350" t="s">
        <v>7129</v>
      </c>
      <c r="F350" t="s">
        <v>6951</v>
      </c>
      <c r="G350" s="42" t="s">
        <v>6355</v>
      </c>
      <c r="H350" s="16"/>
      <c r="I350" s="16"/>
      <c r="J350" t="s">
        <v>6849</v>
      </c>
      <c r="U350" t="s">
        <v>6847</v>
      </c>
      <c r="Y350" s="16"/>
      <c r="AB350" t="s">
        <v>6848</v>
      </c>
      <c r="AM350" s="36"/>
      <c r="AQ350" s="28"/>
      <c r="AR350" s="16"/>
      <c r="AS350" s="16"/>
      <c r="BA350" s="28"/>
      <c r="BC350" s="16"/>
      <c r="BJ350" s="19"/>
      <c r="BL350" s="16"/>
      <c r="CG350" s="19"/>
      <c r="CJ350" t="s">
        <v>119</v>
      </c>
      <c r="CM350" s="19"/>
      <c r="CO350" s="16"/>
    </row>
    <row r="351" spans="1:93" x14ac:dyDescent="0.25">
      <c r="A351" s="16" t="s">
        <v>6274</v>
      </c>
      <c r="C351" s="16" t="s">
        <v>322</v>
      </c>
      <c r="D351" s="39"/>
      <c r="E351" s="16"/>
      <c r="F351" s="16" t="s">
        <v>736</v>
      </c>
      <c r="G351" s="42" t="s">
        <v>6355</v>
      </c>
      <c r="H351" s="16" t="s">
        <v>1252</v>
      </c>
      <c r="I351" s="16"/>
      <c r="J351" s="16"/>
      <c r="L351" s="16" t="s">
        <v>323</v>
      </c>
      <c r="R351" s="22" t="s">
        <v>6438</v>
      </c>
      <c r="T351" s="16" t="s">
        <v>322</v>
      </c>
      <c r="Y351" s="16"/>
      <c r="Z351" s="16" t="s">
        <v>1253</v>
      </c>
      <c r="AA351" s="16" t="s">
        <v>1410</v>
      </c>
      <c r="AB351" s="16" t="s">
        <v>1563</v>
      </c>
      <c r="AI351" s="16">
        <f>LEN(AH351)-LEN(SUBSTITUTE(AH351,",",""))+1</f>
        <v>1</v>
      </c>
      <c r="AM351" s="36"/>
      <c r="AQ351" s="28"/>
      <c r="AR351" s="16"/>
      <c r="AS351" s="16"/>
      <c r="AT351" s="16" t="s">
        <v>1564</v>
      </c>
      <c r="BC351" s="16"/>
      <c r="BD351" s="16" t="s">
        <v>378</v>
      </c>
      <c r="BE351" s="16" t="s">
        <v>5123</v>
      </c>
      <c r="BF351" s="16" t="s">
        <v>5124</v>
      </c>
      <c r="BL351" s="16"/>
      <c r="BT351" s="16" t="s">
        <v>119</v>
      </c>
      <c r="BU351" s="16" t="s">
        <v>3198</v>
      </c>
      <c r="BV351" s="16" t="s">
        <v>378</v>
      </c>
      <c r="BW351" s="16" t="s">
        <v>5123</v>
      </c>
      <c r="BX351" s="16" t="s">
        <v>5125</v>
      </c>
      <c r="BY351" s="16" t="s">
        <v>404</v>
      </c>
      <c r="BZ351" s="16" t="s">
        <v>322</v>
      </c>
      <c r="CA351" s="16" t="s">
        <v>3754</v>
      </c>
      <c r="CB351" s="16" t="s">
        <v>5126</v>
      </c>
      <c r="CC351" s="16" t="s">
        <v>3547</v>
      </c>
      <c r="CG351" s="19"/>
      <c r="CH351" s="16" t="s">
        <v>119</v>
      </c>
      <c r="CI351" s="16" t="s">
        <v>119</v>
      </c>
      <c r="CO351" s="16"/>
    </row>
    <row r="352" spans="1:93" x14ac:dyDescent="0.25">
      <c r="A352" s="16" t="s">
        <v>6274</v>
      </c>
      <c r="C352" s="16" t="s">
        <v>6315</v>
      </c>
      <c r="D352" s="39"/>
      <c r="E352" s="16"/>
      <c r="F352" s="16" t="s">
        <v>6281</v>
      </c>
      <c r="G352" s="42" t="s">
        <v>6355</v>
      </c>
      <c r="H352" s="16"/>
      <c r="I352" s="16"/>
      <c r="J352" s="16"/>
      <c r="Y352" s="16"/>
      <c r="AM352" s="36"/>
      <c r="AQ352" s="28"/>
      <c r="AR352" s="16"/>
      <c r="AS352" s="16"/>
      <c r="BC352" s="16"/>
      <c r="BL352" s="16"/>
      <c r="CG352" s="19"/>
      <c r="CI352" s="16" t="s">
        <v>119</v>
      </c>
      <c r="CO352" s="16"/>
    </row>
    <row r="353" spans="1:96" x14ac:dyDescent="0.25">
      <c r="A353" s="16" t="s">
        <v>6274</v>
      </c>
      <c r="C353" t="s">
        <v>6850</v>
      </c>
      <c r="D353" s="39"/>
      <c r="E353" t="s">
        <v>7126</v>
      </c>
      <c r="F353" t="s">
        <v>6951</v>
      </c>
      <c r="G353" s="42" t="s">
        <v>6355</v>
      </c>
      <c r="H353" s="16"/>
      <c r="I353" s="16"/>
      <c r="J353" t="s">
        <v>6590</v>
      </c>
      <c r="U353" t="s">
        <v>6850</v>
      </c>
      <c r="Y353" s="16"/>
      <c r="AB353" t="s">
        <v>6590</v>
      </c>
      <c r="AM353" s="36"/>
      <c r="AQ353" s="28"/>
      <c r="AR353" s="16"/>
      <c r="AS353" s="16"/>
      <c r="BA353" s="28"/>
      <c r="BC353" s="16"/>
      <c r="BJ353" s="19"/>
      <c r="BL353" s="16"/>
      <c r="CG353" s="19"/>
      <c r="CJ353" t="s">
        <v>119</v>
      </c>
      <c r="CM353" s="19"/>
      <c r="CO353" s="16"/>
    </row>
    <row r="354" spans="1:96" x14ac:dyDescent="0.25">
      <c r="A354" s="16" t="s">
        <v>6274</v>
      </c>
      <c r="C354" t="s">
        <v>6851</v>
      </c>
      <c r="D354" s="39"/>
      <c r="E354" t="s">
        <v>7130</v>
      </c>
      <c r="F354" t="s">
        <v>6951</v>
      </c>
      <c r="G354" s="42" t="s">
        <v>6355</v>
      </c>
      <c r="H354" s="16"/>
      <c r="I354" s="16"/>
      <c r="J354" t="s">
        <v>6852</v>
      </c>
      <c r="U354" t="s">
        <v>6851</v>
      </c>
      <c r="Y354" s="16"/>
      <c r="AB354" t="s">
        <v>1570</v>
      </c>
      <c r="AM354" s="36"/>
      <c r="AQ354" s="28"/>
      <c r="AR354" s="16"/>
      <c r="AS354" s="16"/>
      <c r="BA354" s="28"/>
      <c r="BC354" s="16"/>
      <c r="BJ354" s="19"/>
      <c r="BL354" s="16"/>
      <c r="CG354" s="19"/>
      <c r="CJ354" t="s">
        <v>119</v>
      </c>
      <c r="CM354" s="19"/>
      <c r="CO354" s="16"/>
    </row>
    <row r="355" spans="1:96" x14ac:dyDescent="0.25">
      <c r="A355" s="16" t="s">
        <v>6274</v>
      </c>
      <c r="C355" t="s">
        <v>449</v>
      </c>
      <c r="D355" s="39"/>
      <c r="E355" t="s">
        <v>7131</v>
      </c>
      <c r="F355" t="s">
        <v>6951</v>
      </c>
      <c r="G355" s="42" t="s">
        <v>6355</v>
      </c>
      <c r="H355" s="16"/>
      <c r="I355" s="16"/>
      <c r="J355" t="s">
        <v>6590</v>
      </c>
      <c r="U355" t="s">
        <v>449</v>
      </c>
      <c r="Y355" s="16"/>
      <c r="AB355" t="s">
        <v>6590</v>
      </c>
      <c r="AM355" s="36"/>
      <c r="AQ355" s="28"/>
      <c r="AR355" s="16"/>
      <c r="AS355" s="16"/>
      <c r="BA355" s="28"/>
      <c r="BC355" s="16"/>
      <c r="BJ355" s="19"/>
      <c r="BL355" s="16"/>
      <c r="CG355" s="19"/>
      <c r="CJ355" t="s">
        <v>119</v>
      </c>
      <c r="CM355" s="19"/>
      <c r="CO355" s="16"/>
    </row>
    <row r="356" spans="1:96" x14ac:dyDescent="0.25">
      <c r="A356" s="16" t="s">
        <v>6274</v>
      </c>
      <c r="C356" t="s">
        <v>6853</v>
      </c>
      <c r="D356" s="39"/>
      <c r="E356" t="s">
        <v>7132</v>
      </c>
      <c r="F356" t="s">
        <v>6951</v>
      </c>
      <c r="G356" s="42" t="s">
        <v>6355</v>
      </c>
      <c r="H356" s="16"/>
      <c r="I356" s="16"/>
      <c r="J356" t="s">
        <v>6590</v>
      </c>
      <c r="U356" t="s">
        <v>6853</v>
      </c>
      <c r="Y356" s="16"/>
      <c r="AB356" t="s">
        <v>6720</v>
      </c>
      <c r="AM356" s="36"/>
      <c r="AQ356" s="28"/>
      <c r="AR356" s="16"/>
      <c r="AS356" s="16"/>
      <c r="BA356" s="28"/>
      <c r="BC356" s="16"/>
      <c r="BJ356" s="19"/>
      <c r="BL356" s="16"/>
      <c r="CG356" s="19"/>
      <c r="CJ356" t="s">
        <v>119</v>
      </c>
      <c r="CM356" s="19"/>
      <c r="CO356" s="16"/>
    </row>
    <row r="357" spans="1:96" x14ac:dyDescent="0.25">
      <c r="A357" s="16" t="s">
        <v>6274</v>
      </c>
      <c r="C357" s="16" t="s">
        <v>1583</v>
      </c>
      <c r="D357" s="39"/>
      <c r="E357" s="16"/>
      <c r="F357" s="16" t="s">
        <v>736</v>
      </c>
      <c r="G357" s="42" t="s">
        <v>6355</v>
      </c>
      <c r="H357" s="16" t="s">
        <v>651</v>
      </c>
      <c r="I357" s="16"/>
      <c r="J357" s="16"/>
      <c r="L357" s="16" t="s">
        <v>1565</v>
      </c>
      <c r="M357" s="16" t="s">
        <v>680</v>
      </c>
      <c r="Q357" s="16" t="s">
        <v>1566</v>
      </c>
      <c r="S357" s="16" t="s">
        <v>1567</v>
      </c>
      <c r="T357" s="16" t="s">
        <v>1569</v>
      </c>
      <c r="Y357" s="16" t="s">
        <v>6314</v>
      </c>
      <c r="Z357" s="16" t="s">
        <v>1494</v>
      </c>
      <c r="AA357" s="16" t="s">
        <v>733</v>
      </c>
      <c r="AB357" s="16" t="s">
        <v>1570</v>
      </c>
      <c r="AH357" s="16" t="s">
        <v>1571</v>
      </c>
      <c r="AI357" s="16">
        <f>LEN(AH357)-LEN(SUBSTITUTE(AH357,",",""))+1</f>
        <v>6</v>
      </c>
      <c r="AJ357" s="16" t="s">
        <v>1572</v>
      </c>
      <c r="AK357" s="16">
        <f>LEN(AJ357)-LEN(SUBSTITUTE(AJ357,",",""))+1</f>
        <v>42</v>
      </c>
      <c r="AM357" s="36"/>
      <c r="AN357" s="16" t="s">
        <v>14</v>
      </c>
      <c r="AO357" s="16" t="s">
        <v>1573</v>
      </c>
      <c r="AQ357" s="28"/>
      <c r="AR357" s="16"/>
      <c r="AS357" s="16"/>
      <c r="AT357" s="16" t="s">
        <v>667</v>
      </c>
      <c r="AW357" s="16">
        <v>254</v>
      </c>
      <c r="AY357" s="16" t="s">
        <v>1576</v>
      </c>
      <c r="BB357" s="16" t="s">
        <v>1577</v>
      </c>
      <c r="BC357" s="16"/>
      <c r="BD357" s="16" t="s">
        <v>1578</v>
      </c>
      <c r="BE357" s="16" t="s">
        <v>1579</v>
      </c>
      <c r="BG357" s="16" t="s">
        <v>1580</v>
      </c>
      <c r="BI357" s="16" t="s">
        <v>1581</v>
      </c>
      <c r="BJ357" s="16" t="s">
        <v>1582</v>
      </c>
      <c r="BK357" s="16" t="s">
        <v>1583</v>
      </c>
      <c r="BL357" s="16" t="s">
        <v>1584</v>
      </c>
      <c r="BM357" s="16" t="s">
        <v>1585</v>
      </c>
      <c r="BQ357" s="16" t="s">
        <v>1574</v>
      </c>
      <c r="BR357" s="16" t="s">
        <v>1575</v>
      </c>
      <c r="BV357" s="16" t="s">
        <v>14</v>
      </c>
      <c r="BY357" s="16" t="s">
        <v>14</v>
      </c>
      <c r="BZ357" s="16" t="s">
        <v>14</v>
      </c>
      <c r="CG357" s="19"/>
      <c r="CI357" s="16" t="s">
        <v>119</v>
      </c>
      <c r="CN357" s="16" t="s">
        <v>1568</v>
      </c>
      <c r="CO357" s="16"/>
      <c r="CR357" s="16">
        <v>43851</v>
      </c>
    </row>
    <row r="358" spans="1:96" x14ac:dyDescent="0.25">
      <c r="A358" s="16" t="s">
        <v>6274</v>
      </c>
      <c r="C358" t="s">
        <v>6854</v>
      </c>
      <c r="D358" s="39"/>
      <c r="E358" t="s">
        <v>7133</v>
      </c>
      <c r="F358" t="s">
        <v>6951</v>
      </c>
      <c r="G358" s="42" t="s">
        <v>6355</v>
      </c>
      <c r="H358" s="16"/>
      <c r="I358" s="16"/>
      <c r="J358" t="s">
        <v>6590</v>
      </c>
      <c r="U358" t="s">
        <v>6854</v>
      </c>
      <c r="Y358" s="16"/>
      <c r="AB358" t="s">
        <v>6855</v>
      </c>
      <c r="AM358" s="36"/>
      <c r="AQ358" s="28"/>
      <c r="AR358" s="16"/>
      <c r="AS358" s="16"/>
      <c r="BA358" s="28"/>
      <c r="BC358" s="16"/>
      <c r="BJ358" s="19"/>
      <c r="BL358" s="16"/>
      <c r="CG358" s="19"/>
      <c r="CJ358" t="s">
        <v>119</v>
      </c>
      <c r="CM358" s="19"/>
      <c r="CO358" s="16"/>
    </row>
    <row r="359" spans="1:96" x14ac:dyDescent="0.25">
      <c r="A359" s="16" t="s">
        <v>6274</v>
      </c>
      <c r="C359" t="s">
        <v>6856</v>
      </c>
      <c r="D359" s="39"/>
      <c r="E359" t="s">
        <v>7033</v>
      </c>
      <c r="F359" t="s">
        <v>6951</v>
      </c>
      <c r="G359" s="42" t="s">
        <v>6355</v>
      </c>
      <c r="H359" s="16"/>
      <c r="I359" s="16"/>
      <c r="J359" t="s">
        <v>6590</v>
      </c>
      <c r="U359" t="s">
        <v>6856</v>
      </c>
      <c r="Y359" s="16"/>
      <c r="AB359" t="s">
        <v>6590</v>
      </c>
      <c r="AM359" s="36"/>
      <c r="AQ359" s="28"/>
      <c r="AR359" s="16"/>
      <c r="AS359" s="16"/>
      <c r="BA359" s="28"/>
      <c r="BC359" s="16"/>
      <c r="BJ359" s="19"/>
      <c r="BL359" s="16"/>
      <c r="CG359" s="19"/>
      <c r="CJ359" t="s">
        <v>119</v>
      </c>
      <c r="CM359" s="19"/>
      <c r="CO359" s="16"/>
    </row>
    <row r="360" spans="1:96" x14ac:dyDescent="0.25">
      <c r="A360" s="16" t="s">
        <v>6274</v>
      </c>
      <c r="C360" s="16" t="s">
        <v>6316</v>
      </c>
      <c r="D360" s="39"/>
      <c r="E360" s="16"/>
      <c r="F360" s="16" t="s">
        <v>6281</v>
      </c>
      <c r="G360" s="42" t="s">
        <v>6355</v>
      </c>
      <c r="H360" s="16"/>
      <c r="I360" s="16"/>
      <c r="J360" s="16"/>
      <c r="Y360" s="16" t="s">
        <v>1586</v>
      </c>
      <c r="AM360" s="36"/>
      <c r="AQ360" s="28"/>
      <c r="AR360" s="16"/>
      <c r="AS360" s="16"/>
      <c r="BC360" s="16"/>
      <c r="BL360" s="16"/>
      <c r="CG360" s="19"/>
      <c r="CI360" s="16" t="s">
        <v>119</v>
      </c>
      <c r="CO360" s="16"/>
    </row>
    <row r="361" spans="1:96" x14ac:dyDescent="0.25">
      <c r="A361" s="16" t="s">
        <v>6274</v>
      </c>
      <c r="C361" s="16" t="s">
        <v>325</v>
      </c>
      <c r="D361" s="39"/>
      <c r="E361" s="16"/>
      <c r="F361" s="16" t="s">
        <v>736</v>
      </c>
      <c r="G361" s="42" t="s">
        <v>6355</v>
      </c>
      <c r="H361" s="16"/>
      <c r="I361" s="16"/>
      <c r="J361" s="16"/>
      <c r="K361" s="16" t="s">
        <v>6118</v>
      </c>
      <c r="L361" s="16" t="s">
        <v>326</v>
      </c>
      <c r="M361" s="16" t="s">
        <v>680</v>
      </c>
      <c r="S361" s="22" t="s">
        <v>6117</v>
      </c>
      <c r="T361" s="16" t="s">
        <v>1588</v>
      </c>
      <c r="Y361" s="16"/>
      <c r="Z361" s="16" t="s">
        <v>1587</v>
      </c>
      <c r="AA361" s="16" t="s">
        <v>1000</v>
      </c>
      <c r="AB361" s="16" t="s">
        <v>1259</v>
      </c>
      <c r="AD361" s="16">
        <v>42</v>
      </c>
      <c r="AE361" s="16">
        <v>9</v>
      </c>
      <c r="AG361" s="16" t="s">
        <v>6119</v>
      </c>
      <c r="AH361" s="16" t="s">
        <v>6120</v>
      </c>
      <c r="AI361" s="16">
        <f>LEN(AH361)-LEN(SUBSTITUTE(AH361,",",""))+1</f>
        <v>14</v>
      </c>
      <c r="AJ361" s="16" t="s">
        <v>6121</v>
      </c>
      <c r="AK361" s="16">
        <f>LEN(AJ361)-LEN(SUBSTITUTE(AJ361,",",""))+1</f>
        <v>129</v>
      </c>
      <c r="AL361" s="16">
        <f>Table1[[#This Row], [no. of native regions]]+Table1[[#This Row], [no. of introduced regions]]</f>
        <v>143</v>
      </c>
      <c r="AM361" s="36">
        <f>Table1[[#This Row], [no. of introduced regions]]/Table1[[#This Row], [no. of native regions]]</f>
        <v>9.2142857142857135</v>
      </c>
      <c r="AP361" s="16" t="s">
        <v>6450</v>
      </c>
      <c r="AQ361" s="16">
        <v>0</v>
      </c>
      <c r="AR361" s="16" t="s">
        <v>6451</v>
      </c>
      <c r="AS361" s="16"/>
      <c r="AT361" s="16" t="s">
        <v>1589</v>
      </c>
      <c r="AY361" s="16" t="s">
        <v>1590</v>
      </c>
      <c r="BC361" s="16"/>
      <c r="BD361" s="16" t="s">
        <v>6206</v>
      </c>
      <c r="BE361" s="16" t="s">
        <v>6204</v>
      </c>
      <c r="BF361" s="16" t="s">
        <v>6205</v>
      </c>
      <c r="BL361" s="16"/>
      <c r="BM361" s="16" t="s">
        <v>1591</v>
      </c>
      <c r="CE361" s="16" t="s">
        <v>119</v>
      </c>
      <c r="CF361" s="16" t="s">
        <v>119</v>
      </c>
      <c r="CG361" s="19">
        <v>973</v>
      </c>
      <c r="CI361" s="16" t="s">
        <v>119</v>
      </c>
      <c r="CK361" s="16" t="s">
        <v>119</v>
      </c>
      <c r="CO361" s="16"/>
    </row>
    <row r="362" spans="1:96" x14ac:dyDescent="0.25">
      <c r="A362" s="16" t="s">
        <v>6274</v>
      </c>
      <c r="C362" t="s">
        <v>6857</v>
      </c>
      <c r="D362" s="39"/>
      <c r="E362" t="s">
        <v>326</v>
      </c>
      <c r="F362" t="s">
        <v>6951</v>
      </c>
      <c r="G362" s="42" t="s">
        <v>6355</v>
      </c>
      <c r="H362" s="16"/>
      <c r="I362" s="16"/>
      <c r="J362" t="s">
        <v>6590</v>
      </c>
      <c r="U362" t="s">
        <v>6857</v>
      </c>
      <c r="Y362" s="16"/>
      <c r="AB362" t="s">
        <v>6720</v>
      </c>
      <c r="AM362" s="36"/>
      <c r="AQ362" s="28"/>
      <c r="AR362" s="16"/>
      <c r="AS362" s="16"/>
      <c r="BA362" s="28"/>
      <c r="BC362" s="16"/>
      <c r="BJ362" s="19"/>
      <c r="BL362" s="16"/>
      <c r="CG362" s="19"/>
      <c r="CJ362" t="s">
        <v>119</v>
      </c>
      <c r="CM362" s="19"/>
      <c r="CO362" s="16"/>
    </row>
    <row r="363" spans="1:96" x14ac:dyDescent="0.25">
      <c r="A363" s="16" t="s">
        <v>6274</v>
      </c>
      <c r="C363" s="16" t="s">
        <v>6317</v>
      </c>
      <c r="D363" s="39"/>
      <c r="E363" s="16"/>
      <c r="F363" s="16" t="s">
        <v>6281</v>
      </c>
      <c r="G363" s="42" t="s">
        <v>6355</v>
      </c>
      <c r="H363" s="16"/>
      <c r="I363" s="16"/>
      <c r="J363" s="16"/>
      <c r="S363" s="22"/>
      <c r="Y363" s="16"/>
      <c r="AM363" s="36"/>
      <c r="AQ363" s="28"/>
      <c r="AR363" s="16"/>
      <c r="AS363" s="16"/>
      <c r="BC363" s="16"/>
      <c r="BL363" s="16"/>
      <c r="CG363" s="19"/>
      <c r="CI363" s="16" t="s">
        <v>119</v>
      </c>
      <c r="CO363" s="16"/>
    </row>
    <row r="364" spans="1:96" x14ac:dyDescent="0.25">
      <c r="A364" s="16" t="s">
        <v>6274</v>
      </c>
      <c r="C364" t="s">
        <v>6858</v>
      </c>
      <c r="D364" s="39"/>
      <c r="E364" t="s">
        <v>7134</v>
      </c>
      <c r="F364" t="s">
        <v>6951</v>
      </c>
      <c r="G364" s="42" t="s">
        <v>6355</v>
      </c>
      <c r="H364" s="16"/>
      <c r="I364" s="16"/>
      <c r="J364" t="s">
        <v>6590</v>
      </c>
      <c r="U364" t="s">
        <v>6858</v>
      </c>
      <c r="Y364" s="16"/>
      <c r="AB364" t="s">
        <v>6859</v>
      </c>
      <c r="AM364" s="36"/>
      <c r="AQ364" s="28"/>
      <c r="AR364" s="16"/>
      <c r="AS364" s="16"/>
      <c r="BA364" s="28"/>
      <c r="BC364" s="16"/>
      <c r="BJ364" s="19"/>
      <c r="BL364" s="16"/>
      <c r="CG364" s="19"/>
      <c r="CJ364" t="s">
        <v>119</v>
      </c>
      <c r="CM364" s="19"/>
      <c r="CO364" s="16"/>
    </row>
    <row r="365" spans="1:96" x14ac:dyDescent="0.25">
      <c r="A365" s="16" t="s">
        <v>6274</v>
      </c>
      <c r="C365" s="16" t="s">
        <v>5995</v>
      </c>
      <c r="D365" s="39"/>
      <c r="E365" s="16"/>
      <c r="F365" s="16" t="s">
        <v>5892</v>
      </c>
      <c r="G365" s="42" t="s">
        <v>6355</v>
      </c>
      <c r="H365" s="16" t="s">
        <v>5848</v>
      </c>
      <c r="I365" s="16"/>
      <c r="J365" s="16"/>
      <c r="L365" s="16" t="s">
        <v>2089</v>
      </c>
      <c r="M365" s="16" t="s">
        <v>1434</v>
      </c>
      <c r="O365" s="16" t="s">
        <v>6029</v>
      </c>
      <c r="P365" s="16" t="s">
        <v>6030</v>
      </c>
      <c r="Q365" s="16" t="s">
        <v>6031</v>
      </c>
      <c r="S365" s="22" t="s">
        <v>6028</v>
      </c>
      <c r="Y365" s="16" t="s">
        <v>6014</v>
      </c>
      <c r="Z365" s="16" t="s">
        <v>1349</v>
      </c>
      <c r="AA365" s="16" t="s">
        <v>1901</v>
      </c>
      <c r="AB365" s="16" t="s">
        <v>1459</v>
      </c>
      <c r="AD365" s="16">
        <v>-9</v>
      </c>
      <c r="AE365" s="16">
        <v>-75</v>
      </c>
      <c r="AF365" s="16" t="s">
        <v>660</v>
      </c>
      <c r="AG365" s="16" t="s">
        <v>6044</v>
      </c>
      <c r="AH365" s="16" t="s">
        <v>6045</v>
      </c>
      <c r="AI365" s="16">
        <f>LEN(AH365)-LEN(SUBSTITUTE(AH365,",",""))+1</f>
        <v>7</v>
      </c>
      <c r="AJ365" s="16" t="s">
        <v>6046</v>
      </c>
      <c r="AK365" s="16">
        <f>LEN(AJ365)-LEN(SUBSTITUTE(AJ365,",",""))+1</f>
        <v>10</v>
      </c>
      <c r="AL365" s="16">
        <f>Table1[[#This Row], [no. of native regions]]+Table1[[#This Row], [no. of introduced regions]]</f>
        <v>17</v>
      </c>
      <c r="AM365" s="36">
        <f>Table1[[#This Row], [no. of introduced regions]]/Table1[[#This Row], [no. of native regions]]</f>
        <v>1.4285714285714286</v>
      </c>
      <c r="AQ365" s="28"/>
      <c r="AR365" s="16" t="s">
        <v>6027</v>
      </c>
      <c r="AS365" s="16"/>
      <c r="BC365" s="16"/>
      <c r="BD365" s="16" t="s">
        <v>6186</v>
      </c>
      <c r="BE365" s="16" t="s">
        <v>6185</v>
      </c>
      <c r="BL365" s="16"/>
      <c r="BW365" s="16" t="s">
        <v>5996</v>
      </c>
      <c r="CE365" s="16" t="s">
        <v>119</v>
      </c>
      <c r="CF365" s="16" t="s">
        <v>119</v>
      </c>
      <c r="CG365" s="19">
        <v>1765</v>
      </c>
      <c r="CO365" s="16"/>
    </row>
    <row r="366" spans="1:96" x14ac:dyDescent="0.25">
      <c r="A366" s="16" t="s">
        <v>6274</v>
      </c>
      <c r="C366" t="s">
        <v>5973</v>
      </c>
      <c r="D366" s="39"/>
      <c r="E366" t="s">
        <v>6968</v>
      </c>
      <c r="F366" t="s">
        <v>6951</v>
      </c>
      <c r="G366" s="42" t="s">
        <v>6355</v>
      </c>
      <c r="H366" s="16"/>
      <c r="I366" s="16"/>
      <c r="J366" t="s">
        <v>6590</v>
      </c>
      <c r="U366" t="s">
        <v>5973</v>
      </c>
      <c r="Y366" s="16"/>
      <c r="AB366" t="s">
        <v>6590</v>
      </c>
      <c r="AM366" s="36"/>
      <c r="AQ366" s="28"/>
      <c r="AR366" s="16"/>
      <c r="AS366" s="16"/>
      <c r="BA366" s="28"/>
      <c r="BC366" s="16"/>
      <c r="BJ366" s="19"/>
      <c r="BL366" s="16"/>
      <c r="CG366" s="19"/>
      <c r="CJ366" t="s">
        <v>119</v>
      </c>
      <c r="CM366" s="19"/>
      <c r="CO366" s="16"/>
    </row>
    <row r="367" spans="1:96" x14ac:dyDescent="0.25">
      <c r="A367" s="16" t="s">
        <v>6274</v>
      </c>
      <c r="C367" t="s">
        <v>6860</v>
      </c>
      <c r="D367" s="39"/>
      <c r="E367" t="s">
        <v>6974</v>
      </c>
      <c r="F367" t="s">
        <v>6951</v>
      </c>
      <c r="G367" s="42" t="s">
        <v>6355</v>
      </c>
      <c r="H367" s="16"/>
      <c r="I367" s="16"/>
      <c r="J367" t="s">
        <v>6590</v>
      </c>
      <c r="U367" t="s">
        <v>6860</v>
      </c>
      <c r="Y367" s="16"/>
      <c r="AB367" t="s">
        <v>6590</v>
      </c>
      <c r="AM367" s="36"/>
      <c r="AQ367" s="28"/>
      <c r="AR367" s="16"/>
      <c r="AS367" s="16"/>
      <c r="BA367" s="28"/>
      <c r="BC367" s="16"/>
      <c r="BJ367" s="19"/>
      <c r="BL367" s="16"/>
      <c r="CG367" s="19"/>
      <c r="CJ367" t="s">
        <v>119</v>
      </c>
      <c r="CM367" s="19"/>
      <c r="CO367" s="16"/>
    </row>
    <row r="368" spans="1:96" x14ac:dyDescent="0.25">
      <c r="A368" s="16" t="s">
        <v>6274</v>
      </c>
      <c r="C368" t="s">
        <v>6861</v>
      </c>
      <c r="D368" s="39"/>
      <c r="E368" t="s">
        <v>7135</v>
      </c>
      <c r="F368" t="s">
        <v>6951</v>
      </c>
      <c r="G368" s="42" t="s">
        <v>6355</v>
      </c>
      <c r="H368" s="16"/>
      <c r="I368" s="16"/>
      <c r="J368" t="s">
        <v>6590</v>
      </c>
      <c r="U368" t="s">
        <v>6861</v>
      </c>
      <c r="Y368" s="16"/>
      <c r="AB368" t="s">
        <v>601</v>
      </c>
      <c r="AM368" s="36"/>
      <c r="AQ368" s="28"/>
      <c r="AR368" s="16"/>
      <c r="AS368" s="16"/>
      <c r="BA368" s="28"/>
      <c r="BC368" s="16"/>
      <c r="BJ368" s="19"/>
      <c r="BL368" s="16"/>
      <c r="CG368" s="19"/>
      <c r="CJ368" t="s">
        <v>119</v>
      </c>
      <c r="CM368" s="19"/>
      <c r="CO368" s="16"/>
    </row>
    <row r="369" spans="1:93" x14ac:dyDescent="0.25">
      <c r="A369" s="16" t="s">
        <v>6274</v>
      </c>
      <c r="C369" t="s">
        <v>6862</v>
      </c>
      <c r="D369" s="39"/>
      <c r="E369" t="s">
        <v>7136</v>
      </c>
      <c r="F369" t="s">
        <v>6951</v>
      </c>
      <c r="G369" s="42" t="s">
        <v>6355</v>
      </c>
      <c r="H369" s="16"/>
      <c r="I369" s="16"/>
      <c r="J369" t="s">
        <v>6590</v>
      </c>
      <c r="U369" t="s">
        <v>6862</v>
      </c>
      <c r="Y369" s="16"/>
      <c r="AB369" t="s">
        <v>6610</v>
      </c>
      <c r="AM369" s="36"/>
      <c r="AQ369" s="28"/>
      <c r="AR369" s="16"/>
      <c r="AS369" s="16"/>
      <c r="BA369" s="28"/>
      <c r="BC369" s="16"/>
      <c r="BJ369" s="19"/>
      <c r="BL369" s="16"/>
      <c r="CG369" s="19"/>
      <c r="CJ369" t="s">
        <v>119</v>
      </c>
      <c r="CM369" s="19"/>
      <c r="CO369" s="16"/>
    </row>
    <row r="370" spans="1:93" x14ac:dyDescent="0.25">
      <c r="A370" s="16" t="s">
        <v>6274</v>
      </c>
      <c r="C370" t="s">
        <v>6863</v>
      </c>
      <c r="D370" s="39"/>
      <c r="E370" t="s">
        <v>7137</v>
      </c>
      <c r="F370" t="s">
        <v>6951</v>
      </c>
      <c r="G370" s="42" t="s">
        <v>6355</v>
      </c>
      <c r="H370" s="16"/>
      <c r="I370" s="16"/>
      <c r="J370" t="s">
        <v>6590</v>
      </c>
      <c r="U370" t="s">
        <v>6863</v>
      </c>
      <c r="Y370" s="16"/>
      <c r="AB370" t="s">
        <v>6864</v>
      </c>
      <c r="AM370" s="36"/>
      <c r="AQ370" s="28"/>
      <c r="AR370" s="16"/>
      <c r="AS370" s="16"/>
      <c r="BA370" s="28"/>
      <c r="BC370" s="16"/>
      <c r="BJ370" s="19"/>
      <c r="BL370" s="16"/>
      <c r="CG370" s="19"/>
      <c r="CJ370" t="s">
        <v>119</v>
      </c>
      <c r="CM370" s="19"/>
      <c r="CO370" s="16"/>
    </row>
    <row r="371" spans="1:93" x14ac:dyDescent="0.25">
      <c r="A371" s="16" t="s">
        <v>6274</v>
      </c>
      <c r="C371" s="16" t="s">
        <v>6320</v>
      </c>
      <c r="D371" s="39"/>
      <c r="E371" s="16"/>
      <c r="F371" s="16" t="s">
        <v>6281</v>
      </c>
      <c r="G371" s="42" t="s">
        <v>6355</v>
      </c>
      <c r="H371" s="16"/>
      <c r="I371" s="16"/>
      <c r="J371" s="16"/>
      <c r="S371" s="22"/>
      <c r="Y371" s="16"/>
      <c r="AM371" s="36"/>
      <c r="AQ371" s="28"/>
      <c r="AR371" s="16"/>
      <c r="AS371" s="16"/>
      <c r="BC371" s="16"/>
      <c r="BL371" s="16"/>
      <c r="CG371" s="19"/>
      <c r="CI371" s="16" t="s">
        <v>119</v>
      </c>
      <c r="CO371" s="16"/>
    </row>
    <row r="372" spans="1:93" x14ac:dyDescent="0.25">
      <c r="A372" s="16" t="s">
        <v>6274</v>
      </c>
      <c r="C372" t="s">
        <v>6865</v>
      </c>
      <c r="D372" s="39"/>
      <c r="E372" t="s">
        <v>7138</v>
      </c>
      <c r="F372" t="s">
        <v>6951</v>
      </c>
      <c r="G372" s="42" t="s">
        <v>6355</v>
      </c>
      <c r="H372" s="16"/>
      <c r="I372" s="16"/>
      <c r="J372" t="s">
        <v>6590</v>
      </c>
      <c r="U372" t="s">
        <v>6865</v>
      </c>
      <c r="Y372" s="16"/>
      <c r="AB372" t="s">
        <v>14</v>
      </c>
      <c r="AM372" s="36"/>
      <c r="AQ372" s="28"/>
      <c r="AR372" s="16"/>
      <c r="AS372" s="16"/>
      <c r="BA372" s="28"/>
      <c r="BC372" s="16"/>
      <c r="BJ372" s="19"/>
      <c r="BL372" s="16"/>
      <c r="CG372" s="19"/>
      <c r="CJ372" t="s">
        <v>119</v>
      </c>
      <c r="CM372" s="19"/>
      <c r="CO372" s="16"/>
    </row>
    <row r="373" spans="1:93" x14ac:dyDescent="0.25">
      <c r="A373" s="16" t="s">
        <v>6274</v>
      </c>
      <c r="C373" t="s">
        <v>6866</v>
      </c>
      <c r="D373" s="39"/>
      <c r="E373" t="s">
        <v>7139</v>
      </c>
      <c r="F373" t="s">
        <v>6951</v>
      </c>
      <c r="G373" s="42" t="s">
        <v>6355</v>
      </c>
      <c r="H373" s="16"/>
      <c r="I373" s="16"/>
      <c r="J373" t="s">
        <v>6590</v>
      </c>
      <c r="U373" t="s">
        <v>6866</v>
      </c>
      <c r="Y373" s="16"/>
      <c r="AB373" t="s">
        <v>6590</v>
      </c>
      <c r="AM373" s="36"/>
      <c r="AQ373" s="28"/>
      <c r="AR373" s="16"/>
      <c r="AS373" s="16"/>
      <c r="BA373" s="28"/>
      <c r="BC373" s="16"/>
      <c r="BJ373" s="19"/>
      <c r="BL373" s="16"/>
      <c r="CG373" s="19"/>
      <c r="CJ373" t="s">
        <v>119</v>
      </c>
      <c r="CM373" s="19"/>
      <c r="CO373" s="16"/>
    </row>
    <row r="374" spans="1:93" x14ac:dyDescent="0.25">
      <c r="A374" s="16" t="s">
        <v>6274</v>
      </c>
      <c r="C374" s="16" t="s">
        <v>6319</v>
      </c>
      <c r="D374" s="39"/>
      <c r="E374" s="16"/>
      <c r="F374" s="16" t="s">
        <v>736</v>
      </c>
      <c r="G374" s="42" t="s">
        <v>6355</v>
      </c>
      <c r="H374" s="16"/>
      <c r="I374" s="16"/>
      <c r="J374" s="16"/>
      <c r="L374" s="16" t="s">
        <v>2269</v>
      </c>
      <c r="T374" s="16" t="s">
        <v>2270</v>
      </c>
      <c r="Y374" s="16"/>
      <c r="Z374" s="16" t="s">
        <v>1285</v>
      </c>
      <c r="AA374" s="16" t="s">
        <v>1324</v>
      </c>
      <c r="AB374" s="16" t="s">
        <v>1259</v>
      </c>
      <c r="AI374" s="16">
        <f>LEN(AH374)-LEN(SUBSTITUTE(AH374,",",""))+1</f>
        <v>1</v>
      </c>
      <c r="AM374" s="36"/>
      <c r="AQ374" s="28"/>
      <c r="AR374" s="16"/>
      <c r="AS374" s="16"/>
      <c r="BC374" s="16"/>
      <c r="BL374" s="16"/>
      <c r="CG374" s="19"/>
      <c r="CI374" s="16" t="s">
        <v>119</v>
      </c>
      <c r="CO374" s="16"/>
    </row>
    <row r="375" spans="1:93" x14ac:dyDescent="0.25">
      <c r="A375" s="16" t="s">
        <v>6274</v>
      </c>
      <c r="C375" t="s">
        <v>6867</v>
      </c>
      <c r="D375" s="39"/>
      <c r="E375" t="s">
        <v>7140</v>
      </c>
      <c r="F375" t="s">
        <v>6951</v>
      </c>
      <c r="G375" s="42" t="s">
        <v>6355</v>
      </c>
      <c r="H375" s="16"/>
      <c r="I375" s="16"/>
      <c r="J375" t="s">
        <v>6590</v>
      </c>
      <c r="U375" t="s">
        <v>6867</v>
      </c>
      <c r="Y375" s="16"/>
      <c r="AB375" t="s">
        <v>6868</v>
      </c>
      <c r="AM375" s="36"/>
      <c r="AQ375" s="28"/>
      <c r="AR375" s="16"/>
      <c r="AS375" s="16"/>
      <c r="BA375" s="28"/>
      <c r="BC375" s="16"/>
      <c r="BJ375" s="19"/>
      <c r="BL375" s="16"/>
      <c r="CG375" s="19"/>
      <c r="CJ375" t="s">
        <v>119</v>
      </c>
      <c r="CM375" s="19"/>
      <c r="CO375" s="16"/>
    </row>
    <row r="376" spans="1:93" x14ac:dyDescent="0.25">
      <c r="A376" s="16" t="s">
        <v>6274</v>
      </c>
      <c r="C376" s="16" t="s">
        <v>6318</v>
      </c>
      <c r="D376" s="39"/>
      <c r="E376" s="16"/>
      <c r="F376" s="16" t="s">
        <v>6281</v>
      </c>
      <c r="G376" s="42" t="s">
        <v>6355</v>
      </c>
      <c r="H376" s="16"/>
      <c r="I376" s="16"/>
      <c r="J376" s="16"/>
      <c r="S376" s="22"/>
      <c r="Y376" s="16"/>
      <c r="AM376" s="36"/>
      <c r="AQ376" s="28"/>
      <c r="AR376" s="16"/>
      <c r="AS376" s="16"/>
      <c r="BC376" s="16"/>
      <c r="BL376" s="16"/>
      <c r="CG376" s="19"/>
      <c r="CI376" s="16" t="s">
        <v>119</v>
      </c>
      <c r="CO376" s="16"/>
    </row>
    <row r="377" spans="1:93" x14ac:dyDescent="0.25">
      <c r="A377" s="16" t="s">
        <v>6274</v>
      </c>
      <c r="C377" t="s">
        <v>6318</v>
      </c>
      <c r="D377" s="39"/>
      <c r="E377" t="s">
        <v>7141</v>
      </c>
      <c r="F377" t="s">
        <v>6951</v>
      </c>
      <c r="G377" s="42" t="s">
        <v>6355</v>
      </c>
      <c r="H377" s="16"/>
      <c r="I377" s="16"/>
      <c r="J377" t="s">
        <v>6590</v>
      </c>
      <c r="U377" t="s">
        <v>6318</v>
      </c>
      <c r="Y377" s="16"/>
      <c r="AB377" t="s">
        <v>6590</v>
      </c>
      <c r="AM377" s="36"/>
      <c r="AQ377" s="28"/>
      <c r="AR377" s="16"/>
      <c r="AS377" s="16"/>
      <c r="BA377" s="28"/>
      <c r="BC377" s="16"/>
      <c r="BJ377" s="19"/>
      <c r="BL377" s="16"/>
      <c r="CG377" s="19"/>
      <c r="CJ377" t="s">
        <v>119</v>
      </c>
      <c r="CM377" s="19"/>
      <c r="CO377" s="16"/>
    </row>
    <row r="378" spans="1:93" x14ac:dyDescent="0.25">
      <c r="A378" s="16" t="s">
        <v>6274</v>
      </c>
      <c r="C378" t="s">
        <v>6869</v>
      </c>
      <c r="D378" s="39"/>
      <c r="E378" t="s">
        <v>7142</v>
      </c>
      <c r="F378" t="s">
        <v>6951</v>
      </c>
      <c r="G378" s="42" t="s">
        <v>6355</v>
      </c>
      <c r="H378" s="16"/>
      <c r="I378" s="16"/>
      <c r="J378" t="s">
        <v>6590</v>
      </c>
      <c r="U378" t="s">
        <v>6869</v>
      </c>
      <c r="Y378" s="16"/>
      <c r="AB378" t="s">
        <v>6603</v>
      </c>
      <c r="AM378" s="36"/>
      <c r="AQ378" s="28"/>
      <c r="AR378" s="16"/>
      <c r="AS378" s="16"/>
      <c r="BA378" s="28"/>
      <c r="BC378" s="16"/>
      <c r="BJ378" s="19"/>
      <c r="BL378" s="16"/>
      <c r="CG378" s="19"/>
      <c r="CJ378" t="s">
        <v>119</v>
      </c>
      <c r="CM378" s="19"/>
      <c r="CO378" s="16"/>
    </row>
    <row r="379" spans="1:93" x14ac:dyDescent="0.25">
      <c r="A379" s="16" t="s">
        <v>6274</v>
      </c>
      <c r="C379" s="16" t="s">
        <v>328</v>
      </c>
      <c r="D379" s="39"/>
      <c r="E379" s="16"/>
      <c r="F379" s="16" t="s">
        <v>736</v>
      </c>
      <c r="G379" s="42" t="s">
        <v>6355</v>
      </c>
      <c r="H379" s="16" t="s">
        <v>1252</v>
      </c>
      <c r="I379" s="16"/>
      <c r="J379" s="16"/>
      <c r="L379" s="16" t="s">
        <v>6103</v>
      </c>
      <c r="M379" s="16" t="s">
        <v>6104</v>
      </c>
      <c r="O379" s="16" t="s">
        <v>1592</v>
      </c>
      <c r="P379" s="16" t="s">
        <v>680</v>
      </c>
      <c r="S379" s="22" t="s">
        <v>6105</v>
      </c>
      <c r="T379" s="16" t="s">
        <v>328</v>
      </c>
      <c r="Y379" s="16"/>
      <c r="Z379" s="16" t="s">
        <v>1253</v>
      </c>
      <c r="AA379" s="16" t="s">
        <v>1410</v>
      </c>
      <c r="AB379" s="16" t="s">
        <v>6106</v>
      </c>
      <c r="AD379" s="16">
        <v>38</v>
      </c>
      <c r="AE379" s="16">
        <v>14</v>
      </c>
      <c r="AF379" s="16" t="s">
        <v>1259</v>
      </c>
      <c r="AG379" s="16" t="s">
        <v>6107</v>
      </c>
      <c r="AH379" s="16" t="s">
        <v>6108</v>
      </c>
      <c r="AI379" s="16">
        <f>LEN(AH379)-LEN(SUBSTITUTE(AH379,",",""))+1</f>
        <v>19</v>
      </c>
      <c r="AJ379" s="16" t="s">
        <v>6109</v>
      </c>
      <c r="AK379" s="16">
        <f>LEN(AJ379)-LEN(SUBSTITUTE(AJ379,",",""))+1</f>
        <v>14</v>
      </c>
      <c r="AL379" s="16">
        <f>Table1[[#This Row], [no. of native regions]]+Table1[[#This Row], [no. of introduced regions]]</f>
        <v>33</v>
      </c>
      <c r="AM379" s="36">
        <f>Table1[[#This Row], [no. of introduced regions]]/Table1[[#This Row], [no. of native regions]]</f>
        <v>0.73684210526315785</v>
      </c>
      <c r="AQ379" s="28"/>
      <c r="AR379" s="16"/>
      <c r="AS379" s="16"/>
      <c r="AT379" s="16" t="s">
        <v>1593</v>
      </c>
      <c r="BC379" s="16"/>
      <c r="BD379" s="16" t="s">
        <v>6110</v>
      </c>
      <c r="BE379" s="16" t="s">
        <v>6111</v>
      </c>
      <c r="BL379" s="16"/>
      <c r="CE379" s="16" t="s">
        <v>119</v>
      </c>
      <c r="CF379" s="16" t="s">
        <v>119</v>
      </c>
      <c r="CG379" s="19">
        <v>739</v>
      </c>
      <c r="CH379" s="16" t="s">
        <v>119</v>
      </c>
      <c r="CI379" s="16" t="s">
        <v>119</v>
      </c>
      <c r="CO379" s="16"/>
    </row>
    <row r="380" spans="1:93" x14ac:dyDescent="0.25">
      <c r="A380" s="16" t="s">
        <v>6274</v>
      </c>
      <c r="C380" s="16" t="s">
        <v>6002</v>
      </c>
      <c r="D380" s="39"/>
      <c r="E380" s="16"/>
      <c r="F380" s="16" t="s">
        <v>5892</v>
      </c>
      <c r="G380" s="42" t="s">
        <v>6355</v>
      </c>
      <c r="H380" s="16" t="s">
        <v>5848</v>
      </c>
      <c r="I380" s="16"/>
      <c r="J380" s="16"/>
      <c r="L380" s="16" t="s">
        <v>6003</v>
      </c>
      <c r="M380" s="16" t="s">
        <v>1157</v>
      </c>
      <c r="Q380" s="16" t="s">
        <v>6004</v>
      </c>
      <c r="S380" s="22" t="s">
        <v>6005</v>
      </c>
      <c r="X380" s="16" t="s">
        <v>6006</v>
      </c>
      <c r="Y380" s="16" t="s">
        <v>6055</v>
      </c>
      <c r="Z380" s="16" t="s">
        <v>5909</v>
      </c>
      <c r="AA380" s="16" t="s">
        <v>5972</v>
      </c>
      <c r="AB380" s="16" t="s">
        <v>5949</v>
      </c>
      <c r="AD380" s="16">
        <v>30</v>
      </c>
      <c r="AE380" s="16">
        <v>69</v>
      </c>
      <c r="AF380" s="16" t="s">
        <v>713</v>
      </c>
      <c r="AG380" s="16" t="s">
        <v>6052</v>
      </c>
      <c r="AH380" s="16" t="s">
        <v>6053</v>
      </c>
      <c r="AI380" s="16">
        <f>LEN(AH380)-LEN(SUBSTITUTE(AH380,",",""))+1</f>
        <v>10</v>
      </c>
      <c r="AJ380" s="16" t="s">
        <v>6054</v>
      </c>
      <c r="AK380" s="16">
        <f>LEN(AJ380)-LEN(SUBSTITUTE(AJ380,",",""))+1</f>
        <v>40</v>
      </c>
      <c r="AL380" s="16">
        <f>Table1[[#This Row], [no. of native regions]]+Table1[[#This Row], [no. of introduced regions]]</f>
        <v>50</v>
      </c>
      <c r="AM380" s="36">
        <f>Table1[[#This Row], [no. of introduced regions]]/Table1[[#This Row], [no. of native regions]]</f>
        <v>4</v>
      </c>
      <c r="AQ380" s="28"/>
      <c r="AR380" s="16"/>
      <c r="AS380" s="16"/>
      <c r="BC380" s="16"/>
      <c r="BD380" s="16" t="s">
        <v>5374</v>
      </c>
      <c r="BE380" s="16" t="s">
        <v>5375</v>
      </c>
      <c r="BF380" s="16" t="s">
        <v>5376</v>
      </c>
      <c r="BL380" s="16"/>
      <c r="BT380" s="16" t="s">
        <v>119</v>
      </c>
      <c r="BU380" s="16" t="s">
        <v>3198</v>
      </c>
      <c r="BV380" s="16" t="s">
        <v>5374</v>
      </c>
      <c r="BW380" s="16" t="s">
        <v>5375</v>
      </c>
      <c r="BX380" s="16" t="s">
        <v>6136</v>
      </c>
      <c r="BY380" s="16" t="s">
        <v>5377</v>
      </c>
      <c r="BZ380" s="16" t="s">
        <v>5373</v>
      </c>
      <c r="CA380" s="16" t="s">
        <v>3554</v>
      </c>
      <c r="CB380" s="16" t="s">
        <v>3405</v>
      </c>
      <c r="CC380" s="16" t="s">
        <v>3254</v>
      </c>
      <c r="CE380" s="16" t="s">
        <v>119</v>
      </c>
      <c r="CF380" s="16" t="s">
        <v>119</v>
      </c>
      <c r="CG380" s="19">
        <v>756</v>
      </c>
      <c r="CO380" s="16"/>
    </row>
    <row r="381" spans="1:93" x14ac:dyDescent="0.25">
      <c r="A381" s="16" t="s">
        <v>6274</v>
      </c>
      <c r="C381" t="s">
        <v>6870</v>
      </c>
      <c r="D381" s="39"/>
      <c r="E381" t="s">
        <v>7143</v>
      </c>
      <c r="F381" t="s">
        <v>6951</v>
      </c>
      <c r="G381" s="42" t="s">
        <v>6355</v>
      </c>
      <c r="H381" s="16"/>
      <c r="I381" s="16"/>
      <c r="J381" t="s">
        <v>6590</v>
      </c>
      <c r="U381" t="s">
        <v>6870</v>
      </c>
      <c r="Y381" s="16"/>
      <c r="AB381" t="s">
        <v>6590</v>
      </c>
      <c r="AM381" s="36"/>
      <c r="AQ381" s="28"/>
      <c r="AR381" s="16"/>
      <c r="AS381" s="16"/>
      <c r="BA381" s="28"/>
      <c r="BC381" s="16"/>
      <c r="BJ381" s="19"/>
      <c r="BL381" s="16"/>
      <c r="CG381" s="19"/>
      <c r="CJ381" t="s">
        <v>119</v>
      </c>
      <c r="CM381" s="19"/>
      <c r="CO381" s="16"/>
    </row>
    <row r="382" spans="1:93" x14ac:dyDescent="0.25">
      <c r="A382" s="16" t="s">
        <v>6274</v>
      </c>
      <c r="C382" s="16" t="s">
        <v>1594</v>
      </c>
      <c r="D382" s="39"/>
      <c r="E382" s="16"/>
      <c r="G382" s="42" t="s">
        <v>6355</v>
      </c>
      <c r="H382" s="16" t="s">
        <v>5848</v>
      </c>
      <c r="I382" s="16"/>
      <c r="J382" s="16"/>
      <c r="L382" s="16" t="s">
        <v>1595</v>
      </c>
      <c r="M382" s="16" t="s">
        <v>1177</v>
      </c>
      <c r="O382" s="16" t="s">
        <v>1596</v>
      </c>
      <c r="P382" s="16" t="s">
        <v>1597</v>
      </c>
      <c r="S382" s="22" t="s">
        <v>1598</v>
      </c>
      <c r="Y382" s="16"/>
      <c r="Z382" s="16" t="s">
        <v>754</v>
      </c>
      <c r="AA382" s="16" t="s">
        <v>1599</v>
      </c>
      <c r="AB382" s="16" t="s">
        <v>1600</v>
      </c>
      <c r="AI382" s="16">
        <f>LEN(AH382)-LEN(SUBSTITUTE(AH382,",",""))+1</f>
        <v>1</v>
      </c>
      <c r="AK382" s="16">
        <f>LEN(AJ382)-LEN(SUBSTITUTE(AJ382,",",""))+1</f>
        <v>1</v>
      </c>
      <c r="AL382" s="16">
        <f>Table1[[#This Row], [no. of native regions]]+Table1[[#This Row], [no. of introduced regions]]</f>
        <v>2</v>
      </c>
      <c r="AM382" s="36">
        <f>Table1[[#This Row], [no. of introduced regions]]/Table1[[#This Row], [no. of native regions]]</f>
        <v>1</v>
      </c>
      <c r="AQ382" s="28"/>
      <c r="AR382" s="16"/>
      <c r="AS382" s="16"/>
      <c r="BC382" s="16"/>
      <c r="BD382" s="16" t="s">
        <v>1602</v>
      </c>
      <c r="BE382" s="16" t="s">
        <v>1603</v>
      </c>
      <c r="BL382" s="16"/>
      <c r="CG382" s="19"/>
      <c r="CO382" s="16"/>
    </row>
    <row r="383" spans="1:93" x14ac:dyDescent="0.25">
      <c r="A383" s="16" t="s">
        <v>6274</v>
      </c>
      <c r="C383" s="16" t="s">
        <v>1594</v>
      </c>
      <c r="D383" s="39"/>
      <c r="E383" s="16"/>
      <c r="F383" s="16" t="s">
        <v>736</v>
      </c>
      <c r="G383" s="42" t="s">
        <v>6355</v>
      </c>
      <c r="H383" s="16"/>
      <c r="I383" s="16"/>
      <c r="J383" s="16"/>
      <c r="L383" s="16" t="s">
        <v>1925</v>
      </c>
      <c r="T383" s="16" t="s">
        <v>1594</v>
      </c>
      <c r="Y383" s="16"/>
      <c r="Z383" s="16" t="s">
        <v>754</v>
      </c>
      <c r="AA383" s="16" t="s">
        <v>1164</v>
      </c>
      <c r="AB383" s="16" t="s">
        <v>1256</v>
      </c>
      <c r="AI383" s="16">
        <f>LEN(AH383)-LEN(SUBSTITUTE(AH383,",",""))+1</f>
        <v>1</v>
      </c>
      <c r="AK383" s="16">
        <f>LEN(AJ383)-LEN(SUBSTITUTE(AJ383,",",""))+1</f>
        <v>1</v>
      </c>
      <c r="AM383" s="36">
        <f>Table1[[#This Row], [no. of introduced regions]]/Table1[[#This Row], [no. of native regions]]</f>
        <v>1</v>
      </c>
      <c r="AQ383" s="28"/>
      <c r="AR383" s="16"/>
      <c r="AS383" s="16"/>
      <c r="BC383" s="16"/>
      <c r="BL383" s="16"/>
      <c r="CG383" s="19"/>
      <c r="CO383" s="16"/>
    </row>
    <row r="384" spans="1:93" x14ac:dyDescent="0.25">
      <c r="A384" s="16" t="s">
        <v>6274</v>
      </c>
      <c r="C384" t="s">
        <v>1594</v>
      </c>
      <c r="D384" s="39"/>
      <c r="E384" t="s">
        <v>7144</v>
      </c>
      <c r="F384" t="s">
        <v>6951</v>
      </c>
      <c r="G384" s="42" t="s">
        <v>6355</v>
      </c>
      <c r="H384" s="16"/>
      <c r="I384" s="16"/>
      <c r="J384" t="s">
        <v>6590</v>
      </c>
      <c r="U384" t="s">
        <v>1594</v>
      </c>
      <c r="Y384" s="16"/>
      <c r="AB384" t="s">
        <v>6590</v>
      </c>
      <c r="AM384" s="36"/>
      <c r="AQ384" s="28"/>
      <c r="AR384" s="16"/>
      <c r="AS384" s="16"/>
      <c r="BA384" s="28"/>
      <c r="BC384" s="16"/>
      <c r="BJ384" s="19"/>
      <c r="BL384" s="16"/>
      <c r="CG384" s="19"/>
      <c r="CJ384" t="s">
        <v>119</v>
      </c>
      <c r="CM384" s="19"/>
      <c r="CO384" s="16"/>
    </row>
    <row r="385" spans="1:93" x14ac:dyDescent="0.25">
      <c r="A385" s="16" t="s">
        <v>6274</v>
      </c>
      <c r="C385" s="16" t="s">
        <v>331</v>
      </c>
      <c r="D385" s="39"/>
      <c r="E385" s="16"/>
      <c r="F385" s="16" t="s">
        <v>736</v>
      </c>
      <c r="G385" s="42" t="s">
        <v>6355</v>
      </c>
      <c r="H385" s="16"/>
      <c r="I385" s="16"/>
      <c r="J385" s="16"/>
      <c r="L385" s="16" t="s">
        <v>332</v>
      </c>
      <c r="T385" s="16" t="s">
        <v>1612</v>
      </c>
      <c r="Y385" s="16"/>
      <c r="Z385" s="16" t="s">
        <v>1058</v>
      </c>
      <c r="AA385" s="16" t="s">
        <v>1410</v>
      </c>
      <c r="AB385" s="16" t="s">
        <v>1344</v>
      </c>
      <c r="AM385" s="36"/>
      <c r="AQ385" s="28"/>
      <c r="AR385" s="16"/>
      <c r="AS385" s="16"/>
      <c r="BC385" s="16"/>
      <c r="BL385" s="16"/>
      <c r="CG385" s="19"/>
      <c r="CH385" s="16" t="s">
        <v>119</v>
      </c>
      <c r="CI385" s="16" t="s">
        <v>119</v>
      </c>
      <c r="CO385" s="16"/>
    </row>
    <row r="386" spans="1:93" x14ac:dyDescent="0.25">
      <c r="A386" s="16" t="s">
        <v>6274</v>
      </c>
      <c r="C386" s="16" t="s">
        <v>1613</v>
      </c>
      <c r="D386" s="39"/>
      <c r="E386" s="16"/>
      <c r="F386" s="16" t="s">
        <v>736</v>
      </c>
      <c r="G386" s="42" t="s">
        <v>6355</v>
      </c>
      <c r="H386" s="16" t="s">
        <v>651</v>
      </c>
      <c r="I386" s="16"/>
      <c r="J386" s="16"/>
      <c r="L386" s="16" t="s">
        <v>1614</v>
      </c>
      <c r="M386" s="16" t="s">
        <v>680</v>
      </c>
      <c r="S386" s="22" t="s">
        <v>5980</v>
      </c>
      <c r="T386" s="16" t="s">
        <v>1615</v>
      </c>
      <c r="Y386" s="16"/>
      <c r="Z386" s="16" t="s">
        <v>1353</v>
      </c>
      <c r="AA386" s="16" t="s">
        <v>5982</v>
      </c>
      <c r="AB386" s="16" t="s">
        <v>5981</v>
      </c>
      <c r="AD386" s="16">
        <v>38</v>
      </c>
      <c r="AE386" s="16">
        <v>46</v>
      </c>
      <c r="AF386" s="16" t="s">
        <v>1259</v>
      </c>
      <c r="AG386" s="16" t="s">
        <v>6041</v>
      </c>
      <c r="AH386" s="16" t="s">
        <v>6042</v>
      </c>
      <c r="AI386" s="16">
        <f>LEN(AH386)-LEN(SUBSTITUTE(AH386,",",""))+1</f>
        <v>2</v>
      </c>
      <c r="AJ386" s="16" t="s">
        <v>6043</v>
      </c>
      <c r="AK386" s="16">
        <f>LEN(AJ386)-LEN(SUBSTITUTE(AJ386,",",""))+1</f>
        <v>132</v>
      </c>
      <c r="AL386" s="16">
        <f>Table1[[#This Row], [no. of native regions]]+Table1[[#This Row], [no. of introduced regions]]</f>
        <v>134</v>
      </c>
      <c r="AM386" s="36">
        <f>Table1[[#This Row], [no. of introduced regions]]/Table1[[#This Row], [no. of native regions]]</f>
        <v>66</v>
      </c>
      <c r="AQ386" s="28"/>
      <c r="AR386" s="16"/>
      <c r="AS386" s="16" t="s">
        <v>5877</v>
      </c>
      <c r="AY386" s="16" t="s">
        <v>1613</v>
      </c>
      <c r="BC386" s="16"/>
      <c r="BD386" s="16" t="s">
        <v>374</v>
      </c>
      <c r="BE386" s="16" t="s">
        <v>5381</v>
      </c>
      <c r="BF386" s="16" t="s">
        <v>5382</v>
      </c>
      <c r="BL386" s="16"/>
      <c r="BQ386" s="16" t="s">
        <v>1618</v>
      </c>
      <c r="BT386" s="16" t="s">
        <v>119</v>
      </c>
      <c r="BU386" s="16" t="s">
        <v>3198</v>
      </c>
      <c r="BV386" s="16" t="s">
        <v>374</v>
      </c>
      <c r="BW386" s="16" t="s">
        <v>5381</v>
      </c>
      <c r="BX386" s="16" t="s">
        <v>5383</v>
      </c>
      <c r="BY386" s="16" t="s">
        <v>400</v>
      </c>
      <c r="CA386" s="16" t="s">
        <v>3722</v>
      </c>
      <c r="CB386" s="16" t="s">
        <v>3405</v>
      </c>
      <c r="CC386" s="16" t="s">
        <v>3245</v>
      </c>
      <c r="CE386" s="16" t="s">
        <v>119</v>
      </c>
      <c r="CF386" s="16" t="s">
        <v>119</v>
      </c>
      <c r="CG386" s="19">
        <v>973</v>
      </c>
      <c r="CI386" s="16" t="s">
        <v>119</v>
      </c>
      <c r="CO386" s="16"/>
    </row>
    <row r="387" spans="1:93" x14ac:dyDescent="0.25">
      <c r="A387" s="16" t="s">
        <v>6274</v>
      </c>
      <c r="C387" t="s">
        <v>1613</v>
      </c>
      <c r="D387" s="39"/>
      <c r="E387" t="s">
        <v>1614</v>
      </c>
      <c r="F387" t="s">
        <v>6951</v>
      </c>
      <c r="G387" s="42" t="s">
        <v>6355</v>
      </c>
      <c r="H387" s="16"/>
      <c r="I387" s="16"/>
      <c r="J387" t="s">
        <v>6590</v>
      </c>
      <c r="U387" t="s">
        <v>1613</v>
      </c>
      <c r="Y387" s="16"/>
      <c r="AB387" t="s">
        <v>6871</v>
      </c>
      <c r="AM387" s="36"/>
      <c r="AQ387" s="28"/>
      <c r="AR387" s="16"/>
      <c r="AS387" s="16"/>
      <c r="BA387" s="28"/>
      <c r="BC387" s="16"/>
      <c r="BJ387" s="19"/>
      <c r="BL387" s="16"/>
      <c r="CG387" s="19"/>
      <c r="CJ387" t="s">
        <v>119</v>
      </c>
      <c r="CM387" s="19"/>
      <c r="CO387" s="16"/>
    </row>
    <row r="388" spans="1:93" x14ac:dyDescent="0.25">
      <c r="A388" s="16" t="s">
        <v>6274</v>
      </c>
      <c r="C388" t="s">
        <v>1041</v>
      </c>
      <c r="D388" s="39"/>
      <c r="E388" t="s">
        <v>7145</v>
      </c>
      <c r="F388" t="s">
        <v>6951</v>
      </c>
      <c r="G388" s="42" t="s">
        <v>6355</v>
      </c>
      <c r="H388" s="16"/>
      <c r="I388" s="16"/>
      <c r="J388" t="s">
        <v>6590</v>
      </c>
      <c r="U388" t="s">
        <v>1041</v>
      </c>
      <c r="Y388" s="16"/>
      <c r="AB388" t="s">
        <v>6595</v>
      </c>
      <c r="AM388" s="36"/>
      <c r="AQ388" s="28"/>
      <c r="AR388" s="16"/>
      <c r="AS388" s="16"/>
      <c r="BA388" s="28"/>
      <c r="BC388" s="16"/>
      <c r="BJ388" s="19"/>
      <c r="BL388" s="16"/>
      <c r="CG388" s="19"/>
      <c r="CJ388" t="s">
        <v>119</v>
      </c>
      <c r="CM388" s="19"/>
      <c r="CO388" s="16"/>
    </row>
    <row r="389" spans="1:93" x14ac:dyDescent="0.25">
      <c r="A389" s="16" t="s">
        <v>6274</v>
      </c>
      <c r="C389" t="s">
        <v>6872</v>
      </c>
      <c r="D389" s="39"/>
      <c r="E389" t="s">
        <v>7146</v>
      </c>
      <c r="F389" t="s">
        <v>6951</v>
      </c>
      <c r="G389" s="42" t="s">
        <v>6355</v>
      </c>
      <c r="H389" s="16"/>
      <c r="I389" s="16"/>
      <c r="J389" t="s">
        <v>6590</v>
      </c>
      <c r="U389" t="s">
        <v>6872</v>
      </c>
      <c r="Y389" s="16"/>
      <c r="AB389" t="s">
        <v>2376</v>
      </c>
      <c r="AM389" s="36"/>
      <c r="AQ389" s="28"/>
      <c r="AR389" s="16"/>
      <c r="AS389" s="16"/>
      <c r="BA389" s="28"/>
      <c r="BC389" s="16"/>
      <c r="BJ389" s="19"/>
      <c r="BL389" s="16"/>
      <c r="CG389" s="19"/>
      <c r="CJ389" t="s">
        <v>119</v>
      </c>
      <c r="CM389" s="19"/>
      <c r="CO389" s="16"/>
    </row>
    <row r="390" spans="1:93" x14ac:dyDescent="0.25">
      <c r="A390" s="16" t="s">
        <v>6274</v>
      </c>
      <c r="C390" s="16" t="s">
        <v>336</v>
      </c>
      <c r="D390" s="39"/>
      <c r="E390" s="16"/>
      <c r="F390" s="16" t="s">
        <v>736</v>
      </c>
      <c r="G390" s="42" t="s">
        <v>6355</v>
      </c>
      <c r="H390" s="16"/>
      <c r="I390" s="16"/>
      <c r="J390" s="16"/>
      <c r="L390" s="16" t="s">
        <v>337</v>
      </c>
      <c r="M390" s="16" t="s">
        <v>632</v>
      </c>
      <c r="T390" s="16" t="s">
        <v>1619</v>
      </c>
      <c r="Y390" s="16"/>
      <c r="Z390" s="16" t="s">
        <v>1253</v>
      </c>
      <c r="AA390" s="16" t="s">
        <v>1255</v>
      </c>
      <c r="AB390" s="16" t="s">
        <v>1620</v>
      </c>
      <c r="AM390" s="36"/>
      <c r="AQ390" s="28"/>
      <c r="AR390" s="16"/>
      <c r="AS390" s="16"/>
      <c r="AT390" s="16" t="s">
        <v>1621</v>
      </c>
      <c r="BC390" s="16"/>
      <c r="BL390" s="16"/>
      <c r="CG390" s="19"/>
      <c r="CH390" s="16" t="s">
        <v>119</v>
      </c>
      <c r="CI390" s="16" t="s">
        <v>119</v>
      </c>
      <c r="CO390" s="16"/>
    </row>
    <row r="391" spans="1:93" x14ac:dyDescent="0.25">
      <c r="A391" s="16" t="s">
        <v>6274</v>
      </c>
      <c r="C391" s="16" t="s">
        <v>1622</v>
      </c>
      <c r="D391" s="39"/>
      <c r="E391" s="16"/>
      <c r="F391" s="16" t="s">
        <v>736</v>
      </c>
      <c r="G391" s="42" t="s">
        <v>6355</v>
      </c>
      <c r="H391" s="16"/>
      <c r="I391" s="16"/>
      <c r="J391" s="16"/>
      <c r="L391" s="16" t="s">
        <v>596</v>
      </c>
      <c r="T391" s="16" t="s">
        <v>1623</v>
      </c>
      <c r="Y391" s="16" t="s">
        <v>6326</v>
      </c>
      <c r="Z391" s="16" t="s">
        <v>779</v>
      </c>
      <c r="AA391" s="16" t="s">
        <v>1624</v>
      </c>
      <c r="AB391" s="16" t="s">
        <v>1438</v>
      </c>
      <c r="AI391" s="16">
        <f>LEN(AH391)-LEN(SUBSTITUTE(AH391,",",""))+1</f>
        <v>1</v>
      </c>
      <c r="AM391" s="36"/>
      <c r="AQ391" s="28"/>
      <c r="AR391" s="16"/>
      <c r="AS391" s="16"/>
      <c r="BC391" s="16"/>
      <c r="BL391" s="16"/>
      <c r="CG391" s="19"/>
      <c r="CI391" s="16" t="s">
        <v>119</v>
      </c>
      <c r="CO391" s="16"/>
    </row>
    <row r="392" spans="1:93" x14ac:dyDescent="0.25">
      <c r="A392" s="16" t="s">
        <v>6274</v>
      </c>
      <c r="C392" t="s">
        <v>6873</v>
      </c>
      <c r="D392" s="39"/>
      <c r="E392" t="s">
        <v>7147</v>
      </c>
      <c r="F392" t="s">
        <v>6951</v>
      </c>
      <c r="G392" s="42" t="s">
        <v>6355</v>
      </c>
      <c r="H392" s="16"/>
      <c r="I392" s="16"/>
      <c r="J392" t="s">
        <v>6590</v>
      </c>
      <c r="U392" t="s">
        <v>6873</v>
      </c>
      <c r="Y392" s="16"/>
      <c r="AB392" t="s">
        <v>6654</v>
      </c>
      <c r="AM392" s="36"/>
      <c r="AQ392" s="28"/>
      <c r="AR392" s="16"/>
      <c r="AS392" s="16"/>
      <c r="BA392" s="28"/>
      <c r="BC392" s="16"/>
      <c r="BJ392" s="19"/>
      <c r="BL392" s="16"/>
      <c r="CG392" s="19"/>
      <c r="CJ392" t="s">
        <v>119</v>
      </c>
      <c r="CM392" s="19"/>
      <c r="CO392" s="16"/>
    </row>
    <row r="393" spans="1:93" x14ac:dyDescent="0.25">
      <c r="A393" s="16" t="s">
        <v>6274</v>
      </c>
      <c r="C393" t="s">
        <v>6874</v>
      </c>
      <c r="D393" s="39"/>
      <c r="E393" t="s">
        <v>7148</v>
      </c>
      <c r="F393" t="s">
        <v>6951</v>
      </c>
      <c r="G393" s="42" t="s">
        <v>6355</v>
      </c>
      <c r="H393" s="16"/>
      <c r="I393" s="16"/>
      <c r="U393" t="s">
        <v>6874</v>
      </c>
      <c r="Y393" s="16"/>
      <c r="AB393" t="s">
        <v>6595</v>
      </c>
      <c r="AM393" s="36"/>
      <c r="AQ393" s="28"/>
      <c r="AR393" s="16"/>
      <c r="AS393" s="16"/>
      <c r="BA393" s="28"/>
      <c r="BC393" s="16"/>
      <c r="BJ393" s="19"/>
      <c r="BL393" s="16"/>
      <c r="CG393" s="19"/>
      <c r="CJ393" t="s">
        <v>119</v>
      </c>
      <c r="CM393" s="19"/>
      <c r="CO393" s="16"/>
    </row>
    <row r="394" spans="1:93" x14ac:dyDescent="0.25">
      <c r="A394" s="16" t="s">
        <v>6274</v>
      </c>
      <c r="C394" t="s">
        <v>6875</v>
      </c>
      <c r="D394" s="39"/>
      <c r="E394" t="s">
        <v>7149</v>
      </c>
      <c r="F394" t="s">
        <v>6951</v>
      </c>
      <c r="G394" s="42" t="s">
        <v>6355</v>
      </c>
      <c r="H394" s="16"/>
      <c r="I394" s="16"/>
      <c r="J394" t="s">
        <v>6590</v>
      </c>
      <c r="U394" t="s">
        <v>6875</v>
      </c>
      <c r="Y394" s="16"/>
      <c r="AB394" t="s">
        <v>6739</v>
      </c>
      <c r="AM394" s="36"/>
      <c r="AQ394" s="28"/>
      <c r="AR394" s="16"/>
      <c r="AS394" s="16"/>
      <c r="BA394" s="28"/>
      <c r="BC394" s="16"/>
      <c r="BJ394" s="19"/>
      <c r="BL394" s="16"/>
      <c r="CG394" s="19"/>
      <c r="CJ394" t="s">
        <v>119</v>
      </c>
      <c r="CM394" s="19"/>
      <c r="CO394" s="16"/>
    </row>
    <row r="395" spans="1:93" x14ac:dyDescent="0.25">
      <c r="A395" s="16" t="s">
        <v>6274</v>
      </c>
      <c r="C395" t="s">
        <v>6876</v>
      </c>
      <c r="D395" s="39"/>
      <c r="E395" t="s">
        <v>7150</v>
      </c>
      <c r="F395" t="s">
        <v>6951</v>
      </c>
      <c r="G395" s="42" t="s">
        <v>6355</v>
      </c>
      <c r="H395" s="16"/>
      <c r="I395" s="16"/>
      <c r="J395" t="s">
        <v>6590</v>
      </c>
      <c r="U395" t="s">
        <v>6876</v>
      </c>
      <c r="Y395" s="16"/>
      <c r="AB395" t="s">
        <v>6740</v>
      </c>
      <c r="AM395" s="36"/>
      <c r="AQ395" s="28"/>
      <c r="AR395" s="16"/>
      <c r="AS395" s="16"/>
      <c r="BA395" s="28"/>
      <c r="BC395" s="16"/>
      <c r="BJ395" s="19"/>
      <c r="BL395" s="16"/>
      <c r="CG395" s="19"/>
      <c r="CJ395" t="s">
        <v>119</v>
      </c>
      <c r="CM395" s="19"/>
      <c r="CO395" s="16"/>
    </row>
    <row r="396" spans="1:93" x14ac:dyDescent="0.25">
      <c r="A396" s="16" t="s">
        <v>6274</v>
      </c>
      <c r="C396" t="s">
        <v>6877</v>
      </c>
      <c r="D396" s="39"/>
      <c r="E396" t="s">
        <v>580</v>
      </c>
      <c r="F396" t="s">
        <v>6951</v>
      </c>
      <c r="G396" s="42" t="s">
        <v>6355</v>
      </c>
      <c r="H396" s="16"/>
      <c r="I396" s="16"/>
      <c r="J396" t="s">
        <v>6590</v>
      </c>
      <c r="U396" t="s">
        <v>6877</v>
      </c>
      <c r="Y396" s="16"/>
      <c r="AB396" t="s">
        <v>6610</v>
      </c>
      <c r="AM396" s="36"/>
      <c r="AQ396" s="28"/>
      <c r="AR396" s="16"/>
      <c r="AS396" s="16"/>
      <c r="BA396" s="28"/>
      <c r="BC396" s="16"/>
      <c r="BJ396" s="19"/>
      <c r="BL396" s="16"/>
      <c r="CG396" s="19"/>
      <c r="CJ396" t="s">
        <v>119</v>
      </c>
      <c r="CM396" s="19"/>
      <c r="CO396" s="16"/>
    </row>
    <row r="397" spans="1:93" x14ac:dyDescent="0.25">
      <c r="A397" s="16" t="s">
        <v>6274</v>
      </c>
      <c r="C397" t="s">
        <v>6878</v>
      </c>
      <c r="D397" s="39"/>
      <c r="E397" t="s">
        <v>7151</v>
      </c>
      <c r="F397" t="s">
        <v>6951</v>
      </c>
      <c r="G397" s="42" t="s">
        <v>6355</v>
      </c>
      <c r="H397" s="16"/>
      <c r="I397" s="16"/>
      <c r="J397" t="s">
        <v>6590</v>
      </c>
      <c r="U397" t="s">
        <v>6878</v>
      </c>
      <c r="Y397" s="16"/>
      <c r="AB397" t="s">
        <v>6879</v>
      </c>
      <c r="AM397" s="36"/>
      <c r="AQ397" s="28"/>
      <c r="AR397" s="16"/>
      <c r="AS397" s="16"/>
      <c r="BA397" s="28"/>
      <c r="BC397" s="16"/>
      <c r="BJ397" s="19"/>
      <c r="BL397" s="16"/>
      <c r="CG397" s="19"/>
      <c r="CJ397" t="s">
        <v>119</v>
      </c>
      <c r="CM397" s="19"/>
      <c r="CO397" s="16"/>
    </row>
    <row r="398" spans="1:93" x14ac:dyDescent="0.25">
      <c r="A398" s="16" t="s">
        <v>6274</v>
      </c>
      <c r="C398" t="s">
        <v>6880</v>
      </c>
      <c r="D398" s="39"/>
      <c r="E398" t="s">
        <v>7152</v>
      </c>
      <c r="F398" t="s">
        <v>6951</v>
      </c>
      <c r="G398" s="42" t="s">
        <v>6355</v>
      </c>
      <c r="H398" s="16"/>
      <c r="I398" s="16"/>
      <c r="J398" t="s">
        <v>6590</v>
      </c>
      <c r="U398" t="s">
        <v>6880</v>
      </c>
      <c r="Y398" s="16"/>
      <c r="AB398" t="s">
        <v>6590</v>
      </c>
      <c r="AM398" s="36"/>
      <c r="AQ398" s="28"/>
      <c r="AR398" s="16"/>
      <c r="AS398" s="16"/>
      <c r="BA398" s="28"/>
      <c r="BC398" s="16"/>
      <c r="BJ398" s="19"/>
      <c r="BL398" s="16"/>
      <c r="CG398" s="19"/>
      <c r="CJ398" t="s">
        <v>119</v>
      </c>
      <c r="CM398" s="19"/>
      <c r="CO398" s="16"/>
    </row>
    <row r="399" spans="1:93" x14ac:dyDescent="0.25">
      <c r="A399" s="16" t="s">
        <v>6274</v>
      </c>
      <c r="C399" s="16" t="s">
        <v>1625</v>
      </c>
      <c r="D399" s="39"/>
      <c r="E399" s="16"/>
      <c r="F399" s="16" t="s">
        <v>736</v>
      </c>
      <c r="G399" s="42" t="s">
        <v>6355</v>
      </c>
      <c r="H399" s="16" t="s">
        <v>651</v>
      </c>
      <c r="I399" s="16"/>
      <c r="J399" s="16"/>
      <c r="L399" s="16" t="s">
        <v>1626</v>
      </c>
      <c r="M399" s="16" t="s">
        <v>1627</v>
      </c>
      <c r="S399" s="16" t="s">
        <v>1628</v>
      </c>
      <c r="T399" s="16" t="s">
        <v>1629</v>
      </c>
      <c r="Y399" s="16"/>
      <c r="Z399" s="16" t="s">
        <v>1058</v>
      </c>
      <c r="AA399" s="16" t="s">
        <v>868</v>
      </c>
      <c r="AB399" s="16" t="s">
        <v>1630</v>
      </c>
      <c r="AH399" s="16" t="s">
        <v>1631</v>
      </c>
      <c r="AI399" s="16">
        <f>LEN(AH399)-LEN(SUBSTITUTE(AH399,",",""))+1</f>
        <v>3</v>
      </c>
      <c r="AJ399" s="16" t="s">
        <v>667</v>
      </c>
      <c r="AK399" s="16">
        <f>LEN(AJ399)-LEN(SUBSTITUTE(AJ399,",",""))+1</f>
        <v>1</v>
      </c>
      <c r="AM399" s="36"/>
      <c r="AN399" s="16" t="s">
        <v>1632</v>
      </c>
      <c r="AO399" s="16" t="s">
        <v>1633</v>
      </c>
      <c r="AQ399" s="28"/>
      <c r="AR399" s="16"/>
      <c r="AS399" s="16"/>
      <c r="AT399" s="16" t="s">
        <v>667</v>
      </c>
      <c r="AW399" s="16">
        <v>286</v>
      </c>
      <c r="AY399" s="16" t="s">
        <v>1625</v>
      </c>
      <c r="BC399" s="16"/>
      <c r="BD399" s="16" t="s">
        <v>1634</v>
      </c>
      <c r="BH399" s="16" t="s">
        <v>1635</v>
      </c>
      <c r="BI399" s="16" t="s">
        <v>14</v>
      </c>
      <c r="BJ399" s="16" t="s">
        <v>14</v>
      </c>
      <c r="BL399" s="16"/>
      <c r="BM399" s="16" t="s">
        <v>1636</v>
      </c>
      <c r="CG399" s="19"/>
      <c r="CO399" s="16"/>
    </row>
    <row r="400" spans="1:93" x14ac:dyDescent="0.25">
      <c r="A400" s="16" t="s">
        <v>6274</v>
      </c>
      <c r="C400" s="16" t="s">
        <v>581</v>
      </c>
      <c r="D400" s="39"/>
      <c r="E400" s="16"/>
      <c r="F400" s="16" t="s">
        <v>736</v>
      </c>
      <c r="G400" s="42" t="s">
        <v>6355</v>
      </c>
      <c r="H400" s="16" t="s">
        <v>1194</v>
      </c>
      <c r="I400" s="16"/>
      <c r="J400" s="16"/>
      <c r="L400" s="16" t="s">
        <v>580</v>
      </c>
      <c r="M400" s="16" t="s">
        <v>680</v>
      </c>
      <c r="Q400" s="16" t="s">
        <v>1637</v>
      </c>
      <c r="S400" s="16" t="s">
        <v>1638</v>
      </c>
      <c r="T400" s="16" t="s">
        <v>1640</v>
      </c>
      <c r="X400" s="16" t="s">
        <v>6102</v>
      </c>
      <c r="Y400" s="16"/>
      <c r="Z400" s="16" t="s">
        <v>1639</v>
      </c>
      <c r="AA400" s="16" t="s">
        <v>1641</v>
      </c>
      <c r="AB400" s="16" t="s">
        <v>1642</v>
      </c>
      <c r="AC400" s="16" t="s">
        <v>850</v>
      </c>
      <c r="AD400" s="16">
        <v>-9</v>
      </c>
      <c r="AE400" s="16">
        <v>126</v>
      </c>
      <c r="AF400" s="16" t="s">
        <v>713</v>
      </c>
      <c r="AG400" s="16" t="s">
        <v>5889</v>
      </c>
      <c r="AH400" s="16" t="s">
        <v>1643</v>
      </c>
      <c r="AI400" s="16">
        <f>LEN(AH400)-LEN(SUBSTITUTE(AH400,",",""))+1</f>
        <v>5</v>
      </c>
      <c r="AJ400" s="16" t="s">
        <v>1644</v>
      </c>
      <c r="AK400" s="16">
        <f>LEN(AJ400)-LEN(SUBSTITUTE(AJ400,",",""))+1</f>
        <v>15</v>
      </c>
      <c r="AL400" s="16">
        <f>Table1[[#This Row], [no. of native regions]]+Table1[[#This Row], [no. of introduced regions]]</f>
        <v>20</v>
      </c>
      <c r="AM400" s="36">
        <f>Table1[[#This Row], [no. of introduced regions]]/Table1[[#This Row], [no. of native regions]]</f>
        <v>3</v>
      </c>
      <c r="AN400" s="16" t="s">
        <v>1645</v>
      </c>
      <c r="AQ400" s="28"/>
      <c r="AR400" s="16"/>
      <c r="AS400" s="16"/>
      <c r="AT400" s="16" t="s">
        <v>1646</v>
      </c>
      <c r="AW400" s="16" t="s">
        <v>667</v>
      </c>
      <c r="AY400" s="16" t="s">
        <v>581</v>
      </c>
      <c r="BC400" s="16"/>
      <c r="BD400" s="16" t="s">
        <v>582</v>
      </c>
      <c r="BE400" s="16" t="s">
        <v>583</v>
      </c>
      <c r="BG400" s="16" t="s">
        <v>1648</v>
      </c>
      <c r="BH400" s="16" t="s">
        <v>1649</v>
      </c>
      <c r="BI400" s="16" t="s">
        <v>584</v>
      </c>
      <c r="BJ400" s="16" t="s">
        <v>585</v>
      </c>
      <c r="BL400" s="16"/>
      <c r="BM400" s="16" t="s">
        <v>1650</v>
      </c>
      <c r="BR400" s="16" t="s">
        <v>1647</v>
      </c>
      <c r="BV400" s="16" t="s">
        <v>14</v>
      </c>
      <c r="BY400" s="16" t="s">
        <v>14</v>
      </c>
      <c r="BZ400" s="16" t="s">
        <v>14</v>
      </c>
      <c r="CE400" s="16" t="s">
        <v>119</v>
      </c>
      <c r="CF400" s="16" t="s">
        <v>119</v>
      </c>
      <c r="CG400" s="19">
        <v>540</v>
      </c>
      <c r="CO400" s="16"/>
    </row>
    <row r="401" spans="1:93" x14ac:dyDescent="0.25">
      <c r="A401" s="16" t="s">
        <v>6274</v>
      </c>
      <c r="C401" t="s">
        <v>6881</v>
      </c>
      <c r="D401" s="39"/>
      <c r="E401" t="s">
        <v>5969</v>
      </c>
      <c r="F401" t="s">
        <v>6951</v>
      </c>
      <c r="G401" s="42" t="s">
        <v>6355</v>
      </c>
      <c r="H401" s="16"/>
      <c r="I401" s="16"/>
      <c r="J401" t="s">
        <v>6590</v>
      </c>
      <c r="U401" t="s">
        <v>6881</v>
      </c>
      <c r="Y401" s="16"/>
      <c r="AB401" t="s">
        <v>6882</v>
      </c>
      <c r="AM401" s="36"/>
      <c r="AQ401" s="28"/>
      <c r="AR401" s="16"/>
      <c r="AS401" s="16"/>
      <c r="BA401" s="28"/>
      <c r="BC401" s="16"/>
      <c r="BJ401" s="19"/>
      <c r="BL401" s="16"/>
      <c r="CG401" s="19"/>
      <c r="CJ401" t="s">
        <v>119</v>
      </c>
      <c r="CM401" s="19"/>
      <c r="CO401" s="16"/>
    </row>
    <row r="402" spans="1:93" x14ac:dyDescent="0.25">
      <c r="A402" s="16" t="s">
        <v>6274</v>
      </c>
      <c r="C402" s="16" t="s">
        <v>5968</v>
      </c>
      <c r="D402" s="39"/>
      <c r="E402" s="16"/>
      <c r="F402" s="16" t="s">
        <v>5892</v>
      </c>
      <c r="G402" s="42" t="s">
        <v>6355</v>
      </c>
      <c r="H402" s="16" t="s">
        <v>5848</v>
      </c>
      <c r="I402" s="16"/>
      <c r="J402" s="16"/>
      <c r="L402" s="16" t="s">
        <v>5970</v>
      </c>
      <c r="M402" s="16" t="s">
        <v>5971</v>
      </c>
      <c r="O402" s="16" t="s">
        <v>5969</v>
      </c>
      <c r="P402" s="16" t="s">
        <v>680</v>
      </c>
      <c r="S402" s="22" t="s">
        <v>5391</v>
      </c>
      <c r="Y402" s="16"/>
      <c r="Z402" s="16" t="s">
        <v>5909</v>
      </c>
      <c r="AA402" s="16" t="s">
        <v>5972</v>
      </c>
      <c r="AB402" s="16" t="s">
        <v>1438</v>
      </c>
      <c r="AD402" s="16">
        <v>22</v>
      </c>
      <c r="AE402" s="16">
        <v>96</v>
      </c>
      <c r="AF402" s="16" t="s">
        <v>713</v>
      </c>
      <c r="AG402" s="16" t="s">
        <v>6035</v>
      </c>
      <c r="AH402" s="16" t="s">
        <v>6033</v>
      </c>
      <c r="AI402" s="16">
        <f>LEN(AH402)-LEN(SUBSTITUTE(AH402,",",""))+1</f>
        <v>10</v>
      </c>
      <c r="AJ402" s="16" t="s">
        <v>6034</v>
      </c>
      <c r="AK402" s="16">
        <f>LEN(AJ402)-LEN(SUBSTITUTE(AJ402,",",""))+1</f>
        <v>26</v>
      </c>
      <c r="AL402" s="16">
        <f>Table1[[#This Row], [no. of native regions]]+Table1[[#This Row], [no. of introduced regions]]</f>
        <v>36</v>
      </c>
      <c r="AM402" s="36">
        <f>Table1[[#This Row], [no. of introduced regions]]/Table1[[#This Row], [no. of native regions]]</f>
        <v>2.6</v>
      </c>
      <c r="AQ402" s="28"/>
      <c r="AR402" s="16"/>
      <c r="AS402" s="16"/>
      <c r="BC402" s="16"/>
      <c r="BD402" s="16" t="s">
        <v>372</v>
      </c>
      <c r="BE402" s="16" t="s">
        <v>5392</v>
      </c>
      <c r="BF402" s="16" t="s">
        <v>5393</v>
      </c>
      <c r="BL402" s="16"/>
      <c r="BT402" s="16" t="s">
        <v>119</v>
      </c>
      <c r="BU402" s="16" t="s">
        <v>3198</v>
      </c>
      <c r="BV402" s="16" t="s">
        <v>372</v>
      </c>
      <c r="BW402" s="16" t="s">
        <v>5392</v>
      </c>
      <c r="BX402" s="16" t="s">
        <v>6135</v>
      </c>
      <c r="BY402" s="16" t="s">
        <v>398</v>
      </c>
      <c r="CA402" s="16" t="s">
        <v>4125</v>
      </c>
      <c r="CB402" s="16" t="s">
        <v>3781</v>
      </c>
      <c r="CC402" s="16" t="s">
        <v>4604</v>
      </c>
      <c r="CE402" s="16" t="s">
        <v>119</v>
      </c>
      <c r="CF402" s="16" t="s">
        <v>119</v>
      </c>
      <c r="CG402" s="19">
        <v>659</v>
      </c>
      <c r="CO402" s="16"/>
    </row>
    <row r="403" spans="1:93" x14ac:dyDescent="0.25">
      <c r="A403" s="16" t="s">
        <v>6274</v>
      </c>
      <c r="C403" t="s">
        <v>6883</v>
      </c>
      <c r="D403" s="39"/>
      <c r="E403" t="s">
        <v>7153</v>
      </c>
      <c r="F403" t="s">
        <v>6951</v>
      </c>
      <c r="G403" s="42" t="s">
        <v>6355</v>
      </c>
      <c r="H403" s="16"/>
      <c r="I403" s="16"/>
      <c r="J403" t="s">
        <v>6885</v>
      </c>
      <c r="U403" t="s">
        <v>6883</v>
      </c>
      <c r="Y403" s="16"/>
      <c r="AB403" t="s">
        <v>6884</v>
      </c>
      <c r="AM403" s="36"/>
      <c r="AQ403" s="28"/>
      <c r="AR403" s="16"/>
      <c r="AS403" s="16"/>
      <c r="BA403" s="28"/>
      <c r="BC403" s="16"/>
      <c r="BJ403" s="19"/>
      <c r="BL403" s="16"/>
      <c r="CG403" s="19"/>
      <c r="CJ403" t="s">
        <v>119</v>
      </c>
      <c r="CM403" s="19"/>
      <c r="CO403" s="16"/>
    </row>
    <row r="404" spans="1:93" x14ac:dyDescent="0.25">
      <c r="A404" s="16" t="s">
        <v>6274</v>
      </c>
      <c r="C404" s="16" t="s">
        <v>6321</v>
      </c>
      <c r="D404" s="39"/>
      <c r="E404" s="16"/>
      <c r="F404" s="16" t="s">
        <v>736</v>
      </c>
      <c r="G404" s="42" t="s">
        <v>6355</v>
      </c>
      <c r="H404" s="16"/>
      <c r="I404" s="16"/>
      <c r="J404" s="16"/>
      <c r="L404" s="16" t="s">
        <v>269</v>
      </c>
      <c r="M404" s="16" t="s">
        <v>632</v>
      </c>
      <c r="T404" s="16" t="s">
        <v>1370</v>
      </c>
      <c r="Y404" s="16" t="s">
        <v>268</v>
      </c>
      <c r="Z404" s="16" t="s">
        <v>779</v>
      </c>
      <c r="AA404" s="16" t="s">
        <v>1255</v>
      </c>
      <c r="AB404" s="16" t="s">
        <v>1371</v>
      </c>
      <c r="AM404" s="36"/>
      <c r="AQ404" s="28"/>
      <c r="AR404" s="16"/>
      <c r="AS404" s="16"/>
      <c r="BC404" s="16"/>
      <c r="BL404" s="16"/>
      <c r="CG404" s="19"/>
      <c r="CH404" s="16" t="s">
        <v>119</v>
      </c>
      <c r="CI404" s="16" t="s">
        <v>119</v>
      </c>
      <c r="CO404" s="16"/>
    </row>
    <row r="405" spans="1:93" x14ac:dyDescent="0.25">
      <c r="A405" s="16" t="s">
        <v>6274</v>
      </c>
      <c r="C405" t="s">
        <v>6886</v>
      </c>
      <c r="D405" s="39"/>
      <c r="E405" t="s">
        <v>7154</v>
      </c>
      <c r="F405" t="s">
        <v>6951</v>
      </c>
      <c r="G405" s="42" t="s">
        <v>6355</v>
      </c>
      <c r="H405" s="16"/>
      <c r="I405" s="16"/>
      <c r="J405" t="s">
        <v>6887</v>
      </c>
      <c r="U405" t="s">
        <v>6886</v>
      </c>
      <c r="Y405" s="16"/>
      <c r="AB405" t="s">
        <v>6612</v>
      </c>
      <c r="AM405" s="36"/>
      <c r="AQ405" s="28"/>
      <c r="AR405" s="16"/>
      <c r="AS405" s="16"/>
      <c r="BA405" s="28"/>
      <c r="BC405" s="16"/>
      <c r="BJ405" s="19"/>
      <c r="BL405" s="16"/>
      <c r="CG405" s="19"/>
      <c r="CJ405" t="s">
        <v>119</v>
      </c>
      <c r="CM405" s="19"/>
      <c r="CO405" s="16"/>
    </row>
    <row r="406" spans="1:93" x14ac:dyDescent="0.25">
      <c r="A406" s="16" t="s">
        <v>6274</v>
      </c>
      <c r="C406" s="16" t="s">
        <v>339</v>
      </c>
      <c r="D406" s="39"/>
      <c r="E406" s="16"/>
      <c r="F406" s="16" t="s">
        <v>736</v>
      </c>
      <c r="G406" s="42" t="s">
        <v>6355</v>
      </c>
      <c r="H406" s="16"/>
      <c r="I406" s="16"/>
      <c r="J406" s="16"/>
      <c r="L406" s="16" t="s">
        <v>1651</v>
      </c>
      <c r="T406" s="16" t="s">
        <v>1652</v>
      </c>
      <c r="Y406" s="16"/>
      <c r="Z406" s="16" t="s">
        <v>1253</v>
      </c>
      <c r="AA406" s="16" t="s">
        <v>1410</v>
      </c>
      <c r="AB406" s="16" t="s">
        <v>1259</v>
      </c>
      <c r="AM406" s="36"/>
      <c r="AQ406" s="28"/>
      <c r="AR406" s="16"/>
      <c r="AS406" s="16"/>
      <c r="BC406" s="16"/>
      <c r="BL406" s="16"/>
      <c r="CG406" s="19"/>
      <c r="CH406" s="16" t="s">
        <v>119</v>
      </c>
      <c r="CI406" s="16" t="s">
        <v>119</v>
      </c>
      <c r="CO406" s="16"/>
    </row>
    <row r="407" spans="1:93" x14ac:dyDescent="0.25">
      <c r="A407" s="16" t="s">
        <v>6274</v>
      </c>
      <c r="C407" t="s">
        <v>6888</v>
      </c>
      <c r="D407" s="39"/>
      <c r="E407" t="s">
        <v>7079</v>
      </c>
      <c r="F407" t="s">
        <v>6951</v>
      </c>
      <c r="G407" s="42" t="s">
        <v>6355</v>
      </c>
      <c r="H407" s="16"/>
      <c r="I407" s="16"/>
      <c r="J407" t="s">
        <v>6590</v>
      </c>
      <c r="U407" t="s">
        <v>6888</v>
      </c>
      <c r="Y407" s="16"/>
      <c r="AB407" t="s">
        <v>6590</v>
      </c>
      <c r="AM407" s="36"/>
      <c r="AQ407" s="28"/>
      <c r="AR407" s="16"/>
      <c r="AS407" s="16"/>
      <c r="BA407" s="28"/>
      <c r="BC407" s="16"/>
      <c r="BJ407" s="19"/>
      <c r="BL407" s="16"/>
      <c r="CG407" s="19"/>
      <c r="CJ407" t="s">
        <v>119</v>
      </c>
      <c r="CM407" s="19"/>
      <c r="CO407" s="16"/>
    </row>
    <row r="408" spans="1:93" x14ac:dyDescent="0.25">
      <c r="A408" s="16" t="s">
        <v>6274</v>
      </c>
      <c r="C408" t="s">
        <v>6889</v>
      </c>
      <c r="D408" s="39"/>
      <c r="E408" t="s">
        <v>7155</v>
      </c>
      <c r="F408" t="s">
        <v>6951</v>
      </c>
      <c r="G408" s="42" t="s">
        <v>6355</v>
      </c>
      <c r="H408" s="16"/>
      <c r="I408" s="16"/>
      <c r="J408" t="s">
        <v>6590</v>
      </c>
      <c r="U408" t="s">
        <v>6889</v>
      </c>
      <c r="Y408" s="16"/>
      <c r="AB408" t="s">
        <v>1128</v>
      </c>
      <c r="AM408" s="36"/>
      <c r="AQ408" s="28"/>
      <c r="AR408" s="16"/>
      <c r="AS408" s="16"/>
      <c r="BA408" s="28"/>
      <c r="BC408" s="16"/>
      <c r="BJ408" s="19"/>
      <c r="BL408" s="16"/>
      <c r="CG408" s="19"/>
      <c r="CJ408" t="s">
        <v>119</v>
      </c>
      <c r="CM408" s="19"/>
      <c r="CO408" s="16"/>
    </row>
    <row r="409" spans="1:93" x14ac:dyDescent="0.25">
      <c r="A409" s="16" t="s">
        <v>6274</v>
      </c>
      <c r="C409" t="s">
        <v>6890</v>
      </c>
      <c r="D409" s="39"/>
      <c r="E409" t="s">
        <v>7156</v>
      </c>
      <c r="F409" t="s">
        <v>6951</v>
      </c>
      <c r="G409" s="42" t="s">
        <v>6355</v>
      </c>
      <c r="H409" s="16"/>
      <c r="I409" s="16"/>
      <c r="J409" t="s">
        <v>6590</v>
      </c>
      <c r="U409" t="s">
        <v>6890</v>
      </c>
      <c r="Y409" s="16"/>
      <c r="AB409" t="s">
        <v>6590</v>
      </c>
      <c r="AM409" s="36"/>
      <c r="AQ409" s="28"/>
      <c r="AR409" s="16"/>
      <c r="AS409" s="16"/>
      <c r="BA409" s="28"/>
      <c r="BC409" s="16"/>
      <c r="BJ409" s="19"/>
      <c r="BL409" s="16"/>
      <c r="CG409" s="19"/>
      <c r="CJ409" t="s">
        <v>119</v>
      </c>
      <c r="CM409" s="19"/>
      <c r="CO409" s="16"/>
    </row>
    <row r="410" spans="1:93" x14ac:dyDescent="0.25">
      <c r="A410" s="16" t="s">
        <v>6274</v>
      </c>
      <c r="C410" s="16" t="s">
        <v>1653</v>
      </c>
      <c r="D410" s="39"/>
      <c r="E410" s="16"/>
      <c r="G410" s="42" t="s">
        <v>6355</v>
      </c>
      <c r="H410" s="16"/>
      <c r="I410" s="16"/>
      <c r="J410" s="16"/>
      <c r="Y410" s="16"/>
      <c r="AM410" s="36"/>
      <c r="AQ410" s="28"/>
      <c r="AR410" s="16"/>
      <c r="AS410" s="16"/>
      <c r="BC410" s="16"/>
      <c r="BL410" s="16"/>
      <c r="CG410" s="19"/>
      <c r="CO410" s="16"/>
    </row>
    <row r="411" spans="1:93" x14ac:dyDescent="0.25">
      <c r="A411" s="16" t="s">
        <v>6274</v>
      </c>
      <c r="C411" s="16" t="s">
        <v>5983</v>
      </c>
      <c r="D411" s="39"/>
      <c r="E411" s="16"/>
      <c r="F411" s="16" t="s">
        <v>5892</v>
      </c>
      <c r="G411" s="42" t="s">
        <v>6355</v>
      </c>
      <c r="H411" s="16" t="s">
        <v>5848</v>
      </c>
      <c r="I411" s="16"/>
      <c r="J411" s="16"/>
      <c r="L411" s="16" t="s">
        <v>6012</v>
      </c>
      <c r="O411" s="16" t="s">
        <v>5984</v>
      </c>
      <c r="P411" s="16" t="s">
        <v>1434</v>
      </c>
      <c r="Q411" s="16" t="s">
        <v>5985</v>
      </c>
      <c r="S411" s="22" t="s">
        <v>6013</v>
      </c>
      <c r="Y411" s="16"/>
      <c r="Z411" s="16" t="s">
        <v>5909</v>
      </c>
      <c r="AA411" s="16" t="s">
        <v>5986</v>
      </c>
      <c r="AB411" s="16" t="s">
        <v>5949</v>
      </c>
      <c r="AD411" s="16">
        <v>19</v>
      </c>
      <c r="AE411" s="16">
        <v>14</v>
      </c>
      <c r="AF411" s="16" t="s">
        <v>713</v>
      </c>
      <c r="AI411" s="16">
        <f>LEN(AH411)-LEN(SUBSTITUTE(AH411,",",""))+1</f>
        <v>1</v>
      </c>
      <c r="AK411" s="16">
        <f>LEN(AJ411)-LEN(SUBSTITUTE(AJ411,",",""))+1</f>
        <v>1</v>
      </c>
      <c r="AL411" s="16">
        <f>Table1[[#This Row], [no. of native regions]]+Table1[[#This Row], [no. of introduced regions]]</f>
        <v>2</v>
      </c>
      <c r="AM411" s="36">
        <f>Table1[[#This Row], [no. of introduced regions]]/Table1[[#This Row], [no. of native regions]]</f>
        <v>1</v>
      </c>
      <c r="AQ411" s="28"/>
      <c r="AR411" s="16"/>
      <c r="AS411" s="16"/>
      <c r="BC411" s="16"/>
      <c r="BD411" s="16" t="s">
        <v>5415</v>
      </c>
      <c r="BE411" s="16" t="s">
        <v>5416</v>
      </c>
      <c r="BF411" s="16" t="s">
        <v>5417</v>
      </c>
      <c r="BL411" s="16"/>
      <c r="BT411" s="16" t="s">
        <v>119</v>
      </c>
      <c r="BU411" s="16" t="s">
        <v>3198</v>
      </c>
      <c r="BV411" s="16" t="s">
        <v>5415</v>
      </c>
      <c r="BW411" s="16" t="s">
        <v>5416</v>
      </c>
      <c r="BX411" s="16" t="s">
        <v>6137</v>
      </c>
      <c r="BY411" s="16" t="s">
        <v>5418</v>
      </c>
      <c r="BZ411" s="16" t="s">
        <v>5414</v>
      </c>
      <c r="CA411" s="16" t="s">
        <v>5362</v>
      </c>
      <c r="CB411" s="16" t="s">
        <v>3372</v>
      </c>
      <c r="CC411" s="16" t="s">
        <v>5218</v>
      </c>
      <c r="CE411" s="16" t="s">
        <v>119</v>
      </c>
      <c r="CF411" s="16" t="s">
        <v>119</v>
      </c>
      <c r="CG411" s="19">
        <v>1894</v>
      </c>
      <c r="CO411" s="16"/>
    </row>
    <row r="412" spans="1:93" x14ac:dyDescent="0.25">
      <c r="A412" s="16" t="s">
        <v>6274</v>
      </c>
      <c r="C412" s="16" t="s">
        <v>342</v>
      </c>
      <c r="D412" s="39"/>
      <c r="E412" s="16"/>
      <c r="F412" s="16" t="s">
        <v>736</v>
      </c>
      <c r="G412" s="42" t="s">
        <v>6355</v>
      </c>
      <c r="H412" s="16" t="s">
        <v>3189</v>
      </c>
      <c r="I412" s="16"/>
      <c r="J412" s="16"/>
      <c r="L412" s="16" t="s">
        <v>343</v>
      </c>
      <c r="M412" s="16" t="s">
        <v>680</v>
      </c>
      <c r="O412" s="16" t="s">
        <v>6101</v>
      </c>
      <c r="P412" s="16" t="s">
        <v>680</v>
      </c>
      <c r="S412" s="22" t="s">
        <v>1654</v>
      </c>
      <c r="T412" s="16" t="s">
        <v>1656</v>
      </c>
      <c r="Y412" s="16" t="s">
        <v>3185</v>
      </c>
      <c r="Z412" s="16" t="s">
        <v>1655</v>
      </c>
      <c r="AA412" s="16" t="s">
        <v>3176</v>
      </c>
      <c r="AB412" s="16" t="s">
        <v>1657</v>
      </c>
      <c r="AD412" s="16">
        <v>10</v>
      </c>
      <c r="AE412" s="16">
        <v>76</v>
      </c>
      <c r="AF412" s="16" t="s">
        <v>713</v>
      </c>
      <c r="AG412" s="16" t="s">
        <v>601</v>
      </c>
      <c r="AH412" s="16" t="s">
        <v>1658</v>
      </c>
      <c r="AI412" s="16">
        <f>LEN(AH412)-LEN(SUBSTITUTE(AH412,",",""))+1</f>
        <v>4</v>
      </c>
      <c r="AJ412" s="16" t="s">
        <v>1659</v>
      </c>
      <c r="AK412" s="16">
        <f>LEN(AJ412)-LEN(SUBSTITUTE(AJ412,",",""))+1</f>
        <v>121</v>
      </c>
      <c r="AL412" s="16">
        <f>Table1[[#This Row], [no. of native regions]]+Table1[[#This Row], [no. of introduced regions]]</f>
        <v>125</v>
      </c>
      <c r="AM412" s="36">
        <f>Table1[[#This Row], [no. of introduced regions]]/Table1[[#This Row], [no. of native regions]]</f>
        <v>30.25</v>
      </c>
      <c r="AN412" s="16" t="s">
        <v>6488</v>
      </c>
      <c r="AP412" s="16" t="s">
        <v>6453</v>
      </c>
      <c r="AQ412" s="16">
        <v>0</v>
      </c>
      <c r="AR412" s="16" t="s">
        <v>6454</v>
      </c>
      <c r="AS412" s="16"/>
      <c r="AT412" s="16" t="s">
        <v>1660</v>
      </c>
      <c r="AW412" s="16" t="s">
        <v>119</v>
      </c>
      <c r="AY412" s="16" t="s">
        <v>342</v>
      </c>
      <c r="BC412" s="16"/>
      <c r="BD412" s="16" t="s">
        <v>373</v>
      </c>
      <c r="BE412" s="16" t="s">
        <v>3186</v>
      </c>
      <c r="BF412" s="16" t="s">
        <v>3423</v>
      </c>
      <c r="BG412" s="16" t="s">
        <v>3187</v>
      </c>
      <c r="BL412" s="16"/>
      <c r="BM412" s="16" t="s">
        <v>1661</v>
      </c>
      <c r="BT412" s="16" t="s">
        <v>119</v>
      </c>
      <c r="BU412" s="16" t="s">
        <v>3198</v>
      </c>
      <c r="BV412" s="16" t="s">
        <v>373</v>
      </c>
      <c r="BW412" s="16" t="s">
        <v>3186</v>
      </c>
      <c r="BX412" s="16" t="s">
        <v>3424</v>
      </c>
      <c r="BY412" s="16" t="s">
        <v>5883</v>
      </c>
      <c r="BZ412" s="16" t="s">
        <v>386</v>
      </c>
      <c r="CA412" s="16" t="s">
        <v>3365</v>
      </c>
      <c r="CB412" s="16" t="s">
        <v>3227</v>
      </c>
      <c r="CC412" s="16" t="s">
        <v>3425</v>
      </c>
      <c r="CE412" s="16" t="s">
        <v>119</v>
      </c>
      <c r="CF412" s="16" t="s">
        <v>119</v>
      </c>
      <c r="CG412" s="19">
        <v>100</v>
      </c>
      <c r="CH412" s="16" t="s">
        <v>119</v>
      </c>
      <c r="CI412" s="16" t="s">
        <v>119</v>
      </c>
      <c r="CK412" s="16" t="s">
        <v>119</v>
      </c>
      <c r="CO412" s="16"/>
    </row>
    <row r="413" spans="1:93" x14ac:dyDescent="0.25">
      <c r="A413" s="16" t="s">
        <v>6274</v>
      </c>
      <c r="C413" t="s">
        <v>6891</v>
      </c>
      <c r="D413" s="39"/>
      <c r="E413" t="s">
        <v>7157</v>
      </c>
      <c r="F413" t="s">
        <v>6951</v>
      </c>
      <c r="G413" s="42" t="s">
        <v>6355</v>
      </c>
      <c r="H413" s="16"/>
      <c r="I413" s="16"/>
      <c r="J413" t="s">
        <v>6590</v>
      </c>
      <c r="U413" t="s">
        <v>6891</v>
      </c>
      <c r="Y413" s="16"/>
      <c r="AB413" t="s">
        <v>6892</v>
      </c>
      <c r="AM413" s="36"/>
      <c r="AQ413" s="28"/>
      <c r="AR413" s="16"/>
      <c r="AS413" s="16"/>
      <c r="BA413" s="28"/>
      <c r="BC413" s="16"/>
      <c r="BJ413" s="19"/>
      <c r="BL413" s="16"/>
      <c r="CG413" s="19"/>
      <c r="CJ413" t="s">
        <v>119</v>
      </c>
      <c r="CM413" s="19"/>
      <c r="CO413" s="16"/>
    </row>
    <row r="414" spans="1:93" x14ac:dyDescent="0.25">
      <c r="A414" s="16" t="s">
        <v>6274</v>
      </c>
      <c r="C414" t="s">
        <v>6893</v>
      </c>
      <c r="D414" s="39"/>
      <c r="E414" t="s">
        <v>7158</v>
      </c>
      <c r="F414" t="s">
        <v>6951</v>
      </c>
      <c r="G414" s="42" t="s">
        <v>6355</v>
      </c>
      <c r="H414" s="16"/>
      <c r="I414" s="16"/>
      <c r="J414" t="s">
        <v>6590</v>
      </c>
      <c r="U414" t="s">
        <v>6893</v>
      </c>
      <c r="Y414" s="16"/>
      <c r="AB414" t="s">
        <v>6590</v>
      </c>
      <c r="AM414" s="36"/>
      <c r="AQ414" s="28"/>
      <c r="AR414" s="16"/>
      <c r="AS414" s="16"/>
      <c r="BA414" s="28"/>
      <c r="BC414" s="16"/>
      <c r="BJ414" s="19"/>
      <c r="BL414" s="16"/>
      <c r="CG414" s="19"/>
      <c r="CJ414" t="s">
        <v>119</v>
      </c>
      <c r="CM414" s="19"/>
      <c r="CO414" s="16"/>
    </row>
    <row r="415" spans="1:93" x14ac:dyDescent="0.25">
      <c r="A415" s="16" t="s">
        <v>6274</v>
      </c>
      <c r="C415" t="s">
        <v>6894</v>
      </c>
      <c r="D415" s="39"/>
      <c r="E415" t="s">
        <v>7159</v>
      </c>
      <c r="F415" t="s">
        <v>6951</v>
      </c>
      <c r="G415" s="42" t="s">
        <v>6355</v>
      </c>
      <c r="H415" s="16"/>
      <c r="I415" s="16"/>
      <c r="J415" t="s">
        <v>6590</v>
      </c>
      <c r="U415" t="s">
        <v>6894</v>
      </c>
      <c r="Y415" s="16"/>
      <c r="AB415" t="s">
        <v>6590</v>
      </c>
      <c r="AM415" s="36"/>
      <c r="AQ415" s="28"/>
      <c r="AR415" s="16"/>
      <c r="AS415" s="16"/>
      <c r="BA415" s="28"/>
      <c r="BC415" s="16"/>
      <c r="BJ415" s="19"/>
      <c r="BL415" s="16"/>
      <c r="CG415" s="19"/>
      <c r="CJ415" t="s">
        <v>119</v>
      </c>
      <c r="CM415" s="19"/>
      <c r="CO415" s="16"/>
    </row>
    <row r="416" spans="1:93" x14ac:dyDescent="0.25">
      <c r="A416" s="16" t="s">
        <v>6274</v>
      </c>
      <c r="C416" t="s">
        <v>6895</v>
      </c>
      <c r="D416" s="39"/>
      <c r="E416" t="s">
        <v>7160</v>
      </c>
      <c r="F416" t="s">
        <v>6951</v>
      </c>
      <c r="G416" s="42" t="s">
        <v>6355</v>
      </c>
      <c r="H416" s="16"/>
      <c r="I416" s="16"/>
      <c r="J416" t="s">
        <v>6590</v>
      </c>
      <c r="U416" t="s">
        <v>6895</v>
      </c>
      <c r="Y416" s="16"/>
      <c r="AB416" t="s">
        <v>6654</v>
      </c>
      <c r="AM416" s="36"/>
      <c r="AQ416" s="28"/>
      <c r="AR416" s="16"/>
      <c r="AS416" s="16"/>
      <c r="BA416" s="28"/>
      <c r="BC416" s="16"/>
      <c r="BJ416" s="19"/>
      <c r="BL416" s="16"/>
      <c r="CG416" s="19"/>
      <c r="CJ416" t="s">
        <v>119</v>
      </c>
      <c r="CM416" s="19"/>
      <c r="CO416" s="16"/>
    </row>
    <row r="417" spans="1:96" x14ac:dyDescent="0.25">
      <c r="A417" s="16" t="s">
        <v>6274</v>
      </c>
      <c r="C417" s="16" t="s">
        <v>1662</v>
      </c>
      <c r="D417" s="39"/>
      <c r="E417" s="16"/>
      <c r="F417" s="16" t="s">
        <v>736</v>
      </c>
      <c r="G417" s="42" t="s">
        <v>6355</v>
      </c>
      <c r="H417" s="16" t="s">
        <v>651</v>
      </c>
      <c r="I417" s="16"/>
      <c r="J417" s="16"/>
      <c r="L417" s="16" t="s">
        <v>1663</v>
      </c>
      <c r="M417" s="16" t="s">
        <v>5935</v>
      </c>
      <c r="O417" s="16" t="s">
        <v>1664</v>
      </c>
      <c r="P417" s="16" t="s">
        <v>5934</v>
      </c>
      <c r="S417" s="22" t="s">
        <v>1665</v>
      </c>
      <c r="T417" s="16" t="s">
        <v>1666</v>
      </c>
      <c r="Y417" s="16"/>
      <c r="Z417" s="16" t="s">
        <v>754</v>
      </c>
      <c r="AA417" s="16" t="s">
        <v>1164</v>
      </c>
      <c r="AB417" s="16" t="s">
        <v>5940</v>
      </c>
      <c r="AD417" s="16">
        <v>13</v>
      </c>
      <c r="AE417" s="16">
        <v>105</v>
      </c>
      <c r="AF417" s="16" t="s">
        <v>713</v>
      </c>
      <c r="AG417" s="16" t="s">
        <v>5936</v>
      </c>
      <c r="AH417" s="16" t="s">
        <v>5937</v>
      </c>
      <c r="AI417" s="16">
        <f>LEN(AH417)-LEN(SUBSTITUTE(AH417,",",""))+1</f>
        <v>4</v>
      </c>
      <c r="AJ417" s="16" t="s">
        <v>667</v>
      </c>
      <c r="AK417" s="16">
        <f>LEN(AJ417)-LEN(SUBSTITUTE(AJ417,",",""))+1</f>
        <v>1</v>
      </c>
      <c r="AL417" s="16">
        <f>Table1[[#This Row], [no. of native regions]]+Table1[[#This Row], [no. of introduced regions]]</f>
        <v>5</v>
      </c>
      <c r="AM417" s="36">
        <f>Table1[[#This Row], [no. of introduced regions]]/Table1[[#This Row], [no. of native regions]]</f>
        <v>0.25</v>
      </c>
      <c r="AQ417" s="28"/>
      <c r="AR417" s="16"/>
      <c r="AS417" s="16"/>
      <c r="BC417" s="16"/>
      <c r="BD417" s="16" t="s">
        <v>5875</v>
      </c>
      <c r="BE417" s="16" t="s">
        <v>5938</v>
      </c>
      <c r="BG417" s="16" t="s">
        <v>5939</v>
      </c>
      <c r="BL417" s="16"/>
      <c r="BQ417" s="16" t="s">
        <v>5954</v>
      </c>
      <c r="CE417" s="16" t="s">
        <v>119</v>
      </c>
      <c r="CF417" s="16" t="s">
        <v>119</v>
      </c>
      <c r="CG417" s="19">
        <v>973</v>
      </c>
      <c r="CO417" s="16"/>
    </row>
    <row r="418" spans="1:96" x14ac:dyDescent="0.25">
      <c r="A418" s="16" t="s">
        <v>6274</v>
      </c>
      <c r="C418" t="s">
        <v>1662</v>
      </c>
      <c r="D418" s="39"/>
      <c r="E418" t="s">
        <v>7144</v>
      </c>
      <c r="F418" t="s">
        <v>6951</v>
      </c>
      <c r="G418" s="42" t="s">
        <v>6355</v>
      </c>
      <c r="H418" s="16"/>
      <c r="I418" s="16"/>
      <c r="J418" t="s">
        <v>6590</v>
      </c>
      <c r="U418" t="s">
        <v>1662</v>
      </c>
      <c r="Y418" s="16"/>
      <c r="AB418" t="s">
        <v>6590</v>
      </c>
      <c r="AM418" s="36"/>
      <c r="AQ418" s="28"/>
      <c r="AR418" s="16"/>
      <c r="AS418" s="16"/>
      <c r="BA418" s="28"/>
      <c r="BC418" s="16"/>
      <c r="BJ418" s="19"/>
      <c r="BL418" s="16"/>
      <c r="CG418" s="19"/>
      <c r="CJ418" t="s">
        <v>119</v>
      </c>
      <c r="CM418" s="19"/>
      <c r="CO418" s="16"/>
    </row>
    <row r="419" spans="1:96" x14ac:dyDescent="0.25">
      <c r="A419" s="16" t="s">
        <v>6274</v>
      </c>
      <c r="C419" t="s">
        <v>6896</v>
      </c>
      <c r="D419" s="39"/>
      <c r="E419" t="s">
        <v>7161</v>
      </c>
      <c r="F419" t="s">
        <v>6951</v>
      </c>
      <c r="G419" s="42" t="s">
        <v>6355</v>
      </c>
      <c r="H419" s="16"/>
      <c r="I419" s="16"/>
      <c r="J419" t="s">
        <v>6590</v>
      </c>
      <c r="U419" t="s">
        <v>6896</v>
      </c>
      <c r="Y419" s="16"/>
      <c r="AB419" t="s">
        <v>1061</v>
      </c>
      <c r="AM419" s="36"/>
      <c r="AQ419" s="28"/>
      <c r="AR419" s="16"/>
      <c r="AS419" s="16"/>
      <c r="BA419" s="28"/>
      <c r="BC419" s="16"/>
      <c r="BJ419" s="19"/>
      <c r="BL419" s="16"/>
      <c r="CG419" s="19"/>
      <c r="CJ419" t="s">
        <v>119</v>
      </c>
      <c r="CM419" s="19"/>
      <c r="CO419" s="16"/>
    </row>
    <row r="420" spans="1:96" x14ac:dyDescent="0.25">
      <c r="A420" s="16" t="s">
        <v>6274</v>
      </c>
      <c r="C420" s="16" t="s">
        <v>6323</v>
      </c>
      <c r="D420" s="39"/>
      <c r="E420" s="16"/>
      <c r="F420" s="16" t="s">
        <v>6951</v>
      </c>
      <c r="G420" s="42" t="s">
        <v>6355</v>
      </c>
      <c r="H420" s="16"/>
      <c r="I420" s="16"/>
      <c r="J420" s="16"/>
      <c r="S420" s="22"/>
      <c r="Y420" s="16" t="s">
        <v>6322</v>
      </c>
      <c r="AM420" s="36"/>
      <c r="AQ420" s="28"/>
      <c r="AR420" s="16"/>
      <c r="AS420" s="16"/>
      <c r="BC420" s="16"/>
      <c r="BL420" s="16"/>
      <c r="CG420" s="19"/>
      <c r="CI420" s="16" t="s">
        <v>119</v>
      </c>
      <c r="CO420" s="16"/>
    </row>
    <row r="421" spans="1:96" x14ac:dyDescent="0.25">
      <c r="A421" s="16" t="s">
        <v>6274</v>
      </c>
      <c r="C421" t="s">
        <v>6897</v>
      </c>
      <c r="D421" s="39"/>
      <c r="E421" t="s">
        <v>7162</v>
      </c>
      <c r="F421" t="s">
        <v>6951</v>
      </c>
      <c r="G421" s="42" t="s">
        <v>6355</v>
      </c>
      <c r="H421" s="16"/>
      <c r="I421" s="16"/>
      <c r="J421" t="s">
        <v>6590</v>
      </c>
      <c r="U421" t="s">
        <v>6897</v>
      </c>
      <c r="Y421" s="16"/>
      <c r="AB421" t="s">
        <v>6734</v>
      </c>
      <c r="AM421" s="36"/>
      <c r="AQ421" s="28"/>
      <c r="AR421" s="16"/>
      <c r="AS421" s="16"/>
      <c r="BA421" s="28"/>
      <c r="BC421" s="16"/>
      <c r="BJ421" s="19"/>
      <c r="BL421" s="16"/>
      <c r="CG421" s="19"/>
      <c r="CJ421" t="s">
        <v>119</v>
      </c>
      <c r="CM421" s="19"/>
      <c r="CO421" s="16"/>
    </row>
    <row r="422" spans="1:96" x14ac:dyDescent="0.25">
      <c r="A422" s="16" t="s">
        <v>6274</v>
      </c>
      <c r="C422" s="16" t="s">
        <v>345</v>
      </c>
      <c r="D422" s="39"/>
      <c r="E422" s="16"/>
      <c r="G422" s="42" t="s">
        <v>6355</v>
      </c>
      <c r="H422" s="16"/>
      <c r="I422" s="16"/>
      <c r="J422" s="16"/>
      <c r="L422" s="16" t="s">
        <v>346</v>
      </c>
      <c r="Y422" s="16"/>
      <c r="AM422" s="36"/>
      <c r="AQ422" s="28"/>
      <c r="AR422" s="16"/>
      <c r="AS422" s="16"/>
      <c r="BC422" s="16"/>
      <c r="BL422" s="16"/>
      <c r="CG422" s="19"/>
      <c r="CH422" s="16" t="s">
        <v>119</v>
      </c>
      <c r="CO422" s="16"/>
    </row>
    <row r="423" spans="1:96" x14ac:dyDescent="0.25">
      <c r="A423" s="16" t="s">
        <v>6274</v>
      </c>
      <c r="C423" s="16" t="s">
        <v>1973</v>
      </c>
      <c r="D423" s="39"/>
      <c r="E423" s="16"/>
      <c r="F423" s="16" t="s">
        <v>736</v>
      </c>
      <c r="G423" s="42"/>
      <c r="H423" s="16"/>
      <c r="I423" s="16"/>
      <c r="J423" s="16"/>
      <c r="L423" s="16" t="s">
        <v>1972</v>
      </c>
      <c r="T423" s="16" t="s">
        <v>1973</v>
      </c>
      <c r="Y423" s="16"/>
      <c r="Z423" s="16" t="s">
        <v>1353</v>
      </c>
      <c r="AA423" s="16" t="s">
        <v>1340</v>
      </c>
      <c r="AB423" s="16" t="s">
        <v>1974</v>
      </c>
      <c r="AI423" s="16">
        <f>LEN(AH423)-LEN(SUBSTITUTE(AH423,",",""))+1</f>
        <v>1</v>
      </c>
      <c r="AK423" s="16">
        <f>LEN(AJ423)-LEN(SUBSTITUTE(AJ423,",",""))+1</f>
        <v>1</v>
      </c>
      <c r="AM423" s="36">
        <f>Table1[[#This Row], [no. of introduced regions]]/Table1[[#This Row], [no. of native regions]]</f>
        <v>1</v>
      </c>
      <c r="AQ423" s="28"/>
      <c r="AR423" s="16"/>
      <c r="AS423" s="16"/>
      <c r="BC423" s="16"/>
      <c r="BL423" s="16"/>
      <c r="CG423" s="19"/>
      <c r="CI423" s="16" t="s">
        <v>119</v>
      </c>
      <c r="CO423" s="16"/>
    </row>
    <row r="424" spans="1:96" x14ac:dyDescent="0.25">
      <c r="A424" s="16" t="s">
        <v>6274</v>
      </c>
      <c r="C424" s="16" t="s">
        <v>351</v>
      </c>
      <c r="D424" s="39"/>
      <c r="E424" s="16"/>
      <c r="F424" s="16" t="s">
        <v>736</v>
      </c>
      <c r="G424" s="42" t="s">
        <v>6355</v>
      </c>
      <c r="H424" s="16" t="s">
        <v>1252</v>
      </c>
      <c r="I424" s="16"/>
      <c r="J424" s="16"/>
      <c r="L424" s="16" t="s">
        <v>1667</v>
      </c>
      <c r="T424" s="16" t="s">
        <v>2524</v>
      </c>
      <c r="Y424" s="16"/>
      <c r="Z424" s="16" t="s">
        <v>1253</v>
      </c>
      <c r="AA424" s="16" t="s">
        <v>1410</v>
      </c>
      <c r="AB424" s="16" t="s">
        <v>1344</v>
      </c>
      <c r="AI424" s="16">
        <f>LEN(AH424)-LEN(SUBSTITUTE(AH424,",",""))+1</f>
        <v>1</v>
      </c>
      <c r="AK424" s="16">
        <f>LEN(AJ424)-LEN(SUBSTITUTE(AJ424,",",""))+1</f>
        <v>1</v>
      </c>
      <c r="AM424" s="36"/>
      <c r="AP424" s="16" t="s">
        <v>6439</v>
      </c>
      <c r="AQ424" s="29">
        <v>1</v>
      </c>
      <c r="AR424" s="16" t="s">
        <v>6440</v>
      </c>
      <c r="AS424" s="16"/>
      <c r="BC424" s="16"/>
      <c r="BL424" s="16"/>
      <c r="CG424" s="19"/>
      <c r="CH424" s="16" t="s">
        <v>119</v>
      </c>
      <c r="CK424" s="16" t="s">
        <v>6441</v>
      </c>
      <c r="CO424" s="16"/>
    </row>
    <row r="425" spans="1:96" x14ac:dyDescent="0.25">
      <c r="A425" s="16" t="s">
        <v>6274</v>
      </c>
      <c r="C425" t="s">
        <v>6898</v>
      </c>
      <c r="D425" s="39"/>
      <c r="E425" t="s">
        <v>7163</v>
      </c>
      <c r="F425" t="s">
        <v>6951</v>
      </c>
      <c r="G425" s="42" t="s">
        <v>6355</v>
      </c>
      <c r="H425" s="16"/>
      <c r="I425" s="16"/>
      <c r="J425" t="s">
        <v>6590</v>
      </c>
      <c r="U425" t="s">
        <v>6898</v>
      </c>
      <c r="Y425" s="16"/>
      <c r="AB425" t="s">
        <v>6590</v>
      </c>
      <c r="AM425" s="36"/>
      <c r="AQ425" s="28"/>
      <c r="AR425" s="16"/>
      <c r="AS425" s="16"/>
      <c r="BA425" s="28"/>
      <c r="BC425" s="16"/>
      <c r="BJ425" s="19"/>
      <c r="BL425" s="16"/>
      <c r="CG425" s="19"/>
      <c r="CJ425" t="s">
        <v>119</v>
      </c>
      <c r="CM425" s="19"/>
      <c r="CO425" s="16"/>
    </row>
    <row r="426" spans="1:96" x14ac:dyDescent="0.25">
      <c r="A426" s="16" t="s">
        <v>6274</v>
      </c>
      <c r="C426" t="s">
        <v>6899</v>
      </c>
      <c r="D426" s="39"/>
      <c r="E426" t="s">
        <v>7164</v>
      </c>
      <c r="F426" t="s">
        <v>6951</v>
      </c>
      <c r="G426" s="42" t="s">
        <v>6355</v>
      </c>
      <c r="H426" s="16"/>
      <c r="I426" s="16"/>
      <c r="J426" t="s">
        <v>6590</v>
      </c>
      <c r="U426" t="s">
        <v>6899</v>
      </c>
      <c r="Y426" s="16"/>
      <c r="AB426" t="s">
        <v>1167</v>
      </c>
      <c r="AM426" s="36"/>
      <c r="AQ426" s="28"/>
      <c r="AR426" s="16"/>
      <c r="AS426" s="16"/>
      <c r="BA426" s="28"/>
      <c r="BC426" s="16"/>
      <c r="BJ426" s="19"/>
      <c r="BL426" s="16"/>
      <c r="CG426" s="19"/>
      <c r="CJ426" t="s">
        <v>119</v>
      </c>
      <c r="CM426" s="19"/>
      <c r="CO426" s="16"/>
    </row>
    <row r="427" spans="1:96" x14ac:dyDescent="0.25">
      <c r="A427" s="16" t="s">
        <v>6274</v>
      </c>
      <c r="C427" t="s">
        <v>6900</v>
      </c>
      <c r="D427" s="39"/>
      <c r="E427" t="s">
        <v>7165</v>
      </c>
      <c r="F427" t="s">
        <v>6951</v>
      </c>
      <c r="G427" s="42" t="s">
        <v>6355</v>
      </c>
      <c r="H427" s="16"/>
      <c r="I427" s="16"/>
      <c r="J427" t="s">
        <v>6590</v>
      </c>
      <c r="U427" t="s">
        <v>6900</v>
      </c>
      <c r="Y427" s="16"/>
      <c r="AB427" t="s">
        <v>1061</v>
      </c>
      <c r="AM427" s="36"/>
      <c r="AQ427" s="28"/>
      <c r="AR427" s="16"/>
      <c r="AS427" s="16"/>
      <c r="BA427" s="28"/>
      <c r="BC427" s="16"/>
      <c r="BJ427" s="19"/>
      <c r="BL427" s="16"/>
      <c r="CG427" s="19"/>
      <c r="CJ427" t="s">
        <v>119</v>
      </c>
      <c r="CM427" s="19"/>
      <c r="CO427" s="16"/>
    </row>
    <row r="428" spans="1:96" x14ac:dyDescent="0.25">
      <c r="A428" s="16" t="s">
        <v>6274</v>
      </c>
      <c r="C428" t="s">
        <v>6901</v>
      </c>
      <c r="D428" s="39"/>
      <c r="E428" t="s">
        <v>7166</v>
      </c>
      <c r="F428" t="s">
        <v>6951</v>
      </c>
      <c r="G428" s="42" t="s">
        <v>6355</v>
      </c>
      <c r="H428" s="16"/>
      <c r="I428" s="16"/>
      <c r="J428" t="s">
        <v>6902</v>
      </c>
      <c r="U428" t="s">
        <v>6901</v>
      </c>
      <c r="Y428" s="16"/>
      <c r="AB428" t="s">
        <v>6595</v>
      </c>
      <c r="AM428" s="36"/>
      <c r="AQ428" s="28"/>
      <c r="AR428" s="16"/>
      <c r="AS428" s="16"/>
      <c r="BA428" s="28"/>
      <c r="BC428" s="16"/>
      <c r="BJ428" s="19"/>
      <c r="BL428" s="16"/>
      <c r="CG428" s="19"/>
      <c r="CJ428" t="s">
        <v>119</v>
      </c>
      <c r="CM428" s="19"/>
      <c r="CO428" s="16"/>
    </row>
    <row r="429" spans="1:96" x14ac:dyDescent="0.25">
      <c r="A429" s="16" t="s">
        <v>6274</v>
      </c>
      <c r="C429" s="16" t="s">
        <v>1668</v>
      </c>
      <c r="D429" s="39"/>
      <c r="E429" s="16"/>
      <c r="G429" s="42" t="s">
        <v>6355</v>
      </c>
      <c r="H429" s="16" t="s">
        <v>1292</v>
      </c>
      <c r="I429" s="16"/>
      <c r="J429" s="16"/>
      <c r="K429" s="16" t="s">
        <v>1675</v>
      </c>
      <c r="L429" s="16" t="s">
        <v>1669</v>
      </c>
      <c r="M429" s="16" t="s">
        <v>680</v>
      </c>
      <c r="S429" s="16" t="s">
        <v>1670</v>
      </c>
      <c r="Y429" s="16"/>
      <c r="Z429" s="16" t="s">
        <v>1453</v>
      </c>
      <c r="AA429" s="16" t="s">
        <v>1671</v>
      </c>
      <c r="AB429" s="16" t="s">
        <v>1672</v>
      </c>
      <c r="AH429" s="16" t="s">
        <v>1672</v>
      </c>
      <c r="AI429" s="16">
        <f>LEN(AH429)-LEN(SUBSTITUTE(AH429,",",""))+1</f>
        <v>1</v>
      </c>
      <c r="AJ429" s="16" t="s">
        <v>1673</v>
      </c>
      <c r="AK429" s="16">
        <f>LEN(AJ429)-LEN(SUBSTITUTE(AJ429,",",""))+1</f>
        <v>127</v>
      </c>
      <c r="AM429" s="36"/>
      <c r="AQ429" s="28"/>
      <c r="AR429" s="16"/>
      <c r="AS429" s="16"/>
      <c r="AT429" s="16" t="s">
        <v>1674</v>
      </c>
      <c r="AY429" s="16" t="s">
        <v>1668</v>
      </c>
      <c r="BC429" s="16"/>
      <c r="BL429" s="16"/>
      <c r="BQ429" s="16" t="s">
        <v>6381</v>
      </c>
      <c r="BY429" s="16" t="s">
        <v>667</v>
      </c>
      <c r="CG429" s="19"/>
      <c r="CO429" s="16"/>
      <c r="CR429" s="16">
        <v>4547</v>
      </c>
    </row>
    <row r="430" spans="1:96" x14ac:dyDescent="0.25">
      <c r="A430" s="16" t="s">
        <v>6274</v>
      </c>
      <c r="C430" t="s">
        <v>6903</v>
      </c>
      <c r="D430" s="39"/>
      <c r="E430" t="s">
        <v>7167</v>
      </c>
      <c r="F430" t="s">
        <v>6951</v>
      </c>
      <c r="G430" s="42" t="s">
        <v>6355</v>
      </c>
      <c r="H430" s="16"/>
      <c r="I430" s="16"/>
      <c r="J430" t="s">
        <v>6590</v>
      </c>
      <c r="U430" t="s">
        <v>6903</v>
      </c>
      <c r="Y430" s="16"/>
      <c r="AB430" t="s">
        <v>6722</v>
      </c>
      <c r="AM430" s="36"/>
      <c r="AQ430" s="28"/>
      <c r="AR430" s="16"/>
      <c r="AS430" s="16"/>
      <c r="BA430" s="28"/>
      <c r="BC430" s="16"/>
      <c r="BJ430" s="19"/>
      <c r="BL430" s="16"/>
      <c r="CG430" s="19"/>
      <c r="CJ430" t="s">
        <v>119</v>
      </c>
      <c r="CM430" s="19"/>
      <c r="CO430" s="16"/>
    </row>
    <row r="431" spans="1:96" x14ac:dyDescent="0.25">
      <c r="A431" s="16" t="s">
        <v>6274</v>
      </c>
      <c r="C431" s="16" t="s">
        <v>1676</v>
      </c>
      <c r="D431" s="39"/>
      <c r="E431" s="16"/>
      <c r="F431" s="16" t="s">
        <v>736</v>
      </c>
      <c r="G431" s="42" t="s">
        <v>6355</v>
      </c>
      <c r="H431" s="16"/>
      <c r="I431" s="16"/>
      <c r="J431" s="16"/>
      <c r="L431" s="16" t="s">
        <v>1677</v>
      </c>
      <c r="T431" s="16" t="s">
        <v>1678</v>
      </c>
      <c r="Y431" s="16"/>
      <c r="Z431" s="16" t="s">
        <v>1494</v>
      </c>
      <c r="AA431" s="16" t="s">
        <v>733</v>
      </c>
      <c r="AB431" s="16" t="s">
        <v>1413</v>
      </c>
      <c r="AM431" s="36"/>
      <c r="AP431" s="16" t="s">
        <v>6455</v>
      </c>
      <c r="AQ431" s="16">
        <v>1</v>
      </c>
      <c r="AR431" s="16" t="s">
        <v>6456</v>
      </c>
      <c r="AS431" s="16"/>
      <c r="BC431" s="16"/>
      <c r="BL431" s="16"/>
      <c r="CG431" s="19"/>
      <c r="CI431" s="16" t="s">
        <v>119</v>
      </c>
      <c r="CK431" s="16" t="s">
        <v>119</v>
      </c>
      <c r="CO431" s="16"/>
    </row>
    <row r="432" spans="1:96" x14ac:dyDescent="0.25">
      <c r="A432" s="16" t="s">
        <v>6274</v>
      </c>
      <c r="C432" t="s">
        <v>6904</v>
      </c>
      <c r="D432" s="39"/>
      <c r="E432" t="s">
        <v>7168</v>
      </c>
      <c r="F432" t="s">
        <v>6951</v>
      </c>
      <c r="G432" s="42" t="s">
        <v>6355</v>
      </c>
      <c r="H432" s="16"/>
      <c r="I432" s="16"/>
      <c r="J432" t="s">
        <v>6590</v>
      </c>
      <c r="U432" t="s">
        <v>6904</v>
      </c>
      <c r="Y432" s="16"/>
      <c r="AB432" t="s">
        <v>6595</v>
      </c>
      <c r="AM432" s="36"/>
      <c r="AQ432" s="28"/>
      <c r="AR432" s="16"/>
      <c r="AS432" s="16"/>
      <c r="BA432" s="28"/>
      <c r="BC432" s="16"/>
      <c r="BJ432" s="19"/>
      <c r="BL432" s="16"/>
      <c r="CG432" s="19"/>
      <c r="CJ432" t="s">
        <v>119</v>
      </c>
      <c r="CM432" s="19"/>
      <c r="CO432" s="16"/>
    </row>
    <row r="433" spans="1:96" x14ac:dyDescent="0.25">
      <c r="A433" s="16" t="s">
        <v>6274</v>
      </c>
      <c r="C433" t="s">
        <v>6905</v>
      </c>
      <c r="D433" s="39"/>
      <c r="E433" t="s">
        <v>7169</v>
      </c>
      <c r="F433" t="s">
        <v>6951</v>
      </c>
      <c r="G433" s="42" t="s">
        <v>6355</v>
      </c>
      <c r="H433" s="16"/>
      <c r="I433" s="16"/>
      <c r="J433" t="s">
        <v>6590</v>
      </c>
      <c r="U433" t="s">
        <v>6905</v>
      </c>
      <c r="Y433" s="16"/>
      <c r="AB433" t="s">
        <v>850</v>
      </c>
      <c r="AM433" s="36"/>
      <c r="AQ433" s="28"/>
      <c r="AR433" s="16"/>
      <c r="AS433" s="16"/>
      <c r="BA433" s="28"/>
      <c r="BC433" s="16"/>
      <c r="BJ433" s="19"/>
      <c r="BL433" s="16"/>
      <c r="CG433" s="19"/>
      <c r="CJ433" t="s">
        <v>119</v>
      </c>
      <c r="CM433" s="19"/>
      <c r="CO433" s="16"/>
    </row>
    <row r="434" spans="1:96" x14ac:dyDescent="0.25">
      <c r="A434" s="16" t="s">
        <v>6274</v>
      </c>
      <c r="C434" t="s">
        <v>6906</v>
      </c>
      <c r="D434" s="39"/>
      <c r="E434" t="s">
        <v>7170</v>
      </c>
      <c r="F434" t="s">
        <v>6951</v>
      </c>
      <c r="G434" s="42" t="s">
        <v>6355</v>
      </c>
      <c r="H434" s="16"/>
      <c r="I434" s="16"/>
      <c r="J434" t="s">
        <v>6590</v>
      </c>
      <c r="U434" t="s">
        <v>6906</v>
      </c>
      <c r="Y434" s="16"/>
      <c r="AB434" t="s">
        <v>6740</v>
      </c>
      <c r="AM434" s="36"/>
      <c r="AQ434" s="28"/>
      <c r="AR434" s="16"/>
      <c r="AS434" s="16"/>
      <c r="BA434" s="28"/>
      <c r="BC434" s="16"/>
      <c r="BJ434" s="19"/>
      <c r="BL434" s="16"/>
      <c r="CG434" s="19"/>
      <c r="CJ434" t="s">
        <v>119</v>
      </c>
      <c r="CM434" s="19"/>
      <c r="CO434" s="16"/>
    </row>
    <row r="435" spans="1:96" x14ac:dyDescent="0.25">
      <c r="A435" s="16" t="s">
        <v>6274</v>
      </c>
      <c r="C435" t="s">
        <v>6907</v>
      </c>
      <c r="D435" s="39"/>
      <c r="E435" t="s">
        <v>7171</v>
      </c>
      <c r="F435" t="s">
        <v>6951</v>
      </c>
      <c r="G435" s="42" t="s">
        <v>6355</v>
      </c>
      <c r="H435" s="16"/>
      <c r="I435" s="16"/>
      <c r="J435" t="s">
        <v>6908</v>
      </c>
      <c r="U435" t="s">
        <v>6907</v>
      </c>
      <c r="Y435" s="16"/>
      <c r="AB435" t="s">
        <v>6612</v>
      </c>
      <c r="AM435" s="36"/>
      <c r="AQ435" s="28"/>
      <c r="AR435" s="16"/>
      <c r="AS435" s="16"/>
      <c r="BA435" s="28"/>
      <c r="BC435" s="16"/>
      <c r="BJ435" s="19"/>
      <c r="BL435" s="16"/>
      <c r="CG435" s="19"/>
      <c r="CJ435" t="s">
        <v>119</v>
      </c>
      <c r="CM435" s="19"/>
      <c r="CO435" s="16"/>
    </row>
    <row r="436" spans="1:96" x14ac:dyDescent="0.25">
      <c r="A436" s="16" t="s">
        <v>6274</v>
      </c>
      <c r="C436" t="s">
        <v>6909</v>
      </c>
      <c r="D436" s="39"/>
      <c r="E436" t="s">
        <v>7172</v>
      </c>
      <c r="F436" t="s">
        <v>6951</v>
      </c>
      <c r="G436" s="42" t="s">
        <v>6355</v>
      </c>
      <c r="H436" s="16"/>
      <c r="I436" s="16"/>
      <c r="J436" t="s">
        <v>6590</v>
      </c>
      <c r="U436" t="s">
        <v>6909</v>
      </c>
      <c r="Y436" s="16"/>
      <c r="AB436" t="s">
        <v>6910</v>
      </c>
      <c r="AM436" s="36"/>
      <c r="AQ436" s="28"/>
      <c r="AR436" s="16"/>
      <c r="AS436" s="16"/>
      <c r="BA436" s="28"/>
      <c r="BC436" s="16"/>
      <c r="BJ436" s="19"/>
      <c r="BL436" s="16"/>
      <c r="CG436" s="19"/>
      <c r="CJ436" t="s">
        <v>119</v>
      </c>
      <c r="CM436" s="19"/>
      <c r="CO436" s="16"/>
    </row>
    <row r="437" spans="1:96" x14ac:dyDescent="0.25">
      <c r="A437" s="16" t="s">
        <v>6274</v>
      </c>
      <c r="C437" t="s">
        <v>6911</v>
      </c>
      <c r="D437" s="39"/>
      <c r="E437" t="s">
        <v>7079</v>
      </c>
      <c r="F437" t="s">
        <v>6951</v>
      </c>
      <c r="G437" s="42" t="s">
        <v>6355</v>
      </c>
      <c r="H437" s="16"/>
      <c r="I437" s="16"/>
      <c r="J437" t="s">
        <v>6590</v>
      </c>
      <c r="U437" t="s">
        <v>6911</v>
      </c>
      <c r="Y437" s="16"/>
      <c r="AB437" t="s">
        <v>6590</v>
      </c>
      <c r="AM437" s="36"/>
      <c r="AQ437" s="28"/>
      <c r="AR437" s="16"/>
      <c r="AS437" s="16"/>
      <c r="BA437" s="28"/>
      <c r="BC437" s="16"/>
      <c r="BJ437" s="19"/>
      <c r="BL437" s="16"/>
      <c r="CG437" s="19"/>
      <c r="CJ437" t="s">
        <v>119</v>
      </c>
      <c r="CM437" s="19"/>
      <c r="CO437" s="16"/>
    </row>
    <row r="438" spans="1:96" x14ac:dyDescent="0.25">
      <c r="A438" s="16" t="s">
        <v>6274</v>
      </c>
      <c r="C438" t="s">
        <v>6912</v>
      </c>
      <c r="D438" s="39"/>
      <c r="E438" t="s">
        <v>7173</v>
      </c>
      <c r="F438" t="s">
        <v>6951</v>
      </c>
      <c r="G438" s="42" t="s">
        <v>6355</v>
      </c>
      <c r="H438" s="16"/>
      <c r="I438" s="16"/>
      <c r="J438" t="s">
        <v>6590</v>
      </c>
      <c r="U438" t="s">
        <v>6912</v>
      </c>
      <c r="Y438" s="16"/>
      <c r="AB438" t="s">
        <v>6595</v>
      </c>
      <c r="AM438" s="36"/>
      <c r="AQ438" s="28"/>
      <c r="AR438" s="16"/>
      <c r="AS438" s="16"/>
      <c r="BA438" s="28"/>
      <c r="BC438" s="16"/>
      <c r="BJ438" s="19"/>
      <c r="BL438" s="16"/>
      <c r="CG438" s="19"/>
      <c r="CJ438" t="s">
        <v>119</v>
      </c>
      <c r="CM438" s="19"/>
      <c r="CO438" s="16"/>
    </row>
    <row r="439" spans="1:96" x14ac:dyDescent="0.25">
      <c r="A439" s="16" t="s">
        <v>6274</v>
      </c>
      <c r="C439" t="s">
        <v>6452</v>
      </c>
      <c r="D439" s="39"/>
      <c r="E439" t="s">
        <v>7174</v>
      </c>
      <c r="F439" t="s">
        <v>6951</v>
      </c>
      <c r="G439" s="42" t="s">
        <v>6355</v>
      </c>
      <c r="H439" s="16"/>
      <c r="I439" s="16"/>
      <c r="J439" t="s">
        <v>6590</v>
      </c>
      <c r="U439" t="s">
        <v>6452</v>
      </c>
      <c r="Y439" s="16"/>
      <c r="AB439" t="s">
        <v>6590</v>
      </c>
      <c r="AM439" s="36"/>
      <c r="AQ439" s="28"/>
      <c r="AR439" s="16"/>
      <c r="AS439" s="16"/>
      <c r="BA439" s="28"/>
      <c r="BC439" s="16"/>
      <c r="BJ439" s="19"/>
      <c r="BL439" s="16"/>
      <c r="CG439" s="19"/>
      <c r="CJ439" t="s">
        <v>119</v>
      </c>
      <c r="CM439" s="19"/>
      <c r="CO439" s="16"/>
    </row>
    <row r="440" spans="1:96" x14ac:dyDescent="0.25">
      <c r="A440" s="16" t="s">
        <v>6274</v>
      </c>
      <c r="C440" t="s">
        <v>6913</v>
      </c>
      <c r="D440" s="39"/>
      <c r="E440" t="s">
        <v>7175</v>
      </c>
      <c r="F440" t="s">
        <v>6951</v>
      </c>
      <c r="G440" s="42" t="s">
        <v>6355</v>
      </c>
      <c r="H440" s="16"/>
      <c r="I440" s="16"/>
      <c r="J440" t="s">
        <v>6590</v>
      </c>
      <c r="U440" t="s">
        <v>6913</v>
      </c>
      <c r="Y440" s="16"/>
      <c r="AB440" t="s">
        <v>661</v>
      </c>
      <c r="AM440" s="36"/>
      <c r="AQ440" s="28"/>
      <c r="AR440" s="16"/>
      <c r="AS440" s="16"/>
      <c r="BA440" s="28"/>
      <c r="BC440" s="16"/>
      <c r="BJ440" s="19"/>
      <c r="BL440" s="16"/>
      <c r="CG440" s="19"/>
      <c r="CJ440" t="s">
        <v>119</v>
      </c>
      <c r="CM440" s="19"/>
      <c r="CO440" s="16"/>
    </row>
    <row r="441" spans="1:96" x14ac:dyDescent="0.25">
      <c r="A441" s="16" t="s">
        <v>6274</v>
      </c>
      <c r="C441" t="s">
        <v>6914</v>
      </c>
      <c r="D441" s="39"/>
      <c r="E441" t="s">
        <v>7176</v>
      </c>
      <c r="F441" t="s">
        <v>6951</v>
      </c>
      <c r="G441" s="42" t="s">
        <v>6355</v>
      </c>
      <c r="H441" s="16"/>
      <c r="I441" s="16"/>
      <c r="J441" t="s">
        <v>6590</v>
      </c>
      <c r="U441" t="s">
        <v>6914</v>
      </c>
      <c r="Y441" s="16"/>
      <c r="AB441" t="s">
        <v>6915</v>
      </c>
      <c r="AM441" s="36"/>
      <c r="AQ441" s="28"/>
      <c r="AR441" s="16"/>
      <c r="AS441" s="16"/>
      <c r="BA441" s="28"/>
      <c r="BC441" s="16"/>
      <c r="BJ441" s="19"/>
      <c r="BL441" s="16"/>
      <c r="CG441" s="19"/>
      <c r="CJ441" t="s">
        <v>119</v>
      </c>
      <c r="CM441" s="19"/>
      <c r="CO441" s="16"/>
    </row>
    <row r="442" spans="1:96" x14ac:dyDescent="0.25">
      <c r="A442" s="16" t="s">
        <v>6274</v>
      </c>
      <c r="C442" s="16" t="s">
        <v>6090</v>
      </c>
      <c r="D442" s="39"/>
      <c r="E442" s="16"/>
      <c r="F442" s="16" t="s">
        <v>736</v>
      </c>
      <c r="G442" s="42" t="s">
        <v>6355</v>
      </c>
      <c r="H442" s="16" t="s">
        <v>733</v>
      </c>
      <c r="I442" s="16"/>
      <c r="J442" s="16"/>
      <c r="L442" s="16" t="s">
        <v>6089</v>
      </c>
      <c r="M442" s="16" t="s">
        <v>680</v>
      </c>
      <c r="S442" s="22" t="s">
        <v>6091</v>
      </c>
      <c r="T442" s="16" t="s">
        <v>3029</v>
      </c>
      <c r="Y442" s="16"/>
      <c r="Z442" s="16" t="s">
        <v>5909</v>
      </c>
      <c r="AA442" s="16" t="s">
        <v>3030</v>
      </c>
      <c r="AB442" s="16" t="s">
        <v>6092</v>
      </c>
      <c r="AC442" s="16" t="s">
        <v>6092</v>
      </c>
      <c r="AD442" s="16">
        <v>-19</v>
      </c>
      <c r="AE442" s="16">
        <v>47</v>
      </c>
      <c r="AF442" s="16" t="s">
        <v>5992</v>
      </c>
      <c r="AG442" s="16" t="s">
        <v>6093</v>
      </c>
      <c r="AH442" s="16" t="s">
        <v>6093</v>
      </c>
      <c r="AI442" s="16">
        <f>LEN(AH442)-LEN(SUBSTITUTE(AH442,",",""))+1</f>
        <v>2</v>
      </c>
      <c r="AJ442" s="16" t="s">
        <v>6094</v>
      </c>
      <c r="AK442" s="16">
        <f>LEN(AJ442)-LEN(SUBSTITUTE(AJ442,",",""))+1</f>
        <v>117</v>
      </c>
      <c r="AL442" s="16">
        <f>Table1[[#This Row], [no. of native regions]]+Table1[[#This Row], [no. of introduced regions]]</f>
        <v>119</v>
      </c>
      <c r="AM442" s="36">
        <f>Table1[[#This Row], [no. of introduced regions]]/Table1[[#This Row], [no. of native regions]]</f>
        <v>58.5</v>
      </c>
      <c r="AP442" s="16" t="s">
        <v>6455</v>
      </c>
      <c r="AQ442" s="16">
        <v>1</v>
      </c>
      <c r="AR442" s="16" t="s">
        <v>6457</v>
      </c>
      <c r="AS442" s="16"/>
      <c r="BC442" s="16"/>
      <c r="BD442" s="16" t="s">
        <v>6210</v>
      </c>
      <c r="BE442" s="16" t="s">
        <v>6211</v>
      </c>
      <c r="BL442" s="16"/>
      <c r="CE442" s="16" t="s">
        <v>119</v>
      </c>
      <c r="CF442" s="16" t="s">
        <v>119</v>
      </c>
      <c r="CG442" s="19">
        <v>1370</v>
      </c>
      <c r="CI442" s="16" t="s">
        <v>119</v>
      </c>
      <c r="CK442" s="16" t="s">
        <v>119</v>
      </c>
      <c r="CO442" s="16"/>
    </row>
    <row r="443" spans="1:96" x14ac:dyDescent="0.25">
      <c r="A443" s="16" t="s">
        <v>6274</v>
      </c>
      <c r="C443" s="16" t="s">
        <v>354</v>
      </c>
      <c r="D443" s="39"/>
      <c r="E443" s="16"/>
      <c r="F443" s="16" t="s">
        <v>736</v>
      </c>
      <c r="G443" s="42" t="s">
        <v>6355</v>
      </c>
      <c r="H443" s="16"/>
      <c r="I443" s="16"/>
      <c r="J443" s="16"/>
      <c r="L443" s="16" t="s">
        <v>355</v>
      </c>
      <c r="M443" s="16" t="s">
        <v>632</v>
      </c>
      <c r="T443" s="16" t="s">
        <v>1683</v>
      </c>
      <c r="Y443" s="16"/>
      <c r="Z443" s="16" t="s">
        <v>1353</v>
      </c>
      <c r="AA443" s="16" t="s">
        <v>1340</v>
      </c>
      <c r="AB443" s="16" t="s">
        <v>1251</v>
      </c>
      <c r="AI443" s="16">
        <f>LEN(AH443)-LEN(SUBSTITUTE(AH443,",",""))+1</f>
        <v>1</v>
      </c>
      <c r="AK443" s="16">
        <f>LEN(AJ443)-LEN(SUBSTITUTE(AJ443,",",""))+1</f>
        <v>1</v>
      </c>
      <c r="AM443" s="36">
        <f>Table1[[#This Row], [no. of introduced regions]]/Table1[[#This Row], [no. of native regions]]</f>
        <v>1</v>
      </c>
      <c r="AQ443" s="28"/>
      <c r="AR443" s="16"/>
      <c r="AS443" s="16"/>
      <c r="BC443" s="16"/>
      <c r="BL443" s="16"/>
      <c r="BM443" s="16" t="s">
        <v>1684</v>
      </c>
      <c r="CG443" s="19"/>
      <c r="CH443" s="16" t="s">
        <v>119</v>
      </c>
      <c r="CI443" s="16" t="s">
        <v>119</v>
      </c>
      <c r="CO443" s="16"/>
    </row>
    <row r="444" spans="1:96" x14ac:dyDescent="0.25">
      <c r="A444" s="16" t="s">
        <v>6274</v>
      </c>
      <c r="B444" s="16" t="s">
        <v>119</v>
      </c>
      <c r="C444" s="16" t="s">
        <v>6324</v>
      </c>
      <c r="D444" s="39" t="s">
        <v>6585</v>
      </c>
      <c r="E444" s="16" t="s">
        <v>6525</v>
      </c>
      <c r="F444" s="16" t="s">
        <v>736</v>
      </c>
      <c r="G444" s="42" t="s">
        <v>6355</v>
      </c>
      <c r="H444" s="16" t="s">
        <v>651</v>
      </c>
      <c r="I444" s="16" t="s">
        <v>6260</v>
      </c>
      <c r="J444" s="16"/>
      <c r="K444" s="16" t="s">
        <v>6587</v>
      </c>
      <c r="L444" s="16" t="s">
        <v>6516</v>
      </c>
      <c r="M444" s="16" t="s">
        <v>6517</v>
      </c>
      <c r="O444" s="16" t="s">
        <v>2247</v>
      </c>
      <c r="P444" s="16" t="s">
        <v>6588</v>
      </c>
      <c r="R444" s="22" t="s">
        <v>6586</v>
      </c>
      <c r="S444" s="22" t="s">
        <v>6515</v>
      </c>
      <c r="T444" s="16" t="s">
        <v>2249</v>
      </c>
      <c r="Y444" s="16"/>
      <c r="Z444" s="16" t="s">
        <v>2248</v>
      </c>
      <c r="AA444" s="16" t="s">
        <v>733</v>
      </c>
      <c r="AB444" s="16" t="s">
        <v>2250</v>
      </c>
      <c r="AC444" s="16" t="s">
        <v>6519</v>
      </c>
      <c r="AD444" s="16">
        <v>-42</v>
      </c>
      <c r="AE444" s="16">
        <v>147</v>
      </c>
      <c r="AF444" s="16" t="s">
        <v>6520</v>
      </c>
      <c r="AG444" t="s">
        <v>6518</v>
      </c>
      <c r="AH444" t="s">
        <v>6521</v>
      </c>
      <c r="AI444" s="16">
        <f>LEN(AH444)-LEN(SUBSTITUTE(AH444,",",""))+1</f>
        <v>3</v>
      </c>
      <c r="AJ444" s="16" t="s">
        <v>667</v>
      </c>
      <c r="AK444" s="16">
        <f>LEN(AJ444)-LEN(SUBSTITUTE(AJ444,",",""))+1</f>
        <v>1</v>
      </c>
      <c r="AM444" s="36"/>
      <c r="AQ444" s="28"/>
      <c r="AR444" s="16"/>
      <c r="AS444" s="16"/>
      <c r="AY444" s="16" t="s">
        <v>6324</v>
      </c>
      <c r="AZ444" s="16" t="s">
        <v>6524</v>
      </c>
      <c r="BC444" s="16"/>
      <c r="BL444" s="16"/>
      <c r="CG444" s="19"/>
      <c r="CI444" s="16" t="s">
        <v>119</v>
      </c>
      <c r="CO444" s="16"/>
    </row>
    <row r="445" spans="1:96" x14ac:dyDescent="0.25">
      <c r="A445" s="16" t="s">
        <v>6274</v>
      </c>
      <c r="C445" s="16" t="s">
        <v>1685</v>
      </c>
      <c r="D445" s="39"/>
      <c r="E445" s="16"/>
      <c r="F445" s="16" t="s">
        <v>736</v>
      </c>
      <c r="G445" s="42" t="s">
        <v>6355</v>
      </c>
      <c r="H445" s="16" t="s">
        <v>1292</v>
      </c>
      <c r="I445" s="16"/>
      <c r="J445" s="16"/>
      <c r="K445" s="16" t="s">
        <v>1696</v>
      </c>
      <c r="L445" s="16" t="s">
        <v>1686</v>
      </c>
      <c r="M445" s="16" t="s">
        <v>1687</v>
      </c>
      <c r="S445" s="16" t="s">
        <v>1688</v>
      </c>
      <c r="T445" s="16" t="s">
        <v>1690</v>
      </c>
      <c r="Y445" s="16"/>
      <c r="Z445" s="16" t="s">
        <v>1689</v>
      </c>
      <c r="AA445" s="16" t="s">
        <v>1691</v>
      </c>
      <c r="AB445" s="16" t="s">
        <v>1692</v>
      </c>
      <c r="AH445" s="16" t="s">
        <v>1693</v>
      </c>
      <c r="AI445" s="16">
        <f>LEN(AH445)-LEN(SUBSTITUTE(AH445,",",""))+1</f>
        <v>9</v>
      </c>
      <c r="AJ445" s="16" t="s">
        <v>1694</v>
      </c>
      <c r="AK445" s="16">
        <f>LEN(AJ445)-LEN(SUBSTITUTE(AJ445,",",""))+1</f>
        <v>19</v>
      </c>
      <c r="AM445" s="36"/>
      <c r="AQ445" s="28"/>
      <c r="AR445" s="16"/>
      <c r="AS445" s="16"/>
      <c r="AT445" s="16" t="s">
        <v>1695</v>
      </c>
      <c r="AY445" s="16" t="s">
        <v>1690</v>
      </c>
      <c r="BC445" s="16"/>
      <c r="BL445" s="16"/>
      <c r="BY445" s="16" t="s">
        <v>667</v>
      </c>
      <c r="CG445" s="19"/>
      <c r="CO445" s="16"/>
      <c r="CR445" s="16">
        <v>4442</v>
      </c>
    </row>
    <row r="446" spans="1:96" x14ac:dyDescent="0.25">
      <c r="A446" s="16" t="s">
        <v>6274</v>
      </c>
      <c r="C446" t="s">
        <v>6916</v>
      </c>
      <c r="D446" s="39"/>
      <c r="E446" t="s">
        <v>7177</v>
      </c>
      <c r="F446" t="s">
        <v>6951</v>
      </c>
      <c r="G446" s="42" t="s">
        <v>6355</v>
      </c>
      <c r="H446" s="16"/>
      <c r="I446" s="16"/>
      <c r="J446" t="s">
        <v>6590</v>
      </c>
      <c r="U446" t="s">
        <v>6916</v>
      </c>
      <c r="Y446" s="16"/>
      <c r="AB446" t="s">
        <v>6917</v>
      </c>
      <c r="AM446" s="36"/>
      <c r="AQ446" s="28"/>
      <c r="AR446" s="16"/>
      <c r="AS446" s="16"/>
      <c r="BA446" s="28"/>
      <c r="BC446" s="16"/>
      <c r="BJ446" s="19"/>
      <c r="BL446" s="16"/>
      <c r="CG446" s="19"/>
      <c r="CJ446" t="s">
        <v>119</v>
      </c>
      <c r="CM446" s="19"/>
      <c r="CO446" s="16"/>
    </row>
    <row r="447" spans="1:96" x14ac:dyDescent="0.25">
      <c r="A447" s="16" t="s">
        <v>6274</v>
      </c>
      <c r="C447" t="s">
        <v>6918</v>
      </c>
      <c r="D447" s="39"/>
      <c r="E447" t="s">
        <v>7178</v>
      </c>
      <c r="F447" t="s">
        <v>6951</v>
      </c>
      <c r="G447" s="42" t="s">
        <v>6355</v>
      </c>
      <c r="H447" s="16"/>
      <c r="I447" s="16"/>
      <c r="J447" t="s">
        <v>6590</v>
      </c>
      <c r="U447" t="s">
        <v>6918</v>
      </c>
      <c r="Y447" s="16"/>
      <c r="AB447" t="s">
        <v>6640</v>
      </c>
      <c r="AM447" s="36"/>
      <c r="AQ447" s="28"/>
      <c r="AR447" s="16"/>
      <c r="AS447" s="16"/>
      <c r="BA447" s="28"/>
      <c r="BC447" s="16"/>
      <c r="BJ447" s="19"/>
      <c r="BL447" s="16"/>
      <c r="CG447" s="19"/>
      <c r="CJ447" t="s">
        <v>119</v>
      </c>
      <c r="CM447" s="19"/>
      <c r="CO447" s="16"/>
    </row>
    <row r="448" spans="1:96" x14ac:dyDescent="0.25">
      <c r="A448" s="16" t="s">
        <v>6274</v>
      </c>
      <c r="C448" t="s">
        <v>6919</v>
      </c>
      <c r="D448" s="39"/>
      <c r="E448" t="s">
        <v>7179</v>
      </c>
      <c r="F448" t="s">
        <v>6951</v>
      </c>
      <c r="G448" s="42" t="s">
        <v>6355</v>
      </c>
      <c r="H448" s="16"/>
      <c r="I448" s="16"/>
      <c r="J448" t="s">
        <v>6590</v>
      </c>
      <c r="U448" t="s">
        <v>6919</v>
      </c>
      <c r="Y448" s="16"/>
      <c r="AB448" t="s">
        <v>601</v>
      </c>
      <c r="AM448" s="36"/>
      <c r="AQ448" s="28"/>
      <c r="AR448" s="16"/>
      <c r="AS448" s="16"/>
      <c r="BA448" s="28"/>
      <c r="BC448" s="16"/>
      <c r="BJ448" s="19"/>
      <c r="BL448" s="16"/>
      <c r="CG448" s="19"/>
      <c r="CJ448" t="s">
        <v>119</v>
      </c>
      <c r="CM448" s="19"/>
      <c r="CO448" s="16"/>
    </row>
    <row r="449" spans="1:93" x14ac:dyDescent="0.25">
      <c r="A449" s="16" t="s">
        <v>6274</v>
      </c>
      <c r="C449" t="s">
        <v>6920</v>
      </c>
      <c r="D449" s="39"/>
      <c r="E449" t="s">
        <v>7180</v>
      </c>
      <c r="F449" t="s">
        <v>6951</v>
      </c>
      <c r="G449" s="42" t="s">
        <v>6355</v>
      </c>
      <c r="H449" s="16"/>
      <c r="I449" s="16"/>
      <c r="J449" t="s">
        <v>6921</v>
      </c>
      <c r="U449" t="s">
        <v>6920</v>
      </c>
      <c r="Y449" s="16"/>
      <c r="AB449" t="s">
        <v>6595</v>
      </c>
      <c r="AM449" s="36"/>
      <c r="AQ449" s="28"/>
      <c r="AR449" s="16"/>
      <c r="AS449" s="16"/>
      <c r="BA449" s="28"/>
      <c r="BC449" s="16"/>
      <c r="BJ449" s="19"/>
      <c r="BL449" s="16"/>
      <c r="CG449" s="19"/>
      <c r="CJ449" t="s">
        <v>119</v>
      </c>
      <c r="CM449" s="19"/>
      <c r="CO449" s="16"/>
    </row>
    <row r="450" spans="1:93" x14ac:dyDescent="0.25">
      <c r="A450" s="16" t="s">
        <v>6274</v>
      </c>
      <c r="C450" s="16" t="s">
        <v>357</v>
      </c>
      <c r="D450" s="39"/>
      <c r="E450" s="16"/>
      <c r="G450" s="42" t="s">
        <v>6355</v>
      </c>
      <c r="H450" s="16" t="s">
        <v>1252</v>
      </c>
      <c r="I450" s="16"/>
      <c r="J450" s="16"/>
      <c r="L450" s="16" t="s">
        <v>1697</v>
      </c>
      <c r="Y450" s="16"/>
      <c r="Z450" s="16" t="s">
        <v>1253</v>
      </c>
      <c r="AA450" s="16" t="s">
        <v>1410</v>
      </c>
      <c r="AB450" s="16" t="s">
        <v>1698</v>
      </c>
      <c r="AI450" s="16">
        <f>LEN(AH450)-LEN(SUBSTITUTE(AH450,",",""))+1</f>
        <v>1</v>
      </c>
      <c r="AK450" s="16">
        <f>LEN(AJ450)-LEN(SUBSTITUTE(AJ450,",",""))+1</f>
        <v>1</v>
      </c>
      <c r="AM450" s="36"/>
      <c r="AQ450" s="28"/>
      <c r="AR450" s="16"/>
      <c r="AS450" s="16"/>
      <c r="AT450" s="16" t="s">
        <v>1699</v>
      </c>
      <c r="AY450" s="16" t="s">
        <v>357</v>
      </c>
      <c r="BC450" s="16"/>
      <c r="BD450" s="16" t="s">
        <v>1700</v>
      </c>
      <c r="BE450" s="16" t="s">
        <v>1701</v>
      </c>
      <c r="BG450" s="16" t="s">
        <v>1702</v>
      </c>
      <c r="BH450" s="16" t="s">
        <v>1703</v>
      </c>
      <c r="BL450" s="16"/>
      <c r="CG450" s="19"/>
      <c r="CH450" s="16" t="s">
        <v>119</v>
      </c>
      <c r="CI450" s="16" t="s">
        <v>119</v>
      </c>
      <c r="CO450" s="16"/>
    </row>
    <row r="451" spans="1:93" x14ac:dyDescent="0.25">
      <c r="A451" s="16" t="s">
        <v>6274</v>
      </c>
      <c r="C451" s="16" t="s">
        <v>1704</v>
      </c>
      <c r="D451" s="39"/>
      <c r="E451" s="16"/>
      <c r="F451" s="16" t="s">
        <v>5892</v>
      </c>
      <c r="G451" s="42" t="s">
        <v>6355</v>
      </c>
      <c r="H451" s="16" t="s">
        <v>6058</v>
      </c>
      <c r="I451" s="16"/>
      <c r="J451" s="16"/>
      <c r="L451" s="16" t="s">
        <v>6024</v>
      </c>
      <c r="M451" s="16" t="s">
        <v>680</v>
      </c>
      <c r="S451" s="22" t="s">
        <v>6025</v>
      </c>
      <c r="X451" s="16" t="s">
        <v>6026</v>
      </c>
      <c r="Y451" s="16"/>
      <c r="Z451" s="16" t="s">
        <v>801</v>
      </c>
      <c r="AA451" s="16" t="s">
        <v>1340</v>
      </c>
      <c r="AB451" s="16" t="s">
        <v>5978</v>
      </c>
      <c r="AC451" s="16" t="s">
        <v>6066</v>
      </c>
      <c r="AD451" s="16">
        <v>-16</v>
      </c>
      <c r="AE451" s="16">
        <v>-64</v>
      </c>
      <c r="AF451" s="16" t="s">
        <v>660</v>
      </c>
      <c r="AG451" s="16" t="s">
        <v>6066</v>
      </c>
      <c r="AH451" s="16" t="s">
        <v>6066</v>
      </c>
      <c r="AI451" s="16">
        <f>LEN(AH451)-LEN(SUBSTITUTE(AH451,",",""))+1</f>
        <v>1</v>
      </c>
      <c r="AJ451" s="16" t="s">
        <v>6065</v>
      </c>
      <c r="AK451" s="16">
        <f>LEN(AJ451)-LEN(SUBSTITUTE(AJ451,",",""))+1</f>
        <v>166</v>
      </c>
      <c r="AL451" s="16">
        <f>Table1[[#This Row], [no. of native regions]]+Table1[[#This Row], [no. of introduced regions]]</f>
        <v>167</v>
      </c>
      <c r="AM451" s="36">
        <f>Table1[[#This Row], [no. of introduced regions]]/Table1[[#This Row], [no. of native regions]]</f>
        <v>166</v>
      </c>
      <c r="AQ451" s="28"/>
      <c r="AR451" s="16"/>
      <c r="AS451" s="16"/>
      <c r="AT451" s="16" t="s">
        <v>1705</v>
      </c>
      <c r="BC451" s="16"/>
      <c r="BD451" s="16" t="s">
        <v>6198</v>
      </c>
      <c r="BE451" s="16" t="s">
        <v>6199</v>
      </c>
      <c r="BF451" s="16" t="s">
        <v>6200</v>
      </c>
      <c r="BL451" s="16"/>
      <c r="CE451" s="16" t="s">
        <v>119</v>
      </c>
      <c r="CF451" s="16" t="s">
        <v>119</v>
      </c>
      <c r="CG451" s="19">
        <v>1624</v>
      </c>
      <c r="CO451" s="16"/>
    </row>
    <row r="452" spans="1:93" x14ac:dyDescent="0.25">
      <c r="A452" s="16" t="s">
        <v>6274</v>
      </c>
      <c r="C452" t="s">
        <v>6922</v>
      </c>
      <c r="D452" s="39"/>
      <c r="E452" t="s">
        <v>7181</v>
      </c>
      <c r="F452" t="s">
        <v>6951</v>
      </c>
      <c r="G452" s="42" t="s">
        <v>6355</v>
      </c>
      <c r="H452" s="16"/>
      <c r="I452" s="16"/>
      <c r="J452" t="s">
        <v>6923</v>
      </c>
      <c r="U452" t="s">
        <v>6922</v>
      </c>
      <c r="Y452" s="16"/>
      <c r="AB452" t="s">
        <v>661</v>
      </c>
      <c r="AM452" s="36"/>
      <c r="AQ452" s="28"/>
      <c r="AR452" s="16"/>
      <c r="AS452" s="16"/>
      <c r="BA452" s="28"/>
      <c r="BC452" s="16"/>
      <c r="BJ452" s="19"/>
      <c r="BL452" s="16"/>
      <c r="CG452" s="19"/>
      <c r="CJ452" t="s">
        <v>119</v>
      </c>
      <c r="CM452" s="19"/>
      <c r="CO452" s="16"/>
    </row>
    <row r="453" spans="1:93" x14ac:dyDescent="0.25">
      <c r="A453" s="16" t="s">
        <v>6274</v>
      </c>
      <c r="C453" s="16" t="s">
        <v>6325</v>
      </c>
      <c r="D453" s="39"/>
      <c r="E453" s="16"/>
      <c r="F453" s="16" t="s">
        <v>736</v>
      </c>
      <c r="G453" s="42"/>
      <c r="H453" s="16"/>
      <c r="I453" s="16"/>
      <c r="J453" s="16"/>
      <c r="L453" s="16" t="s">
        <v>2236</v>
      </c>
      <c r="T453" s="16" t="s">
        <v>2237</v>
      </c>
      <c r="Y453" s="16"/>
      <c r="Z453" s="16" t="s">
        <v>5909</v>
      </c>
      <c r="AA453" s="16" t="s">
        <v>1000</v>
      </c>
      <c r="AB453" s="16" t="s">
        <v>1248</v>
      </c>
      <c r="AI453" s="16">
        <f>LEN(AH453)-LEN(SUBSTITUTE(AH453,",",""))+1</f>
        <v>1</v>
      </c>
      <c r="AM453" s="36"/>
      <c r="AQ453" s="28"/>
      <c r="AR453" s="16"/>
      <c r="AS453" s="16"/>
      <c r="BC453" s="16"/>
      <c r="BL453" s="16"/>
      <c r="CG453" s="19"/>
      <c r="CI453" s="16" t="s">
        <v>119</v>
      </c>
      <c r="CO453" s="16"/>
    </row>
    <row r="454" spans="1:93" x14ac:dyDescent="0.25">
      <c r="A454" s="16" t="s">
        <v>6274</v>
      </c>
      <c r="C454" t="s">
        <v>6924</v>
      </c>
      <c r="D454" s="39"/>
      <c r="E454" t="s">
        <v>7182</v>
      </c>
      <c r="F454" t="s">
        <v>6951</v>
      </c>
      <c r="G454" s="42" t="s">
        <v>6355</v>
      </c>
      <c r="H454" s="16"/>
      <c r="I454" s="16"/>
      <c r="J454" t="s">
        <v>6590</v>
      </c>
      <c r="U454" t="s">
        <v>6924</v>
      </c>
      <c r="Y454" s="16"/>
      <c r="AB454" t="s">
        <v>6590</v>
      </c>
      <c r="AM454" s="36"/>
      <c r="AQ454" s="28"/>
      <c r="AR454" s="16"/>
      <c r="AS454" s="16"/>
      <c r="BA454" s="28"/>
      <c r="BC454" s="16"/>
      <c r="BJ454" s="19"/>
      <c r="BL454" s="16"/>
      <c r="CG454" s="19"/>
      <c r="CJ454" t="s">
        <v>119</v>
      </c>
      <c r="CM454" s="19"/>
      <c r="CO454" s="16"/>
    </row>
    <row r="455" spans="1:93" x14ac:dyDescent="0.25">
      <c r="A455" s="16" t="s">
        <v>6274</v>
      </c>
      <c r="C455" s="16" t="s">
        <v>1706</v>
      </c>
      <c r="D455" s="39"/>
      <c r="E455" s="16"/>
      <c r="G455" s="42" t="s">
        <v>6355</v>
      </c>
      <c r="H455" s="16"/>
      <c r="I455" s="16"/>
      <c r="J455" s="16"/>
      <c r="Y455" s="16"/>
      <c r="AM455" s="36"/>
      <c r="AQ455" s="28"/>
      <c r="AR455" s="16"/>
      <c r="AS455" s="16"/>
      <c r="BC455" s="16"/>
      <c r="BL455" s="16"/>
      <c r="CG455" s="19"/>
      <c r="CO455" s="16"/>
    </row>
    <row r="456" spans="1:93" x14ac:dyDescent="0.25">
      <c r="A456" s="16" t="s">
        <v>6274</v>
      </c>
      <c r="C456" t="s">
        <v>6925</v>
      </c>
      <c r="D456" s="39"/>
      <c r="E456" t="s">
        <v>7021</v>
      </c>
      <c r="F456" t="s">
        <v>6951</v>
      </c>
      <c r="G456" s="42" t="s">
        <v>6355</v>
      </c>
      <c r="H456" s="16"/>
      <c r="I456" s="16"/>
      <c r="J456" t="s">
        <v>6590</v>
      </c>
      <c r="U456" t="s">
        <v>6925</v>
      </c>
      <c r="Y456" s="16"/>
      <c r="AB456" t="s">
        <v>6590</v>
      </c>
      <c r="AM456" s="36"/>
      <c r="AQ456" s="28"/>
      <c r="AR456" s="16"/>
      <c r="AS456" s="16"/>
      <c r="BA456" s="28"/>
      <c r="BC456" s="16"/>
      <c r="BJ456" s="19"/>
      <c r="BL456" s="16"/>
      <c r="CG456" s="19"/>
      <c r="CJ456" t="s">
        <v>119</v>
      </c>
      <c r="CM456" s="19"/>
      <c r="CO456" s="16"/>
    </row>
    <row r="457" spans="1:93" x14ac:dyDescent="0.25">
      <c r="A457" s="16" t="s">
        <v>6274</v>
      </c>
      <c r="C457" t="s">
        <v>6926</v>
      </c>
      <c r="D457" s="39"/>
      <c r="E457" t="s">
        <v>7183</v>
      </c>
      <c r="F457" t="s">
        <v>6951</v>
      </c>
      <c r="G457" s="42" t="s">
        <v>6355</v>
      </c>
      <c r="H457" s="16"/>
      <c r="I457" s="16"/>
      <c r="J457" t="s">
        <v>6590</v>
      </c>
      <c r="U457" t="s">
        <v>6926</v>
      </c>
      <c r="Y457" s="16"/>
      <c r="AB457" t="s">
        <v>6590</v>
      </c>
      <c r="AM457" s="36"/>
      <c r="AQ457" s="28"/>
      <c r="AR457" s="16"/>
      <c r="AS457" s="16"/>
      <c r="BA457" s="28"/>
      <c r="BC457" s="16"/>
      <c r="BJ457" s="19"/>
      <c r="BL457" s="16"/>
      <c r="CG457" s="19"/>
      <c r="CJ457" t="s">
        <v>119</v>
      </c>
      <c r="CM457" s="19"/>
      <c r="CO457" s="16"/>
    </row>
    <row r="458" spans="1:93" x14ac:dyDescent="0.25">
      <c r="A458" s="16" t="s">
        <v>6274</v>
      </c>
      <c r="C458" t="s">
        <v>1108</v>
      </c>
      <c r="D458" s="39"/>
      <c r="E458" t="s">
        <v>7184</v>
      </c>
      <c r="F458" t="s">
        <v>6951</v>
      </c>
      <c r="G458" s="42" t="s">
        <v>6355</v>
      </c>
      <c r="H458" s="16"/>
      <c r="I458" s="16"/>
      <c r="J458" t="s">
        <v>6927</v>
      </c>
      <c r="U458" t="s">
        <v>1108</v>
      </c>
      <c r="Y458" s="16"/>
      <c r="AB458" t="s">
        <v>6610</v>
      </c>
      <c r="AM458" s="36"/>
      <c r="AQ458" s="28"/>
      <c r="AR458" s="16"/>
      <c r="AS458" s="16"/>
      <c r="BA458" s="28"/>
      <c r="BC458" s="16"/>
      <c r="BJ458" s="19"/>
      <c r="BL458" s="16"/>
      <c r="CG458" s="19"/>
      <c r="CJ458" t="s">
        <v>119</v>
      </c>
      <c r="CM458" s="19"/>
      <c r="CO458" s="16"/>
    </row>
    <row r="459" spans="1:93" x14ac:dyDescent="0.25">
      <c r="A459" s="16" t="s">
        <v>6274</v>
      </c>
      <c r="C459" t="s">
        <v>6928</v>
      </c>
      <c r="D459" s="39"/>
      <c r="E459" t="s">
        <v>7185</v>
      </c>
      <c r="F459" t="s">
        <v>6951</v>
      </c>
      <c r="G459" s="42" t="s">
        <v>6355</v>
      </c>
      <c r="H459" s="16"/>
      <c r="I459" s="16"/>
      <c r="J459" t="s">
        <v>6590</v>
      </c>
      <c r="U459" t="s">
        <v>6928</v>
      </c>
      <c r="Y459" s="16"/>
      <c r="AB459" t="s">
        <v>6929</v>
      </c>
      <c r="AM459" s="36"/>
      <c r="AQ459" s="28"/>
      <c r="AR459" s="16"/>
      <c r="AS459" s="16"/>
      <c r="BA459" s="28"/>
      <c r="BC459" s="16"/>
      <c r="BJ459" s="19"/>
      <c r="BL459" s="16"/>
      <c r="CG459" s="19"/>
      <c r="CJ459" t="s">
        <v>119</v>
      </c>
      <c r="CM459" s="19"/>
      <c r="CO459" s="16"/>
    </row>
    <row r="460" spans="1:93" x14ac:dyDescent="0.25">
      <c r="A460" s="16" t="s">
        <v>6274</v>
      </c>
      <c r="C460" t="s">
        <v>6930</v>
      </c>
      <c r="D460" s="39"/>
      <c r="E460" t="s">
        <v>7186</v>
      </c>
      <c r="F460" t="s">
        <v>6951</v>
      </c>
      <c r="G460" s="42" t="s">
        <v>6355</v>
      </c>
      <c r="H460" s="16"/>
      <c r="I460" s="16"/>
      <c r="J460" t="s">
        <v>6590</v>
      </c>
      <c r="U460" t="s">
        <v>6930</v>
      </c>
      <c r="Y460" s="16"/>
      <c r="AB460" t="s">
        <v>6590</v>
      </c>
      <c r="AM460" s="36"/>
      <c r="AQ460" s="28"/>
      <c r="AR460" s="16"/>
      <c r="AS460" s="16"/>
      <c r="BA460" s="28"/>
      <c r="BC460" s="16"/>
      <c r="BJ460" s="19"/>
      <c r="BL460" s="16"/>
      <c r="CG460" s="19"/>
      <c r="CJ460" t="s">
        <v>119</v>
      </c>
      <c r="CM460" s="19"/>
      <c r="CO460" s="16"/>
    </row>
    <row r="461" spans="1:93" x14ac:dyDescent="0.25">
      <c r="A461" s="16" t="s">
        <v>6274</v>
      </c>
      <c r="C461" t="s">
        <v>6931</v>
      </c>
      <c r="D461" s="39"/>
      <c r="E461" t="s">
        <v>7187</v>
      </c>
      <c r="F461" t="s">
        <v>6951</v>
      </c>
      <c r="G461" s="42" t="s">
        <v>6355</v>
      </c>
      <c r="H461" s="16"/>
      <c r="I461" s="16"/>
      <c r="J461" t="s">
        <v>6590</v>
      </c>
      <c r="U461" t="s">
        <v>6931</v>
      </c>
      <c r="Y461" s="16"/>
      <c r="AB461" t="s">
        <v>6630</v>
      </c>
      <c r="AM461" s="36"/>
      <c r="AQ461" s="28"/>
      <c r="AR461" s="16"/>
      <c r="AS461" s="16"/>
      <c r="BA461" s="28"/>
      <c r="BC461" s="16"/>
      <c r="BJ461" s="19"/>
      <c r="BL461" s="16"/>
      <c r="CG461" s="19"/>
      <c r="CJ461" t="s">
        <v>119</v>
      </c>
      <c r="CM461" s="19"/>
      <c r="CO461" s="16"/>
    </row>
    <row r="462" spans="1:93" x14ac:dyDescent="0.25">
      <c r="A462" s="16" t="s">
        <v>6274</v>
      </c>
      <c r="C462" t="s">
        <v>6932</v>
      </c>
      <c r="D462" s="39"/>
      <c r="E462" t="s">
        <v>7188</v>
      </c>
      <c r="F462" t="s">
        <v>6951</v>
      </c>
      <c r="G462" s="42" t="s">
        <v>6355</v>
      </c>
      <c r="H462" s="16"/>
      <c r="I462" s="16"/>
      <c r="J462" t="s">
        <v>6590</v>
      </c>
      <c r="U462" t="s">
        <v>6932</v>
      </c>
      <c r="Y462" s="16"/>
      <c r="AB462" t="s">
        <v>6630</v>
      </c>
      <c r="AM462" s="36"/>
      <c r="AQ462" s="28"/>
      <c r="AR462" s="16"/>
      <c r="AS462" s="16"/>
      <c r="BA462" s="28"/>
      <c r="BC462" s="16"/>
      <c r="BJ462" s="19"/>
      <c r="BL462" s="16"/>
      <c r="CG462" s="19"/>
      <c r="CJ462" t="s">
        <v>119</v>
      </c>
      <c r="CM462" s="19"/>
      <c r="CO462" s="16"/>
    </row>
    <row r="463" spans="1:93" x14ac:dyDescent="0.25">
      <c r="A463" s="16" t="s">
        <v>6274</v>
      </c>
      <c r="C463" s="16" t="s">
        <v>1736</v>
      </c>
      <c r="D463" s="39"/>
      <c r="E463" s="16"/>
      <c r="F463" s="16" t="s">
        <v>1601</v>
      </c>
      <c r="G463" s="42" t="s">
        <v>6355</v>
      </c>
      <c r="H463" s="16"/>
      <c r="I463" s="16"/>
      <c r="J463" s="16"/>
      <c r="L463" s="16" t="s">
        <v>1737</v>
      </c>
      <c r="O463" s="16" t="s">
        <v>1738</v>
      </c>
      <c r="Y463" s="16" t="s">
        <v>1740</v>
      </c>
      <c r="Z463" s="16" t="s">
        <v>1739</v>
      </c>
      <c r="AA463" s="16" t="s">
        <v>733</v>
      </c>
      <c r="AB463" s="16" t="s">
        <v>1741</v>
      </c>
      <c r="AG463" s="16" t="s">
        <v>1742</v>
      </c>
      <c r="AM463" s="36"/>
      <c r="AQ463" s="28"/>
      <c r="AR463" s="16"/>
      <c r="AS463" s="16"/>
      <c r="AY463" s="16" t="s">
        <v>1736</v>
      </c>
      <c r="BC463" s="16"/>
      <c r="BL463" s="16"/>
      <c r="BY463" s="16" t="s">
        <v>1743</v>
      </c>
      <c r="CG463" s="19"/>
      <c r="CO463" s="16"/>
    </row>
    <row r="464" spans="1:93" x14ac:dyDescent="0.25">
      <c r="A464" s="16" t="s">
        <v>6274</v>
      </c>
      <c r="C464" t="s">
        <v>6933</v>
      </c>
      <c r="D464" s="39"/>
      <c r="E464" t="s">
        <v>7189</v>
      </c>
      <c r="F464" t="s">
        <v>6951</v>
      </c>
      <c r="G464" s="42" t="s">
        <v>6355</v>
      </c>
      <c r="H464" s="16"/>
      <c r="I464" s="16"/>
      <c r="J464" t="s">
        <v>6934</v>
      </c>
      <c r="U464" t="s">
        <v>6933</v>
      </c>
      <c r="Y464" s="16"/>
      <c r="AB464" t="s">
        <v>661</v>
      </c>
      <c r="AM464" s="36"/>
      <c r="AQ464" s="28"/>
      <c r="AR464" s="16"/>
      <c r="AS464" s="16"/>
      <c r="BA464" s="28"/>
      <c r="BC464" s="16"/>
      <c r="BJ464" s="19"/>
      <c r="BL464" s="16"/>
      <c r="CG464" s="19"/>
      <c r="CJ464" t="s">
        <v>119</v>
      </c>
      <c r="CM464" s="19"/>
      <c r="CO464" s="16"/>
    </row>
    <row r="465" spans="1:93" x14ac:dyDescent="0.25">
      <c r="A465" s="16" t="s">
        <v>6274</v>
      </c>
      <c r="C465" s="16" t="s">
        <v>6327</v>
      </c>
      <c r="D465" s="39"/>
      <c r="E465" s="16"/>
      <c r="F465" s="16" t="s">
        <v>736</v>
      </c>
      <c r="G465" s="42"/>
      <c r="H465" s="16"/>
      <c r="I465" s="16"/>
      <c r="J465" s="16"/>
      <c r="L465" s="16" t="s">
        <v>2718</v>
      </c>
      <c r="T465" s="16" t="s">
        <v>2719</v>
      </c>
      <c r="Y465" s="16"/>
      <c r="Z465" s="16" t="s">
        <v>2716</v>
      </c>
      <c r="AA465" s="16" t="s">
        <v>1255</v>
      </c>
      <c r="AB465" s="16" t="s">
        <v>1438</v>
      </c>
      <c r="AM465" s="36"/>
      <c r="AQ465" s="28"/>
      <c r="AR465" s="16"/>
      <c r="AS465" s="16"/>
      <c r="BC465" s="16"/>
      <c r="BL465" s="16"/>
      <c r="CG465" s="19"/>
      <c r="CI465" s="16" t="s">
        <v>119</v>
      </c>
      <c r="CO465" s="16"/>
    </row>
    <row r="466" spans="1:93" x14ac:dyDescent="0.25">
      <c r="A466" s="16" t="s">
        <v>6274</v>
      </c>
      <c r="C466" s="16" t="s">
        <v>1707</v>
      </c>
      <c r="D466" s="39"/>
      <c r="E466" s="16"/>
      <c r="F466" s="16" t="s">
        <v>736</v>
      </c>
      <c r="G466" s="42" t="s">
        <v>6355</v>
      </c>
      <c r="H466" s="16"/>
      <c r="I466" s="16"/>
      <c r="J466" s="16"/>
      <c r="L466" s="16" t="s">
        <v>1708</v>
      </c>
      <c r="T466" s="16" t="s">
        <v>1709</v>
      </c>
      <c r="Y466" s="16"/>
      <c r="Z466" s="16" t="s">
        <v>966</v>
      </c>
      <c r="AA466" s="16" t="s">
        <v>733</v>
      </c>
      <c r="AB466" s="16" t="s">
        <v>1710</v>
      </c>
      <c r="AM466" s="36"/>
      <c r="AQ466" s="28"/>
      <c r="AR466" s="16"/>
      <c r="AS466" s="16"/>
      <c r="BC466" s="16"/>
      <c r="BL466" s="16"/>
      <c r="CG466" s="19"/>
      <c r="CO466" s="16"/>
    </row>
    <row r="467" spans="1:93" x14ac:dyDescent="0.25">
      <c r="A467" s="16" t="s">
        <v>6274</v>
      </c>
      <c r="C467" s="16" t="s">
        <v>365</v>
      </c>
      <c r="D467" s="39"/>
      <c r="E467" s="16"/>
      <c r="G467" s="42" t="s">
        <v>6355</v>
      </c>
      <c r="H467" s="16"/>
      <c r="I467" s="16"/>
      <c r="J467" s="16"/>
      <c r="L467" s="16" t="s">
        <v>366</v>
      </c>
      <c r="Y467" s="16"/>
      <c r="AI467" s="16">
        <f>LEN(AH467)-LEN(SUBSTITUTE(AH467,",",""))+1</f>
        <v>1</v>
      </c>
      <c r="AM467" s="36"/>
      <c r="AQ467" s="28"/>
      <c r="AR467" s="16"/>
      <c r="AS467" s="16"/>
      <c r="BC467" s="16"/>
      <c r="BL467" s="16"/>
      <c r="CG467" s="19"/>
      <c r="CH467" s="16" t="s">
        <v>119</v>
      </c>
      <c r="CI467" s="16" t="s">
        <v>119</v>
      </c>
      <c r="CO467" s="16"/>
    </row>
    <row r="468" spans="1:93" x14ac:dyDescent="0.25">
      <c r="A468" s="16" t="s">
        <v>6274</v>
      </c>
      <c r="C468" s="16" t="s">
        <v>2717</v>
      </c>
      <c r="D468" s="39"/>
      <c r="E468" s="16"/>
      <c r="F468" s="16" t="s">
        <v>736</v>
      </c>
      <c r="G468" s="42"/>
      <c r="H468" s="16"/>
      <c r="I468" s="16"/>
      <c r="J468" s="16"/>
      <c r="L468" s="16" t="s">
        <v>2715</v>
      </c>
      <c r="T468" s="16" t="s">
        <v>2717</v>
      </c>
      <c r="Y468" s="16"/>
      <c r="Z468" s="16" t="s">
        <v>2716</v>
      </c>
      <c r="AA468" s="16" t="s">
        <v>1410</v>
      </c>
      <c r="AB468" s="16" t="s">
        <v>1438</v>
      </c>
      <c r="AM468" s="36"/>
      <c r="AQ468" s="28"/>
      <c r="AR468" s="16"/>
      <c r="AS468" s="16"/>
      <c r="BC468" s="16"/>
      <c r="BL468" s="16"/>
      <c r="CG468" s="19"/>
      <c r="CI468" s="16" t="s">
        <v>119</v>
      </c>
      <c r="CO468" s="16"/>
    </row>
    <row r="469" spans="1:93" x14ac:dyDescent="0.25">
      <c r="A469" s="16" t="s">
        <v>6274</v>
      </c>
      <c r="C469" s="16" t="s">
        <v>5987</v>
      </c>
      <c r="D469" s="39"/>
      <c r="E469" s="16"/>
      <c r="F469" s="16" t="s">
        <v>5892</v>
      </c>
      <c r="G469" s="42" t="s">
        <v>6355</v>
      </c>
      <c r="H469" s="16" t="s">
        <v>733</v>
      </c>
      <c r="I469" s="16"/>
      <c r="J469" s="16"/>
      <c r="L469" s="16" t="s">
        <v>5988</v>
      </c>
      <c r="M469" s="16" t="s">
        <v>5990</v>
      </c>
      <c r="S469" s="22" t="s">
        <v>5989</v>
      </c>
      <c r="Y469" s="16"/>
      <c r="Z469" s="16" t="s">
        <v>2551</v>
      </c>
      <c r="AA469" s="16" t="s">
        <v>5993</v>
      </c>
      <c r="AB469" s="16" t="s">
        <v>5994</v>
      </c>
      <c r="AD469" s="16">
        <v>13</v>
      </c>
      <c r="AE469" s="16">
        <v>30</v>
      </c>
      <c r="AF469" s="16" t="s">
        <v>5992</v>
      </c>
      <c r="AG469" s="16" t="s">
        <v>5991</v>
      </c>
      <c r="AH469" s="16" t="s">
        <v>6047</v>
      </c>
      <c r="AI469" s="16">
        <f>LEN(AH469)-LEN(SUBSTITUTE(AH469,",",""))+1</f>
        <v>4</v>
      </c>
      <c r="AJ469" s="16" t="s">
        <v>6048</v>
      </c>
      <c r="AK469" s="16">
        <f>LEN(AJ469)-LEN(SUBSTITUTE(AJ469,",",""))+1</f>
        <v>161</v>
      </c>
      <c r="AL469" s="16">
        <f>Table1[[#This Row], [no. of native regions]]+Table1[[#This Row], [no. of introduced regions]]</f>
        <v>165</v>
      </c>
      <c r="AM469" s="36">
        <f>Table1[[#This Row], [no. of introduced regions]]/Table1[[#This Row], [no. of native regions]]</f>
        <v>40.25</v>
      </c>
      <c r="AQ469" s="28"/>
      <c r="AR469" s="16"/>
      <c r="AS469" s="16"/>
      <c r="BC469" s="16"/>
      <c r="BD469" s="16" t="s">
        <v>6187</v>
      </c>
      <c r="BE469" s="16" t="s">
        <v>6188</v>
      </c>
      <c r="BG469" s="16" t="s">
        <v>6189</v>
      </c>
      <c r="BL469" s="16"/>
      <c r="CF469" s="16" t="s">
        <v>119</v>
      </c>
      <c r="CG469" s="19">
        <v>1596</v>
      </c>
      <c r="CO469" s="16"/>
    </row>
    <row r="470" spans="1:93" x14ac:dyDescent="0.25">
      <c r="A470" s="16" t="s">
        <v>6274</v>
      </c>
      <c r="C470" t="s">
        <v>6935</v>
      </c>
      <c r="D470" s="39"/>
      <c r="E470" t="s">
        <v>7190</v>
      </c>
      <c r="F470" t="s">
        <v>6951</v>
      </c>
      <c r="G470" s="42" t="s">
        <v>6355</v>
      </c>
      <c r="H470" s="16"/>
      <c r="I470" s="16"/>
      <c r="J470" t="s">
        <v>6590</v>
      </c>
      <c r="U470" t="s">
        <v>6935</v>
      </c>
      <c r="Y470" s="16"/>
      <c r="AB470" t="s">
        <v>6590</v>
      </c>
      <c r="AM470" s="36"/>
      <c r="AQ470" s="28"/>
      <c r="AR470" s="16"/>
      <c r="AS470" s="16"/>
      <c r="BA470" s="28"/>
      <c r="BC470" s="16"/>
      <c r="BJ470" s="19"/>
      <c r="BL470" s="16"/>
      <c r="CG470" s="19"/>
      <c r="CJ470" t="s">
        <v>119</v>
      </c>
      <c r="CM470" s="19"/>
      <c r="CO470" s="16"/>
    </row>
    <row r="471" spans="1:93" x14ac:dyDescent="0.25">
      <c r="A471" s="16" t="s">
        <v>6274</v>
      </c>
      <c r="C471" t="s">
        <v>6936</v>
      </c>
      <c r="D471" s="39"/>
      <c r="E471" t="s">
        <v>7115</v>
      </c>
      <c r="F471" t="s">
        <v>6951</v>
      </c>
      <c r="G471" s="42" t="s">
        <v>6355</v>
      </c>
      <c r="H471" s="16"/>
      <c r="I471" s="16"/>
      <c r="J471" t="s">
        <v>6590</v>
      </c>
      <c r="U471" t="s">
        <v>6936</v>
      </c>
      <c r="Y471" s="16"/>
      <c r="AB471" t="s">
        <v>6590</v>
      </c>
      <c r="AM471" s="36"/>
      <c r="AQ471" s="28"/>
      <c r="AR471" s="16"/>
      <c r="AS471" s="16"/>
      <c r="BA471" s="28"/>
      <c r="BC471" s="16"/>
      <c r="BJ471" s="19"/>
      <c r="BL471" s="16"/>
      <c r="CG471" s="19"/>
      <c r="CJ471" t="s">
        <v>119</v>
      </c>
      <c r="CM471" s="19"/>
      <c r="CO471" s="16"/>
    </row>
    <row r="472" spans="1:93" x14ac:dyDescent="0.25">
      <c r="A472" s="16" t="s">
        <v>6274</v>
      </c>
      <c r="C472" t="s">
        <v>6937</v>
      </c>
      <c r="D472" s="39"/>
      <c r="E472" t="s">
        <v>7191</v>
      </c>
      <c r="F472" t="s">
        <v>6951</v>
      </c>
      <c r="G472" s="42" t="s">
        <v>6355</v>
      </c>
      <c r="H472" s="16"/>
      <c r="I472" s="16"/>
      <c r="J472" t="s">
        <v>6590</v>
      </c>
      <c r="U472" t="s">
        <v>6937</v>
      </c>
      <c r="Y472" s="16"/>
      <c r="AB472" t="s">
        <v>6598</v>
      </c>
      <c r="AM472" s="36"/>
      <c r="AQ472" s="28"/>
      <c r="AR472" s="16"/>
      <c r="AS472" s="16"/>
      <c r="BA472" s="28"/>
      <c r="BC472" s="16"/>
      <c r="BJ472" s="19"/>
      <c r="BL472" s="16"/>
      <c r="CG472" s="19"/>
      <c r="CJ472" t="s">
        <v>119</v>
      </c>
      <c r="CM472" s="19"/>
      <c r="CO472" s="16"/>
    </row>
    <row r="473" spans="1:93" x14ac:dyDescent="0.25">
      <c r="A473" s="16" t="s">
        <v>6274</v>
      </c>
      <c r="C473" t="s">
        <v>6938</v>
      </c>
      <c r="D473" s="39"/>
      <c r="E473" t="s">
        <v>7192</v>
      </c>
      <c r="F473" t="s">
        <v>6951</v>
      </c>
      <c r="G473" s="42" t="s">
        <v>6355</v>
      </c>
      <c r="H473" s="16"/>
      <c r="I473" s="16"/>
      <c r="J473" t="s">
        <v>6590</v>
      </c>
      <c r="U473" t="s">
        <v>6938</v>
      </c>
      <c r="Y473" s="16"/>
      <c r="AB473" t="s">
        <v>6590</v>
      </c>
      <c r="AM473" s="36"/>
      <c r="AQ473" s="28"/>
      <c r="AR473" s="16"/>
      <c r="AS473" s="16"/>
      <c r="BA473" s="28"/>
      <c r="BC473" s="16"/>
      <c r="BJ473" s="19"/>
      <c r="BL473" s="16"/>
      <c r="CG473" s="19"/>
      <c r="CJ473" t="s">
        <v>119</v>
      </c>
      <c r="CM473" s="19"/>
      <c r="CO473" s="16"/>
    </row>
    <row r="474" spans="1:93" x14ac:dyDescent="0.25">
      <c r="A474" s="16" t="s">
        <v>6274</v>
      </c>
      <c r="C474" s="16" t="s">
        <v>368</v>
      </c>
      <c r="D474" s="39"/>
      <c r="E474" s="16"/>
      <c r="F474" s="16" t="s">
        <v>736</v>
      </c>
      <c r="G474" s="42" t="s">
        <v>6355</v>
      </c>
      <c r="H474" s="16"/>
      <c r="I474" s="16"/>
      <c r="J474" s="16"/>
      <c r="L474" s="16" t="s">
        <v>369</v>
      </c>
      <c r="M474" s="16" t="s">
        <v>680</v>
      </c>
      <c r="N474" s="16" t="s">
        <v>5960</v>
      </c>
      <c r="O474" s="16" t="s">
        <v>5957</v>
      </c>
      <c r="P474" s="16" t="s">
        <v>5958</v>
      </c>
      <c r="S474" s="22" t="s">
        <v>5959</v>
      </c>
      <c r="T474" s="16" t="s">
        <v>1505</v>
      </c>
      <c r="Y474" s="16" t="s">
        <v>1504</v>
      </c>
      <c r="Z474" s="16" t="s">
        <v>1285</v>
      </c>
      <c r="AA474" s="16" t="s">
        <v>1000</v>
      </c>
      <c r="AB474" s="16" t="s">
        <v>1288</v>
      </c>
      <c r="AD474" s="16">
        <v>44</v>
      </c>
      <c r="AE474" s="16">
        <v>45</v>
      </c>
      <c r="AF474" s="16" t="s">
        <v>737</v>
      </c>
      <c r="AG474" s="16" t="s">
        <v>6067</v>
      </c>
      <c r="AH474" s="16" t="s">
        <v>6068</v>
      </c>
      <c r="AI474" s="16">
        <f>LEN(AH474)-LEN(SUBSTITUTE(AH474,",",""))+1</f>
        <v>62</v>
      </c>
      <c r="AJ474" s="16" t="s">
        <v>6069</v>
      </c>
      <c r="AK474" s="16">
        <f>LEN(AJ474)-LEN(SUBSTITUTE(AJ474,",",""))+1</f>
        <v>82</v>
      </c>
      <c r="AL474" s="16">
        <f>Table1[[#This Row], [no. of native regions]]+Table1[[#This Row], [no. of introduced regions]]</f>
        <v>144</v>
      </c>
      <c r="AM474" s="36">
        <f>Table1[[#This Row], [no. of introduced regions]]/Table1[[#This Row], [no. of native regions]]</f>
        <v>1.3225806451612903</v>
      </c>
      <c r="AP474" s="16" t="s">
        <v>6442</v>
      </c>
      <c r="AQ474" s="29" t="s">
        <v>1016</v>
      </c>
      <c r="AR474" s="16" t="s">
        <v>6443</v>
      </c>
      <c r="AS474" s="16"/>
      <c r="AT474" s="16" t="s">
        <v>1506</v>
      </c>
      <c r="AY474" s="16" t="s">
        <v>1504</v>
      </c>
      <c r="BC474" s="16"/>
      <c r="BD474" s="16" t="s">
        <v>6215</v>
      </c>
      <c r="BE474" s="16" t="s">
        <v>6216</v>
      </c>
      <c r="BG474" s="16" t="s">
        <v>6217</v>
      </c>
      <c r="BL474" s="16"/>
      <c r="BM474" s="16" t="s">
        <v>1507</v>
      </c>
      <c r="CE474" s="16" t="s">
        <v>119</v>
      </c>
      <c r="CF474" s="16" t="s">
        <v>119</v>
      </c>
      <c r="CG474" s="19">
        <v>540</v>
      </c>
      <c r="CH474" s="16" t="s">
        <v>119</v>
      </c>
      <c r="CI474" s="16" t="s">
        <v>119</v>
      </c>
      <c r="CK474" s="16" t="s">
        <v>119</v>
      </c>
      <c r="CO474" s="16"/>
    </row>
    <row r="475" spans="1:93" x14ac:dyDescent="0.25">
      <c r="A475" s="16" t="s">
        <v>6274</v>
      </c>
      <c r="C475" t="s">
        <v>6939</v>
      </c>
      <c r="D475" s="39"/>
      <c r="E475" t="s">
        <v>6990</v>
      </c>
      <c r="F475" t="s">
        <v>6951</v>
      </c>
      <c r="G475" s="42" t="s">
        <v>6355</v>
      </c>
      <c r="H475" s="16"/>
      <c r="I475" s="16"/>
      <c r="J475" t="s">
        <v>6590</v>
      </c>
      <c r="U475" t="s">
        <v>6939</v>
      </c>
      <c r="Y475" s="16"/>
      <c r="AB475" t="s">
        <v>6590</v>
      </c>
      <c r="AM475" s="36"/>
      <c r="AQ475" s="28"/>
      <c r="AR475" s="16"/>
      <c r="AS475" s="16"/>
      <c r="BA475" s="28"/>
      <c r="BC475" s="16"/>
      <c r="BJ475" s="19"/>
      <c r="BL475" s="16"/>
      <c r="CG475" s="19"/>
      <c r="CJ475" t="s">
        <v>119</v>
      </c>
      <c r="CM475" s="19"/>
      <c r="CO475" s="16"/>
    </row>
    <row r="476" spans="1:93" x14ac:dyDescent="0.25">
      <c r="A476" s="16" t="s">
        <v>6274</v>
      </c>
      <c r="C476" t="s">
        <v>6940</v>
      </c>
      <c r="D476" s="39"/>
      <c r="E476" t="s">
        <v>6965</v>
      </c>
      <c r="F476" t="s">
        <v>6951</v>
      </c>
      <c r="G476" s="42" t="s">
        <v>6355</v>
      </c>
      <c r="H476" s="16"/>
      <c r="I476" s="16"/>
      <c r="J476" t="s">
        <v>6590</v>
      </c>
      <c r="U476" t="s">
        <v>6940</v>
      </c>
      <c r="Y476" s="16"/>
      <c r="AB476" t="s">
        <v>6590</v>
      </c>
      <c r="AM476" s="36"/>
      <c r="AQ476" s="28"/>
      <c r="AR476" s="16"/>
      <c r="AS476" s="16"/>
      <c r="BA476" s="28"/>
      <c r="BC476" s="16"/>
      <c r="BJ476" s="19"/>
      <c r="BL476" s="16"/>
      <c r="CG476" s="19"/>
      <c r="CJ476" t="s">
        <v>119</v>
      </c>
      <c r="CM476" s="19"/>
      <c r="CO476" s="16"/>
    </row>
    <row r="477" spans="1:93" x14ac:dyDescent="0.25">
      <c r="A477" s="16" t="s">
        <v>6274</v>
      </c>
      <c r="C477" t="s">
        <v>6941</v>
      </c>
      <c r="D477" s="39"/>
      <c r="E477" t="s">
        <v>7193</v>
      </c>
      <c r="F477" t="s">
        <v>6951</v>
      </c>
      <c r="G477" s="42" t="s">
        <v>6355</v>
      </c>
      <c r="H477" s="16"/>
      <c r="I477" s="16"/>
      <c r="J477" t="s">
        <v>6590</v>
      </c>
      <c r="U477" t="s">
        <v>6941</v>
      </c>
      <c r="Y477" s="16"/>
      <c r="AB477" t="s">
        <v>6612</v>
      </c>
      <c r="AM477" s="36"/>
      <c r="AQ477" s="28"/>
      <c r="AR477" s="16"/>
      <c r="AS477" s="16"/>
      <c r="BA477" s="28"/>
      <c r="BC477" s="16"/>
      <c r="BJ477" s="19"/>
      <c r="BL477" s="16"/>
      <c r="CG477" s="19"/>
      <c r="CJ477" t="s">
        <v>119</v>
      </c>
      <c r="CM477" s="19"/>
      <c r="CO477" s="16"/>
    </row>
    <row r="478" spans="1:93" x14ac:dyDescent="0.25">
      <c r="A478" s="16" t="s">
        <v>6274</v>
      </c>
      <c r="C478" t="s">
        <v>6942</v>
      </c>
      <c r="D478" s="39"/>
      <c r="E478" t="s">
        <v>7194</v>
      </c>
      <c r="F478" t="s">
        <v>6951</v>
      </c>
      <c r="G478" s="42" t="s">
        <v>6355</v>
      </c>
      <c r="H478" s="16"/>
      <c r="I478" s="16"/>
      <c r="J478" t="s">
        <v>6590</v>
      </c>
      <c r="U478" t="s">
        <v>6942</v>
      </c>
      <c r="Y478" s="16"/>
      <c r="AB478" t="s">
        <v>6917</v>
      </c>
      <c r="AM478" s="36"/>
      <c r="AQ478" s="28"/>
      <c r="AR478" s="16"/>
      <c r="AS478" s="16"/>
      <c r="BA478" s="28"/>
      <c r="BC478" s="16"/>
      <c r="BJ478" s="19"/>
      <c r="BL478" s="16"/>
      <c r="CG478" s="19"/>
      <c r="CJ478" t="s">
        <v>119</v>
      </c>
      <c r="CM478" s="19"/>
      <c r="CO478" s="16"/>
    </row>
    <row r="479" spans="1:93" x14ac:dyDescent="0.25">
      <c r="A479" s="16" t="s">
        <v>6274</v>
      </c>
      <c r="C479" t="s">
        <v>6943</v>
      </c>
      <c r="D479" s="39"/>
      <c r="E479" t="s">
        <v>7195</v>
      </c>
      <c r="F479" t="s">
        <v>6951</v>
      </c>
      <c r="G479" s="42" t="s">
        <v>6355</v>
      </c>
      <c r="H479" s="16"/>
      <c r="I479" s="16"/>
      <c r="J479" t="s">
        <v>6590</v>
      </c>
      <c r="U479" t="s">
        <v>6943</v>
      </c>
      <c r="Y479" s="16"/>
      <c r="AB479" t="s">
        <v>6775</v>
      </c>
      <c r="AM479" s="36"/>
      <c r="AQ479" s="28"/>
      <c r="AR479" s="16"/>
      <c r="AS479" s="16"/>
      <c r="BA479" s="28"/>
      <c r="BC479" s="16"/>
      <c r="BJ479" s="19"/>
      <c r="BL479" s="16"/>
      <c r="CG479" s="19"/>
      <c r="CJ479" t="s">
        <v>119</v>
      </c>
      <c r="CM479" s="19"/>
      <c r="CO479" s="16"/>
    </row>
    <row r="480" spans="1:93" x14ac:dyDescent="0.25">
      <c r="A480" s="16" t="s">
        <v>6274</v>
      </c>
      <c r="C480" t="s">
        <v>6944</v>
      </c>
      <c r="D480" s="39"/>
      <c r="E480" t="s">
        <v>7196</v>
      </c>
      <c r="F480" t="s">
        <v>6951</v>
      </c>
      <c r="G480" s="42" t="s">
        <v>6355</v>
      </c>
      <c r="H480" s="16"/>
      <c r="I480" s="16"/>
      <c r="J480" t="s">
        <v>6590</v>
      </c>
      <c r="U480" t="s">
        <v>6944</v>
      </c>
      <c r="Y480" s="16"/>
      <c r="AB480" t="s">
        <v>6630</v>
      </c>
      <c r="AM480" s="36"/>
      <c r="AQ480" s="28"/>
      <c r="AR480" s="16"/>
      <c r="AS480" s="16"/>
      <c r="BA480" s="28"/>
      <c r="BC480" s="16"/>
      <c r="BJ480" s="19"/>
      <c r="BL480" s="16"/>
      <c r="CG480" s="19"/>
      <c r="CJ480" t="s">
        <v>119</v>
      </c>
      <c r="CM480" s="19"/>
      <c r="CO480" s="16"/>
    </row>
    <row r="481" spans="1:93" x14ac:dyDescent="0.25">
      <c r="A481" s="16" t="s">
        <v>6274</v>
      </c>
      <c r="C481" s="16" t="s">
        <v>1711</v>
      </c>
      <c r="D481" s="39"/>
      <c r="E481" s="16"/>
      <c r="F481" s="16" t="s">
        <v>736</v>
      </c>
      <c r="G481" s="42" t="s">
        <v>6355</v>
      </c>
      <c r="H481" s="16"/>
      <c r="I481" s="16"/>
      <c r="J481" s="16"/>
      <c r="L481" s="16" t="s">
        <v>1712</v>
      </c>
      <c r="T481" s="16" t="s">
        <v>1713</v>
      </c>
      <c r="Y481" s="16"/>
      <c r="Z481" s="16" t="s">
        <v>1353</v>
      </c>
      <c r="AA481" s="16" t="s">
        <v>1340</v>
      </c>
      <c r="AB481" s="16" t="s">
        <v>1714</v>
      </c>
      <c r="AI481" s="16">
        <f>LEN(AH481)-LEN(SUBSTITUTE(AH481,",",""))+1</f>
        <v>1</v>
      </c>
      <c r="AK481" s="16">
        <f>LEN(AJ481)-LEN(SUBSTITUTE(AJ481,",",""))+1</f>
        <v>1</v>
      </c>
      <c r="AM481" s="36">
        <f>Table1[[#This Row], [no. of introduced regions]]/Table1[[#This Row], [no. of native regions]]</f>
        <v>1</v>
      </c>
      <c r="AQ481" s="28"/>
      <c r="AR481" s="16"/>
      <c r="AS481" s="16"/>
      <c r="BC481" s="16"/>
      <c r="BL481" s="16"/>
      <c r="CG481" s="19"/>
      <c r="CO481" s="16"/>
    </row>
    <row r="482" spans="1:93" x14ac:dyDescent="0.25">
      <c r="A482" s="16" t="s">
        <v>6274</v>
      </c>
      <c r="C482" t="s">
        <v>6945</v>
      </c>
      <c r="D482" s="39"/>
      <c r="E482" t="s">
        <v>7068</v>
      </c>
      <c r="F482" t="s">
        <v>6951</v>
      </c>
      <c r="G482" s="42" t="s">
        <v>6355</v>
      </c>
      <c r="H482" s="16"/>
      <c r="I482" s="16"/>
      <c r="J482" t="s">
        <v>6590</v>
      </c>
      <c r="U482" t="s">
        <v>6945</v>
      </c>
      <c r="Y482" s="16"/>
      <c r="AB482" t="s">
        <v>6590</v>
      </c>
      <c r="AM482" s="36"/>
      <c r="AQ482" s="28"/>
      <c r="AR482" s="16"/>
      <c r="AS482" s="16"/>
      <c r="BA482" s="28"/>
      <c r="BC482" s="16"/>
      <c r="BJ482" s="19"/>
      <c r="BL482" s="16"/>
      <c r="CG482" s="19"/>
      <c r="CJ482" t="s">
        <v>119</v>
      </c>
      <c r="CM482" s="19"/>
      <c r="CO482" s="16"/>
    </row>
    <row r="483" spans="1:93" x14ac:dyDescent="0.25">
      <c r="A483" s="16" t="s">
        <v>6274</v>
      </c>
      <c r="C483" t="s">
        <v>6946</v>
      </c>
      <c r="D483" s="39"/>
      <c r="E483" t="s">
        <v>2199</v>
      </c>
      <c r="F483" t="s">
        <v>6951</v>
      </c>
      <c r="G483" s="42" t="s">
        <v>6355</v>
      </c>
      <c r="H483" s="16"/>
      <c r="I483" s="16"/>
      <c r="J483" t="s">
        <v>6590</v>
      </c>
      <c r="U483" t="s">
        <v>6946</v>
      </c>
      <c r="Y483" s="16"/>
      <c r="AB483" t="s">
        <v>6947</v>
      </c>
      <c r="AM483" s="36"/>
      <c r="AQ483" s="28"/>
      <c r="AR483" s="16"/>
      <c r="AS483" s="16"/>
      <c r="BA483" s="28"/>
      <c r="BC483" s="16"/>
      <c r="BJ483" s="19"/>
      <c r="BL483" s="16"/>
      <c r="CG483" s="19"/>
      <c r="CJ483" t="s">
        <v>119</v>
      </c>
      <c r="CM483" s="19"/>
      <c r="CO483" s="16"/>
    </row>
    <row r="484" spans="1:93" x14ac:dyDescent="0.25">
      <c r="A484" s="16" t="s">
        <v>6274</v>
      </c>
      <c r="C484" t="s">
        <v>6948</v>
      </c>
      <c r="D484" s="39"/>
      <c r="E484" t="s">
        <v>7197</v>
      </c>
      <c r="F484" t="s">
        <v>6951</v>
      </c>
      <c r="G484" s="42" t="s">
        <v>6355</v>
      </c>
      <c r="H484" s="16"/>
      <c r="I484" s="16"/>
      <c r="J484" t="s">
        <v>6590</v>
      </c>
      <c r="U484" t="s">
        <v>6948</v>
      </c>
      <c r="Y484" s="16"/>
      <c r="AB484" t="s">
        <v>6595</v>
      </c>
      <c r="AM484" s="36"/>
      <c r="AQ484" s="28"/>
      <c r="AR484" s="16"/>
      <c r="AS484" s="16"/>
      <c r="BA484" s="28"/>
      <c r="BC484" s="16"/>
      <c r="BJ484" s="19"/>
      <c r="BL484" s="16"/>
      <c r="CG484" s="19"/>
      <c r="CJ484" t="s">
        <v>119</v>
      </c>
      <c r="CM484" s="19"/>
      <c r="CO484" s="16"/>
    </row>
    <row r="485" spans="1:93" x14ac:dyDescent="0.25">
      <c r="A485" s="16" t="s">
        <v>6274</v>
      </c>
      <c r="C485" s="16" t="s">
        <v>1725</v>
      </c>
      <c r="D485" s="39"/>
      <c r="E485" s="16"/>
      <c r="F485" s="16" t="s">
        <v>736</v>
      </c>
      <c r="G485" s="42" t="s">
        <v>6355</v>
      </c>
      <c r="H485" s="16" t="s">
        <v>5848</v>
      </c>
      <c r="I485" s="16"/>
      <c r="J485" s="16"/>
      <c r="L485" s="16" t="s">
        <v>1726</v>
      </c>
      <c r="M485" s="16" t="s">
        <v>6074</v>
      </c>
      <c r="S485" s="22" t="s">
        <v>6075</v>
      </c>
      <c r="T485" s="16" t="s">
        <v>1727</v>
      </c>
      <c r="W485" s="16" t="s">
        <v>1728</v>
      </c>
      <c r="Y485" s="16"/>
      <c r="Z485" s="16" t="s">
        <v>754</v>
      </c>
      <c r="AA485" s="16" t="s">
        <v>949</v>
      </c>
      <c r="AB485" s="16" t="s">
        <v>6079</v>
      </c>
      <c r="AD485" s="16">
        <v>26</v>
      </c>
      <c r="AE485" s="16">
        <v>93</v>
      </c>
      <c r="AF485" s="16" t="s">
        <v>713</v>
      </c>
      <c r="AG485" s="16" t="s">
        <v>6076</v>
      </c>
      <c r="AH485" s="16" t="s">
        <v>6077</v>
      </c>
      <c r="AI485" s="16">
        <f>LEN(AH485)-LEN(SUBSTITUTE(AH485,",",""))+1</f>
        <v>3</v>
      </c>
      <c r="AJ485" s="16" t="s">
        <v>6078</v>
      </c>
      <c r="AK485" s="16">
        <f>LEN(AJ485)-LEN(SUBSTITUTE(AJ485,",",""))+1</f>
        <v>10</v>
      </c>
      <c r="AL485" s="16">
        <f>Table1[[#This Row], [no. of native regions]]+Table1[[#This Row], [no. of introduced regions]]</f>
        <v>13</v>
      </c>
      <c r="AM485" s="36">
        <f>Table1[[#This Row], [no. of introduced regions]]/Table1[[#This Row], [no. of native regions]]</f>
        <v>3.3333333333333335</v>
      </c>
      <c r="AP485" s="16" t="s">
        <v>6429</v>
      </c>
      <c r="AQ485" s="16">
        <v>4</v>
      </c>
      <c r="AR485" s="16" t="s">
        <v>6458</v>
      </c>
      <c r="AS485" s="16"/>
      <c r="AT485" s="16" t="s">
        <v>1730</v>
      </c>
      <c r="BC485" s="16"/>
      <c r="BD485" s="16" t="s">
        <v>1731</v>
      </c>
      <c r="BE485" s="16" t="s">
        <v>1732</v>
      </c>
      <c r="BG485" s="16" t="s">
        <v>1733</v>
      </c>
      <c r="BH485" s="16" t="s">
        <v>5836</v>
      </c>
      <c r="BI485" s="16" t="s">
        <v>1734</v>
      </c>
      <c r="BJ485" s="16" t="s">
        <v>1735</v>
      </c>
      <c r="BL485" s="16"/>
      <c r="BT485" s="16" t="s">
        <v>119</v>
      </c>
      <c r="BU485" s="16" t="s">
        <v>3198</v>
      </c>
      <c r="BV485" s="16" t="s">
        <v>1731</v>
      </c>
      <c r="BW485" s="16" t="s">
        <v>1732</v>
      </c>
      <c r="BX485" s="16" t="s">
        <v>5837</v>
      </c>
      <c r="BY485" s="16" t="s">
        <v>5838</v>
      </c>
      <c r="BZ485" s="16" t="s">
        <v>5835</v>
      </c>
      <c r="CA485" s="16" t="s">
        <v>3901</v>
      </c>
      <c r="CB485" s="16" t="s">
        <v>3277</v>
      </c>
      <c r="CC485" s="16" t="s">
        <v>3254</v>
      </c>
      <c r="CE485" s="16" t="s">
        <v>119</v>
      </c>
      <c r="CF485" s="16" t="s">
        <v>1227</v>
      </c>
      <c r="CG485" s="19" t="s">
        <v>14</v>
      </c>
      <c r="CI485" s="16" t="s">
        <v>119</v>
      </c>
      <c r="CK485" s="16" t="s">
        <v>119</v>
      </c>
      <c r="CO485" s="16"/>
    </row>
    <row r="486" spans="1:93" x14ac:dyDescent="0.25">
      <c r="A486" s="16" t="s">
        <v>6274</v>
      </c>
      <c r="C486" t="s">
        <v>6949</v>
      </c>
      <c r="D486" s="39"/>
      <c r="E486" t="s">
        <v>7198</v>
      </c>
      <c r="F486" t="s">
        <v>6951</v>
      </c>
      <c r="G486" s="42" t="s">
        <v>6355</v>
      </c>
      <c r="H486" s="16"/>
      <c r="I486" s="16"/>
      <c r="J486" t="s">
        <v>6927</v>
      </c>
      <c r="U486" t="s">
        <v>6949</v>
      </c>
      <c r="Y486" s="16"/>
      <c r="AB486" t="s">
        <v>601</v>
      </c>
      <c r="AM486" s="36"/>
      <c r="AQ486" s="28"/>
      <c r="AR486" s="16"/>
      <c r="AS486" s="16"/>
      <c r="BA486" s="28"/>
      <c r="BC486" s="16"/>
      <c r="BJ486" s="19"/>
      <c r="BL486" s="16"/>
      <c r="CG486" s="19"/>
      <c r="CJ486" t="s">
        <v>119</v>
      </c>
      <c r="CM486" s="19"/>
      <c r="CO486" s="16"/>
    </row>
    <row r="487" spans="1:93" x14ac:dyDescent="0.25">
      <c r="A487" s="16" t="s">
        <v>6274</v>
      </c>
      <c r="C487" t="s">
        <v>6950</v>
      </c>
      <c r="D487" s="39"/>
      <c r="E487" t="s">
        <v>7199</v>
      </c>
      <c r="F487" t="s">
        <v>6951</v>
      </c>
      <c r="G487" s="42" t="s">
        <v>6355</v>
      </c>
      <c r="H487" s="16"/>
      <c r="I487" s="16"/>
      <c r="J487" t="s">
        <v>6590</v>
      </c>
      <c r="U487" t="s">
        <v>6950</v>
      </c>
      <c r="Y487" s="16"/>
      <c r="AB487" t="s">
        <v>601</v>
      </c>
      <c r="AM487" s="36"/>
      <c r="AQ487" s="28"/>
      <c r="AR487" s="16"/>
      <c r="AS487" s="16"/>
      <c r="BA487" s="28"/>
      <c r="BC487" s="16"/>
      <c r="BJ487" s="19"/>
      <c r="BL487" s="16"/>
      <c r="CG487" s="19"/>
      <c r="CJ487" t="s">
        <v>119</v>
      </c>
      <c r="CM487" s="19"/>
      <c r="CO487" s="16"/>
    </row>
    <row r="488" spans="1:93" x14ac:dyDescent="0.25">
      <c r="A488" s="16" t="s">
        <v>1190</v>
      </c>
      <c r="C488" s="16" t="s">
        <v>2195</v>
      </c>
      <c r="D488" s="39"/>
      <c r="E488" s="16"/>
      <c r="F488" s="16" t="s">
        <v>736</v>
      </c>
      <c r="G488" s="16"/>
      <c r="H488" s="16"/>
      <c r="I488" s="16"/>
      <c r="J488" s="16"/>
      <c r="L488" s="16" t="s">
        <v>2194</v>
      </c>
      <c r="T488" s="16" t="s">
        <v>2195</v>
      </c>
      <c r="Y488" s="16"/>
      <c r="Z488" s="16" t="s">
        <v>1253</v>
      </c>
      <c r="AA488" s="16" t="s">
        <v>1252</v>
      </c>
      <c r="AB488" s="16" t="s">
        <v>2196</v>
      </c>
      <c r="AI488" s="16">
        <f>LEN(AH488)-LEN(SUBSTITUTE(AH488,",",""))+1</f>
        <v>1</v>
      </c>
      <c r="AM488" s="36"/>
      <c r="AQ488" s="28"/>
      <c r="AR488" s="16"/>
      <c r="AS488" s="16"/>
      <c r="BC488" s="16"/>
      <c r="BL488" s="16"/>
      <c r="CG488" s="19"/>
      <c r="CO488" s="16"/>
    </row>
    <row r="489" spans="1:93" x14ac:dyDescent="0.25">
      <c r="A489" s="16" t="s">
        <v>1190</v>
      </c>
      <c r="C489" s="16" t="s">
        <v>3193</v>
      </c>
      <c r="D489" s="39"/>
      <c r="E489" s="16"/>
      <c r="F489" s="16" t="s">
        <v>5871</v>
      </c>
      <c r="G489" s="42" t="s">
        <v>6273</v>
      </c>
      <c r="H489" s="16" t="s">
        <v>5848</v>
      </c>
      <c r="I489" s="16"/>
      <c r="J489" s="16"/>
      <c r="Y489" s="16"/>
      <c r="AM489" s="36"/>
      <c r="AQ489" s="28"/>
      <c r="AR489" s="16"/>
      <c r="AS489" s="16"/>
      <c r="BC489" s="16"/>
      <c r="BD489" s="16" t="s">
        <v>3194</v>
      </c>
      <c r="BE489" s="16" t="s">
        <v>3195</v>
      </c>
      <c r="BF489" s="16" t="s">
        <v>3196</v>
      </c>
      <c r="BL489" s="16"/>
      <c r="BT489" s="16" t="s">
        <v>119</v>
      </c>
      <c r="BU489" s="16" t="s">
        <v>3198</v>
      </c>
      <c r="BV489" s="16" t="s">
        <v>3194</v>
      </c>
      <c r="BW489" s="16" t="s">
        <v>3195</v>
      </c>
      <c r="BX489" s="16" t="s">
        <v>3197</v>
      </c>
      <c r="BY489" s="16" t="s">
        <v>3199</v>
      </c>
      <c r="BZ489" s="16" t="s">
        <v>3193</v>
      </c>
      <c r="CA489" s="16" t="s">
        <v>3200</v>
      </c>
      <c r="CB489" s="16" t="s">
        <v>3201</v>
      </c>
      <c r="CC489" s="16" t="s">
        <v>3202</v>
      </c>
      <c r="CG489" s="19"/>
      <c r="CO489" s="16"/>
    </row>
    <row r="490" spans="1:93" x14ac:dyDescent="0.25">
      <c r="A490" s="16" t="s">
        <v>1190</v>
      </c>
      <c r="C490" s="16" t="s">
        <v>1745</v>
      </c>
      <c r="D490" s="39"/>
      <c r="E490" s="16"/>
      <c r="F490" s="16" t="s">
        <v>736</v>
      </c>
      <c r="G490" s="42"/>
      <c r="H490" s="16"/>
      <c r="I490" s="16"/>
      <c r="J490" s="16"/>
      <c r="L490" s="16" t="s">
        <v>1744</v>
      </c>
      <c r="T490" s="16" t="s">
        <v>1745</v>
      </c>
      <c r="Y490" s="16"/>
      <c r="Z490" s="42" t="s">
        <v>1295</v>
      </c>
      <c r="AA490" s="16" t="s">
        <v>1000</v>
      </c>
      <c r="AB490" s="16" t="s">
        <v>1746</v>
      </c>
      <c r="AI490" s="16">
        <f>LEN(AH490)-LEN(SUBSTITUTE(AH490,",",""))+1</f>
        <v>1</v>
      </c>
      <c r="AK490" s="16">
        <f>LEN(AJ490)-LEN(SUBSTITUTE(AJ490,",",""))+1</f>
        <v>1</v>
      </c>
      <c r="AL490" s="16">
        <f>Table1[[#This Row], [no. of native regions]]+Table1[[#This Row], [no. of introduced regions]]</f>
        <v>2</v>
      </c>
      <c r="AM490" s="36">
        <f>Table1[[#This Row], [no. of introduced regions]]/Table1[[#This Row], [no. of native regions]]</f>
        <v>1</v>
      </c>
      <c r="AQ490" s="28"/>
      <c r="AR490" s="16"/>
      <c r="AS490" s="16"/>
      <c r="BC490" s="16"/>
      <c r="BL490" s="16"/>
      <c r="CG490" s="19"/>
      <c r="CO490" s="16"/>
    </row>
    <row r="491" spans="1:93" x14ac:dyDescent="0.25">
      <c r="A491" s="16" t="s">
        <v>1190</v>
      </c>
      <c r="C491" s="16" t="s">
        <v>2774</v>
      </c>
      <c r="D491" s="39"/>
      <c r="E491" s="16"/>
      <c r="F491" s="16" t="s">
        <v>736</v>
      </c>
      <c r="G491" s="42"/>
      <c r="H491" s="16"/>
      <c r="I491" s="16"/>
      <c r="J491" s="16"/>
      <c r="L491" s="16" t="s">
        <v>2773</v>
      </c>
      <c r="T491" s="16" t="s">
        <v>2774</v>
      </c>
      <c r="Y491" s="16"/>
      <c r="Z491" s="42" t="s">
        <v>966</v>
      </c>
      <c r="AA491" s="16" t="s">
        <v>1252</v>
      </c>
      <c r="AB491" s="16" t="s">
        <v>1269</v>
      </c>
      <c r="AM491" s="36"/>
      <c r="AQ491" s="28"/>
      <c r="AR491" s="16"/>
      <c r="AS491" s="16"/>
      <c r="BC491" s="16"/>
      <c r="BL491" s="16"/>
      <c r="CG491" s="19"/>
      <c r="CO491" s="16"/>
    </row>
    <row r="492" spans="1:93" x14ac:dyDescent="0.25">
      <c r="A492" s="16" t="s">
        <v>1190</v>
      </c>
      <c r="C492" s="16" t="s">
        <v>3135</v>
      </c>
      <c r="D492" s="39"/>
      <c r="E492" s="16"/>
      <c r="F492" s="16" t="s">
        <v>736</v>
      </c>
      <c r="G492" s="42"/>
      <c r="H492" s="16"/>
      <c r="I492" s="16"/>
      <c r="J492" s="16"/>
      <c r="L492" s="16" t="s">
        <v>3134</v>
      </c>
      <c r="T492" s="16" t="s">
        <v>3135</v>
      </c>
      <c r="X492" s="16" t="s">
        <v>3136</v>
      </c>
      <c r="Y492" s="16"/>
      <c r="Z492" s="16" t="s">
        <v>1058</v>
      </c>
      <c r="AA492" s="16" t="s">
        <v>733</v>
      </c>
      <c r="AB492" s="16" t="s">
        <v>850</v>
      </c>
      <c r="AM492" s="36"/>
      <c r="AQ492" s="28"/>
      <c r="AR492" s="16"/>
      <c r="AS492" s="16"/>
      <c r="BC492" s="16"/>
      <c r="BL492" s="16"/>
      <c r="CG492" s="19"/>
      <c r="CO492" s="16"/>
    </row>
    <row r="493" spans="1:93" x14ac:dyDescent="0.25">
      <c r="A493" s="16" t="s">
        <v>1190</v>
      </c>
      <c r="C493" s="16" t="s">
        <v>2635</v>
      </c>
      <c r="D493" s="39"/>
      <c r="E493" s="16"/>
      <c r="F493" s="16" t="s">
        <v>736</v>
      </c>
      <c r="G493" s="42"/>
      <c r="H493" s="16"/>
      <c r="I493" s="16"/>
      <c r="J493" s="16"/>
      <c r="L493" s="16" t="s">
        <v>2633</v>
      </c>
      <c r="O493" s="16" t="s">
        <v>2634</v>
      </c>
      <c r="T493" s="16" t="s">
        <v>2635</v>
      </c>
      <c r="Y493" s="16"/>
      <c r="Z493" s="16" t="s">
        <v>1253</v>
      </c>
      <c r="AA493" s="16" t="s">
        <v>1410</v>
      </c>
      <c r="AB493" s="16" t="s">
        <v>2636</v>
      </c>
      <c r="AI493" s="16">
        <f>LEN(AH493)-LEN(SUBSTITUTE(AH493,",",""))+1</f>
        <v>1</v>
      </c>
      <c r="AM493" s="36"/>
      <c r="AQ493" s="28"/>
      <c r="AR493" s="16"/>
      <c r="AS493" s="16"/>
      <c r="BC493" s="16"/>
      <c r="BL493" s="16"/>
      <c r="CG493" s="19"/>
      <c r="CO493" s="16"/>
    </row>
    <row r="494" spans="1:93" x14ac:dyDescent="0.25">
      <c r="A494" s="16" t="s">
        <v>1190</v>
      </c>
      <c r="C494" s="16" t="s">
        <v>3077</v>
      </c>
      <c r="D494" s="39"/>
      <c r="E494" s="16"/>
      <c r="F494" s="16" t="s">
        <v>736</v>
      </c>
      <c r="G494" s="42"/>
      <c r="H494" s="16"/>
      <c r="I494" s="16"/>
      <c r="J494" s="16"/>
      <c r="L494" s="16" t="s">
        <v>3076</v>
      </c>
      <c r="T494" s="16" t="s">
        <v>3077</v>
      </c>
      <c r="Y494" s="16"/>
      <c r="Z494" s="42" t="s">
        <v>2006</v>
      </c>
      <c r="AA494" s="16" t="s">
        <v>1000</v>
      </c>
      <c r="AB494" s="16" t="s">
        <v>1773</v>
      </c>
      <c r="AM494" s="36"/>
      <c r="AQ494" s="28"/>
      <c r="AR494" s="16"/>
      <c r="AS494" s="16"/>
      <c r="BC494" s="16"/>
      <c r="BL494" s="16"/>
      <c r="CG494" s="19"/>
      <c r="CO494" s="16"/>
    </row>
    <row r="495" spans="1:93" x14ac:dyDescent="0.25">
      <c r="A495" s="16" t="s">
        <v>1190</v>
      </c>
      <c r="C495" s="16" t="s">
        <v>2987</v>
      </c>
      <c r="D495" s="39"/>
      <c r="E495" s="16"/>
      <c r="F495" s="16" t="s">
        <v>736</v>
      </c>
      <c r="G495" s="42"/>
      <c r="H495" s="16"/>
      <c r="I495" s="16"/>
      <c r="J495" s="16"/>
      <c r="L495" s="16" t="s">
        <v>2986</v>
      </c>
      <c r="T495" s="16" t="s">
        <v>2987</v>
      </c>
      <c r="Y495" s="16"/>
      <c r="Z495" s="16" t="s">
        <v>801</v>
      </c>
      <c r="AA495" s="16" t="s">
        <v>2068</v>
      </c>
      <c r="AB495" s="16" t="s">
        <v>1741</v>
      </c>
      <c r="AM495" s="36"/>
      <c r="AQ495" s="28"/>
      <c r="AR495" s="16"/>
      <c r="AS495" s="16"/>
      <c r="BC495" s="16"/>
      <c r="BL495" s="16"/>
      <c r="CG495" s="19"/>
      <c r="CO495" s="16"/>
    </row>
    <row r="496" spans="1:93" x14ac:dyDescent="0.25">
      <c r="A496" s="16" t="s">
        <v>1190</v>
      </c>
      <c r="C496" s="16" t="s">
        <v>2969</v>
      </c>
      <c r="D496" s="39"/>
      <c r="E496" s="16"/>
      <c r="F496" s="16" t="s">
        <v>736</v>
      </c>
      <c r="G496" s="42"/>
      <c r="H496" s="16"/>
      <c r="I496" s="16"/>
      <c r="J496" s="16"/>
      <c r="L496" s="16" t="s">
        <v>2968</v>
      </c>
      <c r="T496" s="16" t="s">
        <v>2969</v>
      </c>
      <c r="Y496" s="16"/>
      <c r="Z496" s="16" t="s">
        <v>754</v>
      </c>
      <c r="AA496" s="16" t="s">
        <v>2022</v>
      </c>
      <c r="AB496" s="16" t="s">
        <v>1780</v>
      </c>
      <c r="AM496" s="36"/>
      <c r="AQ496" s="28"/>
      <c r="AR496" s="16"/>
      <c r="AS496" s="16"/>
      <c r="BC496" s="16"/>
      <c r="BL496" s="16"/>
      <c r="CG496" s="19"/>
      <c r="CO496" s="16"/>
    </row>
    <row r="497" spans="1:93" x14ac:dyDescent="0.25">
      <c r="A497" s="16" t="s">
        <v>1190</v>
      </c>
      <c r="C497" s="16" t="s">
        <v>3009</v>
      </c>
      <c r="D497" s="39"/>
      <c r="E497" s="16"/>
      <c r="F497" s="16" t="s">
        <v>736</v>
      </c>
      <c r="G497" s="42"/>
      <c r="H497" s="16"/>
      <c r="I497" s="16"/>
      <c r="J497" s="16"/>
      <c r="L497" s="16" t="s">
        <v>3008</v>
      </c>
      <c r="T497" s="16" t="s">
        <v>3009</v>
      </c>
      <c r="Y497" s="16"/>
      <c r="Z497" s="16" t="s">
        <v>1353</v>
      </c>
      <c r="AA497" s="16" t="s">
        <v>1538</v>
      </c>
      <c r="AB497" s="16" t="s">
        <v>3010</v>
      </c>
      <c r="AM497" s="36"/>
      <c r="AQ497" s="28"/>
      <c r="AR497" s="16"/>
      <c r="AS497" s="16"/>
      <c r="BC497" s="16"/>
      <c r="BL497" s="16"/>
      <c r="CG497" s="19"/>
      <c r="CO497" s="16"/>
    </row>
    <row r="498" spans="1:93" x14ac:dyDescent="0.25">
      <c r="A498" s="16" t="s">
        <v>1190</v>
      </c>
      <c r="C498" s="16" t="s">
        <v>2152</v>
      </c>
      <c r="D498" s="39"/>
      <c r="E498" s="16"/>
      <c r="F498" s="16" t="s">
        <v>736</v>
      </c>
      <c r="G498" s="42"/>
      <c r="H498" s="16"/>
      <c r="I498" s="16"/>
      <c r="J498" s="16"/>
      <c r="L498" s="16" t="s">
        <v>2151</v>
      </c>
      <c r="T498" s="16" t="s">
        <v>2152</v>
      </c>
      <c r="Y498" s="16"/>
      <c r="Z498" s="16" t="s">
        <v>1317</v>
      </c>
      <c r="AA498" s="16" t="s">
        <v>2153</v>
      </c>
      <c r="AB498" s="16" t="s">
        <v>2154</v>
      </c>
      <c r="AI498" s="16">
        <f>LEN(AH498)-LEN(SUBSTITUTE(AH498,",",""))+1</f>
        <v>1</v>
      </c>
      <c r="AM498" s="36"/>
      <c r="AQ498" s="28"/>
      <c r="AR498" s="16"/>
      <c r="AS498" s="16"/>
      <c r="BC498" s="16"/>
      <c r="BL498" s="16"/>
      <c r="CG498" s="19"/>
      <c r="CO498" s="16"/>
    </row>
    <row r="499" spans="1:93" x14ac:dyDescent="0.25">
      <c r="A499" s="16" t="s">
        <v>1190</v>
      </c>
      <c r="C499" s="16" t="s">
        <v>2883</v>
      </c>
      <c r="D499" s="39"/>
      <c r="E499" s="16"/>
      <c r="F499" s="16" t="s">
        <v>736</v>
      </c>
      <c r="G499" s="42"/>
      <c r="H499" s="16"/>
      <c r="I499" s="16"/>
      <c r="J499" s="16"/>
      <c r="L499" s="16" t="s">
        <v>2882</v>
      </c>
      <c r="T499" s="16" t="s">
        <v>2883</v>
      </c>
      <c r="Y499" s="16"/>
      <c r="Z499" s="16" t="s">
        <v>1819</v>
      </c>
      <c r="AA499" s="16" t="s">
        <v>1000</v>
      </c>
      <c r="AB499" s="16" t="s">
        <v>1780</v>
      </c>
      <c r="AM499" s="36"/>
      <c r="AQ499" s="28"/>
      <c r="AR499" s="16"/>
      <c r="AS499" s="16"/>
      <c r="BC499" s="16"/>
      <c r="BL499" s="16"/>
      <c r="CG499" s="19"/>
      <c r="CO499" s="16"/>
    </row>
    <row r="500" spans="1:93" x14ac:dyDescent="0.25">
      <c r="A500" s="16" t="s">
        <v>1190</v>
      </c>
      <c r="C500" s="16" t="s">
        <v>2826</v>
      </c>
      <c r="D500" s="39"/>
      <c r="E500" s="16"/>
      <c r="F500" s="16" t="s">
        <v>736</v>
      </c>
      <c r="G500" s="42"/>
      <c r="H500" s="16"/>
      <c r="I500" s="16"/>
      <c r="J500" s="16"/>
      <c r="L500" s="16" t="s">
        <v>2825</v>
      </c>
      <c r="T500" s="16" t="s">
        <v>2826</v>
      </c>
      <c r="Y500" s="16"/>
      <c r="Z500" s="16" t="s">
        <v>981</v>
      </c>
      <c r="AA500" s="16" t="s">
        <v>1000</v>
      </c>
      <c r="AB500" s="16" t="s">
        <v>1780</v>
      </c>
      <c r="AM500" s="36"/>
      <c r="AQ500" s="28"/>
      <c r="AR500" s="16"/>
      <c r="AS500" s="16"/>
      <c r="AU500" s="42"/>
      <c r="BC500" s="16"/>
      <c r="BL500" s="16"/>
      <c r="CG500" s="19"/>
      <c r="CO500" s="16"/>
    </row>
    <row r="501" spans="1:93" x14ac:dyDescent="0.25">
      <c r="A501" s="16" t="s">
        <v>1190</v>
      </c>
      <c r="C501" s="16" t="s">
        <v>2568</v>
      </c>
      <c r="D501" s="39"/>
      <c r="E501" s="16"/>
      <c r="F501" s="16" t="s">
        <v>736</v>
      </c>
      <c r="G501" s="42"/>
      <c r="H501" s="16"/>
      <c r="I501" s="16"/>
      <c r="J501" s="16"/>
      <c r="L501" s="16" t="s">
        <v>2567</v>
      </c>
      <c r="T501" s="16" t="s">
        <v>2568</v>
      </c>
      <c r="Y501" s="16"/>
      <c r="Z501" s="16" t="s">
        <v>1969</v>
      </c>
      <c r="AA501" s="16" t="s">
        <v>1000</v>
      </c>
      <c r="AB501" s="16" t="s">
        <v>1780</v>
      </c>
      <c r="AI501" s="16">
        <f>LEN(AH501)-LEN(SUBSTITUTE(AH501,",",""))+1</f>
        <v>1</v>
      </c>
      <c r="AM501" s="36"/>
      <c r="AQ501" s="28"/>
      <c r="AR501" s="16"/>
      <c r="AS501" s="16"/>
      <c r="BC501" s="16"/>
      <c r="BL501" s="16"/>
      <c r="CG501" s="19"/>
      <c r="CO501" s="16"/>
    </row>
    <row r="502" spans="1:93" x14ac:dyDescent="0.25">
      <c r="A502" s="16" t="s">
        <v>1190</v>
      </c>
      <c r="C502" s="16" t="s">
        <v>3161</v>
      </c>
      <c r="D502" s="39"/>
      <c r="E502" s="16"/>
      <c r="F502" s="16" t="s">
        <v>736</v>
      </c>
      <c r="G502" s="42"/>
      <c r="H502" s="16"/>
      <c r="I502" s="16"/>
      <c r="J502" s="16"/>
      <c r="L502" s="16" t="s">
        <v>3160</v>
      </c>
      <c r="T502" s="16" t="s">
        <v>3161</v>
      </c>
      <c r="Y502" s="16"/>
      <c r="Z502" s="16" t="s">
        <v>1058</v>
      </c>
      <c r="AA502" s="16" t="s">
        <v>733</v>
      </c>
      <c r="AB502" s="16" t="s">
        <v>1773</v>
      </c>
      <c r="AM502" s="36"/>
      <c r="AQ502" s="28"/>
      <c r="AR502" s="16"/>
      <c r="AS502" s="16"/>
      <c r="BC502" s="16"/>
      <c r="BL502" s="16"/>
      <c r="CG502" s="19"/>
      <c r="CO502" s="16"/>
    </row>
    <row r="503" spans="1:93" x14ac:dyDescent="0.25">
      <c r="A503" s="16" t="s">
        <v>1190</v>
      </c>
      <c r="C503" s="16" t="s">
        <v>3125</v>
      </c>
      <c r="D503" s="39"/>
      <c r="E503" s="16"/>
      <c r="F503" s="16" t="s">
        <v>736</v>
      </c>
      <c r="G503" s="42"/>
      <c r="H503" s="16"/>
      <c r="I503" s="16"/>
      <c r="J503" s="16"/>
      <c r="L503" s="16" t="s">
        <v>3124</v>
      </c>
      <c r="T503" s="16" t="s">
        <v>3125</v>
      </c>
      <c r="Y503" s="16"/>
      <c r="Z503" s="16" t="s">
        <v>1969</v>
      </c>
      <c r="AA503" s="16" t="s">
        <v>733</v>
      </c>
      <c r="AB503" s="16" t="s">
        <v>1181</v>
      </c>
      <c r="AM503" s="36"/>
      <c r="AQ503" s="28"/>
      <c r="AR503" s="16"/>
      <c r="AS503" s="16"/>
      <c r="BC503" s="16"/>
      <c r="BL503" s="16"/>
      <c r="CG503" s="19"/>
      <c r="CO503" s="16"/>
    </row>
    <row r="504" spans="1:93" x14ac:dyDescent="0.25">
      <c r="A504" s="16" t="s">
        <v>1190</v>
      </c>
      <c r="C504" s="16" t="s">
        <v>2691</v>
      </c>
      <c r="D504" s="39"/>
      <c r="E504" s="16"/>
      <c r="F504" s="16" t="s">
        <v>736</v>
      </c>
      <c r="G504" s="42"/>
      <c r="H504" s="16"/>
      <c r="I504" s="16"/>
      <c r="J504" s="16"/>
      <c r="L504" s="16" t="s">
        <v>2690</v>
      </c>
      <c r="T504" s="16" t="s">
        <v>2691</v>
      </c>
      <c r="Y504" s="16"/>
      <c r="Z504" s="16" t="s">
        <v>2349</v>
      </c>
      <c r="AA504" s="16" t="s">
        <v>1000</v>
      </c>
      <c r="AB504" s="16" t="s">
        <v>1452</v>
      </c>
      <c r="AM504" s="36"/>
      <c r="AQ504" s="28"/>
      <c r="AR504" s="16"/>
      <c r="AS504" s="16"/>
      <c r="BC504" s="16"/>
      <c r="BL504" s="16"/>
      <c r="CG504" s="19"/>
      <c r="CO504" s="16"/>
    </row>
    <row r="505" spans="1:93" x14ac:dyDescent="0.25">
      <c r="A505" s="16" t="s">
        <v>1190</v>
      </c>
      <c r="C505" s="16" t="s">
        <v>2859</v>
      </c>
      <c r="D505" s="39"/>
      <c r="E505" s="16"/>
      <c r="F505" s="16" t="s">
        <v>736</v>
      </c>
      <c r="G505" s="16"/>
      <c r="H505" s="16"/>
      <c r="I505" s="16"/>
      <c r="J505" s="16"/>
      <c r="L505" s="16" t="s">
        <v>2857</v>
      </c>
      <c r="T505" s="16" t="s">
        <v>2859</v>
      </c>
      <c r="Y505" s="16"/>
      <c r="Z505" s="16" t="s">
        <v>2858</v>
      </c>
      <c r="AA505" s="16" t="s">
        <v>1255</v>
      </c>
      <c r="AB505" s="16" t="s">
        <v>2860</v>
      </c>
      <c r="AM505" s="36"/>
      <c r="AQ505" s="28"/>
      <c r="AR505" s="16"/>
      <c r="AS505" s="16"/>
      <c r="BC505" s="16"/>
      <c r="BL505" s="16"/>
      <c r="CG505" s="19"/>
      <c r="CO505" s="16"/>
    </row>
    <row r="506" spans="1:93" x14ac:dyDescent="0.25">
      <c r="A506" s="16" t="s">
        <v>1190</v>
      </c>
      <c r="C506" s="16" t="s">
        <v>3203</v>
      </c>
      <c r="D506" s="39"/>
      <c r="E506" s="16"/>
      <c r="F506" s="16" t="s">
        <v>5871</v>
      </c>
      <c r="G506" s="42"/>
      <c r="H506" s="16" t="s">
        <v>5848</v>
      </c>
      <c r="I506" s="16"/>
      <c r="J506" s="16"/>
      <c r="Y506" s="16"/>
      <c r="AM506" s="36"/>
      <c r="AQ506" s="28"/>
      <c r="AR506" s="16"/>
      <c r="AS506" s="16"/>
      <c r="BC506" s="16"/>
      <c r="BD506" s="16" t="s">
        <v>3204</v>
      </c>
      <c r="BE506" s="16" t="s">
        <v>3205</v>
      </c>
      <c r="BF506" s="16" t="s">
        <v>3206</v>
      </c>
      <c r="BL506" s="16"/>
      <c r="BT506" s="16" t="s">
        <v>119</v>
      </c>
      <c r="BU506" s="16" t="s">
        <v>3198</v>
      </c>
      <c r="BV506" s="16" t="s">
        <v>3204</v>
      </c>
      <c r="BW506" s="16" t="s">
        <v>3205</v>
      </c>
      <c r="BX506" s="16" t="s">
        <v>3207</v>
      </c>
      <c r="BY506" s="16" t="s">
        <v>3208</v>
      </c>
      <c r="BZ506" s="16" t="s">
        <v>3203</v>
      </c>
      <c r="CA506" s="16" t="s">
        <v>3209</v>
      </c>
      <c r="CB506" s="16" t="s">
        <v>3210</v>
      </c>
      <c r="CC506" s="16" t="s">
        <v>3211</v>
      </c>
      <c r="CG506" s="19"/>
      <c r="CO506" s="16"/>
    </row>
    <row r="507" spans="1:93" x14ac:dyDescent="0.25">
      <c r="A507" s="16" t="s">
        <v>1190</v>
      </c>
      <c r="C507" s="16" t="s">
        <v>3212</v>
      </c>
      <c r="D507" s="39"/>
      <c r="E507" s="16"/>
      <c r="F507" s="16" t="s">
        <v>5871</v>
      </c>
      <c r="G507" s="42"/>
      <c r="H507" s="16" t="s">
        <v>5848</v>
      </c>
      <c r="I507" s="16"/>
      <c r="J507" s="16"/>
      <c r="Y507" s="16"/>
      <c r="AM507" s="36"/>
      <c r="AQ507" s="28"/>
      <c r="AR507" s="16"/>
      <c r="AS507" s="16"/>
      <c r="BC507" s="16"/>
      <c r="BD507" s="16" t="s">
        <v>3213</v>
      </c>
      <c r="BE507" s="16" t="s">
        <v>3214</v>
      </c>
      <c r="BF507" s="16" t="s">
        <v>3215</v>
      </c>
      <c r="BL507" s="16"/>
      <c r="BT507" s="16" t="s">
        <v>119</v>
      </c>
      <c r="BU507" s="16" t="s">
        <v>3198</v>
      </c>
      <c r="BV507" s="16" t="s">
        <v>3213</v>
      </c>
      <c r="BW507" s="16" t="s">
        <v>3214</v>
      </c>
      <c r="BX507" s="16" t="s">
        <v>3216</v>
      </c>
      <c r="BY507" s="16" t="s">
        <v>3217</v>
      </c>
      <c r="BZ507" s="16" t="s">
        <v>3212</v>
      </c>
      <c r="CA507" s="16" t="s">
        <v>3218</v>
      </c>
      <c r="CB507" s="16" t="s">
        <v>3219</v>
      </c>
      <c r="CC507" s="16" t="s">
        <v>3220</v>
      </c>
      <c r="CG507" s="19"/>
      <c r="CO507" s="16"/>
    </row>
    <row r="508" spans="1:93" x14ac:dyDescent="0.25">
      <c r="A508" s="16" t="s">
        <v>1190</v>
      </c>
      <c r="C508" s="16" t="s">
        <v>2533</v>
      </c>
      <c r="D508" s="39"/>
      <c r="E508" s="16"/>
      <c r="F508" s="16" t="s">
        <v>736</v>
      </c>
      <c r="G508" s="42"/>
      <c r="H508" s="16"/>
      <c r="I508" s="16"/>
      <c r="J508" s="16"/>
      <c r="L508" s="16" t="s">
        <v>2531</v>
      </c>
      <c r="T508" s="16" t="s">
        <v>2533</v>
      </c>
      <c r="Y508" s="16"/>
      <c r="Z508" s="16" t="s">
        <v>2532</v>
      </c>
      <c r="AA508" s="16" t="s">
        <v>1255</v>
      </c>
      <c r="AB508" s="16" t="s">
        <v>1248</v>
      </c>
      <c r="AI508" s="16">
        <f>LEN(AH508)-LEN(SUBSTITUTE(AH508,",",""))+1</f>
        <v>1</v>
      </c>
      <c r="AM508" s="36"/>
      <c r="AQ508" s="28"/>
      <c r="AR508" s="16"/>
      <c r="AS508" s="16"/>
      <c r="BC508" s="16"/>
      <c r="BL508" s="16"/>
      <c r="CG508" s="19"/>
      <c r="CO508" s="16"/>
    </row>
    <row r="509" spans="1:93" x14ac:dyDescent="0.25">
      <c r="A509" s="16" t="s">
        <v>1190</v>
      </c>
      <c r="C509" s="16" t="s">
        <v>3058</v>
      </c>
      <c r="D509" s="39"/>
      <c r="E509" s="16"/>
      <c r="F509" s="16" t="s">
        <v>736</v>
      </c>
      <c r="G509" s="42"/>
      <c r="H509" s="16"/>
      <c r="I509" s="16"/>
      <c r="J509" s="16"/>
      <c r="L509" s="16" t="s">
        <v>3057</v>
      </c>
      <c r="T509" s="16" t="s">
        <v>3058</v>
      </c>
      <c r="Y509" s="16"/>
      <c r="Z509" s="16" t="s">
        <v>1253</v>
      </c>
      <c r="AA509" s="16" t="s">
        <v>1410</v>
      </c>
      <c r="AB509" s="16" t="s">
        <v>2802</v>
      </c>
      <c r="AM509" s="36"/>
      <c r="AQ509" s="28"/>
      <c r="AR509" s="16"/>
      <c r="AS509" s="16"/>
      <c r="BC509" s="16"/>
      <c r="BL509" s="16"/>
      <c r="CG509" s="19"/>
      <c r="CO509" s="16"/>
    </row>
    <row r="510" spans="1:93" x14ac:dyDescent="0.25">
      <c r="A510" s="16" t="s">
        <v>1190</v>
      </c>
      <c r="C510" s="16" t="s">
        <v>3221</v>
      </c>
      <c r="D510" s="39"/>
      <c r="E510" s="16"/>
      <c r="F510" s="16" t="s">
        <v>5871</v>
      </c>
      <c r="G510" s="42"/>
      <c r="H510" s="16" t="s">
        <v>5848</v>
      </c>
      <c r="I510" s="16"/>
      <c r="J510" s="16"/>
      <c r="Y510" s="16"/>
      <c r="AM510" s="36"/>
      <c r="AQ510" s="28"/>
      <c r="AR510" s="16"/>
      <c r="AS510" s="16"/>
      <c r="BC510" s="16"/>
      <c r="BD510" s="16" t="s">
        <v>3222</v>
      </c>
      <c r="BE510" s="16" t="s">
        <v>3223</v>
      </c>
      <c r="BF510" s="16" t="s">
        <v>3224</v>
      </c>
      <c r="BL510" s="16"/>
      <c r="BT510" s="16" t="s">
        <v>119</v>
      </c>
      <c r="BU510" s="16" t="s">
        <v>3198</v>
      </c>
      <c r="BV510" s="16" t="s">
        <v>3222</v>
      </c>
      <c r="BW510" s="16" t="s">
        <v>3223</v>
      </c>
      <c r="BX510" s="16" t="s">
        <v>6138</v>
      </c>
      <c r="BY510" s="16" t="s">
        <v>3225</v>
      </c>
      <c r="BZ510" s="16" t="s">
        <v>3221</v>
      </c>
      <c r="CA510" s="16" t="s">
        <v>3226</v>
      </c>
      <c r="CB510" s="16" t="s">
        <v>3227</v>
      </c>
      <c r="CC510" s="16" t="s">
        <v>3228</v>
      </c>
      <c r="CG510" s="19"/>
      <c r="CO510" s="16"/>
    </row>
    <row r="511" spans="1:93" x14ac:dyDescent="0.25">
      <c r="A511" s="16" t="s">
        <v>1190</v>
      </c>
      <c r="C511" s="16" t="s">
        <v>1907</v>
      </c>
      <c r="D511" s="39"/>
      <c r="E511" s="16"/>
      <c r="F511" s="16" t="s">
        <v>736</v>
      </c>
      <c r="G511" s="42"/>
      <c r="H511" s="16"/>
      <c r="I511" s="16"/>
      <c r="J511" s="16"/>
      <c r="L511" s="16" t="s">
        <v>1906</v>
      </c>
      <c r="T511" s="16" t="s">
        <v>1907</v>
      </c>
      <c r="Y511" s="16"/>
      <c r="Z511" s="16" t="s">
        <v>1217</v>
      </c>
      <c r="AA511" s="16" t="s">
        <v>733</v>
      </c>
      <c r="AB511" s="16" t="s">
        <v>1371</v>
      </c>
      <c r="AI511" s="16">
        <f>LEN(AH511)-LEN(SUBSTITUTE(AH511,",",""))+1</f>
        <v>1</v>
      </c>
      <c r="AK511" s="16">
        <f>LEN(AJ511)-LEN(SUBSTITUTE(AJ511,",",""))+1</f>
        <v>1</v>
      </c>
      <c r="AM511" s="36">
        <f>Table1[[#This Row], [no. of introduced regions]]/Table1[[#This Row], [no. of native regions]]</f>
        <v>1</v>
      </c>
      <c r="AQ511" s="28"/>
      <c r="AR511" s="16"/>
      <c r="AS511" s="16"/>
      <c r="BC511" s="16"/>
      <c r="BL511" s="16"/>
      <c r="CG511" s="19"/>
      <c r="CO511" s="16"/>
    </row>
    <row r="512" spans="1:93" x14ac:dyDescent="0.25">
      <c r="A512" s="16" t="s">
        <v>1190</v>
      </c>
      <c r="C512" s="16" t="s">
        <v>1354</v>
      </c>
      <c r="D512" s="39"/>
      <c r="E512" s="16"/>
      <c r="F512" s="16" t="s">
        <v>736</v>
      </c>
      <c r="G512" s="16"/>
      <c r="H512" s="16"/>
      <c r="I512" s="16"/>
      <c r="J512" s="16"/>
      <c r="L512" s="16" t="s">
        <v>2076</v>
      </c>
      <c r="T512" s="16" t="s">
        <v>1354</v>
      </c>
      <c r="Y512" s="16"/>
      <c r="Z512" s="16" t="s">
        <v>1353</v>
      </c>
      <c r="AA512" s="16" t="s">
        <v>1252</v>
      </c>
      <c r="AB512" s="16" t="s">
        <v>1344</v>
      </c>
      <c r="AI512" s="16">
        <f>LEN(AH512)-LEN(SUBSTITUTE(AH512,",",""))+1</f>
        <v>1</v>
      </c>
      <c r="AM512" s="36"/>
      <c r="AQ512" s="28"/>
      <c r="AR512" s="16"/>
      <c r="AS512" s="16"/>
      <c r="BC512" s="16"/>
      <c r="BL512" s="16"/>
      <c r="CG512" s="19"/>
      <c r="CO512" s="16"/>
    </row>
    <row r="513" spans="1:93" x14ac:dyDescent="0.25">
      <c r="A513" s="16" t="s">
        <v>1190</v>
      </c>
      <c r="C513" s="16" t="s">
        <v>1761</v>
      </c>
      <c r="D513" s="39"/>
      <c r="E513" s="16"/>
      <c r="F513" s="16" t="s">
        <v>736</v>
      </c>
      <c r="G513" s="42"/>
      <c r="H513" s="16"/>
      <c r="I513" s="16"/>
      <c r="J513" s="16"/>
      <c r="L513" s="16" t="s">
        <v>1760</v>
      </c>
      <c r="T513" s="16" t="s">
        <v>1761</v>
      </c>
      <c r="Y513" s="16"/>
      <c r="Z513" s="16" t="s">
        <v>1353</v>
      </c>
      <c r="AA513" s="16" t="s">
        <v>1538</v>
      </c>
      <c r="AB513" s="16" t="s">
        <v>1762</v>
      </c>
      <c r="AI513" s="16">
        <f>LEN(AH513)-LEN(SUBSTITUTE(AH513,",",""))+1</f>
        <v>1</v>
      </c>
      <c r="AK513" s="16">
        <f>LEN(AJ513)-LEN(SUBSTITUTE(AJ513,",",""))+1</f>
        <v>1</v>
      </c>
      <c r="AL513" s="16">
        <f>Table1[[#This Row], [no. of native regions]]+Table1[[#This Row], [no. of introduced regions]]</f>
        <v>2</v>
      </c>
      <c r="AM513" s="36">
        <f>Table1[[#This Row], [no. of introduced regions]]/Table1[[#This Row], [no. of native regions]]</f>
        <v>1</v>
      </c>
      <c r="AQ513" s="28"/>
      <c r="AR513" s="16"/>
      <c r="AS513" s="16"/>
      <c r="BC513" s="16"/>
      <c r="BL513" s="16"/>
      <c r="CG513" s="19"/>
      <c r="CO513" s="16"/>
    </row>
    <row r="514" spans="1:93" x14ac:dyDescent="0.25">
      <c r="A514" s="16" t="s">
        <v>1190</v>
      </c>
      <c r="C514" s="16" t="s">
        <v>2329</v>
      </c>
      <c r="D514" s="39"/>
      <c r="E514" s="16"/>
      <c r="F514" s="16" t="s">
        <v>736</v>
      </c>
      <c r="G514" s="42"/>
      <c r="H514" s="16"/>
      <c r="I514" s="16"/>
      <c r="J514" s="16"/>
      <c r="L514" s="16" t="s">
        <v>2328</v>
      </c>
      <c r="T514" s="16" t="s">
        <v>2329</v>
      </c>
      <c r="Y514" s="16"/>
      <c r="Z514" s="16" t="s">
        <v>1253</v>
      </c>
      <c r="AA514" s="16" t="s">
        <v>1410</v>
      </c>
      <c r="AB514" s="16" t="s">
        <v>1344</v>
      </c>
      <c r="AI514" s="16">
        <f>LEN(AH514)-LEN(SUBSTITUTE(AH514,",",""))+1</f>
        <v>1</v>
      </c>
      <c r="AM514" s="36"/>
      <c r="AQ514" s="28"/>
      <c r="AR514" s="16"/>
      <c r="AS514" s="16"/>
      <c r="BC514" s="16"/>
      <c r="BL514" s="16"/>
      <c r="CG514" s="19"/>
      <c r="CO514" s="16"/>
    </row>
    <row r="515" spans="1:93" x14ac:dyDescent="0.25">
      <c r="A515" s="16" t="s">
        <v>1190</v>
      </c>
      <c r="C515" s="16" t="s">
        <v>2983</v>
      </c>
      <c r="D515" s="39"/>
      <c r="E515" s="16"/>
      <c r="F515" s="16" t="s">
        <v>736</v>
      </c>
      <c r="G515" s="42"/>
      <c r="H515" s="16"/>
      <c r="I515" s="16"/>
      <c r="J515" s="16"/>
      <c r="L515" s="16" t="s">
        <v>2982</v>
      </c>
      <c r="T515" s="16" t="s">
        <v>2983</v>
      </c>
      <c r="Y515" s="16"/>
      <c r="Z515" s="16" t="s">
        <v>1237</v>
      </c>
      <c r="AA515" s="16" t="s">
        <v>1523</v>
      </c>
      <c r="AB515" s="16" t="s">
        <v>2921</v>
      </c>
      <c r="AM515" s="36"/>
      <c r="AQ515" s="28"/>
      <c r="AR515" s="16"/>
      <c r="AS515" s="16"/>
      <c r="BC515" s="16"/>
      <c r="BL515" s="16"/>
      <c r="CG515" s="19"/>
      <c r="CO515" s="16"/>
    </row>
    <row r="516" spans="1:93" x14ac:dyDescent="0.25">
      <c r="A516" s="16" t="s">
        <v>1190</v>
      </c>
      <c r="C516" s="16" t="s">
        <v>1790</v>
      </c>
      <c r="D516" s="39"/>
      <c r="E516" s="16"/>
      <c r="F516" s="16" t="s">
        <v>736</v>
      </c>
      <c r="G516" s="42"/>
      <c r="H516" s="16"/>
      <c r="I516" s="16"/>
      <c r="J516" s="16"/>
      <c r="L516" s="16" t="s">
        <v>1789</v>
      </c>
      <c r="T516" s="16" t="s">
        <v>1790</v>
      </c>
      <c r="Y516" s="16"/>
      <c r="Z516" s="16" t="s">
        <v>754</v>
      </c>
      <c r="AA516" s="16" t="s">
        <v>1000</v>
      </c>
      <c r="AB516" s="16" t="s">
        <v>1181</v>
      </c>
      <c r="AI516" s="16">
        <f>LEN(AH516)-LEN(SUBSTITUTE(AH516,",",""))+1</f>
        <v>1</v>
      </c>
      <c r="AK516" s="16">
        <f>LEN(AJ516)-LEN(SUBSTITUTE(AJ516,",",""))+1</f>
        <v>1</v>
      </c>
      <c r="AL516" s="16">
        <f>Table1[[#This Row], [no. of native regions]]+Table1[[#This Row], [no. of introduced regions]]</f>
        <v>2</v>
      </c>
      <c r="AM516" s="36">
        <f>Table1[[#This Row], [no. of introduced regions]]/Table1[[#This Row], [no. of native regions]]</f>
        <v>1</v>
      </c>
      <c r="AQ516" s="28"/>
      <c r="AR516" s="16"/>
      <c r="AS516" s="16"/>
      <c r="BC516" s="16"/>
      <c r="BL516" s="16"/>
      <c r="CG516" s="19"/>
      <c r="CO516" s="16"/>
    </row>
    <row r="517" spans="1:93" x14ac:dyDescent="0.25">
      <c r="A517" s="16" t="s">
        <v>1190</v>
      </c>
      <c r="C517" s="16" t="s">
        <v>3111</v>
      </c>
      <c r="D517" s="39"/>
      <c r="E517" s="16"/>
      <c r="F517" s="16" t="s">
        <v>736</v>
      </c>
      <c r="G517" s="42"/>
      <c r="H517" s="16"/>
      <c r="I517" s="16"/>
      <c r="J517" s="16"/>
      <c r="L517" s="16" t="s">
        <v>3110</v>
      </c>
      <c r="T517" s="16" t="s">
        <v>3111</v>
      </c>
      <c r="Y517" s="16"/>
      <c r="Z517" s="16" t="s">
        <v>1353</v>
      </c>
      <c r="AA517" s="16" t="s">
        <v>1255</v>
      </c>
      <c r="AB517" s="16" t="s">
        <v>1780</v>
      </c>
      <c r="AM517" s="36"/>
      <c r="AQ517" s="28"/>
      <c r="AR517" s="16"/>
      <c r="AS517" s="16"/>
      <c r="BC517" s="16"/>
      <c r="BE517" s="42"/>
      <c r="BL517" s="16"/>
      <c r="CG517" s="19"/>
      <c r="CO517" s="16"/>
    </row>
    <row r="518" spans="1:93" x14ac:dyDescent="0.25">
      <c r="A518" s="16" t="s">
        <v>1190</v>
      </c>
      <c r="C518" s="16" t="s">
        <v>1879</v>
      </c>
      <c r="D518" s="39"/>
      <c r="E518" s="16"/>
      <c r="F518" s="16" t="s">
        <v>736</v>
      </c>
      <c r="G518" s="42"/>
      <c r="H518" s="16"/>
      <c r="I518" s="16"/>
      <c r="J518" s="16"/>
      <c r="L518" s="16" t="s">
        <v>1878</v>
      </c>
      <c r="T518" s="16" t="s">
        <v>1879</v>
      </c>
      <c r="Y518" s="16"/>
      <c r="Z518" s="16" t="s">
        <v>1338</v>
      </c>
      <c r="AA518" s="16" t="s">
        <v>1880</v>
      </c>
      <c r="AB518" s="16" t="s">
        <v>1251</v>
      </c>
      <c r="AI518" s="16">
        <f>LEN(AH518)-LEN(SUBSTITUTE(AH518,",",""))+1</f>
        <v>1</v>
      </c>
      <c r="AK518" s="16">
        <f>LEN(AJ518)-LEN(SUBSTITUTE(AJ518,",",""))+1</f>
        <v>1</v>
      </c>
      <c r="AM518" s="36">
        <f>Table1[[#This Row], [no. of introduced regions]]/Table1[[#This Row], [no. of native regions]]</f>
        <v>1</v>
      </c>
      <c r="AQ518" s="28"/>
      <c r="AR518" s="16"/>
      <c r="AS518" s="16"/>
      <c r="BC518" s="16"/>
      <c r="BL518" s="16"/>
      <c r="CG518" s="19"/>
      <c r="CO518" s="16"/>
    </row>
    <row r="519" spans="1:93" x14ac:dyDescent="0.25">
      <c r="A519" s="16" t="s">
        <v>1190</v>
      </c>
      <c r="C519" s="16" t="s">
        <v>2318</v>
      </c>
      <c r="D519" s="39"/>
      <c r="E519" s="16"/>
      <c r="F519" s="16" t="s">
        <v>736</v>
      </c>
      <c r="G519" s="42"/>
      <c r="H519" s="16"/>
      <c r="I519" s="16"/>
      <c r="J519" s="16"/>
      <c r="L519" s="16" t="s">
        <v>2316</v>
      </c>
      <c r="T519" s="16" t="s">
        <v>2318</v>
      </c>
      <c r="Y519" s="16"/>
      <c r="Z519" s="16" t="s">
        <v>2317</v>
      </c>
      <c r="AA519" s="16" t="s">
        <v>2319</v>
      </c>
      <c r="AB519" s="16" t="s">
        <v>1371</v>
      </c>
      <c r="AI519" s="16">
        <f>LEN(AH519)-LEN(SUBSTITUTE(AH519,",",""))+1</f>
        <v>1</v>
      </c>
      <c r="AM519" s="36"/>
      <c r="AQ519" s="28"/>
      <c r="AR519" s="16"/>
      <c r="AS519" s="16"/>
      <c r="BC519" s="16"/>
      <c r="BL519" s="16"/>
      <c r="CG519" s="19"/>
      <c r="CO519" s="16"/>
    </row>
    <row r="520" spans="1:93" x14ac:dyDescent="0.25">
      <c r="A520" s="16" t="s">
        <v>1190</v>
      </c>
      <c r="C520" s="16" t="s">
        <v>1993</v>
      </c>
      <c r="D520" s="39"/>
      <c r="E520" s="16"/>
      <c r="F520" s="16" t="s">
        <v>736</v>
      </c>
      <c r="G520" s="42"/>
      <c r="H520" s="16"/>
      <c r="I520" s="16"/>
      <c r="J520" s="16"/>
      <c r="L520" s="16" t="s">
        <v>1992</v>
      </c>
      <c r="T520" s="16" t="s">
        <v>1993</v>
      </c>
      <c r="Y520" s="16"/>
      <c r="Z520" s="16" t="s">
        <v>1353</v>
      </c>
      <c r="AA520" s="16" t="s">
        <v>1252</v>
      </c>
      <c r="AB520" s="16" t="s">
        <v>1344</v>
      </c>
      <c r="AI520" s="16">
        <f>LEN(AH520)-LEN(SUBSTITUTE(AH520,",",""))+1</f>
        <v>1</v>
      </c>
      <c r="AK520" s="16">
        <f>LEN(AJ520)-LEN(SUBSTITUTE(AJ520,",",""))+1</f>
        <v>1</v>
      </c>
      <c r="AM520" s="36"/>
      <c r="AQ520" s="28"/>
      <c r="AR520" s="16"/>
      <c r="AS520" s="16"/>
      <c r="BC520" s="16"/>
      <c r="BL520" s="16"/>
      <c r="CG520" s="19"/>
      <c r="CO520" s="16"/>
    </row>
    <row r="521" spans="1:93" x14ac:dyDescent="0.25">
      <c r="A521" s="16" t="s">
        <v>1190</v>
      </c>
      <c r="C521" s="16" t="s">
        <v>1754</v>
      </c>
      <c r="D521" s="39"/>
      <c r="E521" s="16"/>
      <c r="F521" s="16" t="s">
        <v>736</v>
      </c>
      <c r="G521" s="42"/>
      <c r="H521" s="16"/>
      <c r="I521" s="16"/>
      <c r="J521" s="16"/>
      <c r="L521" s="16" t="s">
        <v>1753</v>
      </c>
      <c r="T521" s="16" t="s">
        <v>1754</v>
      </c>
      <c r="Y521" s="16"/>
      <c r="Z521" s="16" t="s">
        <v>1353</v>
      </c>
      <c r="AA521" s="16" t="s">
        <v>1410</v>
      </c>
      <c r="AB521" s="16" t="s">
        <v>1344</v>
      </c>
      <c r="AI521" s="16">
        <f>LEN(AH521)-LEN(SUBSTITUTE(AH521,",",""))+1</f>
        <v>1</v>
      </c>
      <c r="AK521" s="16">
        <f>LEN(AJ521)-LEN(SUBSTITUTE(AJ521,",",""))+1</f>
        <v>1</v>
      </c>
      <c r="AL521" s="16">
        <f>Table1[[#This Row], [no. of native regions]]+Table1[[#This Row], [no. of introduced regions]]</f>
        <v>2</v>
      </c>
      <c r="AM521" s="36">
        <f>Table1[[#This Row], [no. of introduced regions]]/Table1[[#This Row], [no. of native regions]]</f>
        <v>1</v>
      </c>
      <c r="AQ521" s="28"/>
      <c r="AR521" s="16"/>
      <c r="AS521" s="16"/>
      <c r="BC521" s="16"/>
      <c r="BL521" s="16"/>
      <c r="CG521" s="19"/>
      <c r="CO521" s="16"/>
    </row>
    <row r="522" spans="1:93" x14ac:dyDescent="0.25">
      <c r="A522" s="16" t="s">
        <v>1190</v>
      </c>
      <c r="C522" s="16" t="s">
        <v>1829</v>
      </c>
      <c r="D522" s="39"/>
      <c r="E522" s="16"/>
      <c r="F522" s="16" t="s">
        <v>736</v>
      </c>
      <c r="G522" s="42"/>
      <c r="H522" s="16"/>
      <c r="I522" s="16"/>
      <c r="J522" s="16"/>
      <c r="L522" s="16" t="s">
        <v>1828</v>
      </c>
      <c r="T522" s="16" t="s">
        <v>1829</v>
      </c>
      <c r="Y522" s="16"/>
      <c r="Z522" s="16" t="s">
        <v>1338</v>
      </c>
      <c r="AA522" s="16" t="s">
        <v>1398</v>
      </c>
      <c r="AB522" s="16" t="s">
        <v>1290</v>
      </c>
      <c r="AI522" s="16">
        <f>LEN(AH522)-LEN(SUBSTITUTE(AH522,",",""))+1</f>
        <v>1</v>
      </c>
      <c r="AK522" s="16">
        <f>LEN(AJ522)-LEN(SUBSTITUTE(AJ522,",",""))+1</f>
        <v>1</v>
      </c>
      <c r="AL522" s="16">
        <f>Table1[[#This Row], [no. of native regions]]+Table1[[#This Row], [no. of introduced regions]]</f>
        <v>2</v>
      </c>
      <c r="AM522" s="36">
        <f>Table1[[#This Row], [no. of introduced regions]]/Table1[[#This Row], [no. of native regions]]</f>
        <v>1</v>
      </c>
      <c r="AQ522" s="28"/>
      <c r="AR522" s="16"/>
      <c r="AS522" s="16"/>
      <c r="BC522" s="16"/>
      <c r="BL522" s="16"/>
      <c r="CG522" s="19"/>
      <c r="CO522" s="16"/>
    </row>
    <row r="523" spans="1:93" x14ac:dyDescent="0.25">
      <c r="A523" s="16" t="s">
        <v>1190</v>
      </c>
      <c r="C523" s="16" t="s">
        <v>1904</v>
      </c>
      <c r="D523" s="39"/>
      <c r="E523" s="16"/>
      <c r="F523" s="16" t="s">
        <v>736</v>
      </c>
      <c r="G523" s="42"/>
      <c r="H523" s="16"/>
      <c r="I523" s="16"/>
      <c r="J523" s="16"/>
      <c r="L523" s="16" t="s">
        <v>1903</v>
      </c>
      <c r="T523" s="16" t="s">
        <v>1904</v>
      </c>
      <c r="Y523" s="16"/>
      <c r="Z523" s="16" t="s">
        <v>1899</v>
      </c>
      <c r="AA523" s="16" t="s">
        <v>1901</v>
      </c>
      <c r="AB523" s="16" t="s">
        <v>1905</v>
      </c>
      <c r="AI523" s="16">
        <f>LEN(AH523)-LEN(SUBSTITUTE(AH523,",",""))+1</f>
        <v>1</v>
      </c>
      <c r="AK523" s="16">
        <f>LEN(AJ523)-LEN(SUBSTITUTE(AJ523,",",""))+1</f>
        <v>1</v>
      </c>
      <c r="AM523" s="36">
        <f>Table1[[#This Row], [no. of introduced regions]]/Table1[[#This Row], [no. of native regions]]</f>
        <v>1</v>
      </c>
      <c r="AQ523" s="28"/>
      <c r="AR523" s="16"/>
      <c r="AS523" s="16"/>
      <c r="BC523" s="16"/>
      <c r="BL523" s="16"/>
      <c r="CG523" s="19"/>
      <c r="CO523" s="16"/>
    </row>
    <row r="524" spans="1:93" x14ac:dyDescent="0.25">
      <c r="A524" s="16" t="s">
        <v>1190</v>
      </c>
      <c r="C524" s="16" t="s">
        <v>2999</v>
      </c>
      <c r="D524" s="39"/>
      <c r="E524" s="16"/>
      <c r="F524" s="16" t="s">
        <v>736</v>
      </c>
      <c r="G524" s="42"/>
      <c r="H524" s="16"/>
      <c r="I524" s="16"/>
      <c r="J524" s="16"/>
      <c r="L524" s="16" t="s">
        <v>2998</v>
      </c>
      <c r="T524" s="16" t="s">
        <v>2999</v>
      </c>
      <c r="Y524" s="16"/>
      <c r="Z524" s="16" t="s">
        <v>1494</v>
      </c>
      <c r="AA524" s="16" t="s">
        <v>733</v>
      </c>
      <c r="AB524" s="16" t="s">
        <v>2860</v>
      </c>
      <c r="AM524" s="36"/>
      <c r="AQ524" s="28"/>
      <c r="AR524" s="16"/>
      <c r="AS524" s="16"/>
      <c r="BC524" s="16"/>
      <c r="BL524" s="16"/>
      <c r="CG524" s="19"/>
      <c r="CO524" s="16"/>
    </row>
    <row r="525" spans="1:93" x14ac:dyDescent="0.25">
      <c r="A525" s="16" t="s">
        <v>1190</v>
      </c>
      <c r="C525" s="16" t="s">
        <v>2355</v>
      </c>
      <c r="D525" s="39"/>
      <c r="E525" s="16"/>
      <c r="F525" s="16" t="s">
        <v>736</v>
      </c>
      <c r="G525" s="42"/>
      <c r="H525" s="16"/>
      <c r="I525" s="16"/>
      <c r="J525" s="16"/>
      <c r="L525" s="16" t="s">
        <v>2354</v>
      </c>
      <c r="T525" s="16" t="s">
        <v>2355</v>
      </c>
      <c r="Y525" s="16"/>
      <c r="Z525" s="16" t="s">
        <v>1253</v>
      </c>
      <c r="AA525" s="16" t="s">
        <v>1255</v>
      </c>
      <c r="AB525" s="16" t="s">
        <v>1371</v>
      </c>
      <c r="AI525" s="16">
        <f>LEN(AH525)-LEN(SUBSTITUTE(AH525,",",""))+1</f>
        <v>1</v>
      </c>
      <c r="AM525" s="36"/>
      <c r="AQ525" s="28"/>
      <c r="AR525" s="16"/>
      <c r="AS525" s="16"/>
      <c r="BC525" s="16"/>
      <c r="BL525" s="16"/>
      <c r="CG525" s="19"/>
      <c r="CO525" s="16"/>
    </row>
    <row r="526" spans="1:93" x14ac:dyDescent="0.25">
      <c r="A526" s="16" t="s">
        <v>1190</v>
      </c>
      <c r="C526" s="16" t="s">
        <v>1946</v>
      </c>
      <c r="D526" s="39"/>
      <c r="E526" s="16"/>
      <c r="F526" s="16" t="s">
        <v>736</v>
      </c>
      <c r="G526" s="42"/>
      <c r="H526" s="16"/>
      <c r="I526" s="16"/>
      <c r="J526" s="16"/>
      <c r="L526" s="16" t="s">
        <v>1945</v>
      </c>
      <c r="T526" s="16" t="s">
        <v>1946</v>
      </c>
      <c r="Y526" s="16"/>
      <c r="Z526" s="16" t="s">
        <v>1237</v>
      </c>
      <c r="AA526" s="16" t="s">
        <v>1947</v>
      </c>
      <c r="AB526" s="16" t="s">
        <v>1371</v>
      </c>
      <c r="AI526" s="16">
        <f>LEN(AH526)-LEN(SUBSTITUTE(AH526,",",""))+1</f>
        <v>1</v>
      </c>
      <c r="AK526" s="16">
        <f>LEN(AJ526)-LEN(SUBSTITUTE(AJ526,",",""))+1</f>
        <v>1</v>
      </c>
      <c r="AM526" s="36">
        <f>Table1[[#This Row], [no. of introduced regions]]/Table1[[#This Row], [no. of native regions]]</f>
        <v>1</v>
      </c>
      <c r="AQ526" s="28"/>
      <c r="AR526" s="16"/>
      <c r="AS526" s="16"/>
      <c r="BC526" s="16"/>
      <c r="BL526" s="16"/>
      <c r="CG526" s="19"/>
      <c r="CO526" s="16"/>
    </row>
    <row r="527" spans="1:93" x14ac:dyDescent="0.25">
      <c r="A527" s="16" t="s">
        <v>1190</v>
      </c>
      <c r="C527" s="16" t="s">
        <v>2817</v>
      </c>
      <c r="D527" s="39"/>
      <c r="E527" s="16"/>
      <c r="F527" s="16" t="s">
        <v>736</v>
      </c>
      <c r="G527" s="42"/>
      <c r="H527" s="16"/>
      <c r="I527" s="16"/>
      <c r="J527" s="16"/>
      <c r="L527" s="16" t="s">
        <v>2816</v>
      </c>
      <c r="T527" s="16" t="s">
        <v>2817</v>
      </c>
      <c r="Y527" s="16"/>
      <c r="Z527" s="16" t="s">
        <v>1217</v>
      </c>
      <c r="AA527" s="16" t="s">
        <v>1255</v>
      </c>
      <c r="AB527" s="16" t="s">
        <v>2560</v>
      </c>
      <c r="AM527" s="36"/>
      <c r="AQ527" s="28"/>
      <c r="AR527" s="16"/>
      <c r="AS527" s="16"/>
      <c r="BC527" s="16"/>
      <c r="BL527" s="16"/>
      <c r="CG527" s="19"/>
      <c r="CO527" s="16"/>
    </row>
    <row r="528" spans="1:93" x14ac:dyDescent="0.25">
      <c r="A528" s="16" t="s">
        <v>1190</v>
      </c>
      <c r="C528" s="16" t="s">
        <v>2649</v>
      </c>
      <c r="D528" s="39"/>
      <c r="E528" s="16"/>
      <c r="F528" s="16" t="s">
        <v>736</v>
      </c>
      <c r="G528" s="42"/>
      <c r="H528" s="16"/>
      <c r="I528" s="16"/>
      <c r="J528" s="16"/>
      <c r="L528" s="16" t="s">
        <v>2648</v>
      </c>
      <c r="T528" s="16" t="s">
        <v>2649</v>
      </c>
      <c r="Y528" s="16"/>
      <c r="Z528" s="16" t="s">
        <v>779</v>
      </c>
      <c r="AA528" s="16" t="s">
        <v>1538</v>
      </c>
      <c r="AB528" s="16" t="s">
        <v>2650</v>
      </c>
      <c r="AI528" s="16">
        <f>LEN(AH528)-LEN(SUBSTITUTE(AH528,",",""))+1</f>
        <v>1</v>
      </c>
      <c r="AM528" s="36"/>
      <c r="AQ528" s="28"/>
      <c r="AR528" s="16"/>
      <c r="AS528" s="16"/>
      <c r="BC528" s="16"/>
      <c r="BL528" s="16"/>
      <c r="CG528" s="19"/>
      <c r="CO528" s="16"/>
    </row>
    <row r="529" spans="1:93" x14ac:dyDescent="0.25">
      <c r="A529" s="16" t="s">
        <v>1190</v>
      </c>
      <c r="C529" s="16" t="s">
        <v>2193</v>
      </c>
      <c r="D529" s="39"/>
      <c r="E529" s="16"/>
      <c r="F529" s="16" t="s">
        <v>736</v>
      </c>
      <c r="G529" s="42"/>
      <c r="H529" s="16"/>
      <c r="I529" s="16"/>
      <c r="J529" s="16"/>
      <c r="L529" s="16" t="s">
        <v>2192</v>
      </c>
      <c r="T529" s="16" t="s">
        <v>2193</v>
      </c>
      <c r="Y529" s="16"/>
      <c r="Z529" s="16" t="s">
        <v>1253</v>
      </c>
      <c r="AA529" s="16" t="s">
        <v>1252</v>
      </c>
      <c r="AB529" s="16" t="s">
        <v>1371</v>
      </c>
      <c r="AI529" s="16">
        <f>LEN(AH529)-LEN(SUBSTITUTE(AH529,",",""))+1</f>
        <v>1</v>
      </c>
      <c r="AM529" s="36"/>
      <c r="AQ529" s="28"/>
      <c r="AR529" s="16"/>
      <c r="AS529" s="16"/>
      <c r="BC529" s="16"/>
      <c r="BL529" s="16"/>
      <c r="CG529" s="19"/>
      <c r="CO529" s="16"/>
    </row>
    <row r="530" spans="1:93" x14ac:dyDescent="0.25">
      <c r="A530" s="16" t="s">
        <v>1190</v>
      </c>
      <c r="C530" s="16" t="s">
        <v>2932</v>
      </c>
      <c r="D530" s="39"/>
      <c r="E530" s="16"/>
      <c r="F530" s="16" t="s">
        <v>736</v>
      </c>
      <c r="G530" s="42"/>
      <c r="H530" s="16"/>
      <c r="I530" s="16"/>
      <c r="J530" s="16"/>
      <c r="L530" s="16" t="s">
        <v>2930</v>
      </c>
      <c r="T530" s="16" t="s">
        <v>2932</v>
      </c>
      <c r="Y530" s="16"/>
      <c r="Z530" s="16" t="s">
        <v>2931</v>
      </c>
      <c r="AA530" s="16" t="s">
        <v>1616</v>
      </c>
      <c r="AB530" s="16" t="s">
        <v>1371</v>
      </c>
      <c r="AM530" s="36"/>
      <c r="AQ530" s="28"/>
      <c r="AR530" s="16"/>
      <c r="AS530" s="16"/>
      <c r="BC530" s="16"/>
      <c r="BL530" s="16"/>
      <c r="CG530" s="19"/>
      <c r="CO530" s="16"/>
    </row>
    <row r="531" spans="1:93" x14ac:dyDescent="0.25">
      <c r="A531" s="16" t="s">
        <v>1190</v>
      </c>
      <c r="C531" s="16" t="s">
        <v>2169</v>
      </c>
      <c r="D531" s="39"/>
      <c r="E531" s="16"/>
      <c r="F531" s="16" t="s">
        <v>736</v>
      </c>
      <c r="G531" s="42"/>
      <c r="H531" s="16"/>
      <c r="I531" s="16"/>
      <c r="J531" s="16"/>
      <c r="L531" s="16" t="s">
        <v>2167</v>
      </c>
      <c r="T531" s="16" t="s">
        <v>2169</v>
      </c>
      <c r="Y531" s="16"/>
      <c r="Z531" s="16" t="s">
        <v>2168</v>
      </c>
      <c r="AA531" s="16" t="s">
        <v>1000</v>
      </c>
      <c r="AB531" s="16" t="s">
        <v>1371</v>
      </c>
      <c r="AI531" s="16">
        <f>LEN(AH531)-LEN(SUBSTITUTE(AH531,",",""))+1</f>
        <v>1</v>
      </c>
      <c r="AM531" s="36"/>
      <c r="AQ531" s="28"/>
      <c r="AR531" s="16"/>
      <c r="AS531" s="16"/>
      <c r="BC531" s="16"/>
      <c r="BL531" s="16"/>
      <c r="CG531" s="19"/>
      <c r="CO531" s="16"/>
    </row>
    <row r="532" spans="1:93" x14ac:dyDescent="0.25">
      <c r="A532" s="16" t="s">
        <v>1190</v>
      </c>
      <c r="C532" s="16" t="s">
        <v>2341</v>
      </c>
      <c r="D532" s="39"/>
      <c r="E532" s="16"/>
      <c r="F532" s="16" t="s">
        <v>736</v>
      </c>
      <c r="G532" s="42"/>
      <c r="H532" s="16"/>
      <c r="I532" s="16"/>
      <c r="J532" s="16"/>
      <c r="L532" s="16" t="s">
        <v>2340</v>
      </c>
      <c r="T532" s="16" t="s">
        <v>2341</v>
      </c>
      <c r="Y532" s="16"/>
      <c r="Z532" s="16" t="s">
        <v>5909</v>
      </c>
      <c r="AA532" s="16" t="s">
        <v>949</v>
      </c>
      <c r="AB532" s="16" t="s">
        <v>1371</v>
      </c>
      <c r="AI532" s="16">
        <f>LEN(AH532)-LEN(SUBSTITUTE(AH532,",",""))+1</f>
        <v>1</v>
      </c>
      <c r="AM532" s="36"/>
      <c r="AQ532" s="28"/>
      <c r="AR532" s="16"/>
      <c r="AS532" s="16"/>
      <c r="BC532" s="16"/>
      <c r="BL532" s="16"/>
      <c r="CG532" s="19"/>
      <c r="CO532" s="16"/>
    </row>
    <row r="533" spans="1:93" x14ac:dyDescent="0.25">
      <c r="A533" s="16" t="s">
        <v>1190</v>
      </c>
      <c r="C533" s="16" t="s">
        <v>3025</v>
      </c>
      <c r="D533" s="39"/>
      <c r="E533" s="16"/>
      <c r="F533" s="16" t="s">
        <v>736</v>
      </c>
      <c r="G533" s="42"/>
      <c r="H533" s="16"/>
      <c r="I533" s="16"/>
      <c r="J533" s="16"/>
      <c r="L533" s="16" t="s">
        <v>3024</v>
      </c>
      <c r="T533" s="16" t="s">
        <v>3025</v>
      </c>
      <c r="Y533" s="16"/>
      <c r="Z533" s="16" t="s">
        <v>1353</v>
      </c>
      <c r="AA533" s="16" t="s">
        <v>2072</v>
      </c>
      <c r="AB533" s="16" t="s">
        <v>3026</v>
      </c>
      <c r="AM533" s="36"/>
      <c r="AQ533" s="28"/>
      <c r="AR533" s="16"/>
      <c r="AS533" s="16"/>
      <c r="BC533" s="16"/>
      <c r="BL533" s="16"/>
      <c r="CG533" s="19"/>
      <c r="CO533" s="16"/>
    </row>
    <row r="534" spans="1:93" x14ac:dyDescent="0.25">
      <c r="A534" s="16" t="s">
        <v>1190</v>
      </c>
      <c r="C534" s="16" t="s">
        <v>2846</v>
      </c>
      <c r="D534" s="39"/>
      <c r="E534" s="16"/>
      <c r="F534" s="16" t="s">
        <v>736</v>
      </c>
      <c r="G534" s="42"/>
      <c r="H534" s="16"/>
      <c r="I534" s="16"/>
      <c r="J534" s="16"/>
      <c r="L534" s="16" t="s">
        <v>2845</v>
      </c>
      <c r="T534" s="16" t="s">
        <v>2846</v>
      </c>
      <c r="Y534" s="16"/>
      <c r="Z534" s="16" t="s">
        <v>1125</v>
      </c>
      <c r="AA534" s="16" t="s">
        <v>2847</v>
      </c>
      <c r="AB534" s="16" t="s">
        <v>1905</v>
      </c>
      <c r="AM534" s="36"/>
      <c r="AQ534" s="28"/>
      <c r="AR534" s="16"/>
      <c r="AS534" s="16"/>
      <c r="BC534" s="16"/>
      <c r="BL534" s="16"/>
      <c r="CG534" s="19"/>
      <c r="CO534" s="16"/>
    </row>
    <row r="535" spans="1:93" x14ac:dyDescent="0.25">
      <c r="A535" s="16" t="s">
        <v>1190</v>
      </c>
      <c r="C535" s="16" t="s">
        <v>2298</v>
      </c>
      <c r="D535" s="39"/>
      <c r="E535" s="16"/>
      <c r="F535" s="16" t="s">
        <v>736</v>
      </c>
      <c r="G535" s="42"/>
      <c r="H535" s="16"/>
      <c r="I535" s="16"/>
      <c r="J535" s="16"/>
      <c r="L535" s="16" t="s">
        <v>2297</v>
      </c>
      <c r="T535" s="16" t="s">
        <v>2298</v>
      </c>
      <c r="Y535" s="16"/>
      <c r="Z535" s="16" t="s">
        <v>1058</v>
      </c>
      <c r="AA535" s="16" t="s">
        <v>1901</v>
      </c>
      <c r="AB535" s="16" t="s">
        <v>1248</v>
      </c>
      <c r="AI535" s="16">
        <f>LEN(AH535)-LEN(SUBSTITUTE(AH535,",",""))+1</f>
        <v>1</v>
      </c>
      <c r="AM535" s="36"/>
      <c r="AQ535" s="28"/>
      <c r="AR535" s="16"/>
      <c r="AS535" s="16"/>
      <c r="BC535" s="16"/>
      <c r="BL535" s="16"/>
      <c r="CG535" s="19"/>
      <c r="CO535" s="16"/>
    </row>
    <row r="536" spans="1:93" x14ac:dyDescent="0.25">
      <c r="A536" s="16" t="s">
        <v>1190</v>
      </c>
      <c r="C536" s="16" t="s">
        <v>1803</v>
      </c>
      <c r="D536" s="39"/>
      <c r="E536" s="16"/>
      <c r="F536" s="16" t="s">
        <v>736</v>
      </c>
      <c r="G536" s="42"/>
      <c r="H536" s="16"/>
      <c r="I536" s="16"/>
      <c r="J536" s="16"/>
      <c r="L536" s="16" t="s">
        <v>1802</v>
      </c>
      <c r="T536" s="16" t="s">
        <v>1803</v>
      </c>
      <c r="Y536" s="16"/>
      <c r="Z536" s="16" t="s">
        <v>1253</v>
      </c>
      <c r="AA536" s="16" t="s">
        <v>1255</v>
      </c>
      <c r="AB536" s="16" t="s">
        <v>1804</v>
      </c>
      <c r="AI536" s="16">
        <f>LEN(AH536)-LEN(SUBSTITUTE(AH536,",",""))+1</f>
        <v>1</v>
      </c>
      <c r="AK536" s="16">
        <f>LEN(AJ536)-LEN(SUBSTITUTE(AJ536,",",""))+1</f>
        <v>1</v>
      </c>
      <c r="AL536" s="16">
        <f>Table1[[#This Row], [no. of native regions]]+Table1[[#This Row], [no. of introduced regions]]</f>
        <v>2</v>
      </c>
      <c r="AM536" s="36">
        <f>Table1[[#This Row], [no. of introduced regions]]/Table1[[#This Row], [no. of native regions]]</f>
        <v>1</v>
      </c>
      <c r="AQ536" s="28"/>
      <c r="AR536" s="16"/>
      <c r="AS536" s="16"/>
      <c r="BC536" s="16"/>
      <c r="BL536" s="16"/>
      <c r="CG536" s="19"/>
      <c r="CO536" s="16"/>
    </row>
    <row r="537" spans="1:93" x14ac:dyDescent="0.25">
      <c r="A537" s="16" t="s">
        <v>1190</v>
      </c>
      <c r="C537" s="16" t="s">
        <v>3239</v>
      </c>
      <c r="D537" s="39"/>
      <c r="E537" s="16"/>
      <c r="F537" s="16" t="s">
        <v>5871</v>
      </c>
      <c r="G537" s="42"/>
      <c r="H537" s="16" t="s">
        <v>5848</v>
      </c>
      <c r="I537" s="16"/>
      <c r="J537" s="16"/>
      <c r="Y537" s="16"/>
      <c r="AM537" s="36"/>
      <c r="AQ537" s="28"/>
      <c r="AR537" s="16"/>
      <c r="AS537" s="16"/>
      <c r="BC537" s="16"/>
      <c r="BD537" s="16" t="s">
        <v>3240</v>
      </c>
      <c r="BE537" s="16" t="s">
        <v>3241</v>
      </c>
      <c r="BF537" s="16" t="s">
        <v>3242</v>
      </c>
      <c r="BL537" s="16"/>
      <c r="BT537" s="16" t="s">
        <v>119</v>
      </c>
      <c r="BU537" s="16" t="s">
        <v>3198</v>
      </c>
      <c r="BV537" s="16" t="s">
        <v>3240</v>
      </c>
      <c r="BW537" s="16" t="s">
        <v>3241</v>
      </c>
      <c r="BX537" s="16" t="s">
        <v>3243</v>
      </c>
      <c r="BY537" s="16" t="s">
        <v>3244</v>
      </c>
      <c r="BZ537" s="16" t="s">
        <v>3239</v>
      </c>
      <c r="CA537" s="16" t="s">
        <v>3200</v>
      </c>
      <c r="CB537" s="16" t="s">
        <v>3201</v>
      </c>
      <c r="CC537" s="16" t="s">
        <v>3245</v>
      </c>
      <c r="CG537" s="19"/>
      <c r="CO537" s="16"/>
    </row>
    <row r="538" spans="1:93" x14ac:dyDescent="0.25">
      <c r="A538" s="16" t="s">
        <v>1190</v>
      </c>
      <c r="C538" s="16" t="s">
        <v>3246</v>
      </c>
      <c r="D538" s="39"/>
      <c r="E538" s="16"/>
      <c r="F538" s="16" t="s">
        <v>5871</v>
      </c>
      <c r="G538" s="42"/>
      <c r="H538" s="16" t="s">
        <v>5848</v>
      </c>
      <c r="I538" s="16"/>
      <c r="J538" s="16"/>
      <c r="Y538" s="16"/>
      <c r="AM538" s="36"/>
      <c r="AQ538" s="28"/>
      <c r="AR538" s="16"/>
      <c r="AS538" s="16"/>
      <c r="BC538" s="16"/>
      <c r="BD538" s="16" t="s">
        <v>3247</v>
      </c>
      <c r="BE538" s="16" t="s">
        <v>3248</v>
      </c>
      <c r="BF538" s="16" t="s">
        <v>3249</v>
      </c>
      <c r="BL538" s="16"/>
      <c r="BT538" s="16" t="s">
        <v>119</v>
      </c>
      <c r="BU538" s="16" t="s">
        <v>3198</v>
      </c>
      <c r="BV538" s="16" t="s">
        <v>3247</v>
      </c>
      <c r="BW538" s="16" t="s">
        <v>3248</v>
      </c>
      <c r="BX538" s="16" t="s">
        <v>3250</v>
      </c>
      <c r="BY538" s="16" t="s">
        <v>3251</v>
      </c>
      <c r="BZ538" s="16" t="s">
        <v>3246</v>
      </c>
      <c r="CA538" s="16" t="s">
        <v>3252</v>
      </c>
      <c r="CB538" s="16" t="s">
        <v>3253</v>
      </c>
      <c r="CC538" s="16" t="s">
        <v>3254</v>
      </c>
      <c r="CG538" s="19"/>
      <c r="CO538" s="16"/>
    </row>
    <row r="539" spans="1:93" x14ac:dyDescent="0.25">
      <c r="A539" s="16" t="s">
        <v>1190</v>
      </c>
      <c r="C539" s="16" t="s">
        <v>2509</v>
      </c>
      <c r="D539" s="39"/>
      <c r="E539" s="16"/>
      <c r="F539" s="16" t="s">
        <v>736</v>
      </c>
      <c r="G539" s="42"/>
      <c r="H539" s="16"/>
      <c r="I539" s="16"/>
      <c r="J539" s="16"/>
      <c r="L539" s="16" t="s">
        <v>2508</v>
      </c>
      <c r="T539" s="16" t="s">
        <v>2509</v>
      </c>
      <c r="Y539" s="16"/>
      <c r="Z539" s="16" t="s">
        <v>1253</v>
      </c>
      <c r="AA539" s="16" t="s">
        <v>1410</v>
      </c>
      <c r="AB539" s="16" t="s">
        <v>1344</v>
      </c>
      <c r="AI539" s="16">
        <f>LEN(AH539)-LEN(SUBSTITUTE(AH539,",",""))+1</f>
        <v>1</v>
      </c>
      <c r="AM539" s="36"/>
      <c r="AQ539" s="28"/>
      <c r="AR539" s="16"/>
      <c r="AS539" s="16"/>
      <c r="BC539" s="16"/>
      <c r="BL539" s="16"/>
      <c r="CG539" s="19"/>
      <c r="CO539" s="16"/>
    </row>
    <row r="540" spans="1:93" x14ac:dyDescent="0.25">
      <c r="A540" s="16" t="s">
        <v>1190</v>
      </c>
      <c r="C540" s="16" t="s">
        <v>2526</v>
      </c>
      <c r="D540" s="39"/>
      <c r="E540" s="16"/>
      <c r="F540" s="16" t="s">
        <v>736</v>
      </c>
      <c r="G540" s="42"/>
      <c r="H540" s="16"/>
      <c r="I540" s="16"/>
      <c r="J540" s="16"/>
      <c r="L540" s="16" t="s">
        <v>2525</v>
      </c>
      <c r="T540" s="16" t="s">
        <v>2526</v>
      </c>
      <c r="Y540" s="16"/>
      <c r="Z540" s="16" t="s">
        <v>1253</v>
      </c>
      <c r="AA540" s="16" t="s">
        <v>1410</v>
      </c>
      <c r="AB540" s="16" t="s">
        <v>1344</v>
      </c>
      <c r="AI540" s="16">
        <f>LEN(AH540)-LEN(SUBSTITUTE(AH540,",",""))+1</f>
        <v>1</v>
      </c>
      <c r="AM540" s="36"/>
      <c r="AQ540" s="28"/>
      <c r="AR540" s="16"/>
      <c r="AS540" s="16"/>
      <c r="BC540" s="16"/>
      <c r="BL540" s="16"/>
      <c r="CG540" s="19"/>
      <c r="CO540" s="16"/>
    </row>
    <row r="541" spans="1:93" x14ac:dyDescent="0.25">
      <c r="A541" s="16" t="s">
        <v>1190</v>
      </c>
      <c r="C541" s="16" t="s">
        <v>2706</v>
      </c>
      <c r="D541" s="39"/>
      <c r="E541" s="16"/>
      <c r="F541" s="16" t="s">
        <v>736</v>
      </c>
      <c r="G541" s="42"/>
      <c r="H541" s="16"/>
      <c r="I541" s="16"/>
      <c r="J541" s="16"/>
      <c r="L541" s="16" t="s">
        <v>2705</v>
      </c>
      <c r="T541" s="16" t="s">
        <v>2706</v>
      </c>
      <c r="Y541" s="16"/>
      <c r="Z541" s="16" t="s">
        <v>2693</v>
      </c>
      <c r="AA541" s="16" t="s">
        <v>1255</v>
      </c>
      <c r="AB541" s="16" t="s">
        <v>1811</v>
      </c>
      <c r="AM541" s="36"/>
      <c r="AQ541" s="28"/>
      <c r="AR541" s="16"/>
      <c r="AS541" s="16"/>
      <c r="BC541" s="16"/>
      <c r="BL541" s="16"/>
      <c r="CG541" s="19"/>
      <c r="CO541" s="16"/>
    </row>
    <row r="542" spans="1:93" x14ac:dyDescent="0.25">
      <c r="A542" s="16" t="s">
        <v>1190</v>
      </c>
      <c r="C542" s="16" t="s">
        <v>2410</v>
      </c>
      <c r="D542" s="39"/>
      <c r="E542" s="16"/>
      <c r="F542" s="16" t="s">
        <v>736</v>
      </c>
      <c r="G542" s="42"/>
      <c r="H542" s="16"/>
      <c r="I542" s="16"/>
      <c r="J542" s="16"/>
      <c r="L542" s="16" t="s">
        <v>2409</v>
      </c>
      <c r="T542" s="16" t="s">
        <v>2410</v>
      </c>
      <c r="Y542" s="16"/>
      <c r="Z542" s="16" t="s">
        <v>1542</v>
      </c>
      <c r="AA542" s="16" t="s">
        <v>1538</v>
      </c>
      <c r="AB542" s="16" t="s">
        <v>1199</v>
      </c>
      <c r="AI542" s="16">
        <f>LEN(AH542)-LEN(SUBSTITUTE(AH542,",",""))+1</f>
        <v>1</v>
      </c>
      <c r="AM542" s="36"/>
      <c r="AQ542" s="28"/>
      <c r="AR542" s="16"/>
      <c r="AS542" s="16"/>
      <c r="BC542" s="16"/>
      <c r="BL542" s="16"/>
      <c r="CG542" s="19"/>
      <c r="CO542" s="16"/>
    </row>
    <row r="543" spans="1:93" x14ac:dyDescent="0.25">
      <c r="A543" s="16" t="s">
        <v>1190</v>
      </c>
      <c r="C543" s="16" t="s">
        <v>3255</v>
      </c>
      <c r="D543" s="39"/>
      <c r="E543" s="16"/>
      <c r="F543" s="16" t="s">
        <v>5871</v>
      </c>
      <c r="G543" s="42"/>
      <c r="H543" s="16" t="s">
        <v>5848</v>
      </c>
      <c r="I543" s="16"/>
      <c r="J543" s="16"/>
      <c r="Y543" s="16"/>
      <c r="AM543" s="36"/>
      <c r="AQ543" s="28"/>
      <c r="AR543" s="16"/>
      <c r="AS543" s="16"/>
      <c r="BC543" s="16"/>
      <c r="BD543" s="16" t="s">
        <v>3256</v>
      </c>
      <c r="BE543" s="16" t="s">
        <v>3257</v>
      </c>
      <c r="BF543" s="16" t="s">
        <v>3258</v>
      </c>
      <c r="BL543" s="16"/>
      <c r="BT543" s="16" t="s">
        <v>119</v>
      </c>
      <c r="BU543" s="16" t="s">
        <v>3198</v>
      </c>
      <c r="BV543" s="16" t="s">
        <v>3256</v>
      </c>
      <c r="BW543" s="16" t="s">
        <v>3257</v>
      </c>
      <c r="BX543" s="16" t="s">
        <v>3259</v>
      </c>
      <c r="BY543" s="16" t="s">
        <v>3260</v>
      </c>
      <c r="BZ543" s="16" t="s">
        <v>3255</v>
      </c>
      <c r="CA543" s="16" t="s">
        <v>3261</v>
      </c>
      <c r="CB543" s="16" t="s">
        <v>3262</v>
      </c>
      <c r="CC543" s="16" t="s">
        <v>3263</v>
      </c>
      <c r="CG543" s="19"/>
      <c r="CO543" s="16"/>
    </row>
    <row r="544" spans="1:93" x14ac:dyDescent="0.25">
      <c r="A544" s="16" t="s">
        <v>1190</v>
      </c>
      <c r="C544" s="16" t="s">
        <v>3265</v>
      </c>
      <c r="D544" s="39"/>
      <c r="E544" s="16"/>
      <c r="F544" s="16" t="s">
        <v>5871</v>
      </c>
      <c r="G544" s="42"/>
      <c r="H544" s="16" t="s">
        <v>5848</v>
      </c>
      <c r="I544" s="16"/>
      <c r="J544" s="16"/>
      <c r="S544" s="16" t="s">
        <v>3170</v>
      </c>
      <c r="Y544" s="16"/>
      <c r="AB544" s="16" t="s">
        <v>3177</v>
      </c>
      <c r="AF544" s="16" t="s">
        <v>713</v>
      </c>
      <c r="AG544" s="16" t="s">
        <v>3264</v>
      </c>
      <c r="AM544" s="36"/>
      <c r="AQ544" s="28"/>
      <c r="AR544" s="16"/>
      <c r="AS544" s="16"/>
      <c r="BC544" s="16"/>
      <c r="BD544" s="16" t="s">
        <v>3266</v>
      </c>
      <c r="BE544" s="16" t="s">
        <v>3267</v>
      </c>
      <c r="BF544" s="16" t="s">
        <v>3268</v>
      </c>
      <c r="BL544" s="16"/>
      <c r="BT544" s="16" t="s">
        <v>119</v>
      </c>
      <c r="BU544" s="16" t="s">
        <v>3198</v>
      </c>
      <c r="BV544" s="16" t="s">
        <v>3266</v>
      </c>
      <c r="BW544" s="16" t="s">
        <v>3267</v>
      </c>
      <c r="BX544" s="16" t="s">
        <v>3269</v>
      </c>
      <c r="BY544" s="16" t="s">
        <v>3270</v>
      </c>
      <c r="BZ544" s="16" t="s">
        <v>3265</v>
      </c>
      <c r="CA544" s="16" t="s">
        <v>3209</v>
      </c>
      <c r="CB544" s="16" t="s">
        <v>3271</v>
      </c>
      <c r="CC544" s="16" t="s">
        <v>3272</v>
      </c>
      <c r="CG544" s="19"/>
      <c r="CO544" s="16"/>
    </row>
    <row r="545" spans="1:93" x14ac:dyDescent="0.25">
      <c r="A545" s="16" t="s">
        <v>1190</v>
      </c>
      <c r="C545" s="16" t="s">
        <v>2245</v>
      </c>
      <c r="D545" s="39"/>
      <c r="E545" s="16"/>
      <c r="F545" s="16" t="s">
        <v>736</v>
      </c>
      <c r="G545" s="42"/>
      <c r="H545" s="16"/>
      <c r="I545" s="16"/>
      <c r="J545" s="16"/>
      <c r="L545" s="16" t="s">
        <v>2244</v>
      </c>
      <c r="T545" s="16" t="s">
        <v>2245</v>
      </c>
      <c r="Y545" s="16"/>
      <c r="Z545" s="16" t="s">
        <v>1494</v>
      </c>
      <c r="AA545" s="16" t="s">
        <v>2246</v>
      </c>
      <c r="AB545" s="16" t="s">
        <v>1905</v>
      </c>
      <c r="AI545" s="16">
        <f>LEN(AH545)-LEN(SUBSTITUTE(AH545,",",""))+1</f>
        <v>1</v>
      </c>
      <c r="AM545" s="36"/>
      <c r="AQ545" s="28"/>
      <c r="AR545" s="16"/>
      <c r="AS545" s="16"/>
      <c r="BC545" s="16"/>
      <c r="BL545" s="16"/>
      <c r="CG545" s="19"/>
      <c r="CO545" s="16"/>
    </row>
    <row r="546" spans="1:93" x14ac:dyDescent="0.25">
      <c r="A546" s="16" t="s">
        <v>1190</v>
      </c>
      <c r="C546" s="16" t="s">
        <v>3279</v>
      </c>
      <c r="D546" s="39"/>
      <c r="E546" s="16"/>
      <c r="F546" s="16" t="s">
        <v>5871</v>
      </c>
      <c r="G546" s="42"/>
      <c r="H546" s="16" t="s">
        <v>5848</v>
      </c>
      <c r="I546" s="16"/>
      <c r="J546" s="16"/>
      <c r="Y546" s="16"/>
      <c r="AM546" s="36"/>
      <c r="AQ546" s="28"/>
      <c r="AR546" s="16"/>
      <c r="AS546" s="16"/>
      <c r="BC546" s="16"/>
      <c r="BD546" s="16" t="s">
        <v>3280</v>
      </c>
      <c r="BE546" s="16" t="s">
        <v>3281</v>
      </c>
      <c r="BF546" s="16" t="s">
        <v>3282</v>
      </c>
      <c r="BL546" s="16"/>
      <c r="BT546" s="16" t="s">
        <v>119</v>
      </c>
      <c r="BU546" s="16" t="s">
        <v>3198</v>
      </c>
      <c r="BV546" s="16" t="s">
        <v>3280</v>
      </c>
      <c r="BW546" s="16" t="s">
        <v>3281</v>
      </c>
      <c r="BX546" s="16" t="s">
        <v>3283</v>
      </c>
      <c r="BY546" s="16" t="s">
        <v>3284</v>
      </c>
      <c r="BZ546" s="16" t="s">
        <v>3279</v>
      </c>
      <c r="CA546" s="16" t="s">
        <v>3285</v>
      </c>
      <c r="CB546" s="16" t="s">
        <v>3286</v>
      </c>
      <c r="CC546" s="16" t="s">
        <v>3287</v>
      </c>
      <c r="CG546" s="19"/>
      <c r="CO546" s="16"/>
    </row>
    <row r="547" spans="1:93" x14ac:dyDescent="0.25">
      <c r="A547" s="16" t="s">
        <v>1190</v>
      </c>
      <c r="C547" s="16" t="s">
        <v>3035</v>
      </c>
      <c r="D547" s="39"/>
      <c r="E547" s="16"/>
      <c r="F547" s="16" t="s">
        <v>736</v>
      </c>
      <c r="G547" s="42"/>
      <c r="H547" s="16"/>
      <c r="I547" s="16"/>
      <c r="J547" s="16"/>
      <c r="L547" s="16" t="s">
        <v>3034</v>
      </c>
      <c r="T547" s="16" t="s">
        <v>3035</v>
      </c>
      <c r="Y547" s="16"/>
      <c r="Z547" s="16" t="s">
        <v>5909</v>
      </c>
      <c r="AA547" s="16" t="s">
        <v>733</v>
      </c>
      <c r="AB547" s="16" t="s">
        <v>1780</v>
      </c>
      <c r="AM547" s="36"/>
      <c r="AQ547" s="28"/>
      <c r="AR547" s="16"/>
      <c r="AS547" s="16"/>
      <c r="BC547" s="16"/>
      <c r="BL547" s="16"/>
      <c r="CG547" s="19"/>
      <c r="CO547" s="16"/>
    </row>
    <row r="548" spans="1:93" x14ac:dyDescent="0.25">
      <c r="A548" s="16" t="s">
        <v>1190</v>
      </c>
      <c r="C548" s="16" t="s">
        <v>3288</v>
      </c>
      <c r="D548" s="39"/>
      <c r="E548" s="16"/>
      <c r="F548" s="16" t="s">
        <v>5871</v>
      </c>
      <c r="G548" s="42"/>
      <c r="H548" s="16" t="s">
        <v>5848</v>
      </c>
      <c r="I548" s="16"/>
      <c r="J548" s="16"/>
      <c r="Y548" s="16"/>
      <c r="AM548" s="36"/>
      <c r="AQ548" s="28"/>
      <c r="AR548" s="16"/>
      <c r="AS548" s="16"/>
      <c r="BC548" s="16"/>
      <c r="BD548" s="16" t="s">
        <v>3289</v>
      </c>
      <c r="BE548" s="16" t="s">
        <v>3290</v>
      </c>
      <c r="BF548" s="16" t="s">
        <v>3291</v>
      </c>
      <c r="BL548" s="16"/>
      <c r="BT548" s="16" t="s">
        <v>119</v>
      </c>
      <c r="BU548" s="16" t="s">
        <v>3198</v>
      </c>
      <c r="BV548" s="16" t="s">
        <v>3289</v>
      </c>
      <c r="BW548" s="16" t="s">
        <v>3290</v>
      </c>
      <c r="BX548" s="16" t="s">
        <v>3292</v>
      </c>
      <c r="BY548" s="16" t="s">
        <v>3293</v>
      </c>
      <c r="BZ548" s="16" t="s">
        <v>3288</v>
      </c>
      <c r="CA548" s="16" t="s">
        <v>3218</v>
      </c>
      <c r="CB548" s="16" t="s">
        <v>3294</v>
      </c>
      <c r="CC548" s="16" t="s">
        <v>3295</v>
      </c>
      <c r="CG548" s="19"/>
      <c r="CO548" s="16"/>
    </row>
    <row r="549" spans="1:93" x14ac:dyDescent="0.25">
      <c r="A549" s="16" t="s">
        <v>1190</v>
      </c>
      <c r="C549" s="16" t="s">
        <v>3296</v>
      </c>
      <c r="D549" s="39"/>
      <c r="E549" s="16"/>
      <c r="F549" s="16" t="s">
        <v>5871</v>
      </c>
      <c r="G549" s="42"/>
      <c r="H549" s="16" t="s">
        <v>5848</v>
      </c>
      <c r="I549" s="16"/>
      <c r="J549" s="16"/>
      <c r="Y549" s="16"/>
      <c r="AM549" s="36"/>
      <c r="AQ549" s="28"/>
      <c r="AR549" s="16"/>
      <c r="AS549" s="16"/>
      <c r="BC549" s="16"/>
      <c r="BD549" s="16" t="s">
        <v>3297</v>
      </c>
      <c r="BE549" s="16" t="s">
        <v>3298</v>
      </c>
      <c r="BF549" s="16" t="s">
        <v>3299</v>
      </c>
      <c r="BL549" s="16"/>
      <c r="BT549" s="16" t="s">
        <v>119</v>
      </c>
      <c r="BU549" s="16" t="s">
        <v>3198</v>
      </c>
      <c r="BV549" s="16" t="s">
        <v>3297</v>
      </c>
      <c r="BW549" s="16" t="s">
        <v>3298</v>
      </c>
      <c r="BX549" s="16" t="s">
        <v>3300</v>
      </c>
      <c r="BY549" s="16" t="s">
        <v>3301</v>
      </c>
      <c r="BZ549" s="16" t="s">
        <v>3296</v>
      </c>
      <c r="CA549" s="16" t="s">
        <v>3302</v>
      </c>
      <c r="CB549" s="16" t="s">
        <v>3303</v>
      </c>
      <c r="CC549" s="16" t="s">
        <v>3245</v>
      </c>
      <c r="CG549" s="19"/>
      <c r="CO549" s="16"/>
    </row>
    <row r="550" spans="1:93" x14ac:dyDescent="0.25">
      <c r="A550" s="16" t="s">
        <v>1190</v>
      </c>
      <c r="C550" s="16" t="s">
        <v>1967</v>
      </c>
      <c r="D550" s="39"/>
      <c r="E550" s="16"/>
      <c r="F550" s="16" t="s">
        <v>736</v>
      </c>
      <c r="G550" s="42"/>
      <c r="H550" s="16"/>
      <c r="I550" s="16"/>
      <c r="J550" s="16"/>
      <c r="L550" s="16" t="s">
        <v>1966</v>
      </c>
      <c r="T550" s="16" t="s">
        <v>1967</v>
      </c>
      <c r="Y550" s="16"/>
      <c r="Z550" s="16" t="s">
        <v>1353</v>
      </c>
      <c r="AA550" s="16" t="s">
        <v>1538</v>
      </c>
      <c r="AB550" s="16" t="s">
        <v>1344</v>
      </c>
      <c r="AI550" s="16">
        <f>LEN(AH550)-LEN(SUBSTITUTE(AH550,",",""))+1</f>
        <v>1</v>
      </c>
      <c r="AK550" s="16">
        <f>LEN(AJ550)-LEN(SUBSTITUTE(AJ550,",",""))+1</f>
        <v>1</v>
      </c>
      <c r="AM550" s="36">
        <f>Table1[[#This Row], [no. of introduced regions]]/Table1[[#This Row], [no. of native regions]]</f>
        <v>1</v>
      </c>
      <c r="AQ550" s="28"/>
      <c r="AR550" s="16"/>
      <c r="AS550" s="16"/>
      <c r="BC550" s="16"/>
      <c r="BL550" s="16"/>
      <c r="CG550" s="19"/>
      <c r="CO550" s="16"/>
    </row>
    <row r="551" spans="1:93" x14ac:dyDescent="0.25">
      <c r="A551" s="16" t="s">
        <v>1190</v>
      </c>
      <c r="C551" s="16" t="s">
        <v>2303</v>
      </c>
      <c r="D551" s="39"/>
      <c r="E551" s="16"/>
      <c r="F551" s="16" t="s">
        <v>736</v>
      </c>
      <c r="G551" s="42"/>
      <c r="H551" s="16"/>
      <c r="I551" s="16"/>
      <c r="J551" s="16"/>
      <c r="L551" s="16" t="s">
        <v>2301</v>
      </c>
      <c r="T551" s="16" t="s">
        <v>2303</v>
      </c>
      <c r="Y551" s="16"/>
      <c r="Z551" s="16" t="s">
        <v>2302</v>
      </c>
      <c r="AA551" s="16" t="s">
        <v>733</v>
      </c>
      <c r="AB551" s="16" t="s">
        <v>2304</v>
      </c>
      <c r="AI551" s="16">
        <f>LEN(AH551)-LEN(SUBSTITUTE(AH551,",",""))+1</f>
        <v>1</v>
      </c>
      <c r="AM551" s="36"/>
      <c r="AQ551" s="28"/>
      <c r="AR551" s="16"/>
      <c r="AS551" s="16"/>
      <c r="BC551" s="16"/>
      <c r="BL551" s="16"/>
      <c r="CG551" s="19"/>
      <c r="CO551" s="16"/>
    </row>
    <row r="552" spans="1:93" x14ac:dyDescent="0.25">
      <c r="A552" s="16" t="s">
        <v>1190</v>
      </c>
      <c r="C552" s="16" t="s">
        <v>3304</v>
      </c>
      <c r="D552" s="39"/>
      <c r="E552" s="16"/>
      <c r="F552" s="16" t="s">
        <v>5871</v>
      </c>
      <c r="G552" s="42"/>
      <c r="H552" s="16" t="s">
        <v>5848</v>
      </c>
      <c r="I552" s="16"/>
      <c r="J552" s="16"/>
      <c r="Y552" s="16"/>
      <c r="AM552" s="36"/>
      <c r="AQ552" s="28"/>
      <c r="AR552" s="16"/>
      <c r="AS552" s="16"/>
      <c r="BC552" s="16"/>
      <c r="BD552" s="16" t="s">
        <v>3305</v>
      </c>
      <c r="BE552" s="16" t="s">
        <v>3306</v>
      </c>
      <c r="BF552" s="16" t="s">
        <v>3307</v>
      </c>
      <c r="BL552" s="16"/>
      <c r="BT552" s="16" t="s">
        <v>119</v>
      </c>
      <c r="BU552" s="16" t="s">
        <v>3198</v>
      </c>
      <c r="BV552" s="16" t="s">
        <v>3305</v>
      </c>
      <c r="BW552" s="16" t="s">
        <v>3306</v>
      </c>
      <c r="BX552" s="16" t="s">
        <v>3308</v>
      </c>
      <c r="BY552" s="16" t="s">
        <v>3309</v>
      </c>
      <c r="BZ552" s="16" t="s">
        <v>3304</v>
      </c>
      <c r="CA552" s="16" t="s">
        <v>3310</v>
      </c>
      <c r="CB552" s="16" t="s">
        <v>3311</v>
      </c>
      <c r="CC552" s="16" t="s">
        <v>3312</v>
      </c>
      <c r="CG552" s="19"/>
      <c r="CO552" s="16"/>
    </row>
    <row r="553" spans="1:93" x14ac:dyDescent="0.25">
      <c r="A553" s="16" t="s">
        <v>1190</v>
      </c>
      <c r="C553" s="16" t="s">
        <v>3313</v>
      </c>
      <c r="D553" s="39"/>
      <c r="E553" s="16"/>
      <c r="F553" s="16" t="s">
        <v>5871</v>
      </c>
      <c r="G553" s="42"/>
      <c r="H553" s="16" t="s">
        <v>5848</v>
      </c>
      <c r="I553" s="16"/>
      <c r="J553" s="16"/>
      <c r="Y553" s="16"/>
      <c r="AM553" s="36"/>
      <c r="AQ553" s="28"/>
      <c r="AR553" s="16"/>
      <c r="AS553" s="16"/>
      <c r="BC553" s="16"/>
      <c r="BD553" s="16" t="s">
        <v>3314</v>
      </c>
      <c r="BE553" s="16" t="s">
        <v>3315</v>
      </c>
      <c r="BF553" s="16" t="s">
        <v>3316</v>
      </c>
      <c r="BL553" s="16"/>
      <c r="BT553" s="16" t="s">
        <v>119</v>
      </c>
      <c r="BU553" s="16" t="s">
        <v>3198</v>
      </c>
      <c r="BV553" s="16" t="s">
        <v>3314</v>
      </c>
      <c r="BW553" s="16" t="s">
        <v>3315</v>
      </c>
      <c r="BX553" s="16" t="s">
        <v>3317</v>
      </c>
      <c r="BY553" s="16" t="s">
        <v>3318</v>
      </c>
      <c r="BZ553" s="16" t="s">
        <v>3313</v>
      </c>
      <c r="CA553" s="16" t="s">
        <v>3319</v>
      </c>
      <c r="CB553" s="16" t="s">
        <v>3320</v>
      </c>
      <c r="CC553" s="16" t="s">
        <v>3321</v>
      </c>
      <c r="CG553" s="19"/>
      <c r="CO553" s="16"/>
    </row>
    <row r="554" spans="1:93" x14ac:dyDescent="0.25">
      <c r="A554" s="16" t="s">
        <v>1190</v>
      </c>
      <c r="C554" s="16" t="s">
        <v>3322</v>
      </c>
      <c r="D554" s="39"/>
      <c r="E554" s="16"/>
      <c r="F554" s="16" t="s">
        <v>5871</v>
      </c>
      <c r="G554" s="42"/>
      <c r="H554" s="16" t="s">
        <v>5848</v>
      </c>
      <c r="I554" s="16"/>
      <c r="J554" s="16"/>
      <c r="Y554" s="16"/>
      <c r="AM554" s="36"/>
      <c r="AQ554" s="28"/>
      <c r="AR554" s="16"/>
      <c r="AS554" s="16"/>
      <c r="BC554" s="16"/>
      <c r="BD554" s="16" t="s">
        <v>3323</v>
      </c>
      <c r="BE554" s="16" t="s">
        <v>3324</v>
      </c>
      <c r="BF554" s="16" t="s">
        <v>3325</v>
      </c>
      <c r="BL554" s="16"/>
      <c r="BT554" s="16" t="s">
        <v>119</v>
      </c>
      <c r="BU554" s="16" t="s">
        <v>3198</v>
      </c>
      <c r="BV554" s="16" t="s">
        <v>3323</v>
      </c>
      <c r="BW554" s="16" t="s">
        <v>3324</v>
      </c>
      <c r="BX554" s="16" t="s">
        <v>6159</v>
      </c>
      <c r="BY554" s="16" t="s">
        <v>3326</v>
      </c>
      <c r="BZ554" s="16" t="s">
        <v>3322</v>
      </c>
      <c r="CA554" s="16" t="s">
        <v>3327</v>
      </c>
      <c r="CB554" s="16" t="s">
        <v>3328</v>
      </c>
      <c r="CC554" s="16" t="s">
        <v>3287</v>
      </c>
      <c r="CG554" s="19"/>
      <c r="CO554" s="16"/>
    </row>
    <row r="555" spans="1:93" x14ac:dyDescent="0.25">
      <c r="A555" s="16" t="s">
        <v>1190</v>
      </c>
      <c r="C555" s="16" t="s">
        <v>3329</v>
      </c>
      <c r="D555" s="39"/>
      <c r="E555" s="16"/>
      <c r="F555" s="16" t="s">
        <v>5871</v>
      </c>
      <c r="G555" s="42"/>
      <c r="H555" s="16" t="s">
        <v>5848</v>
      </c>
      <c r="I555" s="16"/>
      <c r="J555" s="16"/>
      <c r="Y555" s="16"/>
      <c r="AM555" s="36"/>
      <c r="AQ555" s="28"/>
      <c r="AR555" s="16"/>
      <c r="AS555" s="16"/>
      <c r="BC555" s="16"/>
      <c r="BD555" s="16" t="s">
        <v>3330</v>
      </c>
      <c r="BE555" s="16" t="s">
        <v>3331</v>
      </c>
      <c r="BF555" s="16" t="s">
        <v>3332</v>
      </c>
      <c r="BL555" s="16"/>
      <c r="BT555" s="16" t="s">
        <v>119</v>
      </c>
      <c r="BU555" s="16" t="s">
        <v>3198</v>
      </c>
      <c r="BV555" s="16" t="s">
        <v>3330</v>
      </c>
      <c r="BW555" s="16" t="s">
        <v>3331</v>
      </c>
      <c r="BX555" s="16" t="s">
        <v>3333</v>
      </c>
      <c r="BY555" s="16" t="s">
        <v>3334</v>
      </c>
      <c r="BZ555" s="16" t="s">
        <v>3329</v>
      </c>
      <c r="CA555" s="16" t="s">
        <v>3335</v>
      </c>
      <c r="CB555" s="16" t="s">
        <v>3277</v>
      </c>
      <c r="CC555" s="16" t="s">
        <v>3336</v>
      </c>
      <c r="CG555" s="19"/>
      <c r="CO555" s="16"/>
    </row>
    <row r="556" spans="1:93" x14ac:dyDescent="0.25">
      <c r="A556" s="16" t="s">
        <v>1190</v>
      </c>
      <c r="C556" s="16" t="s">
        <v>2013</v>
      </c>
      <c r="D556" s="39"/>
      <c r="E556" s="16"/>
      <c r="F556" s="16" t="s">
        <v>736</v>
      </c>
      <c r="G556" s="42"/>
      <c r="H556" s="16"/>
      <c r="I556" s="16"/>
      <c r="J556" s="16"/>
      <c r="L556" s="16" t="s">
        <v>2012</v>
      </c>
      <c r="T556" s="16" t="s">
        <v>2013</v>
      </c>
      <c r="Y556" s="16"/>
      <c r="Z556" s="16" t="s">
        <v>656</v>
      </c>
      <c r="AA556" s="16" t="s">
        <v>1255</v>
      </c>
      <c r="AB556" s="16" t="s">
        <v>2014</v>
      </c>
      <c r="AI556" s="16">
        <f>LEN(AH556)-LEN(SUBSTITUTE(AH556,",",""))+1</f>
        <v>1</v>
      </c>
      <c r="AK556" s="16">
        <f>LEN(AJ556)-LEN(SUBSTITUTE(AJ556,",",""))+1</f>
        <v>1</v>
      </c>
      <c r="AM556" s="36"/>
      <c r="AQ556" s="28"/>
      <c r="AR556" s="16"/>
      <c r="AS556" s="16"/>
      <c r="BC556" s="16"/>
      <c r="BL556" s="16"/>
      <c r="CG556" s="19"/>
      <c r="CO556" s="16"/>
    </row>
    <row r="557" spans="1:93" x14ac:dyDescent="0.25">
      <c r="A557" s="16" t="s">
        <v>1190</v>
      </c>
      <c r="C557" s="16" t="s">
        <v>2813</v>
      </c>
      <c r="D557" s="39"/>
      <c r="E557" s="16"/>
      <c r="F557" s="16" t="s">
        <v>736</v>
      </c>
      <c r="G557" s="42"/>
      <c r="H557" s="16"/>
      <c r="I557" s="16"/>
      <c r="J557" s="16"/>
      <c r="L557" s="16" t="s">
        <v>2812</v>
      </c>
      <c r="T557" s="16" t="s">
        <v>2813</v>
      </c>
      <c r="Y557" s="16"/>
      <c r="Z557" s="16" t="s">
        <v>1253</v>
      </c>
      <c r="AA557" s="16" t="s">
        <v>1252</v>
      </c>
      <c r="AB557" s="16" t="s">
        <v>2014</v>
      </c>
      <c r="AM557" s="36"/>
      <c r="AQ557" s="28"/>
      <c r="AR557" s="16"/>
      <c r="AS557" s="16"/>
      <c r="BC557" s="16"/>
      <c r="BL557" s="16"/>
      <c r="CG557" s="19"/>
      <c r="CO557" s="16"/>
    </row>
    <row r="558" spans="1:93" x14ac:dyDescent="0.25">
      <c r="A558" s="16" t="s">
        <v>1190</v>
      </c>
      <c r="C558" s="16" t="s">
        <v>3056</v>
      </c>
      <c r="D558" s="39"/>
      <c r="E558" s="16"/>
      <c r="F558" s="16" t="s">
        <v>736</v>
      </c>
      <c r="G558" s="42"/>
      <c r="H558" s="16"/>
      <c r="I558" s="16"/>
      <c r="J558" s="16"/>
      <c r="L558" s="16" t="s">
        <v>3055</v>
      </c>
      <c r="T558" s="16" t="s">
        <v>3056</v>
      </c>
      <c r="Y558" s="16"/>
      <c r="Z558" s="16" t="s">
        <v>1253</v>
      </c>
      <c r="AA558" s="16" t="s">
        <v>2191</v>
      </c>
      <c r="AB558" s="16" t="s">
        <v>2802</v>
      </c>
      <c r="AM558" s="36"/>
      <c r="AQ558" s="28"/>
      <c r="AR558" s="16"/>
      <c r="AS558" s="16"/>
      <c r="BC558" s="16"/>
      <c r="BL558" s="16"/>
      <c r="CG558" s="19"/>
      <c r="CO558" s="16"/>
    </row>
    <row r="559" spans="1:93" x14ac:dyDescent="0.25">
      <c r="A559" s="16" t="s">
        <v>1190</v>
      </c>
      <c r="C559" s="16" t="s">
        <v>3044</v>
      </c>
      <c r="D559" s="39"/>
      <c r="E559" s="16"/>
      <c r="F559" s="16" t="s">
        <v>736</v>
      </c>
      <c r="G559" s="42"/>
      <c r="H559" s="16"/>
      <c r="I559" s="16"/>
      <c r="J559" s="16"/>
      <c r="L559" s="16" t="s">
        <v>3043</v>
      </c>
      <c r="T559" s="16" t="s">
        <v>3044</v>
      </c>
      <c r="Y559" s="16"/>
      <c r="Z559" s="16" t="s">
        <v>1253</v>
      </c>
      <c r="AA559" s="16" t="s">
        <v>2805</v>
      </c>
      <c r="AB559" s="16" t="s">
        <v>2802</v>
      </c>
      <c r="AM559" s="36"/>
      <c r="AQ559" s="28"/>
      <c r="AR559" s="16"/>
      <c r="AS559" s="16"/>
      <c r="BC559" s="16"/>
      <c r="BL559" s="16"/>
      <c r="CG559" s="19"/>
      <c r="CO559" s="16"/>
    </row>
    <row r="560" spans="1:93" x14ac:dyDescent="0.25">
      <c r="A560" s="16" t="s">
        <v>1190</v>
      </c>
      <c r="C560" s="16" t="s">
        <v>1775</v>
      </c>
      <c r="D560" s="39"/>
      <c r="E560" s="16"/>
      <c r="F560" s="16" t="s">
        <v>736</v>
      </c>
      <c r="G560" s="42"/>
      <c r="H560" s="16"/>
      <c r="I560" s="16"/>
      <c r="J560" s="16"/>
      <c r="L560" s="16" t="s">
        <v>1774</v>
      </c>
      <c r="T560" s="16" t="s">
        <v>1775</v>
      </c>
      <c r="Y560" s="16"/>
      <c r="Z560" s="16" t="s">
        <v>1058</v>
      </c>
      <c r="AA560" s="16" t="s">
        <v>1255</v>
      </c>
      <c r="AB560" s="16" t="s">
        <v>1199</v>
      </c>
      <c r="AI560" s="16">
        <f>LEN(AH560)-LEN(SUBSTITUTE(AH560,",",""))+1</f>
        <v>1</v>
      </c>
      <c r="AK560" s="16">
        <f>LEN(AJ560)-LEN(SUBSTITUTE(AJ560,",",""))+1</f>
        <v>1</v>
      </c>
      <c r="AL560" s="16">
        <f>Table1[[#This Row], [no. of native regions]]+Table1[[#This Row], [no. of introduced regions]]</f>
        <v>2</v>
      </c>
      <c r="AM560" s="36">
        <f>Table1[[#This Row], [no. of introduced regions]]/Table1[[#This Row], [no. of native regions]]</f>
        <v>1</v>
      </c>
      <c r="AQ560" s="28"/>
      <c r="AR560" s="16"/>
      <c r="AS560" s="16"/>
      <c r="BC560" s="16"/>
      <c r="BL560" s="16"/>
      <c r="CG560" s="19"/>
      <c r="CO560" s="16"/>
    </row>
    <row r="561" spans="1:93" x14ac:dyDescent="0.25">
      <c r="A561" s="16" t="s">
        <v>1190</v>
      </c>
      <c r="C561" s="16" t="s">
        <v>3337</v>
      </c>
      <c r="D561" s="39"/>
      <c r="E561" s="16"/>
      <c r="F561" s="16" t="s">
        <v>5871</v>
      </c>
      <c r="G561" s="42"/>
      <c r="H561" s="16" t="s">
        <v>5848</v>
      </c>
      <c r="I561" s="16"/>
      <c r="J561" s="16"/>
      <c r="Y561" s="16"/>
      <c r="AM561" s="36"/>
      <c r="AQ561" s="28"/>
      <c r="AR561" s="16"/>
      <c r="AS561" s="16"/>
      <c r="BC561" s="16"/>
      <c r="BD561" s="16" t="s">
        <v>3338</v>
      </c>
      <c r="BE561" s="16" t="s">
        <v>3339</v>
      </c>
      <c r="BF561" s="16" t="s">
        <v>3340</v>
      </c>
      <c r="BL561" s="16"/>
      <c r="BT561" s="16" t="s">
        <v>119</v>
      </c>
      <c r="BU561" s="16" t="s">
        <v>3198</v>
      </c>
      <c r="BV561" s="16" t="s">
        <v>3338</v>
      </c>
      <c r="BW561" s="16" t="s">
        <v>3339</v>
      </c>
      <c r="BX561" s="16" t="s">
        <v>3341</v>
      </c>
      <c r="BY561" s="16" t="s">
        <v>3342</v>
      </c>
      <c r="BZ561" s="16" t="s">
        <v>3337</v>
      </c>
      <c r="CA561" s="16" t="s">
        <v>3310</v>
      </c>
      <c r="CB561" s="16" t="s">
        <v>3210</v>
      </c>
      <c r="CC561" s="16" t="s">
        <v>3343</v>
      </c>
      <c r="CG561" s="19"/>
      <c r="CO561" s="16"/>
    </row>
    <row r="562" spans="1:93" x14ac:dyDescent="0.25">
      <c r="A562" s="16" t="s">
        <v>1190</v>
      </c>
      <c r="C562" s="16" t="s">
        <v>2535</v>
      </c>
      <c r="D562" s="39"/>
      <c r="E562" s="16"/>
      <c r="F562" s="16" t="s">
        <v>736</v>
      </c>
      <c r="G562" s="42"/>
      <c r="H562" s="16"/>
      <c r="I562" s="16"/>
      <c r="J562" s="16"/>
      <c r="L562" s="16" t="s">
        <v>2534</v>
      </c>
      <c r="T562" s="16" t="s">
        <v>2535</v>
      </c>
      <c r="Y562" s="16"/>
      <c r="Z562" s="16" t="s">
        <v>1237</v>
      </c>
      <c r="AA562" s="16" t="s">
        <v>1943</v>
      </c>
      <c r="AB562" s="16" t="s">
        <v>2536</v>
      </c>
      <c r="AI562" s="16">
        <f>LEN(AH562)-LEN(SUBSTITUTE(AH562,",",""))+1</f>
        <v>1</v>
      </c>
      <c r="AM562" s="36"/>
      <c r="AQ562" s="28"/>
      <c r="AR562" s="16"/>
      <c r="AS562" s="16"/>
      <c r="BC562" s="16"/>
      <c r="BL562" s="16"/>
      <c r="CG562" s="19"/>
      <c r="CO562" s="16"/>
    </row>
    <row r="563" spans="1:93" x14ac:dyDescent="0.25">
      <c r="A563" s="16" t="s">
        <v>1190</v>
      </c>
      <c r="C563" s="16" t="s">
        <v>1867</v>
      </c>
      <c r="D563" s="39"/>
      <c r="E563" s="16"/>
      <c r="F563" s="16" t="s">
        <v>736</v>
      </c>
      <c r="G563" s="42"/>
      <c r="H563" s="16"/>
      <c r="I563" s="16"/>
      <c r="J563" s="16"/>
      <c r="L563" s="16" t="s">
        <v>1866</v>
      </c>
      <c r="T563" s="16" t="s">
        <v>1867</v>
      </c>
      <c r="Y563" s="16"/>
      <c r="Z563" s="16" t="s">
        <v>1338</v>
      </c>
      <c r="AA563" s="16" t="s">
        <v>1255</v>
      </c>
      <c r="AB563" s="16" t="s">
        <v>1288</v>
      </c>
      <c r="AI563" s="16">
        <f>LEN(AH563)-LEN(SUBSTITUTE(AH563,",",""))+1</f>
        <v>1</v>
      </c>
      <c r="AK563" s="16">
        <f>LEN(AJ563)-LEN(SUBSTITUTE(AJ563,",",""))+1</f>
        <v>1</v>
      </c>
      <c r="AM563" s="36">
        <f>Table1[[#This Row], [no. of introduced regions]]/Table1[[#This Row], [no. of native regions]]</f>
        <v>1</v>
      </c>
      <c r="AQ563" s="28"/>
      <c r="AR563" s="16"/>
      <c r="AS563" s="16"/>
      <c r="BC563" s="16"/>
      <c r="BL563" s="16"/>
      <c r="CG563" s="19"/>
      <c r="CO563" s="16"/>
    </row>
    <row r="564" spans="1:93" x14ac:dyDescent="0.25">
      <c r="A564" s="16" t="s">
        <v>1190</v>
      </c>
      <c r="C564" s="16" t="s">
        <v>2596</v>
      </c>
      <c r="D564" s="39"/>
      <c r="E564" s="16"/>
      <c r="F564" s="16" t="s">
        <v>736</v>
      </c>
      <c r="G564" s="42"/>
      <c r="H564" s="16"/>
      <c r="I564" s="16"/>
      <c r="J564" s="16"/>
      <c r="L564" s="16" t="s">
        <v>2595</v>
      </c>
      <c r="T564" s="16" t="s">
        <v>2596</v>
      </c>
      <c r="Y564" s="16"/>
      <c r="Z564" s="16" t="s">
        <v>5909</v>
      </c>
      <c r="AA564" s="16" t="s">
        <v>2597</v>
      </c>
      <c r="AB564" s="16" t="s">
        <v>2598</v>
      </c>
      <c r="AI564" s="16">
        <f>LEN(AH564)-LEN(SUBSTITUTE(AH564,",",""))+1</f>
        <v>1</v>
      </c>
      <c r="AM564" s="36"/>
      <c r="AQ564" s="28"/>
      <c r="AR564" s="16"/>
      <c r="AS564" s="16"/>
      <c r="BC564" s="16"/>
      <c r="BL564" s="16"/>
      <c r="CG564" s="19"/>
      <c r="CO564" s="16"/>
    </row>
    <row r="565" spans="1:93" x14ac:dyDescent="0.25">
      <c r="A565" s="16" t="s">
        <v>1190</v>
      </c>
      <c r="C565" s="16" t="s">
        <v>2552</v>
      </c>
      <c r="D565" s="39"/>
      <c r="E565" s="16"/>
      <c r="F565" s="16" t="s">
        <v>736</v>
      </c>
      <c r="G565" s="42"/>
      <c r="H565" s="16"/>
      <c r="I565" s="16"/>
      <c r="J565" s="16"/>
      <c r="L565" s="16" t="s">
        <v>2550</v>
      </c>
      <c r="T565" s="16" t="s">
        <v>2552</v>
      </c>
      <c r="Y565" s="16"/>
      <c r="Z565" s="16" t="s">
        <v>2551</v>
      </c>
      <c r="AA565" s="16" t="s">
        <v>2553</v>
      </c>
      <c r="AB565" s="16" t="s">
        <v>2554</v>
      </c>
      <c r="AI565" s="16">
        <f>LEN(AH565)-LEN(SUBSTITUTE(AH565,",",""))+1</f>
        <v>1</v>
      </c>
      <c r="AM565" s="36"/>
      <c r="AQ565" s="28"/>
      <c r="AR565" s="16"/>
      <c r="AS565" s="16"/>
      <c r="BC565" s="16"/>
      <c r="BL565" s="16"/>
      <c r="CG565" s="19"/>
      <c r="CO565" s="16"/>
    </row>
    <row r="566" spans="1:93" x14ac:dyDescent="0.25">
      <c r="A566" s="16" t="s">
        <v>1190</v>
      </c>
      <c r="C566" s="16" t="s">
        <v>2797</v>
      </c>
      <c r="D566" s="39"/>
      <c r="E566" s="16"/>
      <c r="F566" s="16" t="s">
        <v>736</v>
      </c>
      <c r="G566" s="16"/>
      <c r="H566" s="16"/>
      <c r="I566" s="16"/>
      <c r="J566" s="16"/>
      <c r="L566" s="16" t="s">
        <v>2795</v>
      </c>
      <c r="T566" s="16" t="s">
        <v>2797</v>
      </c>
      <c r="Y566" s="16"/>
      <c r="Z566" s="16" t="s">
        <v>2796</v>
      </c>
      <c r="AA566" s="16" t="s">
        <v>2798</v>
      </c>
      <c r="AB566" s="16" t="s">
        <v>2799</v>
      </c>
      <c r="AM566" s="36"/>
      <c r="AQ566" s="28"/>
      <c r="AR566" s="16"/>
      <c r="AS566" s="16"/>
      <c r="BC566" s="16"/>
      <c r="BL566" s="16"/>
      <c r="CG566" s="19"/>
      <c r="CO566" s="16"/>
    </row>
    <row r="567" spans="1:93" x14ac:dyDescent="0.25">
      <c r="A567" s="16" t="s">
        <v>1190</v>
      </c>
      <c r="C567" s="16" t="s">
        <v>3344</v>
      </c>
      <c r="D567" s="39"/>
      <c r="E567" s="16"/>
      <c r="F567" s="16" t="s">
        <v>5871</v>
      </c>
      <c r="G567" s="42"/>
      <c r="H567" s="16" t="s">
        <v>5848</v>
      </c>
      <c r="I567" s="16"/>
      <c r="J567" s="16"/>
      <c r="Y567" s="16"/>
      <c r="AM567" s="36"/>
      <c r="AQ567" s="28"/>
      <c r="AR567" s="16"/>
      <c r="AS567" s="16"/>
      <c r="BC567" s="16"/>
      <c r="BD567" s="16" t="s">
        <v>3345</v>
      </c>
      <c r="BE567" s="16" t="s">
        <v>3346</v>
      </c>
      <c r="BF567" s="16" t="s">
        <v>3347</v>
      </c>
      <c r="BL567" s="16"/>
      <c r="BT567" s="16" t="s">
        <v>119</v>
      </c>
      <c r="BU567" s="16" t="s">
        <v>3198</v>
      </c>
      <c r="BV567" s="16" t="s">
        <v>3345</v>
      </c>
      <c r="BW567" s="16" t="s">
        <v>3346</v>
      </c>
      <c r="BX567" s="16" t="s">
        <v>3348</v>
      </c>
      <c r="BY567" s="16" t="s">
        <v>3349</v>
      </c>
      <c r="BZ567" s="16" t="s">
        <v>3344</v>
      </c>
      <c r="CA567" s="16" t="s">
        <v>3261</v>
      </c>
      <c r="CB567" s="16" t="s">
        <v>3350</v>
      </c>
      <c r="CC567" s="16" t="s">
        <v>3351</v>
      </c>
      <c r="CG567" s="19"/>
      <c r="CO567" s="16"/>
    </row>
    <row r="568" spans="1:93" x14ac:dyDescent="0.25">
      <c r="A568" s="16" t="s">
        <v>1190</v>
      </c>
      <c r="C568" s="16" t="s">
        <v>1772</v>
      </c>
      <c r="D568" s="39"/>
      <c r="E568" s="16"/>
      <c r="F568" s="16" t="s">
        <v>736</v>
      </c>
      <c r="G568" s="42"/>
      <c r="H568" s="16"/>
      <c r="I568" s="16"/>
      <c r="J568" s="16"/>
      <c r="L568" s="16" t="s">
        <v>1770</v>
      </c>
      <c r="T568" s="16" t="s">
        <v>1772</v>
      </c>
      <c r="Y568" s="16"/>
      <c r="Z568" s="16" t="s">
        <v>1771</v>
      </c>
      <c r="AA568" s="16" t="s">
        <v>1324</v>
      </c>
      <c r="AB568" s="16" t="s">
        <v>1773</v>
      </c>
      <c r="AI568" s="16">
        <f>LEN(AH568)-LEN(SUBSTITUTE(AH568,",",""))+1</f>
        <v>1</v>
      </c>
      <c r="AK568" s="16">
        <f>LEN(AJ568)-LEN(SUBSTITUTE(AJ568,",",""))+1</f>
        <v>1</v>
      </c>
      <c r="AL568" s="16">
        <f>Table1[[#This Row], [no. of native regions]]+Table1[[#This Row], [no. of introduced regions]]</f>
        <v>2</v>
      </c>
      <c r="AM568" s="36">
        <f>Table1[[#This Row], [no. of introduced regions]]/Table1[[#This Row], [no. of native regions]]</f>
        <v>1</v>
      </c>
      <c r="AQ568" s="28"/>
      <c r="AR568" s="16"/>
      <c r="AS568" s="16"/>
      <c r="BC568" s="16"/>
      <c r="BL568" s="16"/>
      <c r="CG568" s="19"/>
      <c r="CO568" s="16"/>
    </row>
    <row r="569" spans="1:93" x14ac:dyDescent="0.25">
      <c r="A569" s="16" t="s">
        <v>1190</v>
      </c>
      <c r="C569" s="16" t="s">
        <v>3352</v>
      </c>
      <c r="D569" s="39"/>
      <c r="E569" s="16"/>
      <c r="F569" s="16" t="s">
        <v>5871</v>
      </c>
      <c r="G569" s="42"/>
      <c r="H569" s="16" t="s">
        <v>5848</v>
      </c>
      <c r="I569" s="16"/>
      <c r="J569" s="16"/>
      <c r="Y569" s="16"/>
      <c r="AM569" s="36"/>
      <c r="AQ569" s="28"/>
      <c r="AR569" s="16"/>
      <c r="AS569" s="16"/>
      <c r="BC569" s="16"/>
      <c r="BD569" s="16" t="s">
        <v>3353</v>
      </c>
      <c r="BE569" s="16" t="s">
        <v>3354</v>
      </c>
      <c r="BF569" s="16" t="s">
        <v>3355</v>
      </c>
      <c r="BL569" s="16"/>
      <c r="BT569" s="16" t="s">
        <v>119</v>
      </c>
      <c r="BU569" s="16" t="s">
        <v>3198</v>
      </c>
      <c r="BV569" s="16" t="s">
        <v>3353</v>
      </c>
      <c r="BW569" s="16" t="s">
        <v>3354</v>
      </c>
      <c r="BX569" s="16" t="s">
        <v>3356</v>
      </c>
      <c r="BY569" s="16" t="s">
        <v>3357</v>
      </c>
      <c r="BZ569" s="16" t="s">
        <v>3352</v>
      </c>
      <c r="CA569" s="16" t="s">
        <v>3252</v>
      </c>
      <c r="CB569" s="16" t="s">
        <v>3210</v>
      </c>
      <c r="CC569" s="16" t="s">
        <v>3358</v>
      </c>
      <c r="CG569" s="19"/>
      <c r="CO569" s="16"/>
    </row>
    <row r="570" spans="1:93" x14ac:dyDescent="0.25">
      <c r="A570" s="16" t="s">
        <v>1190</v>
      </c>
      <c r="C570" s="16" t="s">
        <v>3359</v>
      </c>
      <c r="D570" s="39"/>
      <c r="E570" s="16"/>
      <c r="F570" s="16" t="s">
        <v>5871</v>
      </c>
      <c r="G570" s="42"/>
      <c r="H570" s="16" t="s">
        <v>5848</v>
      </c>
      <c r="I570" s="16"/>
      <c r="J570" s="16"/>
      <c r="Y570" s="16"/>
      <c r="AM570" s="36"/>
      <c r="AQ570" s="28"/>
      <c r="AR570" s="16"/>
      <c r="AS570" s="16"/>
      <c r="BC570" s="16"/>
      <c r="BD570" s="16" t="s">
        <v>3360</v>
      </c>
      <c r="BE570" s="16" t="s">
        <v>3361</v>
      </c>
      <c r="BF570" s="16" t="s">
        <v>3362</v>
      </c>
      <c r="BL570" s="16"/>
      <c r="BT570" s="16" t="s">
        <v>119</v>
      </c>
      <c r="BU570" s="16" t="s">
        <v>3198</v>
      </c>
      <c r="BV570" s="16" t="s">
        <v>3360</v>
      </c>
      <c r="BW570" s="16" t="s">
        <v>3361</v>
      </c>
      <c r="BX570" s="16" t="s">
        <v>3363</v>
      </c>
      <c r="BY570" s="16" t="s">
        <v>3364</v>
      </c>
      <c r="BZ570" s="16" t="s">
        <v>3359</v>
      </c>
      <c r="CA570" s="16" t="s">
        <v>3365</v>
      </c>
      <c r="CB570" s="16" t="s">
        <v>3227</v>
      </c>
      <c r="CC570" s="16" t="s">
        <v>3321</v>
      </c>
      <c r="CG570" s="19"/>
      <c r="CO570" s="16"/>
    </row>
    <row r="571" spans="1:93" x14ac:dyDescent="0.25">
      <c r="A571" s="16" t="s">
        <v>1190</v>
      </c>
      <c r="C571" s="16" t="s">
        <v>3366</v>
      </c>
      <c r="D571" s="39"/>
      <c r="E571" s="16"/>
      <c r="F571" s="16" t="s">
        <v>5871</v>
      </c>
      <c r="G571" s="42"/>
      <c r="H571" s="16" t="s">
        <v>5848</v>
      </c>
      <c r="I571" s="16"/>
      <c r="J571" s="16"/>
      <c r="Y571" s="16"/>
      <c r="AM571" s="36"/>
      <c r="AQ571" s="28"/>
      <c r="AR571" s="16"/>
      <c r="AS571" s="16"/>
      <c r="BC571" s="16"/>
      <c r="BD571" s="16" t="s">
        <v>3367</v>
      </c>
      <c r="BE571" s="16" t="s">
        <v>3368</v>
      </c>
      <c r="BF571" s="16" t="s">
        <v>3369</v>
      </c>
      <c r="BL571" s="16"/>
      <c r="BT571" s="16" t="s">
        <v>119</v>
      </c>
      <c r="BU571" s="16" t="s">
        <v>3198</v>
      </c>
      <c r="BV571" s="16" t="s">
        <v>3367</v>
      </c>
      <c r="BW571" s="16" t="s">
        <v>3368</v>
      </c>
      <c r="BX571" s="16" t="s">
        <v>3370</v>
      </c>
      <c r="BY571" s="16" t="s">
        <v>3371</v>
      </c>
      <c r="BZ571" s="16" t="s">
        <v>3366</v>
      </c>
      <c r="CA571" s="16" t="s">
        <v>3252</v>
      </c>
      <c r="CB571" s="16" t="s">
        <v>3372</v>
      </c>
      <c r="CC571" s="16" t="s">
        <v>3373</v>
      </c>
      <c r="CG571" s="19"/>
      <c r="CO571" s="16"/>
    </row>
    <row r="572" spans="1:93" x14ac:dyDescent="0.25">
      <c r="A572" s="16" t="s">
        <v>1190</v>
      </c>
      <c r="C572" s="16" t="s">
        <v>2019</v>
      </c>
      <c r="D572" s="39"/>
      <c r="E572" s="16"/>
      <c r="F572" s="16" t="s">
        <v>736</v>
      </c>
      <c r="G572" s="42"/>
      <c r="H572" s="16"/>
      <c r="I572" s="16"/>
      <c r="J572" s="16"/>
      <c r="L572" s="16" t="s">
        <v>2017</v>
      </c>
      <c r="T572" s="16" t="s">
        <v>2019</v>
      </c>
      <c r="Y572" s="16"/>
      <c r="Z572" s="16" t="s">
        <v>2018</v>
      </c>
      <c r="AA572" s="16" t="s">
        <v>733</v>
      </c>
      <c r="AB572" s="16" t="s">
        <v>1251</v>
      </c>
      <c r="AI572" s="16">
        <f>LEN(AH572)-LEN(SUBSTITUTE(AH572,",",""))+1</f>
        <v>1</v>
      </c>
      <c r="AK572" s="16">
        <f>LEN(AJ572)-LEN(SUBSTITUTE(AJ572,",",""))+1</f>
        <v>1</v>
      </c>
      <c r="AM572" s="36"/>
      <c r="AQ572" s="28"/>
      <c r="AR572" s="16"/>
      <c r="AS572" s="16"/>
      <c r="BC572" s="16"/>
      <c r="BL572" s="16"/>
      <c r="CG572" s="19"/>
      <c r="CO572" s="16"/>
    </row>
    <row r="573" spans="1:93" x14ac:dyDescent="0.25">
      <c r="A573" s="16" t="s">
        <v>1190</v>
      </c>
      <c r="C573" s="16" t="s">
        <v>1764</v>
      </c>
      <c r="D573" s="39"/>
      <c r="E573" s="16"/>
      <c r="F573" s="16" t="s">
        <v>736</v>
      </c>
      <c r="G573" s="42"/>
      <c r="H573" s="16"/>
      <c r="I573" s="16"/>
      <c r="J573" s="16"/>
      <c r="L573" s="16" t="s">
        <v>1763</v>
      </c>
      <c r="T573" s="16" t="s">
        <v>1764</v>
      </c>
      <c r="Y573" s="16"/>
      <c r="Z573" s="16" t="s">
        <v>1253</v>
      </c>
      <c r="AA573" s="16" t="s">
        <v>1252</v>
      </c>
      <c r="AB573" s="16" t="s">
        <v>1371</v>
      </c>
      <c r="AI573" s="16">
        <f>LEN(AH573)-LEN(SUBSTITUTE(AH573,",",""))+1</f>
        <v>1</v>
      </c>
      <c r="AK573" s="16">
        <f>LEN(AJ573)-LEN(SUBSTITUTE(AJ573,",",""))+1</f>
        <v>1</v>
      </c>
      <c r="AL573" s="16">
        <f>Table1[[#This Row], [no. of native regions]]+Table1[[#This Row], [no. of introduced regions]]</f>
        <v>2</v>
      </c>
      <c r="AM573" s="36">
        <f>Table1[[#This Row], [no. of introduced regions]]/Table1[[#This Row], [no. of native regions]]</f>
        <v>1</v>
      </c>
      <c r="AQ573" s="28"/>
      <c r="AR573" s="16"/>
      <c r="AS573" s="16"/>
      <c r="BC573" s="16"/>
      <c r="BL573" s="16"/>
      <c r="CG573" s="19"/>
      <c r="CO573" s="16"/>
    </row>
    <row r="574" spans="1:93" x14ac:dyDescent="0.25">
      <c r="A574" s="16" t="s">
        <v>1190</v>
      </c>
      <c r="C574" s="16" t="s">
        <v>1787</v>
      </c>
      <c r="D574" s="39"/>
      <c r="E574" s="16"/>
      <c r="F574" s="16" t="s">
        <v>736</v>
      </c>
      <c r="G574" s="42"/>
      <c r="H574" s="16"/>
      <c r="I574" s="16"/>
      <c r="J574" s="16"/>
      <c r="L574" s="16" t="s">
        <v>1784</v>
      </c>
      <c r="M574" s="16" t="s">
        <v>1785</v>
      </c>
      <c r="O574" s="16" t="s">
        <v>1786</v>
      </c>
      <c r="P574" s="16" t="s">
        <v>1177</v>
      </c>
      <c r="T574" s="16" t="s">
        <v>1787</v>
      </c>
      <c r="Y574" s="16" t="s">
        <v>1788</v>
      </c>
      <c r="Z574" s="16" t="s">
        <v>754</v>
      </c>
      <c r="AA574" s="16" t="s">
        <v>1000</v>
      </c>
      <c r="AB574" s="16" t="s">
        <v>1181</v>
      </c>
      <c r="AI574" s="16">
        <f>LEN(AH574)-LEN(SUBSTITUTE(AH574,",",""))+1</f>
        <v>1</v>
      </c>
      <c r="AK574" s="16">
        <f>LEN(AJ574)-LEN(SUBSTITUTE(AJ574,",",""))+1</f>
        <v>1</v>
      </c>
      <c r="AL574" s="16">
        <f>Table1[[#This Row], [no. of native regions]]+Table1[[#This Row], [no. of introduced regions]]</f>
        <v>2</v>
      </c>
      <c r="AM574" s="36">
        <f>Table1[[#This Row], [no. of introduced regions]]/Table1[[#This Row], [no. of native regions]]</f>
        <v>1</v>
      </c>
      <c r="AQ574" s="28"/>
      <c r="AR574" s="16"/>
      <c r="AS574" s="16"/>
      <c r="BC574" s="16"/>
      <c r="BL574" s="16"/>
      <c r="CG574" s="19"/>
      <c r="CO574" s="16"/>
    </row>
    <row r="575" spans="1:93" x14ac:dyDescent="0.25">
      <c r="A575" s="16" t="s">
        <v>1190</v>
      </c>
      <c r="C575" s="16" t="s">
        <v>1935</v>
      </c>
      <c r="D575" s="39"/>
      <c r="E575" s="16"/>
      <c r="F575" s="16" t="s">
        <v>736</v>
      </c>
      <c r="G575" s="42"/>
      <c r="H575" s="16"/>
      <c r="I575" s="16"/>
      <c r="J575" s="16"/>
      <c r="L575" s="16" t="s">
        <v>1934</v>
      </c>
      <c r="T575" s="16" t="s">
        <v>1935</v>
      </c>
      <c r="Y575" s="16"/>
      <c r="Z575" s="16" t="s">
        <v>754</v>
      </c>
      <c r="AA575" s="16" t="s">
        <v>1164</v>
      </c>
      <c r="AB575" s="16" t="s">
        <v>1199</v>
      </c>
      <c r="AI575" s="16">
        <f>LEN(AH575)-LEN(SUBSTITUTE(AH575,",",""))+1</f>
        <v>1</v>
      </c>
      <c r="AK575" s="16">
        <f>LEN(AJ575)-LEN(SUBSTITUTE(AJ575,",",""))+1</f>
        <v>1</v>
      </c>
      <c r="AM575" s="36">
        <f>Table1[[#This Row], [no. of introduced regions]]/Table1[[#This Row], [no. of native regions]]</f>
        <v>1</v>
      </c>
      <c r="AQ575" s="28"/>
      <c r="AR575" s="16"/>
      <c r="AS575" s="16"/>
      <c r="BC575" s="16"/>
      <c r="BL575" s="16"/>
      <c r="CG575" s="19"/>
      <c r="CO575" s="16"/>
    </row>
    <row r="576" spans="1:93" x14ac:dyDescent="0.25">
      <c r="A576" s="16" t="s">
        <v>1190</v>
      </c>
      <c r="C576" s="16" t="s">
        <v>2586</v>
      </c>
      <c r="D576" s="39"/>
      <c r="E576" s="16"/>
      <c r="F576" s="16" t="s">
        <v>736</v>
      </c>
      <c r="G576" s="42"/>
      <c r="H576" s="16"/>
      <c r="I576" s="16"/>
      <c r="J576" s="16"/>
      <c r="L576" s="16" t="s">
        <v>2585</v>
      </c>
      <c r="T576" s="16" t="s">
        <v>2586</v>
      </c>
      <c r="Y576" s="16"/>
      <c r="Z576" s="16" t="s">
        <v>2580</v>
      </c>
      <c r="AA576" s="16" t="s">
        <v>1252</v>
      </c>
      <c r="AB576" s="16" t="s">
        <v>2587</v>
      </c>
      <c r="AI576" s="16">
        <f>LEN(AH576)-LEN(SUBSTITUTE(AH576,",",""))+1</f>
        <v>1</v>
      </c>
      <c r="AM576" s="36"/>
      <c r="AQ576" s="28"/>
      <c r="AR576" s="16"/>
      <c r="AS576" s="16"/>
      <c r="BC576" s="16"/>
      <c r="BL576" s="16"/>
      <c r="CG576" s="19"/>
      <c r="CO576" s="16"/>
    </row>
    <row r="577" spans="1:93" x14ac:dyDescent="0.25">
      <c r="A577" s="16" t="s">
        <v>1190</v>
      </c>
      <c r="C577" s="16" t="s">
        <v>2581</v>
      </c>
      <c r="D577" s="39"/>
      <c r="E577" s="16"/>
      <c r="F577" s="16" t="s">
        <v>736</v>
      </c>
      <c r="G577" s="42"/>
      <c r="H577" s="16"/>
      <c r="I577" s="16"/>
      <c r="J577" s="16"/>
      <c r="L577" s="16" t="s">
        <v>2579</v>
      </c>
      <c r="T577" s="16" t="s">
        <v>2581</v>
      </c>
      <c r="Y577" s="16"/>
      <c r="Z577" s="16" t="s">
        <v>2580</v>
      </c>
      <c r="AA577" s="16" t="s">
        <v>1255</v>
      </c>
      <c r="AB577" s="16" t="s">
        <v>1371</v>
      </c>
      <c r="AI577" s="16">
        <f>LEN(AH577)-LEN(SUBSTITUTE(AH577,",",""))+1</f>
        <v>1</v>
      </c>
      <c r="AM577" s="36"/>
      <c r="AQ577" s="28"/>
      <c r="AR577" s="16"/>
      <c r="AS577" s="16"/>
      <c r="BC577" s="16"/>
      <c r="BL577" s="16"/>
      <c r="CG577" s="19"/>
      <c r="CO577" s="16"/>
    </row>
    <row r="578" spans="1:93" x14ac:dyDescent="0.25">
      <c r="A578" s="16" t="s">
        <v>1190</v>
      </c>
      <c r="C578" s="16" t="s">
        <v>2741</v>
      </c>
      <c r="D578" s="39"/>
      <c r="E578" s="16"/>
      <c r="F578" s="16" t="s">
        <v>736</v>
      </c>
      <c r="G578" s="42"/>
      <c r="H578" s="16"/>
      <c r="I578" s="16"/>
      <c r="J578" s="16"/>
      <c r="L578" s="16" t="s">
        <v>2740</v>
      </c>
      <c r="T578" s="16" t="s">
        <v>2741</v>
      </c>
      <c r="Y578" s="16"/>
      <c r="Z578" s="16" t="s">
        <v>656</v>
      </c>
      <c r="AA578" s="16" t="s">
        <v>733</v>
      </c>
      <c r="AB578" s="16" t="s">
        <v>1248</v>
      </c>
      <c r="AM578" s="36"/>
      <c r="AQ578" s="28"/>
      <c r="AR578" s="16"/>
      <c r="AS578" s="16"/>
      <c r="BC578" s="16"/>
      <c r="BL578" s="16"/>
      <c r="CG578" s="19"/>
      <c r="CO578" s="16"/>
    </row>
    <row r="579" spans="1:93" x14ac:dyDescent="0.25">
      <c r="A579" s="16" t="s">
        <v>1190</v>
      </c>
      <c r="C579" s="16" t="s">
        <v>1875</v>
      </c>
      <c r="D579" s="39"/>
      <c r="E579" s="16"/>
      <c r="F579" s="16" t="s">
        <v>736</v>
      </c>
      <c r="G579" s="42"/>
      <c r="H579" s="16"/>
      <c r="I579" s="16"/>
      <c r="J579" s="16"/>
      <c r="L579" s="16" t="s">
        <v>1874</v>
      </c>
      <c r="T579" s="16" t="s">
        <v>1875</v>
      </c>
      <c r="Y579" s="16"/>
      <c r="Z579" s="16" t="s">
        <v>1338</v>
      </c>
      <c r="AA579" s="16" t="s">
        <v>1255</v>
      </c>
      <c r="AB579" s="16" t="s">
        <v>1251</v>
      </c>
      <c r="AI579" s="16">
        <f>LEN(AH579)-LEN(SUBSTITUTE(AH579,",",""))+1</f>
        <v>1</v>
      </c>
      <c r="AK579" s="16">
        <f>LEN(AJ579)-LEN(SUBSTITUTE(AJ579,",",""))+1</f>
        <v>1</v>
      </c>
      <c r="AM579" s="36">
        <f>Table1[[#This Row], [no. of introduced regions]]/Table1[[#This Row], [no. of native regions]]</f>
        <v>1</v>
      </c>
      <c r="AQ579" s="28"/>
      <c r="AR579" s="16"/>
      <c r="AS579" s="16"/>
      <c r="BC579" s="16"/>
      <c r="BL579" s="16"/>
      <c r="CG579" s="19"/>
      <c r="CO579" s="16"/>
    </row>
    <row r="580" spans="1:93" x14ac:dyDescent="0.25">
      <c r="A580" s="16" t="s">
        <v>1190</v>
      </c>
      <c r="C580" s="16" t="s">
        <v>3374</v>
      </c>
      <c r="D580" s="39"/>
      <c r="E580" s="16"/>
      <c r="F580" s="16" t="s">
        <v>5871</v>
      </c>
      <c r="G580" s="42"/>
      <c r="H580" s="16" t="s">
        <v>5848</v>
      </c>
      <c r="I580" s="16"/>
      <c r="J580" s="16"/>
      <c r="Y580" s="16"/>
      <c r="AM580" s="36"/>
      <c r="AQ580" s="28"/>
      <c r="AR580" s="16"/>
      <c r="AS580" s="16"/>
      <c r="BC580" s="16"/>
      <c r="BD580" s="16" t="s">
        <v>3375</v>
      </c>
      <c r="BE580" s="16" t="s">
        <v>3376</v>
      </c>
      <c r="BF580" s="16" t="s">
        <v>3377</v>
      </c>
      <c r="BL580" s="16"/>
      <c r="BT580" s="16" t="s">
        <v>119</v>
      </c>
      <c r="BU580" s="16" t="s">
        <v>3198</v>
      </c>
      <c r="BV580" s="16" t="s">
        <v>3375</v>
      </c>
      <c r="BW580" s="16" t="s">
        <v>3376</v>
      </c>
      <c r="BX580" s="16" t="s">
        <v>3378</v>
      </c>
      <c r="BY580" s="16" t="s">
        <v>3379</v>
      </c>
      <c r="BZ580" s="16" t="s">
        <v>3374</v>
      </c>
      <c r="CA580" s="16" t="s">
        <v>3380</v>
      </c>
      <c r="CB580" s="16" t="s">
        <v>3381</v>
      </c>
      <c r="CC580" s="16" t="s">
        <v>3321</v>
      </c>
      <c r="CG580" s="19"/>
      <c r="CO580" s="16"/>
    </row>
    <row r="581" spans="1:93" x14ac:dyDescent="0.25">
      <c r="A581" s="16" t="s">
        <v>1190</v>
      </c>
      <c r="C581" s="16" t="s">
        <v>2548</v>
      </c>
      <c r="D581" s="39"/>
      <c r="E581" s="16"/>
      <c r="F581" s="16" t="s">
        <v>736</v>
      </c>
      <c r="G581" s="42"/>
      <c r="H581" s="16"/>
      <c r="I581" s="16"/>
      <c r="J581" s="16"/>
      <c r="L581" s="16" t="s">
        <v>2546</v>
      </c>
      <c r="T581" s="16" t="s">
        <v>2548</v>
      </c>
      <c r="Y581" s="16"/>
      <c r="Z581" s="16" t="s">
        <v>2547</v>
      </c>
      <c r="AA581" s="16" t="s">
        <v>1000</v>
      </c>
      <c r="AB581" s="16" t="s">
        <v>2549</v>
      </c>
      <c r="AI581" s="16">
        <f>LEN(AH581)-LEN(SUBSTITUTE(AH581,",",""))+1</f>
        <v>1</v>
      </c>
      <c r="AM581" s="36"/>
      <c r="AQ581" s="28"/>
      <c r="AR581" s="16"/>
      <c r="AS581" s="16"/>
      <c r="BC581" s="16"/>
      <c r="BL581" s="16"/>
      <c r="CG581" s="19"/>
      <c r="CO581" s="16"/>
    </row>
    <row r="582" spans="1:93" x14ac:dyDescent="0.25">
      <c r="A582" s="16" t="s">
        <v>1190</v>
      </c>
      <c r="C582" s="16" t="s">
        <v>2562</v>
      </c>
      <c r="D582" s="39"/>
      <c r="E582" s="16"/>
      <c r="F582" s="16" t="s">
        <v>736</v>
      </c>
      <c r="G582" s="42"/>
      <c r="H582" s="16"/>
      <c r="I582" s="16"/>
      <c r="J582" s="16"/>
      <c r="L582" s="16" t="s">
        <v>2561</v>
      </c>
      <c r="T582" s="16" t="s">
        <v>2562</v>
      </c>
      <c r="Y582" s="16"/>
      <c r="Z582" s="16" t="s">
        <v>1253</v>
      </c>
      <c r="AA582" s="16" t="s">
        <v>1255</v>
      </c>
      <c r="AB582" s="16" t="s">
        <v>1371</v>
      </c>
      <c r="AI582" s="16">
        <f>LEN(AH582)-LEN(SUBSTITUTE(AH582,",",""))+1</f>
        <v>1</v>
      </c>
      <c r="AM582" s="36"/>
      <c r="AQ582" s="28"/>
      <c r="AR582" s="16"/>
      <c r="AS582" s="16"/>
      <c r="BC582" s="16"/>
      <c r="BL582" s="16"/>
      <c r="CG582" s="19"/>
      <c r="CO582" s="16"/>
    </row>
    <row r="583" spans="1:93" x14ac:dyDescent="0.25">
      <c r="A583" s="16" t="s">
        <v>1190</v>
      </c>
      <c r="C583" s="16" t="s">
        <v>2378</v>
      </c>
      <c r="D583" s="39"/>
      <c r="E583" s="16"/>
      <c r="F583" s="16" t="s">
        <v>736</v>
      </c>
      <c r="G583" s="42"/>
      <c r="H583" s="16"/>
      <c r="I583" s="16"/>
      <c r="J583" s="16"/>
      <c r="L583" s="16" t="s">
        <v>2377</v>
      </c>
      <c r="T583" s="16" t="s">
        <v>2378</v>
      </c>
      <c r="Y583" s="16"/>
      <c r="Z583" s="16" t="s">
        <v>1058</v>
      </c>
      <c r="AA583" s="16" t="s">
        <v>733</v>
      </c>
      <c r="AB583" s="16" t="s">
        <v>1905</v>
      </c>
      <c r="AI583" s="16">
        <f>LEN(AH583)-LEN(SUBSTITUTE(AH583,",",""))+1</f>
        <v>1</v>
      </c>
      <c r="AM583" s="36"/>
      <c r="AQ583" s="28"/>
      <c r="AR583" s="16"/>
      <c r="AS583" s="16"/>
      <c r="BC583" s="16"/>
      <c r="BL583" s="16"/>
      <c r="CG583" s="19"/>
      <c r="CO583" s="16"/>
    </row>
    <row r="584" spans="1:93" x14ac:dyDescent="0.25">
      <c r="A584" s="16" t="s">
        <v>1190</v>
      </c>
      <c r="C584" s="16" t="s">
        <v>3382</v>
      </c>
      <c r="D584" s="39"/>
      <c r="E584" s="16"/>
      <c r="F584" s="16" t="s">
        <v>5871</v>
      </c>
      <c r="G584" s="42"/>
      <c r="H584" s="16" t="s">
        <v>5848</v>
      </c>
      <c r="I584" s="16"/>
      <c r="J584" s="16"/>
      <c r="Y584" s="16"/>
      <c r="AM584" s="36"/>
      <c r="AQ584" s="28"/>
      <c r="AR584" s="16"/>
      <c r="AS584" s="16"/>
      <c r="BC584" s="16"/>
      <c r="BD584" s="16" t="s">
        <v>3383</v>
      </c>
      <c r="BE584" s="16" t="s">
        <v>3384</v>
      </c>
      <c r="BF584" s="16" t="s">
        <v>3385</v>
      </c>
      <c r="BL584" s="16"/>
      <c r="BT584" s="16" t="s">
        <v>119</v>
      </c>
      <c r="BU584" s="16" t="s">
        <v>3198</v>
      </c>
      <c r="BV584" s="16" t="s">
        <v>3383</v>
      </c>
      <c r="BW584" s="16" t="s">
        <v>3384</v>
      </c>
      <c r="BX584" s="16" t="s">
        <v>3386</v>
      </c>
      <c r="BY584" s="16" t="s">
        <v>3387</v>
      </c>
      <c r="BZ584" s="16" t="s">
        <v>3382</v>
      </c>
      <c r="CA584" s="16" t="s">
        <v>3310</v>
      </c>
      <c r="CB584" s="16" t="s">
        <v>3388</v>
      </c>
      <c r="CC584" s="16" t="s">
        <v>3389</v>
      </c>
      <c r="CG584" s="19"/>
      <c r="CO584" s="16"/>
    </row>
    <row r="585" spans="1:93" x14ac:dyDescent="0.25">
      <c r="A585" s="16" t="s">
        <v>1190</v>
      </c>
      <c r="C585" s="16" t="s">
        <v>1916</v>
      </c>
      <c r="D585" s="39"/>
      <c r="E585" s="16"/>
      <c r="F585" s="16" t="s">
        <v>736</v>
      </c>
      <c r="G585" s="42"/>
      <c r="H585" s="16"/>
      <c r="I585" s="16"/>
      <c r="J585" s="16"/>
      <c r="L585" s="16" t="s">
        <v>1915</v>
      </c>
      <c r="T585" s="16" t="s">
        <v>1916</v>
      </c>
      <c r="Y585" s="16"/>
      <c r="Z585" s="16" t="s">
        <v>754</v>
      </c>
      <c r="AA585" s="16" t="s">
        <v>1164</v>
      </c>
      <c r="AB585" s="16" t="s">
        <v>1917</v>
      </c>
      <c r="AI585" s="16">
        <f>LEN(AH585)-LEN(SUBSTITUTE(AH585,",",""))+1</f>
        <v>1</v>
      </c>
      <c r="AK585" s="16">
        <f>LEN(AJ585)-LEN(SUBSTITUTE(AJ585,",",""))+1</f>
        <v>1</v>
      </c>
      <c r="AM585" s="36">
        <f>Table1[[#This Row], [no. of introduced regions]]/Table1[[#This Row], [no. of native regions]]</f>
        <v>1</v>
      </c>
      <c r="AQ585" s="28"/>
      <c r="AR585" s="16"/>
      <c r="AS585" s="16"/>
      <c r="BC585" s="16"/>
      <c r="BL585" s="16"/>
      <c r="CG585" s="19"/>
      <c r="CO585" s="16"/>
    </row>
    <row r="586" spans="1:93" x14ac:dyDescent="0.25">
      <c r="A586" s="16" t="s">
        <v>1190</v>
      </c>
      <c r="C586" s="16" t="s">
        <v>2500</v>
      </c>
      <c r="D586" s="39"/>
      <c r="E586" s="16"/>
      <c r="F586" s="16" t="s">
        <v>736</v>
      </c>
      <c r="G586" s="42"/>
      <c r="H586" s="16"/>
      <c r="I586" s="16"/>
      <c r="J586" s="16"/>
      <c r="L586" s="16" t="s">
        <v>2499</v>
      </c>
      <c r="T586" s="16" t="s">
        <v>2500</v>
      </c>
      <c r="Y586" s="16"/>
      <c r="Z586" s="16" t="s">
        <v>1253</v>
      </c>
      <c r="AA586" s="16" t="s">
        <v>2191</v>
      </c>
      <c r="AB586" s="16" t="s">
        <v>2501</v>
      </c>
      <c r="AI586" s="16">
        <f>LEN(AH586)-LEN(SUBSTITUTE(AH586,",",""))+1</f>
        <v>1</v>
      </c>
      <c r="AM586" s="36"/>
      <c r="AQ586" s="28"/>
      <c r="AR586" s="16"/>
      <c r="AS586" s="16"/>
      <c r="BC586" s="16"/>
      <c r="BL586" s="16"/>
      <c r="CG586" s="19"/>
      <c r="CO586" s="16"/>
    </row>
    <row r="587" spans="1:93" x14ac:dyDescent="0.25">
      <c r="A587" s="16" t="s">
        <v>1190</v>
      </c>
      <c r="C587" s="16" t="s">
        <v>2104</v>
      </c>
      <c r="D587" s="39"/>
      <c r="E587" s="16"/>
      <c r="F587" s="16" t="s">
        <v>736</v>
      </c>
      <c r="G587" s="42"/>
      <c r="H587" s="16"/>
      <c r="I587" s="16"/>
      <c r="J587" s="16"/>
      <c r="L587" s="16" t="s">
        <v>2103</v>
      </c>
      <c r="T587" s="16" t="s">
        <v>2104</v>
      </c>
      <c r="Y587" s="16"/>
      <c r="Z587" s="16" t="s">
        <v>1058</v>
      </c>
      <c r="AA587" s="16" t="s">
        <v>2105</v>
      </c>
      <c r="AB587" s="16" t="s">
        <v>1259</v>
      </c>
      <c r="AI587" s="16">
        <f>LEN(AH587)-LEN(SUBSTITUTE(AH587,",",""))+1</f>
        <v>1</v>
      </c>
      <c r="AM587" s="36"/>
      <c r="AQ587" s="28"/>
      <c r="AR587" s="16"/>
      <c r="AS587" s="16"/>
      <c r="BC587" s="16"/>
      <c r="BL587" s="16"/>
      <c r="CG587" s="19"/>
      <c r="CO587" s="16"/>
    </row>
    <row r="588" spans="1:93" x14ac:dyDescent="0.25">
      <c r="A588" s="16" t="s">
        <v>1190</v>
      </c>
      <c r="C588" s="16" t="s">
        <v>1273</v>
      </c>
      <c r="D588" s="39"/>
      <c r="E588" s="16"/>
      <c r="F588" s="16" t="s">
        <v>1275</v>
      </c>
      <c r="G588" s="42"/>
      <c r="H588" s="16"/>
      <c r="I588" s="16"/>
      <c r="J588" s="16"/>
      <c r="L588" s="16" t="s">
        <v>1274</v>
      </c>
      <c r="Y588" s="16"/>
      <c r="Z588" s="16" t="s">
        <v>966</v>
      </c>
      <c r="AM588" s="36"/>
      <c r="AQ588" s="28"/>
      <c r="AR588" s="16"/>
      <c r="AS588" s="16"/>
      <c r="BC588" s="16"/>
      <c r="BI588" s="16" t="s">
        <v>1276</v>
      </c>
      <c r="BL588" s="16"/>
      <c r="CG588" s="19"/>
      <c r="CO588" s="16"/>
    </row>
    <row r="589" spans="1:93" x14ac:dyDescent="0.25">
      <c r="A589" s="16" t="s">
        <v>1190</v>
      </c>
      <c r="C589" s="16" t="s">
        <v>2101</v>
      </c>
      <c r="D589" s="39"/>
      <c r="E589" s="16"/>
      <c r="F589" s="16" t="s">
        <v>736</v>
      </c>
      <c r="G589" s="42"/>
      <c r="H589" s="16"/>
      <c r="I589" s="16"/>
      <c r="J589" s="16"/>
      <c r="L589" s="16" t="s">
        <v>2100</v>
      </c>
      <c r="T589" s="16" t="s">
        <v>2101</v>
      </c>
      <c r="Y589" s="16"/>
      <c r="Z589" s="16" t="s">
        <v>1058</v>
      </c>
      <c r="AA589" s="16" t="s">
        <v>2102</v>
      </c>
      <c r="AB589" s="16" t="s">
        <v>1256</v>
      </c>
      <c r="AI589" s="16">
        <f>LEN(AH589)-LEN(SUBSTITUTE(AH589,",",""))+1</f>
        <v>1</v>
      </c>
      <c r="AM589" s="36"/>
      <c r="AQ589" s="28"/>
      <c r="AR589" s="16"/>
      <c r="AS589" s="16"/>
      <c r="BC589" s="16"/>
      <c r="BL589" s="16"/>
      <c r="CG589" s="19"/>
      <c r="CO589" s="16"/>
    </row>
    <row r="590" spans="1:93" x14ac:dyDescent="0.25">
      <c r="A590" s="16" t="s">
        <v>1190</v>
      </c>
      <c r="C590" s="16" t="s">
        <v>3390</v>
      </c>
      <c r="D590" s="39"/>
      <c r="E590" s="16"/>
      <c r="F590" s="16" t="s">
        <v>5871</v>
      </c>
      <c r="G590" s="42"/>
      <c r="H590" s="16" t="s">
        <v>5848</v>
      </c>
      <c r="I590" s="16"/>
      <c r="J590" s="16"/>
      <c r="Y590" s="16"/>
      <c r="AM590" s="36"/>
      <c r="AQ590" s="28"/>
      <c r="AR590" s="16"/>
      <c r="AS590" s="16"/>
      <c r="BC590" s="16"/>
      <c r="BD590" s="16" t="s">
        <v>3391</v>
      </c>
      <c r="BE590" s="16" t="s">
        <v>3392</v>
      </c>
      <c r="BF590" s="16" t="s">
        <v>3393</v>
      </c>
      <c r="BL590" s="16"/>
      <c r="BT590" s="16" t="s">
        <v>119</v>
      </c>
      <c r="BU590" s="16" t="s">
        <v>3198</v>
      </c>
      <c r="BV590" s="16" t="s">
        <v>3391</v>
      </c>
      <c r="BW590" s="16" t="s">
        <v>3392</v>
      </c>
      <c r="BX590" s="16" t="s">
        <v>3394</v>
      </c>
      <c r="BY590" s="16" t="s">
        <v>3395</v>
      </c>
      <c r="BZ590" s="16" t="s">
        <v>3390</v>
      </c>
      <c r="CA590" s="16" t="s">
        <v>3261</v>
      </c>
      <c r="CB590" s="16" t="s">
        <v>3396</v>
      </c>
      <c r="CC590" s="16" t="s">
        <v>3397</v>
      </c>
      <c r="CG590" s="19"/>
      <c r="CO590" s="16"/>
    </row>
    <row r="591" spans="1:93" x14ac:dyDescent="0.25">
      <c r="A591" s="16" t="s">
        <v>1190</v>
      </c>
      <c r="C591" s="16" t="s">
        <v>2011</v>
      </c>
      <c r="D591" s="39"/>
      <c r="E591" s="16"/>
      <c r="F591" s="16" t="s">
        <v>736</v>
      </c>
      <c r="G591" s="42"/>
      <c r="H591" s="16"/>
      <c r="I591" s="16"/>
      <c r="J591" s="16"/>
      <c r="L591" s="16" t="s">
        <v>2009</v>
      </c>
      <c r="T591" s="16" t="s">
        <v>2011</v>
      </c>
      <c r="Y591" s="16"/>
      <c r="Z591" s="16" t="s">
        <v>2010</v>
      </c>
      <c r="AA591" s="16" t="s">
        <v>733</v>
      </c>
      <c r="AB591" s="16" t="s">
        <v>1256</v>
      </c>
      <c r="AI591" s="16">
        <f>LEN(AH591)-LEN(SUBSTITUTE(AH591,",",""))+1</f>
        <v>1</v>
      </c>
      <c r="AK591" s="16">
        <f>LEN(AJ591)-LEN(SUBSTITUTE(AJ591,",",""))+1</f>
        <v>1</v>
      </c>
      <c r="AM591" s="36"/>
      <c r="AQ591" s="28"/>
      <c r="AR591" s="16"/>
      <c r="AS591" s="16"/>
      <c r="BC591" s="16"/>
      <c r="BL591" s="16"/>
      <c r="CG591" s="19"/>
      <c r="CO591" s="16"/>
    </row>
    <row r="592" spans="1:93" x14ac:dyDescent="0.25">
      <c r="A592" s="16" t="s">
        <v>1190</v>
      </c>
      <c r="C592" s="16" t="s">
        <v>3398</v>
      </c>
      <c r="D592" s="39"/>
      <c r="E592" s="16"/>
      <c r="F592" s="16" t="s">
        <v>5871</v>
      </c>
      <c r="G592" s="42"/>
      <c r="H592" s="16" t="s">
        <v>5848</v>
      </c>
      <c r="I592" s="16"/>
      <c r="J592" s="16"/>
      <c r="Y592" s="16"/>
      <c r="AM592" s="36"/>
      <c r="AQ592" s="28"/>
      <c r="AR592" s="16"/>
      <c r="AS592" s="16"/>
      <c r="BC592" s="16"/>
      <c r="BD592" s="16" t="s">
        <v>3399</v>
      </c>
      <c r="BE592" s="16" t="s">
        <v>3400</v>
      </c>
      <c r="BF592" s="16" t="s">
        <v>3401</v>
      </c>
      <c r="BL592" s="16"/>
      <c r="BT592" s="16" t="s">
        <v>119</v>
      </c>
      <c r="BU592" s="16" t="s">
        <v>3198</v>
      </c>
      <c r="BV592" s="16" t="s">
        <v>3399</v>
      </c>
      <c r="BW592" s="16" t="s">
        <v>3400</v>
      </c>
      <c r="BX592" s="16" t="s">
        <v>3402</v>
      </c>
      <c r="BY592" s="16" t="s">
        <v>3403</v>
      </c>
      <c r="BZ592" s="16" t="s">
        <v>3398</v>
      </c>
      <c r="CA592" s="16" t="s">
        <v>3404</v>
      </c>
      <c r="CB592" s="16" t="s">
        <v>3405</v>
      </c>
      <c r="CC592" s="16" t="s">
        <v>3351</v>
      </c>
      <c r="CG592" s="19"/>
      <c r="CO592" s="16"/>
    </row>
    <row r="593" spans="1:93" x14ac:dyDescent="0.25">
      <c r="A593" s="16" t="s">
        <v>1190</v>
      </c>
      <c r="C593" s="16" t="s">
        <v>3406</v>
      </c>
      <c r="D593" s="39"/>
      <c r="E593" s="16"/>
      <c r="F593" s="16" t="s">
        <v>5871</v>
      </c>
      <c r="G593" s="42"/>
      <c r="H593" s="16" t="s">
        <v>5848</v>
      </c>
      <c r="I593" s="16"/>
      <c r="J593" s="16"/>
      <c r="Y593" s="16"/>
      <c r="AM593" s="36"/>
      <c r="AQ593" s="28"/>
      <c r="AR593" s="16"/>
      <c r="AS593" s="16"/>
      <c r="BC593" s="16"/>
      <c r="BD593" s="16" t="s">
        <v>3407</v>
      </c>
      <c r="BE593" s="16" t="s">
        <v>3408</v>
      </c>
      <c r="BF593" s="16" t="s">
        <v>3409</v>
      </c>
      <c r="BL593" s="16"/>
      <c r="BT593" s="16" t="s">
        <v>119</v>
      </c>
      <c r="BU593" s="16" t="s">
        <v>3198</v>
      </c>
      <c r="BV593" s="16" t="s">
        <v>3407</v>
      </c>
      <c r="BW593" s="16" t="s">
        <v>3408</v>
      </c>
      <c r="BX593" s="16" t="s">
        <v>3410</v>
      </c>
      <c r="BY593" s="16" t="s">
        <v>3411</v>
      </c>
      <c r="BZ593" s="16" t="s">
        <v>3406</v>
      </c>
      <c r="CA593" s="16" t="s">
        <v>3252</v>
      </c>
      <c r="CB593" s="16" t="s">
        <v>3412</v>
      </c>
      <c r="CC593" s="16" t="s">
        <v>3413</v>
      </c>
      <c r="CG593" s="19"/>
      <c r="CO593" s="16"/>
    </row>
    <row r="594" spans="1:93" x14ac:dyDescent="0.25">
      <c r="A594" s="16" t="s">
        <v>1190</v>
      </c>
      <c r="C594" s="16" t="s">
        <v>3414</v>
      </c>
      <c r="D594" s="39"/>
      <c r="E594" s="16"/>
      <c r="F594" s="16" t="s">
        <v>5871</v>
      </c>
      <c r="G594" s="42"/>
      <c r="H594" s="16" t="s">
        <v>5848</v>
      </c>
      <c r="I594" s="16"/>
      <c r="J594" s="16"/>
      <c r="Y594" s="16"/>
      <c r="AM594" s="36"/>
      <c r="AQ594" s="28"/>
      <c r="AR594" s="16"/>
      <c r="AS594" s="16"/>
      <c r="BC594" s="16"/>
      <c r="BD594" s="16" t="s">
        <v>3415</v>
      </c>
      <c r="BE594" s="16" t="s">
        <v>3416</v>
      </c>
      <c r="BF594" s="16" t="s">
        <v>3417</v>
      </c>
      <c r="BL594" s="16"/>
      <c r="BT594" s="16" t="s">
        <v>119</v>
      </c>
      <c r="BU594" s="16" t="s">
        <v>3198</v>
      </c>
      <c r="BV594" s="16" t="s">
        <v>3415</v>
      </c>
      <c r="BW594" s="16" t="s">
        <v>3416</v>
      </c>
      <c r="BX594" s="16" t="s">
        <v>3418</v>
      </c>
      <c r="BY594" s="16" t="s">
        <v>3419</v>
      </c>
      <c r="BZ594" s="16" t="s">
        <v>3414</v>
      </c>
      <c r="CA594" s="16" t="s">
        <v>3420</v>
      </c>
      <c r="CB594" s="16" t="s">
        <v>3421</v>
      </c>
      <c r="CC594" s="16" t="s">
        <v>3422</v>
      </c>
      <c r="CG594" s="19"/>
      <c r="CO594" s="16"/>
    </row>
    <row r="595" spans="1:93" x14ac:dyDescent="0.25">
      <c r="A595" s="16" t="s">
        <v>1190</v>
      </c>
      <c r="C595" s="16" t="s">
        <v>1752</v>
      </c>
      <c r="D595" s="39"/>
      <c r="E595" s="16"/>
      <c r="F595" s="16" t="s">
        <v>736</v>
      </c>
      <c r="G595" s="42"/>
      <c r="H595" s="16"/>
      <c r="I595" s="16"/>
      <c r="J595" s="16"/>
      <c r="L595" s="16" t="s">
        <v>1751</v>
      </c>
      <c r="T595" s="16" t="s">
        <v>1752</v>
      </c>
      <c r="Y595" s="16"/>
      <c r="Z595" s="16" t="s">
        <v>1353</v>
      </c>
      <c r="AA595" s="16" t="s">
        <v>1255</v>
      </c>
      <c r="AB595" s="16" t="s">
        <v>1444</v>
      </c>
      <c r="AI595" s="16">
        <f>LEN(AH595)-LEN(SUBSTITUTE(AH595,",",""))+1</f>
        <v>1</v>
      </c>
      <c r="AK595" s="16">
        <f>LEN(AJ595)-LEN(SUBSTITUTE(AJ595,",",""))+1</f>
        <v>1</v>
      </c>
      <c r="AL595" s="16">
        <f>Table1[[#This Row], [no. of native regions]]+Table1[[#This Row], [no. of introduced regions]]</f>
        <v>2</v>
      </c>
      <c r="AM595" s="36">
        <f>Table1[[#This Row], [no. of introduced regions]]/Table1[[#This Row], [no. of native regions]]</f>
        <v>1</v>
      </c>
      <c r="AQ595" s="28"/>
      <c r="AR595" s="16"/>
      <c r="AS595" s="16"/>
      <c r="BC595" s="16"/>
      <c r="BL595" s="16"/>
      <c r="CG595" s="19"/>
      <c r="CO595" s="16"/>
    </row>
    <row r="596" spans="1:93" x14ac:dyDescent="0.25">
      <c r="A596" s="16" t="s">
        <v>1190</v>
      </c>
      <c r="C596" s="16" t="s">
        <v>2736</v>
      </c>
      <c r="D596" s="39"/>
      <c r="E596" s="16"/>
      <c r="F596" s="16" t="s">
        <v>736</v>
      </c>
      <c r="G596" s="42"/>
      <c r="H596" s="16"/>
      <c r="I596" s="16"/>
      <c r="J596" s="16"/>
      <c r="L596" s="16" t="s">
        <v>2734</v>
      </c>
      <c r="T596" s="16" t="s">
        <v>2736</v>
      </c>
      <c r="Y596" s="16"/>
      <c r="Z596" s="16" t="s">
        <v>2735</v>
      </c>
      <c r="AA596" s="16" t="s">
        <v>1198</v>
      </c>
      <c r="AB596" s="16" t="s">
        <v>2737</v>
      </c>
      <c r="AM596" s="36"/>
      <c r="AQ596" s="28"/>
      <c r="AR596" s="16"/>
      <c r="AS596" s="16"/>
      <c r="BC596" s="16"/>
      <c r="BL596" s="16"/>
      <c r="CG596" s="19"/>
      <c r="CO596" s="16"/>
    </row>
    <row r="597" spans="1:93" x14ac:dyDescent="0.25">
      <c r="A597" s="16" t="s">
        <v>1190</v>
      </c>
      <c r="C597" s="16" t="s">
        <v>2835</v>
      </c>
      <c r="D597" s="39"/>
      <c r="E597" s="16"/>
      <c r="F597" s="16" t="s">
        <v>736</v>
      </c>
      <c r="G597" s="42"/>
      <c r="H597" s="16"/>
      <c r="I597" s="16"/>
      <c r="J597" s="16"/>
      <c r="L597" s="16" t="s">
        <v>2834</v>
      </c>
      <c r="T597" s="16" t="s">
        <v>2835</v>
      </c>
      <c r="Y597" s="16"/>
      <c r="Z597" s="16" t="s">
        <v>2735</v>
      </c>
      <c r="AA597" s="16" t="s">
        <v>1198</v>
      </c>
      <c r="AB597" s="16" t="s">
        <v>2643</v>
      </c>
      <c r="AM597" s="36"/>
      <c r="AQ597" s="28"/>
      <c r="AR597" s="16"/>
      <c r="AS597" s="16"/>
      <c r="BC597" s="16"/>
      <c r="BL597" s="16"/>
      <c r="CG597" s="19"/>
      <c r="CO597" s="16"/>
    </row>
    <row r="598" spans="1:93" x14ac:dyDescent="0.25">
      <c r="A598" s="16" t="s">
        <v>1190</v>
      </c>
      <c r="C598" s="16" t="s">
        <v>2739</v>
      </c>
      <c r="D598" s="39"/>
      <c r="E598" s="16"/>
      <c r="F598" s="16" t="s">
        <v>736</v>
      </c>
      <c r="G598" s="42"/>
      <c r="H598" s="16"/>
      <c r="I598" s="16"/>
      <c r="J598" s="16"/>
      <c r="L598" s="16" t="s">
        <v>2738</v>
      </c>
      <c r="T598" s="16" t="s">
        <v>2739</v>
      </c>
      <c r="Y598" s="16"/>
      <c r="Z598" s="16" t="s">
        <v>2735</v>
      </c>
      <c r="AA598" s="16" t="s">
        <v>1198</v>
      </c>
      <c r="AB598" s="16" t="s">
        <v>1746</v>
      </c>
      <c r="AM598" s="36"/>
      <c r="AQ598" s="28"/>
      <c r="AR598" s="16"/>
      <c r="AS598" s="16"/>
      <c r="BC598" s="16"/>
      <c r="BL598" s="16"/>
      <c r="CG598" s="19"/>
      <c r="CO598" s="16"/>
    </row>
    <row r="599" spans="1:93" x14ac:dyDescent="0.25">
      <c r="A599" s="16" t="s">
        <v>1190</v>
      </c>
      <c r="C599" s="16" t="s">
        <v>1795</v>
      </c>
      <c r="D599" s="39"/>
      <c r="E599" s="16"/>
      <c r="F599" s="16" t="s">
        <v>736</v>
      </c>
      <c r="G599" s="42"/>
      <c r="H599" s="16"/>
      <c r="I599" s="16"/>
      <c r="J599" s="16"/>
      <c r="L599" s="16" t="s">
        <v>1794</v>
      </c>
      <c r="T599" s="16" t="s">
        <v>1795</v>
      </c>
      <c r="Y599" s="16"/>
      <c r="Z599" s="16" t="s">
        <v>754</v>
      </c>
      <c r="AA599" s="16" t="s">
        <v>1255</v>
      </c>
      <c r="AB599" s="16" t="s">
        <v>1741</v>
      </c>
      <c r="AI599" s="16">
        <f>LEN(AH599)-LEN(SUBSTITUTE(AH599,",",""))+1</f>
        <v>1</v>
      </c>
      <c r="AK599" s="16">
        <f>LEN(AJ599)-LEN(SUBSTITUTE(AJ599,",",""))+1</f>
        <v>1</v>
      </c>
      <c r="AL599" s="16">
        <f>Table1[[#This Row], [no. of native regions]]+Table1[[#This Row], [no. of introduced regions]]</f>
        <v>2</v>
      </c>
      <c r="AM599" s="36">
        <f>Table1[[#This Row], [no. of introduced regions]]/Table1[[#This Row], [no. of native regions]]</f>
        <v>1</v>
      </c>
      <c r="AQ599" s="28"/>
      <c r="AR599" s="16"/>
      <c r="AS599" s="16"/>
      <c r="BC599" s="16"/>
      <c r="BL599" s="16"/>
      <c r="CG599" s="19"/>
      <c r="CO599" s="16"/>
    </row>
    <row r="600" spans="1:93" x14ac:dyDescent="0.25">
      <c r="A600" s="16" t="s">
        <v>1190</v>
      </c>
      <c r="C600" s="16" t="s">
        <v>1889</v>
      </c>
      <c r="D600" s="39"/>
      <c r="E600" s="16"/>
      <c r="F600" s="16" t="s">
        <v>736</v>
      </c>
      <c r="G600" s="42"/>
      <c r="H600" s="16"/>
      <c r="I600" s="16"/>
      <c r="J600" s="16"/>
      <c r="L600" s="16" t="s">
        <v>1888</v>
      </c>
      <c r="T600" s="16" t="s">
        <v>1889</v>
      </c>
      <c r="Y600" s="16"/>
      <c r="Z600" s="16" t="s">
        <v>754</v>
      </c>
      <c r="AA600" s="16" t="s">
        <v>949</v>
      </c>
      <c r="AB600" s="16" t="s">
        <v>1890</v>
      </c>
      <c r="AI600" s="16">
        <f>LEN(AH600)-LEN(SUBSTITUTE(AH600,",",""))+1</f>
        <v>1</v>
      </c>
      <c r="AK600" s="16">
        <f>LEN(AJ600)-LEN(SUBSTITUTE(AJ600,",",""))+1</f>
        <v>1</v>
      </c>
      <c r="AM600" s="36">
        <f>Table1[[#This Row], [no. of introduced regions]]/Table1[[#This Row], [no. of native regions]]</f>
        <v>1</v>
      </c>
      <c r="AQ600" s="28"/>
      <c r="AR600" s="16"/>
      <c r="AS600" s="16"/>
      <c r="BC600" s="16"/>
      <c r="BL600" s="16"/>
      <c r="CG600" s="19"/>
      <c r="CO600" s="16"/>
    </row>
    <row r="601" spans="1:93" x14ac:dyDescent="0.25">
      <c r="A601" s="16" t="s">
        <v>1190</v>
      </c>
      <c r="C601" s="16" t="s">
        <v>2801</v>
      </c>
      <c r="D601" s="39"/>
      <c r="E601" s="16"/>
      <c r="F601" s="16" t="s">
        <v>736</v>
      </c>
      <c r="G601" s="42"/>
      <c r="H601" s="16"/>
      <c r="I601" s="16"/>
      <c r="J601" s="16"/>
      <c r="L601" s="16" t="s">
        <v>2800</v>
      </c>
      <c r="T601" s="16" t="s">
        <v>2801</v>
      </c>
      <c r="Y601" s="16"/>
      <c r="Z601" s="16" t="s">
        <v>2796</v>
      </c>
      <c r="AA601" s="16" t="s">
        <v>2798</v>
      </c>
      <c r="AB601" s="16" t="s">
        <v>2802</v>
      </c>
      <c r="AM601" s="36"/>
      <c r="AQ601" s="28"/>
      <c r="AR601" s="16"/>
      <c r="AS601" s="16"/>
      <c r="BC601" s="16"/>
      <c r="BL601" s="16"/>
      <c r="CG601" s="19"/>
      <c r="CO601" s="16"/>
    </row>
    <row r="602" spans="1:93" x14ac:dyDescent="0.25">
      <c r="A602" s="16" t="s">
        <v>1190</v>
      </c>
      <c r="C602" s="16" t="s">
        <v>2398</v>
      </c>
      <c r="D602" s="39"/>
      <c r="E602" s="16"/>
      <c r="F602" s="16" t="s">
        <v>736</v>
      </c>
      <c r="G602" s="42"/>
      <c r="H602" s="16"/>
      <c r="I602" s="16"/>
      <c r="J602" s="16"/>
      <c r="L602" s="16" t="s">
        <v>2397</v>
      </c>
      <c r="T602" s="16" t="s">
        <v>2398</v>
      </c>
      <c r="Y602" s="16"/>
      <c r="Z602" s="16" t="s">
        <v>1253</v>
      </c>
      <c r="AA602" s="16" t="s">
        <v>1000</v>
      </c>
      <c r="AB602" s="16" t="s">
        <v>2399</v>
      </c>
      <c r="AI602" s="16">
        <f>LEN(AH602)-LEN(SUBSTITUTE(AH602,",",""))+1</f>
        <v>1</v>
      </c>
      <c r="AM602" s="36"/>
      <c r="AQ602" s="28"/>
      <c r="AR602" s="16"/>
      <c r="AS602" s="16"/>
      <c r="BC602" s="16"/>
      <c r="BL602" s="16"/>
      <c r="CG602" s="19"/>
      <c r="CO602" s="16"/>
    </row>
    <row r="603" spans="1:93" x14ac:dyDescent="0.25">
      <c r="A603" s="16" t="s">
        <v>1190</v>
      </c>
      <c r="C603" s="16" t="s">
        <v>2413</v>
      </c>
      <c r="D603" s="39"/>
      <c r="E603" s="16"/>
      <c r="F603" s="16" t="s">
        <v>736</v>
      </c>
      <c r="G603" s="42"/>
      <c r="H603" s="16"/>
      <c r="I603" s="16"/>
      <c r="J603" s="16"/>
      <c r="L603" s="16" t="s">
        <v>2411</v>
      </c>
      <c r="T603" s="16" t="s">
        <v>2413</v>
      </c>
      <c r="Y603" s="16"/>
      <c r="Z603" s="16" t="s">
        <v>2412</v>
      </c>
      <c r="AA603" s="16" t="s">
        <v>1000</v>
      </c>
      <c r="AB603" s="16" t="s">
        <v>1371</v>
      </c>
      <c r="AI603" s="16">
        <f>LEN(AH603)-LEN(SUBSTITUTE(AH603,",",""))+1</f>
        <v>1</v>
      </c>
      <c r="AM603" s="36"/>
      <c r="AQ603" s="28"/>
      <c r="AR603" s="16"/>
      <c r="AS603" s="16"/>
      <c r="BC603" s="16"/>
      <c r="BL603" s="16"/>
      <c r="CG603" s="19"/>
      <c r="CO603" s="16"/>
    </row>
    <row r="604" spans="1:93" x14ac:dyDescent="0.25">
      <c r="A604" s="16" t="s">
        <v>1190</v>
      </c>
      <c r="C604" s="16" t="s">
        <v>1750</v>
      </c>
      <c r="D604" s="39"/>
      <c r="E604" s="16"/>
      <c r="F604" s="16" t="s">
        <v>736</v>
      </c>
      <c r="G604" s="42"/>
      <c r="H604" s="16"/>
      <c r="I604" s="16"/>
      <c r="J604" s="16"/>
      <c r="L604" s="16" t="s">
        <v>1749</v>
      </c>
      <c r="T604" s="16" t="s">
        <v>1750</v>
      </c>
      <c r="Y604" s="16"/>
      <c r="Z604" s="16" t="s">
        <v>1353</v>
      </c>
      <c r="AA604" s="16" t="s">
        <v>1252</v>
      </c>
      <c r="AB604" s="16" t="s">
        <v>1344</v>
      </c>
      <c r="AI604" s="16">
        <f>LEN(AH604)-LEN(SUBSTITUTE(AH604,",",""))+1</f>
        <v>1</v>
      </c>
      <c r="AK604" s="16">
        <f>LEN(AJ604)-LEN(SUBSTITUTE(AJ604,",",""))+1</f>
        <v>1</v>
      </c>
      <c r="AL604" s="16">
        <f>Table1[[#This Row], [no. of native regions]]+Table1[[#This Row], [no. of introduced regions]]</f>
        <v>2</v>
      </c>
      <c r="AM604" s="36">
        <f>Table1[[#This Row], [no. of introduced regions]]/Table1[[#This Row], [no. of native regions]]</f>
        <v>1</v>
      </c>
      <c r="AQ604" s="28"/>
      <c r="AR604" s="16"/>
      <c r="AS604" s="16"/>
      <c r="BC604" s="16"/>
      <c r="BL604" s="16"/>
      <c r="CG604" s="19"/>
      <c r="CO604" s="16"/>
    </row>
    <row r="605" spans="1:93" x14ac:dyDescent="0.25">
      <c r="A605" s="16" t="s">
        <v>1190</v>
      </c>
      <c r="C605" s="16" t="s">
        <v>3432</v>
      </c>
      <c r="D605" s="39"/>
      <c r="E605" s="16"/>
      <c r="F605" s="16" t="s">
        <v>5871</v>
      </c>
      <c r="G605" s="42"/>
      <c r="H605" s="16" t="s">
        <v>5848</v>
      </c>
      <c r="I605" s="16"/>
      <c r="J605" s="16"/>
      <c r="Y605" s="16"/>
      <c r="AM605" s="36"/>
      <c r="AQ605" s="28"/>
      <c r="AR605" s="16"/>
      <c r="AS605" s="16"/>
      <c r="BC605" s="16"/>
      <c r="BD605" s="16" t="s">
        <v>3433</v>
      </c>
      <c r="BE605" s="16" t="s">
        <v>3434</v>
      </c>
      <c r="BF605" s="16" t="s">
        <v>3435</v>
      </c>
      <c r="BL605" s="16"/>
      <c r="BT605" s="16" t="s">
        <v>119</v>
      </c>
      <c r="BU605" s="16" t="s">
        <v>3198</v>
      </c>
      <c r="BV605" s="16" t="s">
        <v>3433</v>
      </c>
      <c r="BW605" s="16" t="s">
        <v>3434</v>
      </c>
      <c r="BX605" s="16" t="s">
        <v>3436</v>
      </c>
      <c r="BY605" s="16" t="s">
        <v>3437</v>
      </c>
      <c r="BZ605" s="16" t="s">
        <v>3432</v>
      </c>
      <c r="CA605" s="16" t="s">
        <v>3252</v>
      </c>
      <c r="CB605" s="16" t="s">
        <v>3210</v>
      </c>
      <c r="CC605" s="16" t="s">
        <v>3438</v>
      </c>
      <c r="CG605" s="19"/>
      <c r="CO605" s="16"/>
    </row>
    <row r="606" spans="1:93" x14ac:dyDescent="0.25">
      <c r="A606" s="16" t="s">
        <v>1190</v>
      </c>
      <c r="C606" s="16" t="s">
        <v>2877</v>
      </c>
      <c r="D606" s="39"/>
      <c r="E606" s="16"/>
      <c r="F606" s="16" t="s">
        <v>736</v>
      </c>
      <c r="G606" s="16"/>
      <c r="H606" s="16"/>
      <c r="I606" s="16"/>
      <c r="J606" s="16"/>
      <c r="L606" s="16" t="s">
        <v>2876</v>
      </c>
      <c r="T606" s="16" t="s">
        <v>2877</v>
      </c>
      <c r="Y606" s="16"/>
      <c r="Z606" s="16" t="s">
        <v>2872</v>
      </c>
      <c r="AA606" s="16" t="s">
        <v>733</v>
      </c>
      <c r="AB606" s="16" t="s">
        <v>1251</v>
      </c>
      <c r="AM606" s="36"/>
      <c r="AQ606" s="28"/>
      <c r="AR606" s="16"/>
      <c r="AS606" s="16"/>
      <c r="BC606" s="16"/>
      <c r="BL606" s="16"/>
      <c r="CG606" s="19"/>
      <c r="CO606" s="16"/>
    </row>
    <row r="607" spans="1:93" x14ac:dyDescent="0.25">
      <c r="A607" s="16" t="s">
        <v>1190</v>
      </c>
      <c r="C607" s="16" t="s">
        <v>3439</v>
      </c>
      <c r="D607" s="39"/>
      <c r="E607" s="16"/>
      <c r="F607" s="16" t="s">
        <v>5871</v>
      </c>
      <c r="G607" s="16"/>
      <c r="H607" s="16" t="s">
        <v>5848</v>
      </c>
      <c r="I607" s="16"/>
      <c r="J607" s="16"/>
      <c r="Y607" s="16"/>
      <c r="AM607" s="36"/>
      <c r="AQ607" s="28"/>
      <c r="AR607" s="16"/>
      <c r="AS607" s="16"/>
      <c r="BC607" s="16"/>
      <c r="BD607" s="16" t="s">
        <v>3440</v>
      </c>
      <c r="BE607" s="16" t="s">
        <v>3441</v>
      </c>
      <c r="BF607" s="16" t="s">
        <v>3442</v>
      </c>
      <c r="BL607" s="16"/>
      <c r="BT607" s="16" t="s">
        <v>119</v>
      </c>
      <c r="BU607" s="16" t="s">
        <v>3198</v>
      </c>
      <c r="BV607" s="16" t="s">
        <v>3440</v>
      </c>
      <c r="BW607" s="16" t="s">
        <v>3441</v>
      </c>
      <c r="BX607" s="16" t="s">
        <v>3443</v>
      </c>
      <c r="BY607" s="16" t="s">
        <v>3444</v>
      </c>
      <c r="BZ607" s="16" t="s">
        <v>3439</v>
      </c>
      <c r="CA607" s="16" t="s">
        <v>3445</v>
      </c>
      <c r="CB607" s="16" t="s">
        <v>3446</v>
      </c>
      <c r="CC607" s="16" t="s">
        <v>3447</v>
      </c>
      <c r="CG607" s="19"/>
      <c r="CO607" s="16"/>
    </row>
    <row r="608" spans="1:93" x14ac:dyDescent="0.25">
      <c r="A608" s="16" t="s">
        <v>1190</v>
      </c>
      <c r="C608" s="16" t="s">
        <v>3426</v>
      </c>
      <c r="D608" s="39"/>
      <c r="E608" s="16"/>
      <c r="F608" s="16" t="s">
        <v>5871</v>
      </c>
      <c r="G608" s="16"/>
      <c r="H608" s="16" t="s">
        <v>5848</v>
      </c>
      <c r="I608" s="16"/>
      <c r="J608" s="16"/>
      <c r="Y608" s="16"/>
      <c r="AM608" s="36"/>
      <c r="AQ608" s="28"/>
      <c r="AR608" s="16"/>
      <c r="AS608" s="16"/>
      <c r="BC608" s="16"/>
      <c r="BD608" s="16" t="s">
        <v>3427</v>
      </c>
      <c r="BE608" s="16" t="s">
        <v>3428</v>
      </c>
      <c r="BF608" s="16" t="s">
        <v>3429</v>
      </c>
      <c r="BL608" s="16"/>
      <c r="BT608" s="16" t="s">
        <v>119</v>
      </c>
      <c r="BU608" s="16" t="s">
        <v>3198</v>
      </c>
      <c r="BV608" s="16" t="s">
        <v>3427</v>
      </c>
      <c r="BW608" s="16" t="s">
        <v>3428</v>
      </c>
      <c r="BX608" s="16" t="s">
        <v>3430</v>
      </c>
      <c r="BY608" s="16" t="s">
        <v>3431</v>
      </c>
      <c r="BZ608" s="16" t="s">
        <v>3426</v>
      </c>
      <c r="CA608" s="16" t="s">
        <v>3380</v>
      </c>
      <c r="CB608" s="16" t="s">
        <v>3227</v>
      </c>
      <c r="CC608" s="16" t="s">
        <v>3202</v>
      </c>
      <c r="CG608" s="19"/>
      <c r="CO608" s="16"/>
    </row>
    <row r="609" spans="1:93" x14ac:dyDescent="0.25">
      <c r="A609" s="16" t="s">
        <v>1190</v>
      </c>
      <c r="C609" s="16" t="s">
        <v>2913</v>
      </c>
      <c r="D609" s="39"/>
      <c r="E609" s="16"/>
      <c r="F609" s="16" t="s">
        <v>736</v>
      </c>
      <c r="G609" s="16"/>
      <c r="H609" s="16"/>
      <c r="I609" s="16"/>
      <c r="J609" s="16"/>
      <c r="L609" s="16" t="s">
        <v>2912</v>
      </c>
      <c r="T609" s="16" t="s">
        <v>2913</v>
      </c>
      <c r="Y609" s="16"/>
      <c r="Z609" s="16" t="s">
        <v>2716</v>
      </c>
      <c r="AA609" s="16" t="s">
        <v>1255</v>
      </c>
      <c r="AB609" s="16" t="s">
        <v>2914</v>
      </c>
      <c r="AM609" s="36"/>
      <c r="AQ609" s="28"/>
      <c r="AR609" s="16"/>
      <c r="AS609" s="16"/>
      <c r="BC609" s="16"/>
      <c r="BL609" s="16"/>
      <c r="CG609" s="19"/>
      <c r="CO609" s="16"/>
    </row>
    <row r="610" spans="1:93" x14ac:dyDescent="0.25">
      <c r="A610" s="16" t="s">
        <v>1190</v>
      </c>
      <c r="C610" s="16" t="s">
        <v>2054</v>
      </c>
      <c r="D610" s="39"/>
      <c r="E610" s="16"/>
      <c r="F610" s="16" t="s">
        <v>736</v>
      </c>
      <c r="G610" s="16"/>
      <c r="H610" s="16"/>
      <c r="I610" s="16"/>
      <c r="J610" s="16"/>
      <c r="L610" s="16" t="s">
        <v>2052</v>
      </c>
      <c r="O610" s="16" t="s">
        <v>2053</v>
      </c>
      <c r="T610" s="16" t="s">
        <v>2054</v>
      </c>
      <c r="Y610" s="16"/>
      <c r="Z610" s="16" t="s">
        <v>1353</v>
      </c>
      <c r="AA610" s="16" t="s">
        <v>1252</v>
      </c>
      <c r="AB610" s="16" t="s">
        <v>1555</v>
      </c>
      <c r="AI610" s="16">
        <f>LEN(AH610)-LEN(SUBSTITUTE(AH610,",",""))+1</f>
        <v>1</v>
      </c>
      <c r="AK610" s="16">
        <f>LEN(AJ610)-LEN(SUBSTITUTE(AJ610,",",""))+1</f>
        <v>1</v>
      </c>
      <c r="AM610" s="36"/>
      <c r="AQ610" s="28"/>
      <c r="AR610" s="16"/>
      <c r="AS610" s="16"/>
      <c r="BC610" s="16"/>
      <c r="BL610" s="16"/>
      <c r="CG610" s="19"/>
      <c r="CO610" s="16"/>
    </row>
    <row r="611" spans="1:93" x14ac:dyDescent="0.25">
      <c r="A611" s="16" t="s">
        <v>1190</v>
      </c>
      <c r="C611" s="16" t="s">
        <v>3448</v>
      </c>
      <c r="D611" s="39"/>
      <c r="E611" s="16"/>
      <c r="F611" s="16" t="s">
        <v>5871</v>
      </c>
      <c r="G611" s="16"/>
      <c r="H611" s="16" t="s">
        <v>5848</v>
      </c>
      <c r="I611" s="16"/>
      <c r="J611" s="16"/>
      <c r="Y611" s="16"/>
      <c r="AM611" s="36"/>
      <c r="AQ611" s="28"/>
      <c r="AR611" s="16"/>
      <c r="AS611" s="16"/>
      <c r="BC611" s="16"/>
      <c r="BD611" s="16" t="s">
        <v>3449</v>
      </c>
      <c r="BE611" s="16" t="s">
        <v>3450</v>
      </c>
      <c r="BF611" s="16" t="s">
        <v>3451</v>
      </c>
      <c r="BL611" s="16"/>
      <c r="BT611" s="16" t="s">
        <v>119</v>
      </c>
      <c r="BU611" s="16" t="s">
        <v>3198</v>
      </c>
      <c r="BV611" s="16" t="s">
        <v>3449</v>
      </c>
      <c r="BW611" s="16" t="s">
        <v>3450</v>
      </c>
      <c r="BX611" s="16" t="s">
        <v>3452</v>
      </c>
      <c r="BY611" s="16" t="s">
        <v>3453</v>
      </c>
      <c r="BZ611" s="16" t="s">
        <v>3448</v>
      </c>
      <c r="CA611" s="16" t="s">
        <v>3454</v>
      </c>
      <c r="CB611" s="16" t="s">
        <v>3455</v>
      </c>
      <c r="CC611" s="16" t="s">
        <v>3456</v>
      </c>
      <c r="CG611" s="19"/>
      <c r="CO611" s="16"/>
    </row>
    <row r="612" spans="1:93" x14ac:dyDescent="0.25">
      <c r="A612" s="16" t="s">
        <v>1190</v>
      </c>
      <c r="C612" s="16" t="s">
        <v>2614</v>
      </c>
      <c r="D612" s="39"/>
      <c r="E612" s="16"/>
      <c r="F612" s="16" t="s">
        <v>736</v>
      </c>
      <c r="G612" s="16"/>
      <c r="H612" s="16"/>
      <c r="I612" s="16"/>
      <c r="J612" s="16"/>
      <c r="L612" s="16" t="s">
        <v>2613</v>
      </c>
      <c r="T612" s="16" t="s">
        <v>2614</v>
      </c>
      <c r="Y612" s="16"/>
      <c r="Z612" s="16" t="s">
        <v>1253</v>
      </c>
      <c r="AA612" s="16" t="s">
        <v>1252</v>
      </c>
      <c r="AB612" s="16" t="s">
        <v>2615</v>
      </c>
      <c r="AI612" s="16">
        <f>LEN(AH612)-LEN(SUBSTITUTE(AH612,",",""))+1</f>
        <v>1</v>
      </c>
      <c r="AM612" s="36"/>
      <c r="AQ612" s="28"/>
      <c r="AR612" s="16"/>
      <c r="AS612" s="16"/>
      <c r="BC612" s="16"/>
      <c r="BL612" s="16"/>
      <c r="CG612" s="19"/>
      <c r="CO612" s="16"/>
    </row>
    <row r="613" spans="1:93" x14ac:dyDescent="0.25">
      <c r="A613" s="16" t="s">
        <v>1190</v>
      </c>
      <c r="C613" s="16" t="s">
        <v>3079</v>
      </c>
      <c r="D613" s="39"/>
      <c r="E613" s="16"/>
      <c r="F613" s="16" t="s">
        <v>736</v>
      </c>
      <c r="G613" s="16"/>
      <c r="H613" s="16"/>
      <c r="I613" s="16"/>
      <c r="J613" s="16"/>
      <c r="L613" s="16" t="s">
        <v>3078</v>
      </c>
      <c r="T613" s="16" t="s">
        <v>3079</v>
      </c>
      <c r="Y613" s="16"/>
      <c r="Z613" s="16" t="s">
        <v>5909</v>
      </c>
      <c r="AA613" s="16" t="s">
        <v>2924</v>
      </c>
      <c r="AB613" s="16" t="s">
        <v>1555</v>
      </c>
      <c r="AM613" s="36"/>
      <c r="AQ613" s="28"/>
      <c r="AR613" s="16"/>
      <c r="AS613" s="16"/>
      <c r="BC613" s="16"/>
      <c r="BL613" s="16"/>
      <c r="CG613" s="19"/>
      <c r="CO613" s="16"/>
    </row>
    <row r="614" spans="1:93" x14ac:dyDescent="0.25">
      <c r="A614" s="16" t="s">
        <v>1190</v>
      </c>
      <c r="C614" s="16" t="s">
        <v>2064</v>
      </c>
      <c r="D614" s="39"/>
      <c r="E614" s="16"/>
      <c r="F614" s="16" t="s">
        <v>736</v>
      </c>
      <c r="G614" s="16"/>
      <c r="H614" s="16"/>
      <c r="I614" s="16"/>
      <c r="J614" s="16"/>
      <c r="L614" s="16" t="s">
        <v>2062</v>
      </c>
      <c r="T614" s="16" t="s">
        <v>2064</v>
      </c>
      <c r="Y614" s="16"/>
      <c r="Z614" s="16" t="s">
        <v>2063</v>
      </c>
      <c r="AA614" s="16" t="s">
        <v>1410</v>
      </c>
      <c r="AB614" s="16" t="s">
        <v>2065</v>
      </c>
      <c r="AI614" s="16">
        <f>LEN(AH614)-LEN(SUBSTITUTE(AH614,",",""))+1</f>
        <v>1</v>
      </c>
      <c r="AM614" s="36"/>
      <c r="AQ614" s="28"/>
      <c r="AR614" s="16"/>
      <c r="AS614" s="16"/>
      <c r="BC614" s="16"/>
      <c r="BL614" s="16"/>
      <c r="CG614" s="19"/>
      <c r="CO614" s="16"/>
    </row>
    <row r="615" spans="1:93" x14ac:dyDescent="0.25">
      <c r="A615" s="16" t="s">
        <v>1190</v>
      </c>
      <c r="C615" s="16" t="s">
        <v>3457</v>
      </c>
      <c r="D615" s="39"/>
      <c r="E615" s="16"/>
      <c r="F615" s="16" t="s">
        <v>5871</v>
      </c>
      <c r="G615" s="16"/>
      <c r="H615" s="16" t="s">
        <v>5848</v>
      </c>
      <c r="I615" s="16"/>
      <c r="J615" s="16"/>
      <c r="Y615" s="16"/>
      <c r="AM615" s="36"/>
      <c r="AQ615" s="28"/>
      <c r="AR615" s="16"/>
      <c r="AS615" s="16"/>
      <c r="BC615" s="16"/>
      <c r="BD615" s="16" t="s">
        <v>3458</v>
      </c>
      <c r="BE615" s="16" t="s">
        <v>3459</v>
      </c>
      <c r="BF615" s="16" t="s">
        <v>3460</v>
      </c>
      <c r="BL615" s="16"/>
      <c r="BT615" s="16" t="s">
        <v>119</v>
      </c>
      <c r="BU615" s="16" t="s">
        <v>3198</v>
      </c>
      <c r="BV615" s="16" t="s">
        <v>3458</v>
      </c>
      <c r="BW615" s="16" t="s">
        <v>3459</v>
      </c>
      <c r="BX615" s="16" t="s">
        <v>3461</v>
      </c>
      <c r="BY615" s="16" t="s">
        <v>3462</v>
      </c>
      <c r="BZ615" s="16" t="s">
        <v>3457</v>
      </c>
      <c r="CA615" s="16" t="s">
        <v>3420</v>
      </c>
      <c r="CB615" s="16" t="s">
        <v>3463</v>
      </c>
      <c r="CC615" s="16" t="s">
        <v>3422</v>
      </c>
      <c r="CG615" s="19"/>
      <c r="CO615" s="16"/>
    </row>
    <row r="616" spans="1:93" x14ac:dyDescent="0.25">
      <c r="A616" s="16" t="s">
        <v>1190</v>
      </c>
      <c r="C616" s="16" t="s">
        <v>2583</v>
      </c>
      <c r="D616" s="39"/>
      <c r="E616" s="16"/>
      <c r="F616" s="16" t="s">
        <v>736</v>
      </c>
      <c r="G616" s="16"/>
      <c r="H616" s="16"/>
      <c r="I616" s="16"/>
      <c r="J616" s="16"/>
      <c r="L616" s="16" t="s">
        <v>2582</v>
      </c>
      <c r="T616" s="16" t="s">
        <v>2583</v>
      </c>
      <c r="Y616" s="16"/>
      <c r="Z616" s="16" t="s">
        <v>2580</v>
      </c>
      <c r="AA616" s="16" t="s">
        <v>1252</v>
      </c>
      <c r="AB616" s="16" t="s">
        <v>2584</v>
      </c>
      <c r="AI616" s="16">
        <f>LEN(AH616)-LEN(SUBSTITUTE(AH616,",",""))+1</f>
        <v>1</v>
      </c>
      <c r="AM616" s="36"/>
      <c r="AQ616" s="28"/>
      <c r="AR616" s="16"/>
      <c r="AS616" s="16"/>
      <c r="BC616" s="16"/>
      <c r="BL616" s="16"/>
      <c r="CG616" s="19"/>
      <c r="CO616" s="16"/>
    </row>
    <row r="617" spans="1:93" x14ac:dyDescent="0.25">
      <c r="A617" s="16" t="s">
        <v>1190</v>
      </c>
      <c r="C617" s="16" t="s">
        <v>2529</v>
      </c>
      <c r="D617" s="39"/>
      <c r="E617" s="16"/>
      <c r="F617" s="16" t="s">
        <v>736</v>
      </c>
      <c r="G617" s="16"/>
      <c r="H617" s="16"/>
      <c r="I617" s="16"/>
      <c r="J617" s="16"/>
      <c r="L617" s="16" t="s">
        <v>2527</v>
      </c>
      <c r="T617" s="16" t="s">
        <v>2529</v>
      </c>
      <c r="Y617" s="16"/>
      <c r="Z617" s="16" t="s">
        <v>2528</v>
      </c>
      <c r="AA617" s="16" t="s">
        <v>1255</v>
      </c>
      <c r="AB617" s="16" t="s">
        <v>2530</v>
      </c>
      <c r="AI617" s="16">
        <f>LEN(AH617)-LEN(SUBSTITUTE(AH617,",",""))+1</f>
        <v>1</v>
      </c>
      <c r="AM617" s="36"/>
      <c r="AQ617" s="28"/>
      <c r="AR617" s="16"/>
      <c r="AS617" s="16"/>
      <c r="BC617" s="16"/>
      <c r="BL617" s="16"/>
      <c r="CG617" s="19"/>
      <c r="CO617" s="16"/>
    </row>
    <row r="618" spans="1:93" x14ac:dyDescent="0.25">
      <c r="A618" s="16" t="s">
        <v>1190</v>
      </c>
      <c r="C618" s="16" t="s">
        <v>2592</v>
      </c>
      <c r="D618" s="39"/>
      <c r="E618" s="16"/>
      <c r="F618" s="16" t="s">
        <v>736</v>
      </c>
      <c r="G618" s="16"/>
      <c r="H618" s="16"/>
      <c r="I618" s="16"/>
      <c r="J618" s="16"/>
      <c r="L618" s="16" t="s">
        <v>2591</v>
      </c>
      <c r="T618" s="16" t="s">
        <v>2592</v>
      </c>
      <c r="Y618" s="16"/>
      <c r="Z618" s="16" t="s">
        <v>981</v>
      </c>
      <c r="AA618" s="16" t="s">
        <v>2590</v>
      </c>
      <c r="AB618" s="16" t="s">
        <v>850</v>
      </c>
      <c r="AI618" s="16">
        <f>LEN(AH618)-LEN(SUBSTITUTE(AH618,",",""))+1</f>
        <v>1</v>
      </c>
      <c r="AM618" s="36"/>
      <c r="AQ618" s="28"/>
      <c r="AR618" s="16"/>
      <c r="AS618" s="16"/>
      <c r="BC618" s="16"/>
      <c r="BL618" s="16"/>
      <c r="CG618" s="19"/>
      <c r="CO618" s="16"/>
    </row>
    <row r="619" spans="1:93" x14ac:dyDescent="0.25">
      <c r="A619" s="16" t="s">
        <v>1190</v>
      </c>
      <c r="C619" s="16" t="s">
        <v>2200</v>
      </c>
      <c r="D619" s="39"/>
      <c r="E619" s="16"/>
      <c r="F619" s="16" t="s">
        <v>736</v>
      </c>
      <c r="G619" s="16"/>
      <c r="H619" s="16"/>
      <c r="I619" s="16"/>
      <c r="J619" s="16"/>
      <c r="L619" s="16" t="s">
        <v>2199</v>
      </c>
      <c r="T619" s="16" t="s">
        <v>2200</v>
      </c>
      <c r="Y619" s="16"/>
      <c r="Z619" s="16" t="s">
        <v>754</v>
      </c>
      <c r="AA619" s="16" t="s">
        <v>949</v>
      </c>
      <c r="AB619" s="16" t="s">
        <v>1971</v>
      </c>
      <c r="AI619" s="16">
        <f>LEN(AH619)-LEN(SUBSTITUTE(AH619,",",""))+1</f>
        <v>1</v>
      </c>
      <c r="AM619" s="36"/>
      <c r="AQ619" s="28"/>
      <c r="AR619" s="16"/>
      <c r="AS619" s="16"/>
      <c r="BC619" s="16"/>
      <c r="BL619" s="16"/>
      <c r="CG619" s="19"/>
      <c r="CO619" s="16"/>
    </row>
    <row r="620" spans="1:93" x14ac:dyDescent="0.25">
      <c r="A620" s="16" t="s">
        <v>1190</v>
      </c>
      <c r="C620" s="16" t="s">
        <v>2507</v>
      </c>
      <c r="D620" s="39"/>
      <c r="E620" s="16"/>
      <c r="F620" s="16" t="s">
        <v>736</v>
      </c>
      <c r="G620" s="16"/>
      <c r="H620" s="16"/>
      <c r="I620" s="16"/>
      <c r="J620" s="16"/>
      <c r="L620" s="16" t="s">
        <v>2506</v>
      </c>
      <c r="T620" s="16" t="s">
        <v>2507</v>
      </c>
      <c r="Y620" s="16"/>
      <c r="Z620" s="16" t="s">
        <v>1253</v>
      </c>
      <c r="AA620" s="16" t="s">
        <v>1255</v>
      </c>
      <c r="AB620" s="16" t="s">
        <v>1344</v>
      </c>
      <c r="AI620" s="16">
        <f>LEN(AH620)-LEN(SUBSTITUTE(AH620,",",""))+1</f>
        <v>1</v>
      </c>
      <c r="AM620" s="36"/>
      <c r="AQ620" s="28"/>
      <c r="AR620" s="16"/>
      <c r="AS620" s="16"/>
      <c r="BC620" s="16"/>
      <c r="BL620" s="16"/>
      <c r="CG620" s="19"/>
      <c r="CO620" s="16"/>
    </row>
    <row r="621" spans="1:93" x14ac:dyDescent="0.25">
      <c r="A621" s="16" t="s">
        <v>1190</v>
      </c>
      <c r="C621" s="16" t="s">
        <v>2188</v>
      </c>
      <c r="D621" s="39"/>
      <c r="E621" s="16"/>
      <c r="F621" s="16" t="s">
        <v>736</v>
      </c>
      <c r="G621" s="16"/>
      <c r="H621" s="16"/>
      <c r="I621" s="16"/>
      <c r="J621" s="16"/>
      <c r="L621" s="16" t="s">
        <v>2187</v>
      </c>
      <c r="T621" s="16" t="s">
        <v>2188</v>
      </c>
      <c r="Y621" s="16"/>
      <c r="Z621" s="16" t="s">
        <v>779</v>
      </c>
      <c r="AA621" s="16" t="s">
        <v>1000</v>
      </c>
      <c r="AB621" s="16" t="s">
        <v>1459</v>
      </c>
      <c r="AI621" s="16">
        <f>LEN(AH621)-LEN(SUBSTITUTE(AH621,",",""))+1</f>
        <v>1</v>
      </c>
      <c r="AM621" s="36"/>
      <c r="AQ621" s="28"/>
      <c r="AR621" s="16"/>
      <c r="AS621" s="16"/>
      <c r="BC621" s="16"/>
      <c r="BL621" s="16"/>
      <c r="CG621" s="19"/>
      <c r="CO621" s="16"/>
    </row>
    <row r="622" spans="1:93" x14ac:dyDescent="0.25">
      <c r="A622" s="16" t="s">
        <v>1190</v>
      </c>
      <c r="C622" s="16" t="s">
        <v>2957</v>
      </c>
      <c r="D622" s="39"/>
      <c r="E622" s="16"/>
      <c r="F622" s="16" t="s">
        <v>736</v>
      </c>
      <c r="G622" s="16"/>
      <c r="H622" s="16"/>
      <c r="I622" s="16"/>
      <c r="J622" s="16"/>
      <c r="L622" s="16" t="s">
        <v>2956</v>
      </c>
      <c r="T622" s="16" t="s">
        <v>2957</v>
      </c>
      <c r="Y622" s="16"/>
      <c r="Z622" s="16" t="s">
        <v>1494</v>
      </c>
      <c r="AA622" s="16" t="s">
        <v>733</v>
      </c>
      <c r="AB622" s="16" t="s">
        <v>2643</v>
      </c>
      <c r="AM622" s="36"/>
      <c r="AQ622" s="28"/>
      <c r="AR622" s="16"/>
      <c r="AS622" s="16"/>
      <c r="BC622" s="16"/>
      <c r="BL622" s="16"/>
      <c r="CG622" s="19"/>
      <c r="CO622" s="16"/>
    </row>
    <row r="623" spans="1:93" x14ac:dyDescent="0.25">
      <c r="A623" s="16" t="s">
        <v>1190</v>
      </c>
      <c r="C623" s="16" t="s">
        <v>2438</v>
      </c>
      <c r="D623" s="39"/>
      <c r="E623" s="16"/>
      <c r="F623" s="16" t="s">
        <v>736</v>
      </c>
      <c r="G623" s="16"/>
      <c r="H623" s="16"/>
      <c r="I623" s="16"/>
      <c r="J623" s="16"/>
      <c r="L623" s="16" t="s">
        <v>2437</v>
      </c>
      <c r="T623" s="16" t="s">
        <v>2438</v>
      </c>
      <c r="Y623" s="16"/>
      <c r="Z623" s="16" t="s">
        <v>1253</v>
      </c>
      <c r="AA623" s="16" t="s">
        <v>1252</v>
      </c>
      <c r="AB623" s="16" t="s">
        <v>1259</v>
      </c>
      <c r="AI623" s="16">
        <f>LEN(AH623)-LEN(SUBSTITUTE(AH623,",",""))+1</f>
        <v>1</v>
      </c>
      <c r="AM623" s="36"/>
      <c r="AQ623" s="28"/>
      <c r="AR623" s="16"/>
      <c r="AS623" s="16"/>
      <c r="BC623" s="16"/>
      <c r="BL623" s="16"/>
      <c r="CG623" s="19"/>
      <c r="CO623" s="16"/>
    </row>
    <row r="624" spans="1:93" x14ac:dyDescent="0.25">
      <c r="A624" s="16" t="s">
        <v>1190</v>
      </c>
      <c r="C624" s="16" t="s">
        <v>1810</v>
      </c>
      <c r="D624" s="39"/>
      <c r="E624" s="16"/>
      <c r="F624" s="16" t="s">
        <v>736</v>
      </c>
      <c r="G624" s="16"/>
      <c r="H624" s="16"/>
      <c r="I624" s="16"/>
      <c r="J624" s="16"/>
      <c r="L624" s="16" t="s">
        <v>1809</v>
      </c>
      <c r="T624" s="16" t="s">
        <v>1810</v>
      </c>
      <c r="Y624" s="16"/>
      <c r="Z624" s="16" t="s">
        <v>1058</v>
      </c>
      <c r="AA624" s="16" t="s">
        <v>1255</v>
      </c>
      <c r="AB624" s="16" t="s">
        <v>1811</v>
      </c>
      <c r="AI624" s="16">
        <f>LEN(AH624)-LEN(SUBSTITUTE(AH624,",",""))+1</f>
        <v>1</v>
      </c>
      <c r="AK624" s="16">
        <f>LEN(AJ624)-LEN(SUBSTITUTE(AJ624,",",""))+1</f>
        <v>1</v>
      </c>
      <c r="AL624" s="16">
        <f>Table1[[#This Row], [no. of native regions]]+Table1[[#This Row], [no. of introduced regions]]</f>
        <v>2</v>
      </c>
      <c r="AM624" s="36">
        <f>Table1[[#This Row], [no. of introduced regions]]/Table1[[#This Row], [no. of native regions]]</f>
        <v>1</v>
      </c>
      <c r="AQ624" s="28"/>
      <c r="AR624" s="16"/>
      <c r="AS624" s="16"/>
      <c r="BC624" s="16"/>
      <c r="BL624" s="16"/>
      <c r="CG624" s="19"/>
      <c r="CO624" s="16"/>
    </row>
    <row r="625" spans="1:93" x14ac:dyDescent="0.25">
      <c r="A625" s="16" t="s">
        <v>1190</v>
      </c>
      <c r="C625" s="16" t="s">
        <v>2124</v>
      </c>
      <c r="D625" s="39"/>
      <c r="E625" s="16"/>
      <c r="F625" s="16" t="s">
        <v>736</v>
      </c>
      <c r="G625" s="16"/>
      <c r="H625" s="16"/>
      <c r="I625" s="16"/>
      <c r="J625" s="16"/>
      <c r="L625" s="16" t="s">
        <v>2123</v>
      </c>
      <c r="T625" s="16" t="s">
        <v>2124</v>
      </c>
      <c r="Y625" s="16"/>
      <c r="Z625" s="16" t="s">
        <v>1058</v>
      </c>
      <c r="AA625" s="16" t="s">
        <v>2125</v>
      </c>
      <c r="AB625" s="16" t="s">
        <v>1256</v>
      </c>
      <c r="AI625" s="16">
        <f>LEN(AH625)-LEN(SUBSTITUTE(AH625,",",""))+1</f>
        <v>1</v>
      </c>
      <c r="AM625" s="36"/>
      <c r="AQ625" s="28"/>
      <c r="AR625" s="16"/>
      <c r="AS625" s="16"/>
      <c r="BC625" s="16"/>
      <c r="BL625" s="16"/>
      <c r="CG625" s="19"/>
      <c r="CO625" s="16"/>
    </row>
    <row r="626" spans="1:93" x14ac:dyDescent="0.25">
      <c r="A626" s="16" t="s">
        <v>1190</v>
      </c>
      <c r="C626" s="16" t="s">
        <v>3464</v>
      </c>
      <c r="D626" s="39"/>
      <c r="E626" s="16"/>
      <c r="F626" s="16" t="s">
        <v>5871</v>
      </c>
      <c r="G626" s="16"/>
      <c r="H626" s="16" t="s">
        <v>5848</v>
      </c>
      <c r="I626" s="16"/>
      <c r="J626" s="16"/>
      <c r="Y626" s="16"/>
      <c r="AM626" s="36"/>
      <c r="AQ626" s="28"/>
      <c r="AR626" s="16"/>
      <c r="AS626" s="16"/>
      <c r="BC626" s="16"/>
      <c r="BD626" s="16" t="s">
        <v>3465</v>
      </c>
      <c r="BE626" s="16" t="s">
        <v>3466</v>
      </c>
      <c r="BF626" s="16" t="s">
        <v>3467</v>
      </c>
      <c r="BL626" s="16"/>
      <c r="BT626" s="16" t="s">
        <v>119</v>
      </c>
      <c r="BU626" s="16" t="s">
        <v>3198</v>
      </c>
      <c r="BV626" s="16" t="s">
        <v>3465</v>
      </c>
      <c r="BW626" s="16" t="s">
        <v>3466</v>
      </c>
      <c r="BX626" s="16" t="s">
        <v>3468</v>
      </c>
      <c r="BY626" s="16" t="s">
        <v>3469</v>
      </c>
      <c r="BZ626" s="16" t="s">
        <v>3464</v>
      </c>
      <c r="CA626" s="16" t="s">
        <v>3302</v>
      </c>
      <c r="CB626" s="16" t="s">
        <v>3210</v>
      </c>
      <c r="CC626" s="16" t="s">
        <v>3245</v>
      </c>
      <c r="CG626" s="19"/>
      <c r="CO626" s="16"/>
    </row>
    <row r="627" spans="1:93" x14ac:dyDescent="0.25">
      <c r="A627" s="16" t="s">
        <v>1190</v>
      </c>
      <c r="C627" s="16" t="s">
        <v>2745</v>
      </c>
      <c r="D627" s="39"/>
      <c r="E627" s="16"/>
      <c r="F627" s="16" t="s">
        <v>736</v>
      </c>
      <c r="G627" s="16"/>
      <c r="H627" s="16"/>
      <c r="I627" s="16"/>
      <c r="J627" s="16"/>
      <c r="L627" s="16" t="s">
        <v>2744</v>
      </c>
      <c r="T627" s="16" t="s">
        <v>2745</v>
      </c>
      <c r="Y627" s="16"/>
      <c r="Z627" s="16" t="s">
        <v>1237</v>
      </c>
      <c r="AA627" s="16" t="s">
        <v>1412</v>
      </c>
      <c r="AB627" s="16" t="s">
        <v>1344</v>
      </c>
      <c r="AM627" s="36"/>
      <c r="AQ627" s="28"/>
      <c r="AR627" s="16"/>
      <c r="AS627" s="16"/>
      <c r="BC627" s="16"/>
      <c r="BL627" s="16"/>
      <c r="CG627" s="19"/>
      <c r="CO627" s="16"/>
    </row>
    <row r="628" spans="1:93" x14ac:dyDescent="0.25">
      <c r="A628" s="16" t="s">
        <v>1190</v>
      </c>
      <c r="C628" s="16" t="s">
        <v>2941</v>
      </c>
      <c r="D628" s="39"/>
      <c r="E628" s="16"/>
      <c r="F628" s="16" t="s">
        <v>736</v>
      </c>
      <c r="G628" s="16"/>
      <c r="H628" s="16"/>
      <c r="I628" s="16"/>
      <c r="J628" s="16"/>
      <c r="L628" s="16" t="s">
        <v>2940</v>
      </c>
      <c r="T628" s="16" t="s">
        <v>2941</v>
      </c>
      <c r="Y628" s="16"/>
      <c r="Z628" s="16" t="s">
        <v>1217</v>
      </c>
      <c r="AA628" s="16" t="s">
        <v>1255</v>
      </c>
      <c r="AB628" s="16" t="s">
        <v>1251</v>
      </c>
      <c r="AM628" s="36"/>
      <c r="AQ628" s="28"/>
      <c r="AR628" s="16"/>
      <c r="AS628" s="16"/>
      <c r="BC628" s="16"/>
      <c r="BL628" s="16"/>
      <c r="CG628" s="19"/>
      <c r="CO628" s="16"/>
    </row>
    <row r="629" spans="1:93" x14ac:dyDescent="0.25">
      <c r="A629" s="16" t="s">
        <v>1190</v>
      </c>
      <c r="C629" s="16" t="s">
        <v>2885</v>
      </c>
      <c r="D629" s="39"/>
      <c r="E629" s="16"/>
      <c r="F629" s="16" t="s">
        <v>736</v>
      </c>
      <c r="G629" s="16"/>
      <c r="H629" s="16"/>
      <c r="I629" s="16"/>
      <c r="J629" s="16"/>
      <c r="L629" s="16" t="s">
        <v>2884</v>
      </c>
      <c r="T629" s="16" t="s">
        <v>2885</v>
      </c>
      <c r="Y629" s="16"/>
      <c r="Z629" s="16" t="s">
        <v>1217</v>
      </c>
      <c r="AA629" s="16" t="s">
        <v>1617</v>
      </c>
      <c r="AB629" s="16" t="s">
        <v>1344</v>
      </c>
      <c r="AM629" s="36"/>
      <c r="AQ629" s="28"/>
      <c r="AR629" s="16"/>
      <c r="AS629" s="16"/>
      <c r="BC629" s="16"/>
      <c r="BL629" s="16"/>
      <c r="CG629" s="19"/>
      <c r="CO629" s="16"/>
    </row>
    <row r="630" spans="1:93" x14ac:dyDescent="0.25">
      <c r="A630" s="16" t="s">
        <v>1190</v>
      </c>
      <c r="C630" s="16" t="s">
        <v>3470</v>
      </c>
      <c r="D630" s="39"/>
      <c r="E630" s="16"/>
      <c r="F630" s="16" t="s">
        <v>5871</v>
      </c>
      <c r="G630" s="16"/>
      <c r="H630" s="16" t="s">
        <v>5848</v>
      </c>
      <c r="I630" s="16"/>
      <c r="J630" s="16"/>
      <c r="Y630" s="16"/>
      <c r="AM630" s="36"/>
      <c r="AQ630" s="28"/>
      <c r="AR630" s="16"/>
      <c r="AS630" s="16"/>
      <c r="BC630" s="16"/>
      <c r="BD630" s="16" t="s">
        <v>3471</v>
      </c>
      <c r="BE630" s="16" t="s">
        <v>3472</v>
      </c>
      <c r="BF630" s="16" t="s">
        <v>3473</v>
      </c>
      <c r="BL630" s="16"/>
      <c r="BT630" s="16" t="s">
        <v>119</v>
      </c>
      <c r="BU630" s="16" t="s">
        <v>3198</v>
      </c>
      <c r="BV630" s="16" t="s">
        <v>3471</v>
      </c>
      <c r="BW630" s="16" t="s">
        <v>3472</v>
      </c>
      <c r="BX630" s="16" t="s">
        <v>3474</v>
      </c>
      <c r="BY630" s="16" t="s">
        <v>3475</v>
      </c>
      <c r="BZ630" s="16" t="s">
        <v>3470</v>
      </c>
      <c r="CA630" s="16" t="s">
        <v>3335</v>
      </c>
      <c r="CB630" s="16" t="s">
        <v>3271</v>
      </c>
      <c r="CC630" s="16" t="s">
        <v>3476</v>
      </c>
      <c r="CG630" s="19"/>
      <c r="CO630" s="16"/>
    </row>
    <row r="631" spans="1:93" x14ac:dyDescent="0.25">
      <c r="A631" s="16" t="s">
        <v>1190</v>
      </c>
      <c r="C631" s="16" t="s">
        <v>1912</v>
      </c>
      <c r="D631" s="39"/>
      <c r="E631" s="16"/>
      <c r="F631" s="16" t="s">
        <v>736</v>
      </c>
      <c r="G631" s="16"/>
      <c r="H631" s="16"/>
      <c r="I631" s="16"/>
      <c r="J631" s="16"/>
      <c r="L631" s="16" t="s">
        <v>1911</v>
      </c>
      <c r="T631" s="16" t="s">
        <v>1912</v>
      </c>
      <c r="Y631" s="16"/>
      <c r="Z631" s="16" t="s">
        <v>1237</v>
      </c>
      <c r="AA631" s="16" t="s">
        <v>1913</v>
      </c>
      <c r="AB631" s="16" t="s">
        <v>1914</v>
      </c>
      <c r="AI631" s="16">
        <f>LEN(AH631)-LEN(SUBSTITUTE(AH631,",",""))+1</f>
        <v>1</v>
      </c>
      <c r="AK631" s="16">
        <f>LEN(AJ631)-LEN(SUBSTITUTE(AJ631,",",""))+1</f>
        <v>1</v>
      </c>
      <c r="AM631" s="36">
        <f>Table1[[#This Row], [no. of introduced regions]]/Table1[[#This Row], [no. of native regions]]</f>
        <v>1</v>
      </c>
      <c r="AQ631" s="28"/>
      <c r="AR631" s="16"/>
      <c r="AS631" s="16"/>
      <c r="BC631" s="16"/>
      <c r="BL631" s="16"/>
      <c r="CG631" s="19"/>
      <c r="CO631" s="16"/>
    </row>
    <row r="632" spans="1:93" x14ac:dyDescent="0.25">
      <c r="A632" s="16" t="s">
        <v>1190</v>
      </c>
      <c r="C632" s="16" t="s">
        <v>3001</v>
      </c>
      <c r="D632" s="39"/>
      <c r="E632" s="16"/>
      <c r="F632" s="16" t="s">
        <v>736</v>
      </c>
      <c r="G632" s="16"/>
      <c r="H632" s="16"/>
      <c r="I632" s="16"/>
      <c r="J632" s="16"/>
      <c r="L632" s="16" t="s">
        <v>3000</v>
      </c>
      <c r="T632" s="16" t="s">
        <v>3001</v>
      </c>
      <c r="Y632" s="16"/>
      <c r="Z632" s="16" t="s">
        <v>1494</v>
      </c>
      <c r="AA632" s="16" t="s">
        <v>733</v>
      </c>
      <c r="AB632" s="16" t="s">
        <v>1248</v>
      </c>
      <c r="AM632" s="36"/>
      <c r="AQ632" s="28"/>
      <c r="AR632" s="16"/>
      <c r="AS632" s="16"/>
      <c r="BC632" s="16"/>
      <c r="BL632" s="16"/>
      <c r="CG632" s="19"/>
      <c r="CO632" s="16"/>
    </row>
    <row r="633" spans="1:93" x14ac:dyDescent="0.25">
      <c r="A633" s="16" t="s">
        <v>1190</v>
      </c>
      <c r="C633" s="16" t="s">
        <v>2032</v>
      </c>
      <c r="D633" s="39"/>
      <c r="E633" s="16"/>
      <c r="F633" s="16" t="s">
        <v>736</v>
      </c>
      <c r="G633" s="16"/>
      <c r="H633" s="16"/>
      <c r="I633" s="16"/>
      <c r="J633" s="16"/>
      <c r="L633" s="16" t="s">
        <v>2031</v>
      </c>
      <c r="T633" s="16" t="s">
        <v>2032</v>
      </c>
      <c r="Y633" s="16"/>
      <c r="Z633" s="16" t="s">
        <v>1253</v>
      </c>
      <c r="AA633" s="16" t="s">
        <v>1252</v>
      </c>
      <c r="AB633" s="16" t="s">
        <v>1344</v>
      </c>
      <c r="AI633" s="16">
        <f>LEN(AH633)-LEN(SUBSTITUTE(AH633,",",""))+1</f>
        <v>1</v>
      </c>
      <c r="AK633" s="16">
        <f>LEN(AJ633)-LEN(SUBSTITUTE(AJ633,",",""))+1</f>
        <v>1</v>
      </c>
      <c r="AM633" s="36"/>
      <c r="AQ633" s="28"/>
      <c r="AR633" s="16"/>
      <c r="AS633" s="16"/>
      <c r="BC633" s="16"/>
      <c r="BL633" s="16"/>
      <c r="CG633" s="19"/>
      <c r="CO633" s="16"/>
    </row>
    <row r="634" spans="1:93" x14ac:dyDescent="0.25">
      <c r="A634" s="16" t="s">
        <v>1190</v>
      </c>
      <c r="C634" s="16" t="s">
        <v>2119</v>
      </c>
      <c r="D634" s="39"/>
      <c r="E634" s="16"/>
      <c r="F634" s="16" t="s">
        <v>736</v>
      </c>
      <c r="G634" s="16"/>
      <c r="H634" s="16"/>
      <c r="I634" s="16"/>
      <c r="J634" s="16"/>
      <c r="L634" s="16" t="s">
        <v>2118</v>
      </c>
      <c r="T634" s="16" t="s">
        <v>2119</v>
      </c>
      <c r="Y634" s="16"/>
      <c r="Z634" s="16" t="s">
        <v>1058</v>
      </c>
      <c r="AA634" s="16" t="s">
        <v>733</v>
      </c>
      <c r="AB634" s="16" t="s">
        <v>1256</v>
      </c>
      <c r="AI634" s="16">
        <f>LEN(AH634)-LEN(SUBSTITUTE(AH634,",",""))+1</f>
        <v>1</v>
      </c>
      <c r="AM634" s="36"/>
      <c r="AQ634" s="28"/>
      <c r="AR634" s="16"/>
      <c r="AS634" s="16"/>
      <c r="BC634" s="16"/>
      <c r="BL634" s="16"/>
      <c r="CG634" s="19"/>
      <c r="CO634" s="16"/>
    </row>
    <row r="635" spans="1:93" x14ac:dyDescent="0.25">
      <c r="A635" s="16" t="s">
        <v>1190</v>
      </c>
      <c r="C635" s="16" t="s">
        <v>1767</v>
      </c>
      <c r="D635" s="39"/>
      <c r="E635" s="16"/>
      <c r="F635" s="16" t="s">
        <v>736</v>
      </c>
      <c r="G635" s="16"/>
      <c r="H635" s="16"/>
      <c r="I635" s="16"/>
      <c r="J635" s="16"/>
      <c r="L635" s="16" t="s">
        <v>1765</v>
      </c>
      <c r="T635" s="16" t="s">
        <v>1767</v>
      </c>
      <c r="Y635" s="16"/>
      <c r="Z635" s="16" t="s">
        <v>1766</v>
      </c>
      <c r="AA635" s="16" t="s">
        <v>949</v>
      </c>
      <c r="AB635" s="16" t="s">
        <v>1444</v>
      </c>
      <c r="AI635" s="16">
        <f>LEN(AH635)-LEN(SUBSTITUTE(AH635,",",""))+1</f>
        <v>1</v>
      </c>
      <c r="AK635" s="16">
        <f>LEN(AJ635)-LEN(SUBSTITUTE(AJ635,",",""))+1</f>
        <v>1</v>
      </c>
      <c r="AL635" s="16">
        <f>Table1[[#This Row], [no. of native regions]]+Table1[[#This Row], [no. of introduced regions]]</f>
        <v>2</v>
      </c>
      <c r="AM635" s="36">
        <f>Table1[[#This Row], [no. of introduced regions]]/Table1[[#This Row], [no. of native regions]]</f>
        <v>1</v>
      </c>
      <c r="AQ635" s="28"/>
      <c r="AR635" s="16"/>
      <c r="AS635" s="16"/>
      <c r="BC635" s="16"/>
      <c r="BL635" s="16"/>
      <c r="CG635" s="19"/>
      <c r="CO635" s="16"/>
    </row>
    <row r="636" spans="1:93" x14ac:dyDescent="0.25">
      <c r="A636" s="16" t="s">
        <v>1190</v>
      </c>
      <c r="C636" s="16" t="s">
        <v>2212</v>
      </c>
      <c r="D636" s="39"/>
      <c r="E636" s="16"/>
      <c r="F636" s="16" t="s">
        <v>736</v>
      </c>
      <c r="G636" s="16"/>
      <c r="H636" s="16"/>
      <c r="I636" s="16"/>
      <c r="J636" s="16"/>
      <c r="L636" s="16" t="s">
        <v>2211</v>
      </c>
      <c r="T636" s="16" t="s">
        <v>2212</v>
      </c>
      <c r="Y636" s="16"/>
      <c r="Z636" s="16" t="s">
        <v>1453</v>
      </c>
      <c r="AA636" s="16" t="s">
        <v>1255</v>
      </c>
      <c r="AB636" s="16" t="s">
        <v>2213</v>
      </c>
      <c r="AI636" s="16">
        <f>LEN(AH636)-LEN(SUBSTITUTE(AH636,",",""))+1</f>
        <v>1</v>
      </c>
      <c r="AM636" s="36"/>
      <c r="AQ636" s="28"/>
      <c r="AR636" s="16"/>
      <c r="AS636" s="16"/>
      <c r="BC636" s="16"/>
      <c r="BL636" s="16"/>
      <c r="CG636" s="19"/>
      <c r="CO636" s="16"/>
    </row>
    <row r="637" spans="1:93" x14ac:dyDescent="0.25">
      <c r="A637" s="16" t="s">
        <v>1190</v>
      </c>
      <c r="C637" s="16" t="s">
        <v>1779</v>
      </c>
      <c r="D637" s="39"/>
      <c r="E637" s="16"/>
      <c r="F637" s="16" t="s">
        <v>736</v>
      </c>
      <c r="G637" s="16"/>
      <c r="H637" s="16"/>
      <c r="I637" s="16"/>
      <c r="J637" s="16"/>
      <c r="L637" s="16" t="s">
        <v>1778</v>
      </c>
      <c r="T637" s="16" t="s">
        <v>1779</v>
      </c>
      <c r="Y637" s="16"/>
      <c r="Z637" s="16" t="s">
        <v>754</v>
      </c>
      <c r="AA637" s="16" t="s">
        <v>1255</v>
      </c>
      <c r="AB637" s="16" t="s">
        <v>1780</v>
      </c>
      <c r="AI637" s="16">
        <f>LEN(AH637)-LEN(SUBSTITUTE(AH637,",",""))+1</f>
        <v>1</v>
      </c>
      <c r="AK637" s="16">
        <f>LEN(AJ637)-LEN(SUBSTITUTE(AJ637,",",""))+1</f>
        <v>1</v>
      </c>
      <c r="AL637" s="16">
        <f>Table1[[#This Row], [no. of native regions]]+Table1[[#This Row], [no. of introduced regions]]</f>
        <v>2</v>
      </c>
      <c r="AM637" s="36">
        <f>Table1[[#This Row], [no. of introduced regions]]/Table1[[#This Row], [no. of native regions]]</f>
        <v>1</v>
      </c>
      <c r="AQ637" s="28"/>
      <c r="AR637" s="16"/>
      <c r="AS637" s="16"/>
      <c r="BC637" s="16"/>
      <c r="BL637" s="16"/>
      <c r="CG637" s="19"/>
      <c r="CO637" s="16"/>
    </row>
    <row r="638" spans="1:93" x14ac:dyDescent="0.25">
      <c r="A638" s="16" t="s">
        <v>1190</v>
      </c>
      <c r="C638" s="16" t="s">
        <v>1798</v>
      </c>
      <c r="D638" s="39"/>
      <c r="E638" s="16"/>
      <c r="F638" s="16" t="s">
        <v>736</v>
      </c>
      <c r="G638" s="16"/>
      <c r="H638" s="16"/>
      <c r="I638" s="16"/>
      <c r="J638" s="16"/>
      <c r="L638" s="16" t="s">
        <v>1796</v>
      </c>
      <c r="T638" s="16" t="s">
        <v>1798</v>
      </c>
      <c r="Y638" s="16"/>
      <c r="Z638" s="16" t="s">
        <v>1797</v>
      </c>
      <c r="AA638" s="16" t="s">
        <v>1799</v>
      </c>
      <c r="AB638" s="16" t="s">
        <v>1780</v>
      </c>
      <c r="AI638" s="16">
        <f>LEN(AH638)-LEN(SUBSTITUTE(AH638,",",""))+1</f>
        <v>1</v>
      </c>
      <c r="AK638" s="16">
        <f>LEN(AJ638)-LEN(SUBSTITUTE(AJ638,",",""))+1</f>
        <v>1</v>
      </c>
      <c r="AL638" s="16">
        <f>Table1[[#This Row], [no. of native regions]]+Table1[[#This Row], [no. of introduced regions]]</f>
        <v>2</v>
      </c>
      <c r="AM638" s="36">
        <f>Table1[[#This Row], [no. of introduced regions]]/Table1[[#This Row], [no. of native regions]]</f>
        <v>1</v>
      </c>
      <c r="AQ638" s="28"/>
      <c r="AR638" s="16"/>
      <c r="AS638" s="16"/>
      <c r="BC638" s="16"/>
      <c r="BL638" s="16"/>
      <c r="CG638" s="19"/>
      <c r="CO638" s="16"/>
    </row>
    <row r="639" spans="1:93" x14ac:dyDescent="0.25">
      <c r="A639" s="16" t="s">
        <v>1190</v>
      </c>
      <c r="C639" s="16" t="s">
        <v>2638</v>
      </c>
      <c r="D639" s="39"/>
      <c r="E639" s="16"/>
      <c r="F639" s="16" t="s">
        <v>736</v>
      </c>
      <c r="G639" s="16"/>
      <c r="H639" s="16"/>
      <c r="I639" s="16"/>
      <c r="J639" s="16"/>
      <c r="L639" s="16" t="s">
        <v>2637</v>
      </c>
      <c r="T639" s="16" t="s">
        <v>2638</v>
      </c>
      <c r="Y639" s="16"/>
      <c r="Z639" s="16" t="s">
        <v>1253</v>
      </c>
      <c r="AA639" s="16" t="s">
        <v>1255</v>
      </c>
      <c r="AB639" s="16" t="s">
        <v>2639</v>
      </c>
      <c r="AI639" s="16">
        <f>LEN(AH639)-LEN(SUBSTITUTE(AH639,",",""))+1</f>
        <v>1</v>
      </c>
      <c r="AM639" s="36"/>
      <c r="AQ639" s="28"/>
      <c r="AR639" s="16"/>
      <c r="AS639" s="16"/>
      <c r="BC639" s="16"/>
      <c r="BL639" s="16"/>
      <c r="CG639" s="19"/>
      <c r="CO639" s="16"/>
    </row>
    <row r="640" spans="1:93" x14ac:dyDescent="0.25">
      <c r="A640" s="16" t="s">
        <v>1190</v>
      </c>
      <c r="C640" s="16" t="s">
        <v>1820</v>
      </c>
      <c r="D640" s="39"/>
      <c r="E640" s="16"/>
      <c r="F640" s="16" t="s">
        <v>736</v>
      </c>
      <c r="G640" s="16"/>
      <c r="H640" s="16"/>
      <c r="I640" s="16"/>
      <c r="J640" s="16"/>
      <c r="L640" s="16" t="s">
        <v>1818</v>
      </c>
      <c r="T640" s="16" t="s">
        <v>1820</v>
      </c>
      <c r="Y640" s="16"/>
      <c r="Z640" s="16" t="s">
        <v>1819</v>
      </c>
      <c r="AA640" s="16" t="s">
        <v>1000</v>
      </c>
      <c r="AB640" s="16" t="s">
        <v>1438</v>
      </c>
      <c r="AI640" s="16">
        <f>LEN(AH640)-LEN(SUBSTITUTE(AH640,",",""))+1</f>
        <v>1</v>
      </c>
      <c r="AK640" s="16">
        <f>LEN(AJ640)-LEN(SUBSTITUTE(AJ640,",",""))+1</f>
        <v>1</v>
      </c>
      <c r="AL640" s="16">
        <f>Table1[[#This Row], [no. of native regions]]+Table1[[#This Row], [no. of introduced regions]]</f>
        <v>2</v>
      </c>
      <c r="AM640" s="36">
        <f>Table1[[#This Row], [no. of introduced regions]]/Table1[[#This Row], [no. of native regions]]</f>
        <v>1</v>
      </c>
      <c r="AQ640" s="28"/>
      <c r="AR640" s="16"/>
      <c r="AS640" s="16"/>
      <c r="BC640" s="16"/>
      <c r="BL640" s="16"/>
      <c r="CG640" s="19"/>
      <c r="CO640" s="16"/>
    </row>
    <row r="641" spans="1:93" x14ac:dyDescent="0.25">
      <c r="A641" s="16" t="s">
        <v>1190</v>
      </c>
      <c r="C641" s="16" t="s">
        <v>2641</v>
      </c>
      <c r="D641" s="39"/>
      <c r="E641" s="16"/>
      <c r="F641" s="16" t="s">
        <v>736</v>
      </c>
      <c r="G641" s="16"/>
      <c r="H641" s="16"/>
      <c r="I641" s="16"/>
      <c r="J641" s="16"/>
      <c r="L641" s="16" t="s">
        <v>2640</v>
      </c>
      <c r="T641" s="16" t="s">
        <v>2641</v>
      </c>
      <c r="Y641" s="16"/>
      <c r="Z641" s="16" t="s">
        <v>779</v>
      </c>
      <c r="AA641" s="16" t="s">
        <v>2642</v>
      </c>
      <c r="AB641" s="16" t="s">
        <v>2643</v>
      </c>
      <c r="AI641" s="16">
        <f>LEN(AH641)-LEN(SUBSTITUTE(AH641,",",""))+1</f>
        <v>1</v>
      </c>
      <c r="AM641" s="36"/>
      <c r="AQ641" s="28"/>
      <c r="AR641" s="16"/>
      <c r="AS641" s="16"/>
      <c r="BC641" s="16"/>
      <c r="BL641" s="16"/>
      <c r="CG641" s="19"/>
      <c r="CO641" s="16"/>
    </row>
    <row r="642" spans="1:93" x14ac:dyDescent="0.25">
      <c r="A642" s="16" t="s">
        <v>1190</v>
      </c>
      <c r="C642" s="16" t="s">
        <v>3477</v>
      </c>
      <c r="D642" s="39"/>
      <c r="E642" s="16"/>
      <c r="F642" s="16" t="s">
        <v>5871</v>
      </c>
      <c r="G642" s="16"/>
      <c r="H642" s="16" t="s">
        <v>5848</v>
      </c>
      <c r="I642" s="16"/>
      <c r="J642" s="16"/>
      <c r="Y642" s="16"/>
      <c r="AM642" s="36"/>
      <c r="AQ642" s="28"/>
      <c r="AR642" s="16"/>
      <c r="AS642" s="16"/>
      <c r="BC642" s="16"/>
      <c r="BD642" s="16" t="s">
        <v>3478</v>
      </c>
      <c r="BE642" s="16" t="s">
        <v>3479</v>
      </c>
      <c r="BF642" s="16" t="s">
        <v>3480</v>
      </c>
      <c r="BL642" s="16"/>
      <c r="BT642" s="16" t="s">
        <v>119</v>
      </c>
      <c r="BU642" s="16" t="s">
        <v>3198</v>
      </c>
      <c r="BV642" s="16" t="s">
        <v>3478</v>
      </c>
      <c r="BW642" s="16" t="s">
        <v>3479</v>
      </c>
      <c r="BX642" s="16" t="s">
        <v>6139</v>
      </c>
      <c r="BY642" s="16" t="s">
        <v>3481</v>
      </c>
      <c r="BZ642" s="16" t="s">
        <v>3477</v>
      </c>
      <c r="CA642" s="16" t="s">
        <v>3252</v>
      </c>
      <c r="CB642" s="16" t="s">
        <v>3482</v>
      </c>
      <c r="CC642" s="16" t="s">
        <v>3483</v>
      </c>
      <c r="CG642" s="19"/>
      <c r="CO642" s="16"/>
    </row>
    <row r="643" spans="1:93" x14ac:dyDescent="0.25">
      <c r="A643" s="16" t="s">
        <v>1190</v>
      </c>
      <c r="C643" s="16" t="s">
        <v>3488</v>
      </c>
      <c r="D643" s="39"/>
      <c r="E643" s="16"/>
      <c r="F643" s="16" t="s">
        <v>5871</v>
      </c>
      <c r="G643" s="16"/>
      <c r="H643" s="16" t="s">
        <v>5848</v>
      </c>
      <c r="I643" s="16"/>
      <c r="J643" s="16"/>
      <c r="Y643" s="16"/>
      <c r="AM643" s="36"/>
      <c r="AQ643" s="28"/>
      <c r="AR643" s="16"/>
      <c r="AS643" s="16"/>
      <c r="BC643" s="16"/>
      <c r="BD643" s="16" t="s">
        <v>3489</v>
      </c>
      <c r="BE643" s="16" t="s">
        <v>3490</v>
      </c>
      <c r="BF643" s="16" t="s">
        <v>3491</v>
      </c>
      <c r="BL643" s="16"/>
      <c r="BT643" s="16" t="s">
        <v>119</v>
      </c>
      <c r="BU643" s="16" t="s">
        <v>3198</v>
      </c>
      <c r="BV643" s="16" t="s">
        <v>3489</v>
      </c>
      <c r="BW643" s="16" t="s">
        <v>3490</v>
      </c>
      <c r="BX643" s="16" t="s">
        <v>3492</v>
      </c>
      <c r="BY643" s="16" t="s">
        <v>3493</v>
      </c>
      <c r="BZ643" s="16" t="s">
        <v>3488</v>
      </c>
      <c r="CA643" s="16" t="s">
        <v>3494</v>
      </c>
      <c r="CB643" s="16" t="s">
        <v>3210</v>
      </c>
      <c r="CC643" s="16" t="s">
        <v>3495</v>
      </c>
      <c r="CG643" s="19"/>
      <c r="CO643" s="16"/>
    </row>
    <row r="644" spans="1:93" x14ac:dyDescent="0.25">
      <c r="A644" s="16" t="s">
        <v>1190</v>
      </c>
      <c r="C644" s="16" t="s">
        <v>2764</v>
      </c>
      <c r="D644" s="39"/>
      <c r="E644" s="16"/>
      <c r="F644" s="16" t="s">
        <v>736</v>
      </c>
      <c r="G644" s="16"/>
      <c r="H644" s="16"/>
      <c r="I644" s="16"/>
      <c r="J644" s="16"/>
      <c r="L644" s="16" t="s">
        <v>2763</v>
      </c>
      <c r="T644" s="16" t="s">
        <v>2764</v>
      </c>
      <c r="Y644" s="16"/>
      <c r="Z644" s="16" t="s">
        <v>966</v>
      </c>
      <c r="AA644" s="16" t="s">
        <v>733</v>
      </c>
      <c r="AB644" s="16" t="s">
        <v>2639</v>
      </c>
      <c r="AM644" s="36"/>
      <c r="AQ644" s="28"/>
      <c r="AR644" s="16"/>
      <c r="AS644" s="16"/>
      <c r="BC644" s="16"/>
      <c r="BL644" s="16"/>
      <c r="CG644" s="19"/>
      <c r="CO644" s="16"/>
    </row>
    <row r="645" spans="1:93" x14ac:dyDescent="0.25">
      <c r="A645" s="16" t="s">
        <v>1190</v>
      </c>
      <c r="C645" s="16" t="s">
        <v>3049</v>
      </c>
      <c r="D645" s="39"/>
      <c r="E645" s="16"/>
      <c r="F645" s="16" t="s">
        <v>736</v>
      </c>
      <c r="G645" s="16"/>
      <c r="H645" s="16"/>
      <c r="I645" s="16"/>
      <c r="J645" s="16"/>
      <c r="L645" s="16" t="s">
        <v>3048</v>
      </c>
      <c r="T645" s="16" t="s">
        <v>3049</v>
      </c>
      <c r="Y645" s="16"/>
      <c r="Z645" s="16" t="s">
        <v>1253</v>
      </c>
      <c r="AA645" s="16" t="s">
        <v>1255</v>
      </c>
      <c r="AB645" s="16" t="s">
        <v>3050</v>
      </c>
      <c r="AM645" s="36"/>
      <c r="AQ645" s="28"/>
      <c r="AR645" s="16"/>
      <c r="AS645" s="16"/>
      <c r="BC645" s="16"/>
      <c r="BL645" s="16"/>
      <c r="CG645" s="19"/>
      <c r="CO645" s="16"/>
    </row>
    <row r="646" spans="1:93" x14ac:dyDescent="0.25">
      <c r="A646" s="16" t="s">
        <v>1190</v>
      </c>
      <c r="C646" s="16" t="s">
        <v>3496</v>
      </c>
      <c r="D646" s="39"/>
      <c r="E646" s="16"/>
      <c r="F646" s="16" t="s">
        <v>5871</v>
      </c>
      <c r="G646" s="16"/>
      <c r="H646" s="16" t="s">
        <v>5848</v>
      </c>
      <c r="I646" s="16"/>
      <c r="J646" s="16"/>
      <c r="Y646" s="16"/>
      <c r="AM646" s="36"/>
      <c r="AQ646" s="28"/>
      <c r="AR646" s="16"/>
      <c r="AS646" s="16"/>
      <c r="BC646" s="16"/>
      <c r="BD646" s="16" t="s">
        <v>3497</v>
      </c>
      <c r="BE646" s="16" t="s">
        <v>3498</v>
      </c>
      <c r="BF646" s="16" t="s">
        <v>3499</v>
      </c>
      <c r="BL646" s="16"/>
      <c r="BT646" s="16" t="s">
        <v>119</v>
      </c>
      <c r="BU646" s="16" t="s">
        <v>3198</v>
      </c>
      <c r="BV646" s="16" t="s">
        <v>3497</v>
      </c>
      <c r="BW646" s="16" t="s">
        <v>3498</v>
      </c>
      <c r="BX646" s="16" t="s">
        <v>3500</v>
      </c>
      <c r="BY646" s="16" t="s">
        <v>3501</v>
      </c>
      <c r="BZ646" s="16" t="s">
        <v>3496</v>
      </c>
      <c r="CA646" s="16" t="s">
        <v>3502</v>
      </c>
      <c r="CB646" s="16" t="s">
        <v>3503</v>
      </c>
      <c r="CC646" s="16" t="s">
        <v>3504</v>
      </c>
      <c r="CG646" s="19"/>
      <c r="CO646" s="16"/>
    </row>
    <row r="647" spans="1:93" x14ac:dyDescent="0.25">
      <c r="A647" s="16" t="s">
        <v>1190</v>
      </c>
      <c r="C647" s="16" t="s">
        <v>3505</v>
      </c>
      <c r="D647" s="39"/>
      <c r="E647" s="16"/>
      <c r="F647" s="16" t="s">
        <v>5871</v>
      </c>
      <c r="G647" s="16"/>
      <c r="H647" s="16" t="s">
        <v>5848</v>
      </c>
      <c r="I647" s="16"/>
      <c r="J647" s="16"/>
      <c r="Y647" s="16"/>
      <c r="AM647" s="36"/>
      <c r="AQ647" s="28"/>
      <c r="AR647" s="16"/>
      <c r="AS647" s="16"/>
      <c r="BC647" s="16"/>
      <c r="BD647" s="16" t="s">
        <v>3506</v>
      </c>
      <c r="BE647" s="16" t="s">
        <v>3507</v>
      </c>
      <c r="BF647" s="16" t="s">
        <v>3508</v>
      </c>
      <c r="BL647" s="16"/>
      <c r="BT647" s="16" t="s">
        <v>119</v>
      </c>
      <c r="BU647" s="16" t="s">
        <v>3198</v>
      </c>
      <c r="BV647" s="16" t="s">
        <v>3506</v>
      </c>
      <c r="BW647" s="16" t="s">
        <v>3507</v>
      </c>
      <c r="BX647" s="16" t="s">
        <v>3509</v>
      </c>
      <c r="BY647" s="16" t="s">
        <v>3510</v>
      </c>
      <c r="BZ647" s="16" t="s">
        <v>3505</v>
      </c>
      <c r="CA647" s="16" t="s">
        <v>3502</v>
      </c>
      <c r="CB647" s="16" t="s">
        <v>3381</v>
      </c>
      <c r="CC647" s="16" t="s">
        <v>3483</v>
      </c>
      <c r="CG647" s="19"/>
      <c r="CO647" s="16"/>
    </row>
    <row r="648" spans="1:93" x14ac:dyDescent="0.25">
      <c r="A648" s="16" t="s">
        <v>1190</v>
      </c>
      <c r="C648" s="16" t="s">
        <v>2225</v>
      </c>
      <c r="D648" s="39"/>
      <c r="E648" s="16"/>
      <c r="F648" s="16" t="s">
        <v>736</v>
      </c>
      <c r="G648" s="16"/>
      <c r="H648" s="16"/>
      <c r="I648" s="16"/>
      <c r="J648" s="16"/>
      <c r="L648" s="16" t="s">
        <v>2223</v>
      </c>
      <c r="T648" s="16" t="s">
        <v>2225</v>
      </c>
      <c r="Y648" s="16"/>
      <c r="Z648" s="16" t="s">
        <v>2224</v>
      </c>
      <c r="AA648" s="16" t="s">
        <v>1538</v>
      </c>
      <c r="AB648" s="16" t="s">
        <v>1259</v>
      </c>
      <c r="AI648" s="16">
        <f>LEN(AH648)-LEN(SUBSTITUTE(AH648,",",""))+1</f>
        <v>1</v>
      </c>
      <c r="AM648" s="36"/>
      <c r="AQ648" s="28"/>
      <c r="AR648" s="16"/>
      <c r="AS648" s="16"/>
      <c r="BC648" s="16"/>
      <c r="BL648" s="16"/>
      <c r="CG648" s="19"/>
      <c r="CO648" s="16"/>
    </row>
    <row r="649" spans="1:93" x14ac:dyDescent="0.25">
      <c r="A649" s="16" t="s">
        <v>1190</v>
      </c>
      <c r="C649" s="16" t="s">
        <v>2059</v>
      </c>
      <c r="D649" s="39"/>
      <c r="E649" s="16"/>
      <c r="F649" s="16" t="s">
        <v>736</v>
      </c>
      <c r="G649" s="16"/>
      <c r="H649" s="16"/>
      <c r="I649" s="16"/>
      <c r="J649" s="16"/>
      <c r="L649" s="16" t="s">
        <v>2058</v>
      </c>
      <c r="T649" s="16" t="s">
        <v>2059</v>
      </c>
      <c r="Y649" s="16"/>
      <c r="Z649" s="16" t="s">
        <v>5909</v>
      </c>
      <c r="AA649" s="16" t="s">
        <v>733</v>
      </c>
      <c r="AB649" s="16" t="s">
        <v>1555</v>
      </c>
      <c r="AI649" s="16">
        <f>LEN(AH649)-LEN(SUBSTITUTE(AH649,",",""))+1</f>
        <v>1</v>
      </c>
      <c r="AK649" s="16">
        <f>LEN(AJ649)-LEN(SUBSTITUTE(AJ649,",",""))+1</f>
        <v>1</v>
      </c>
      <c r="AM649" s="36"/>
      <c r="AQ649" s="28"/>
      <c r="AR649" s="16"/>
      <c r="AS649" s="16"/>
      <c r="BC649" s="16"/>
      <c r="BL649" s="16"/>
      <c r="CG649" s="19"/>
      <c r="CO649" s="16"/>
    </row>
    <row r="650" spans="1:93" x14ac:dyDescent="0.25">
      <c r="A650" s="16" t="s">
        <v>1190</v>
      </c>
      <c r="C650" s="16" t="s">
        <v>3512</v>
      </c>
      <c r="D650" s="39"/>
      <c r="E650" s="16"/>
      <c r="F650" s="16" t="s">
        <v>5871</v>
      </c>
      <c r="G650" s="16"/>
      <c r="H650" s="16" t="s">
        <v>5848</v>
      </c>
      <c r="I650" s="16"/>
      <c r="J650" s="16"/>
      <c r="Y650" s="16"/>
      <c r="AG650" s="16" t="s">
        <v>3511</v>
      </c>
      <c r="AM650" s="36"/>
      <c r="AQ650" s="28"/>
      <c r="AR650" s="16"/>
      <c r="AS650" s="16"/>
      <c r="BC650" s="16"/>
      <c r="BD650" s="16" t="s">
        <v>479</v>
      </c>
      <c r="BE650" s="16" t="s">
        <v>3513</v>
      </c>
      <c r="BF650" s="16" t="s">
        <v>3514</v>
      </c>
      <c r="BL650" s="16"/>
      <c r="BT650" s="16" t="s">
        <v>119</v>
      </c>
      <c r="BU650" s="16" t="s">
        <v>3198</v>
      </c>
      <c r="BV650" s="16" t="s">
        <v>479</v>
      </c>
      <c r="BW650" s="16" t="s">
        <v>3513</v>
      </c>
      <c r="BX650" s="16" t="s">
        <v>3515</v>
      </c>
      <c r="BY650" s="16" t="s">
        <v>3516</v>
      </c>
      <c r="BZ650" s="16" t="s">
        <v>3512</v>
      </c>
      <c r="CA650" s="16" t="s">
        <v>3517</v>
      </c>
      <c r="CB650" s="16" t="s">
        <v>3518</v>
      </c>
      <c r="CC650" s="16" t="s">
        <v>3519</v>
      </c>
      <c r="CG650" s="19"/>
      <c r="CO650" s="16"/>
    </row>
    <row r="651" spans="1:93" x14ac:dyDescent="0.25">
      <c r="A651" s="16" t="s">
        <v>1190</v>
      </c>
      <c r="C651" s="16" t="s">
        <v>3520</v>
      </c>
      <c r="D651" s="39"/>
      <c r="E651" s="16"/>
      <c r="F651" s="16" t="s">
        <v>5871</v>
      </c>
      <c r="G651" s="16"/>
      <c r="H651" s="16" t="s">
        <v>5848</v>
      </c>
      <c r="I651" s="16"/>
      <c r="J651" s="16"/>
      <c r="Y651" s="16"/>
      <c r="AM651" s="36"/>
      <c r="AQ651" s="28"/>
      <c r="AR651" s="16"/>
      <c r="AS651" s="16"/>
      <c r="BC651" s="16"/>
      <c r="BD651" s="16" t="s">
        <v>3521</v>
      </c>
      <c r="BE651" s="16" t="s">
        <v>3522</v>
      </c>
      <c r="BF651" s="16" t="s">
        <v>3523</v>
      </c>
      <c r="BL651" s="16"/>
      <c r="BT651" s="16" t="s">
        <v>119</v>
      </c>
      <c r="BU651" s="16" t="s">
        <v>3198</v>
      </c>
      <c r="BV651" s="16" t="s">
        <v>3521</v>
      </c>
      <c r="BW651" s="16" t="s">
        <v>3522</v>
      </c>
      <c r="BX651" s="16" t="s">
        <v>6140</v>
      </c>
      <c r="BY651" s="16" t="s">
        <v>3524</v>
      </c>
      <c r="BZ651" s="16" t="s">
        <v>3520</v>
      </c>
      <c r="CA651" s="16" t="s">
        <v>3494</v>
      </c>
      <c r="CB651" s="16" t="s">
        <v>3525</v>
      </c>
      <c r="CC651" s="16" t="s">
        <v>3526</v>
      </c>
      <c r="CG651" s="19"/>
      <c r="CO651" s="16"/>
    </row>
    <row r="652" spans="1:93" x14ac:dyDescent="0.25">
      <c r="A652" s="16" t="s">
        <v>1190</v>
      </c>
      <c r="C652" s="16" t="s">
        <v>388</v>
      </c>
      <c r="D652" s="39"/>
      <c r="E652" s="16"/>
      <c r="F652" s="16" t="s">
        <v>5871</v>
      </c>
      <c r="G652" s="16"/>
      <c r="H652" s="16" t="s">
        <v>5848</v>
      </c>
      <c r="I652" s="16"/>
      <c r="J652" s="16"/>
      <c r="Y652" s="16"/>
      <c r="AM652" s="36"/>
      <c r="AQ652" s="28"/>
      <c r="AR652" s="16"/>
      <c r="AS652" s="16"/>
      <c r="BC652" s="16"/>
      <c r="BD652" s="16" t="s">
        <v>375</v>
      </c>
      <c r="BE652" s="16" t="s">
        <v>3527</v>
      </c>
      <c r="BF652" s="16" t="s">
        <v>3528</v>
      </c>
      <c r="BL652" s="16"/>
      <c r="BT652" s="16" t="s">
        <v>119</v>
      </c>
      <c r="BU652" s="16" t="s">
        <v>3198</v>
      </c>
      <c r="BV652" s="16" t="s">
        <v>375</v>
      </c>
      <c r="BW652" s="16" t="s">
        <v>3527</v>
      </c>
      <c r="BX652" s="16" t="s">
        <v>3529</v>
      </c>
      <c r="BY652" s="16" t="s">
        <v>401</v>
      </c>
      <c r="BZ652" s="16" t="s">
        <v>388</v>
      </c>
      <c r="CA652" s="16" t="s">
        <v>3404</v>
      </c>
      <c r="CB652" s="16" t="s">
        <v>3530</v>
      </c>
      <c r="CC652" s="16" t="s">
        <v>3531</v>
      </c>
      <c r="CG652" s="19"/>
      <c r="CO652" s="16"/>
    </row>
    <row r="653" spans="1:93" x14ac:dyDescent="0.25">
      <c r="A653" s="16" t="s">
        <v>1190</v>
      </c>
      <c r="C653" s="16" t="s">
        <v>3532</v>
      </c>
      <c r="D653" s="39"/>
      <c r="E653" s="16"/>
      <c r="F653" s="16" t="s">
        <v>5871</v>
      </c>
      <c r="G653" s="16"/>
      <c r="H653" s="16" t="s">
        <v>5848</v>
      </c>
      <c r="I653" s="16"/>
      <c r="J653" s="16"/>
      <c r="Y653" s="16"/>
      <c r="AM653" s="36"/>
      <c r="AQ653" s="28"/>
      <c r="AR653" s="16"/>
      <c r="AS653" s="16"/>
      <c r="BC653" s="16"/>
      <c r="BD653" s="16" t="s">
        <v>3533</v>
      </c>
      <c r="BE653" s="16" t="s">
        <v>3534</v>
      </c>
      <c r="BF653" s="16" t="s">
        <v>3535</v>
      </c>
      <c r="BL653" s="16"/>
      <c r="BT653" s="16" t="s">
        <v>119</v>
      </c>
      <c r="BU653" s="16" t="s">
        <v>3198</v>
      </c>
      <c r="BV653" s="16" t="s">
        <v>3533</v>
      </c>
      <c r="BW653" s="16" t="s">
        <v>3534</v>
      </c>
      <c r="BX653" s="16" t="s">
        <v>3536</v>
      </c>
      <c r="BY653" s="16" t="s">
        <v>3537</v>
      </c>
      <c r="BZ653" s="16" t="s">
        <v>3532</v>
      </c>
      <c r="CA653" s="16" t="s">
        <v>3252</v>
      </c>
      <c r="CB653" s="16" t="s">
        <v>3538</v>
      </c>
      <c r="CC653" s="16" t="s">
        <v>3539</v>
      </c>
      <c r="CG653" s="19"/>
      <c r="CO653" s="16"/>
    </row>
    <row r="654" spans="1:93" x14ac:dyDescent="0.25">
      <c r="A654" s="16" t="s">
        <v>1190</v>
      </c>
      <c r="C654" s="16" t="s">
        <v>3540</v>
      </c>
      <c r="D654" s="39"/>
      <c r="E654" s="16"/>
      <c r="F654" s="16" t="s">
        <v>5871</v>
      </c>
      <c r="G654" s="16"/>
      <c r="H654" s="16" t="s">
        <v>5848</v>
      </c>
      <c r="I654" s="16"/>
      <c r="J654" s="16"/>
      <c r="Y654" s="16"/>
      <c r="AM654" s="36"/>
      <c r="AQ654" s="28"/>
      <c r="AR654" s="16"/>
      <c r="AS654" s="16"/>
      <c r="BC654" s="16"/>
      <c r="BD654" s="16" t="s">
        <v>3541</v>
      </c>
      <c r="BE654" s="16" t="s">
        <v>3542</v>
      </c>
      <c r="BF654" s="16" t="s">
        <v>3543</v>
      </c>
      <c r="BL654" s="16"/>
      <c r="BT654" s="16" t="s">
        <v>119</v>
      </c>
      <c r="BU654" s="16" t="s">
        <v>3198</v>
      </c>
      <c r="BV654" s="16" t="s">
        <v>3541</v>
      </c>
      <c r="BW654" s="16" t="s">
        <v>3542</v>
      </c>
      <c r="BX654" s="16" t="s">
        <v>3544</v>
      </c>
      <c r="BY654" s="16" t="s">
        <v>3545</v>
      </c>
      <c r="BZ654" s="16" t="s">
        <v>3540</v>
      </c>
      <c r="CA654" s="16" t="s">
        <v>3252</v>
      </c>
      <c r="CB654" s="16" t="s">
        <v>3546</v>
      </c>
      <c r="CC654" s="16" t="s">
        <v>3547</v>
      </c>
      <c r="CG654" s="19"/>
      <c r="CO654" s="16"/>
    </row>
    <row r="655" spans="1:93" x14ac:dyDescent="0.25">
      <c r="A655" s="16" t="s">
        <v>1190</v>
      </c>
      <c r="C655" s="16" t="s">
        <v>3046</v>
      </c>
      <c r="D655" s="39"/>
      <c r="E655" s="16"/>
      <c r="F655" s="16" t="s">
        <v>736</v>
      </c>
      <c r="G655" s="16"/>
      <c r="H655" s="16"/>
      <c r="I655" s="16"/>
      <c r="J655" s="16"/>
      <c r="L655" s="16" t="s">
        <v>3045</v>
      </c>
      <c r="T655" s="16" t="s">
        <v>3046</v>
      </c>
      <c r="Y655" s="16"/>
      <c r="Z655" s="16" t="s">
        <v>1253</v>
      </c>
      <c r="AA655" s="16" t="s">
        <v>3047</v>
      </c>
      <c r="AB655" s="16" t="s">
        <v>2802</v>
      </c>
      <c r="AM655" s="36"/>
      <c r="AQ655" s="28"/>
      <c r="AR655" s="16"/>
      <c r="AS655" s="16"/>
      <c r="BC655" s="16"/>
      <c r="BL655" s="16"/>
      <c r="CG655" s="19"/>
      <c r="CO655" s="16"/>
    </row>
    <row r="656" spans="1:93" x14ac:dyDescent="0.25">
      <c r="A656" s="16" t="s">
        <v>1190</v>
      </c>
      <c r="C656" s="16" t="s">
        <v>3548</v>
      </c>
      <c r="D656" s="39"/>
      <c r="E656" s="16"/>
      <c r="F656" s="16" t="s">
        <v>5871</v>
      </c>
      <c r="G656" s="16"/>
      <c r="H656" s="16" t="s">
        <v>5848</v>
      </c>
      <c r="I656" s="16"/>
      <c r="J656" s="16"/>
      <c r="Y656" s="16"/>
      <c r="AM656" s="36"/>
      <c r="AQ656" s="28"/>
      <c r="AR656" s="16"/>
      <c r="AS656" s="16"/>
      <c r="BC656" s="16"/>
      <c r="BD656" s="16" t="s">
        <v>3549</v>
      </c>
      <c r="BE656" s="16" t="s">
        <v>3550</v>
      </c>
      <c r="BF656" s="16" t="s">
        <v>3551</v>
      </c>
      <c r="BL656" s="16"/>
      <c r="BT656" s="16" t="s">
        <v>119</v>
      </c>
      <c r="BU656" s="16" t="s">
        <v>3198</v>
      </c>
      <c r="BV656" s="16" t="s">
        <v>3549</v>
      </c>
      <c r="BW656" s="16" t="s">
        <v>3550</v>
      </c>
      <c r="BX656" s="16" t="s">
        <v>3552</v>
      </c>
      <c r="BY656" s="16" t="s">
        <v>3553</v>
      </c>
      <c r="BZ656" s="16" t="s">
        <v>3548</v>
      </c>
      <c r="CA656" s="16" t="s">
        <v>3554</v>
      </c>
      <c r="CB656" s="16" t="s">
        <v>3227</v>
      </c>
      <c r="CC656" s="16" t="s">
        <v>3555</v>
      </c>
      <c r="CG656" s="19"/>
      <c r="CO656" s="16"/>
    </row>
    <row r="657" spans="1:93" x14ac:dyDescent="0.25">
      <c r="A657" s="16" t="s">
        <v>1190</v>
      </c>
      <c r="C657" s="16" t="s">
        <v>220</v>
      </c>
      <c r="D657" s="39"/>
      <c r="E657" s="16"/>
      <c r="G657" s="16"/>
      <c r="H657" s="16"/>
      <c r="I657" s="16"/>
      <c r="J657" s="16"/>
      <c r="Y657" s="16"/>
      <c r="AM657" s="36"/>
      <c r="AQ657" s="28"/>
      <c r="AR657" s="16"/>
      <c r="AS657" s="16"/>
      <c r="BC657" s="16"/>
      <c r="BL657" s="16"/>
      <c r="CG657" s="19"/>
      <c r="CH657" s="16" t="s">
        <v>119</v>
      </c>
      <c r="CO657" s="16"/>
    </row>
    <row r="658" spans="1:93" x14ac:dyDescent="0.25">
      <c r="A658" s="16" t="s">
        <v>1190</v>
      </c>
      <c r="C658" s="16" t="s">
        <v>2057</v>
      </c>
      <c r="D658" s="39"/>
      <c r="E658" s="16"/>
      <c r="F658" s="16" t="s">
        <v>736</v>
      </c>
      <c r="G658" s="16"/>
      <c r="H658" s="16"/>
      <c r="I658" s="16"/>
      <c r="J658" s="16"/>
      <c r="L658" s="16" t="s">
        <v>2055</v>
      </c>
      <c r="T658" s="16" t="s">
        <v>2057</v>
      </c>
      <c r="Y658" s="16"/>
      <c r="Z658" s="16" t="s">
        <v>2056</v>
      </c>
      <c r="AA658" s="16" t="s">
        <v>1252</v>
      </c>
      <c r="AB658" s="16" t="s">
        <v>1251</v>
      </c>
      <c r="AI658" s="16">
        <f>LEN(AH658)-LEN(SUBSTITUTE(AH658,",",""))+1</f>
        <v>1</v>
      </c>
      <c r="AK658" s="16">
        <f>LEN(AJ658)-LEN(SUBSTITUTE(AJ658,",",""))+1</f>
        <v>1</v>
      </c>
      <c r="AM658" s="36"/>
      <c r="AQ658" s="28"/>
      <c r="AR658" s="16"/>
      <c r="AS658" s="16"/>
      <c r="BC658" s="16"/>
      <c r="BL658" s="16"/>
      <c r="CG658" s="19"/>
      <c r="CO658" s="16"/>
    </row>
    <row r="659" spans="1:93" x14ac:dyDescent="0.25">
      <c r="A659" s="16" t="s">
        <v>1190</v>
      </c>
      <c r="C659" s="16" t="s">
        <v>3556</v>
      </c>
      <c r="D659" s="39"/>
      <c r="E659" s="16"/>
      <c r="F659" s="16" t="s">
        <v>5871</v>
      </c>
      <c r="G659" s="16"/>
      <c r="H659" s="16" t="s">
        <v>5848</v>
      </c>
      <c r="I659" s="16"/>
      <c r="J659" s="16"/>
      <c r="Y659" s="16"/>
      <c r="AM659" s="36"/>
      <c r="AQ659" s="28"/>
      <c r="AR659" s="16"/>
      <c r="AS659" s="16"/>
      <c r="BC659" s="16"/>
      <c r="BD659" s="16" t="s">
        <v>3557</v>
      </c>
      <c r="BE659" s="16" t="s">
        <v>3558</v>
      </c>
      <c r="BF659" s="16" t="s">
        <v>3559</v>
      </c>
      <c r="BL659" s="16"/>
      <c r="BT659" s="16" t="s">
        <v>119</v>
      </c>
      <c r="BU659" s="16" t="s">
        <v>3198</v>
      </c>
      <c r="BV659" s="16" t="s">
        <v>3557</v>
      </c>
      <c r="BW659" s="16" t="s">
        <v>3558</v>
      </c>
      <c r="BX659" s="16" t="s">
        <v>3560</v>
      </c>
      <c r="BY659" s="16" t="s">
        <v>3561</v>
      </c>
      <c r="BZ659" s="16" t="s">
        <v>3556</v>
      </c>
      <c r="CA659" s="16" t="s">
        <v>3200</v>
      </c>
      <c r="CB659" s="16" t="s">
        <v>3562</v>
      </c>
      <c r="CC659" s="16" t="s">
        <v>3202</v>
      </c>
      <c r="CG659" s="19"/>
      <c r="CO659" s="16"/>
    </row>
    <row r="660" spans="1:93" x14ac:dyDescent="0.25">
      <c r="A660" s="16" t="s">
        <v>1190</v>
      </c>
      <c r="C660" s="16" t="s">
        <v>2452</v>
      </c>
      <c r="D660" s="39"/>
      <c r="E660" s="16"/>
      <c r="F660" s="16" t="s">
        <v>736</v>
      </c>
      <c r="G660" s="16"/>
      <c r="H660" s="16"/>
      <c r="I660" s="16"/>
      <c r="J660" s="16"/>
      <c r="L660" s="16" t="s">
        <v>2451</v>
      </c>
      <c r="T660" s="16" t="s">
        <v>2452</v>
      </c>
      <c r="Y660" s="16"/>
      <c r="Z660" s="16" t="s">
        <v>1253</v>
      </c>
      <c r="AA660" s="16" t="s">
        <v>1255</v>
      </c>
      <c r="AB660" s="16" t="s">
        <v>1256</v>
      </c>
      <c r="AI660" s="16">
        <f>LEN(AH660)-LEN(SUBSTITUTE(AH660,",",""))+1</f>
        <v>1</v>
      </c>
      <c r="AM660" s="36"/>
      <c r="AQ660" s="28"/>
      <c r="AR660" s="16"/>
      <c r="AS660" s="16"/>
      <c r="BC660" s="16"/>
      <c r="BL660" s="16"/>
      <c r="CG660" s="19"/>
      <c r="CO660" s="16"/>
    </row>
    <row r="661" spans="1:93" x14ac:dyDescent="0.25">
      <c r="A661" s="16" t="s">
        <v>1190</v>
      </c>
      <c r="C661" s="16" t="s">
        <v>2230</v>
      </c>
      <c r="D661" s="39"/>
      <c r="E661" s="16"/>
      <c r="F661" s="16" t="s">
        <v>736</v>
      </c>
      <c r="G661" s="16"/>
      <c r="H661" s="16"/>
      <c r="I661" s="16"/>
      <c r="J661" s="16"/>
      <c r="L661" s="16" t="s">
        <v>2228</v>
      </c>
      <c r="T661" s="16" t="s">
        <v>2230</v>
      </c>
      <c r="Y661" s="16"/>
      <c r="Z661" s="16" t="s">
        <v>2229</v>
      </c>
      <c r="AA661" s="16" t="s">
        <v>2231</v>
      </c>
      <c r="AB661" s="16" t="s">
        <v>2232</v>
      </c>
      <c r="AI661" s="16">
        <f>LEN(AH661)-LEN(SUBSTITUTE(AH661,",",""))+1</f>
        <v>1</v>
      </c>
      <c r="AM661" s="36"/>
      <c r="AQ661" s="28"/>
      <c r="AR661" s="16"/>
      <c r="AS661" s="16"/>
      <c r="BC661" s="16"/>
      <c r="BL661" s="16"/>
      <c r="CG661" s="19"/>
      <c r="CO661" s="16"/>
    </row>
    <row r="662" spans="1:93" x14ac:dyDescent="0.25">
      <c r="A662" s="16" t="s">
        <v>1190</v>
      </c>
      <c r="C662" s="16" t="s">
        <v>2967</v>
      </c>
      <c r="D662" s="39"/>
      <c r="E662" s="16"/>
      <c r="F662" s="16" t="s">
        <v>736</v>
      </c>
      <c r="G662" s="16"/>
      <c r="H662" s="16"/>
      <c r="I662" s="16"/>
      <c r="J662" s="16"/>
      <c r="L662" s="16" t="s">
        <v>2966</v>
      </c>
      <c r="T662" s="16" t="s">
        <v>2967</v>
      </c>
      <c r="Y662" s="16"/>
      <c r="Z662" s="16" t="s">
        <v>1285</v>
      </c>
      <c r="AA662" s="16" t="s">
        <v>1000</v>
      </c>
      <c r="AB662" s="16" t="s">
        <v>2082</v>
      </c>
      <c r="AM662" s="36"/>
      <c r="AQ662" s="28"/>
      <c r="AR662" s="16"/>
      <c r="AS662" s="16"/>
      <c r="BC662" s="16"/>
      <c r="BL662" s="16"/>
      <c r="CG662" s="19"/>
      <c r="CO662" s="16"/>
    </row>
    <row r="663" spans="1:93" x14ac:dyDescent="0.25">
      <c r="A663" s="16" t="s">
        <v>1190</v>
      </c>
      <c r="C663" s="16" t="s">
        <v>2024</v>
      </c>
      <c r="D663" s="39"/>
      <c r="E663" s="16"/>
      <c r="F663" s="16" t="s">
        <v>736</v>
      </c>
      <c r="G663" s="16"/>
      <c r="H663" s="16"/>
      <c r="I663" s="16"/>
      <c r="J663" s="16"/>
      <c r="L663" s="16" t="s">
        <v>2023</v>
      </c>
      <c r="T663" s="16" t="s">
        <v>2024</v>
      </c>
      <c r="Y663" s="16"/>
      <c r="Z663" s="16" t="s">
        <v>1494</v>
      </c>
      <c r="AA663" s="16" t="s">
        <v>1000</v>
      </c>
      <c r="AB663" s="16" t="s">
        <v>1199</v>
      </c>
      <c r="AI663" s="16">
        <f>LEN(AH663)-LEN(SUBSTITUTE(AH663,",",""))+1</f>
        <v>1</v>
      </c>
      <c r="AK663" s="16">
        <f>LEN(AJ663)-LEN(SUBSTITUTE(AJ663,",",""))+1</f>
        <v>1</v>
      </c>
      <c r="AM663" s="36"/>
      <c r="AQ663" s="28"/>
      <c r="AR663" s="16"/>
      <c r="AS663" s="16"/>
      <c r="BC663" s="16"/>
      <c r="BL663" s="16"/>
      <c r="CG663" s="19"/>
      <c r="CO663" s="16"/>
    </row>
    <row r="664" spans="1:93" x14ac:dyDescent="0.25">
      <c r="A664" s="16" t="s">
        <v>1190</v>
      </c>
      <c r="C664" s="16" t="s">
        <v>3117</v>
      </c>
      <c r="D664" s="39"/>
      <c r="E664" s="16"/>
      <c r="F664" s="16" t="s">
        <v>736</v>
      </c>
      <c r="G664" s="16"/>
      <c r="H664" s="16"/>
      <c r="I664" s="16"/>
      <c r="J664" s="16"/>
      <c r="L664" s="16" t="s">
        <v>3116</v>
      </c>
      <c r="T664" s="16" t="s">
        <v>3117</v>
      </c>
      <c r="Y664" s="16"/>
      <c r="Z664" s="16" t="s">
        <v>1457</v>
      </c>
      <c r="AA664" s="16" t="s">
        <v>733</v>
      </c>
      <c r="AB664" s="16" t="s">
        <v>1413</v>
      </c>
      <c r="AM664" s="36"/>
      <c r="AQ664" s="28"/>
      <c r="AR664" s="16"/>
      <c r="AS664" s="16"/>
      <c r="BC664" s="16"/>
      <c r="BL664" s="16"/>
      <c r="CG664" s="19"/>
      <c r="CO664" s="16"/>
    </row>
    <row r="665" spans="1:93" x14ac:dyDescent="0.25">
      <c r="A665" s="16" t="s">
        <v>1190</v>
      </c>
      <c r="C665" s="16" t="s">
        <v>3563</v>
      </c>
      <c r="D665" s="39"/>
      <c r="E665" s="16"/>
      <c r="F665" s="16" t="s">
        <v>5871</v>
      </c>
      <c r="G665" s="16"/>
      <c r="H665" s="16" t="s">
        <v>5848</v>
      </c>
      <c r="I665" s="16"/>
      <c r="J665" s="16"/>
      <c r="Y665" s="16"/>
      <c r="AM665" s="36"/>
      <c r="AQ665" s="28"/>
      <c r="AR665" s="16"/>
      <c r="AS665" s="16"/>
      <c r="BC665" s="16"/>
      <c r="BD665" s="16" t="s">
        <v>3564</v>
      </c>
      <c r="BE665" s="16" t="s">
        <v>3565</v>
      </c>
      <c r="BF665" s="16" t="s">
        <v>3566</v>
      </c>
      <c r="BL665" s="16"/>
      <c r="BT665" s="16" t="s">
        <v>119</v>
      </c>
      <c r="BU665" s="16" t="s">
        <v>3198</v>
      </c>
      <c r="BV665" s="16" t="s">
        <v>3564</v>
      </c>
      <c r="BW665" s="16" t="s">
        <v>3565</v>
      </c>
      <c r="BX665" s="16" t="s">
        <v>3567</v>
      </c>
      <c r="BY665" s="16" t="s">
        <v>3568</v>
      </c>
      <c r="BZ665" s="16" t="s">
        <v>3563</v>
      </c>
      <c r="CA665" s="16" t="s">
        <v>3569</v>
      </c>
      <c r="CB665" s="16" t="s">
        <v>3570</v>
      </c>
      <c r="CC665" s="16" t="s">
        <v>3287</v>
      </c>
      <c r="CG665" s="19"/>
      <c r="CO665" s="16"/>
    </row>
    <row r="666" spans="1:93" x14ac:dyDescent="0.25">
      <c r="A666" s="16" t="s">
        <v>1190</v>
      </c>
      <c r="C666" s="16" t="s">
        <v>1777</v>
      </c>
      <c r="D666" s="39"/>
      <c r="E666" s="16"/>
      <c r="F666" s="16" t="s">
        <v>736</v>
      </c>
      <c r="G666" s="16"/>
      <c r="H666" s="16"/>
      <c r="I666" s="16"/>
      <c r="J666" s="16"/>
      <c r="L666" s="16" t="s">
        <v>1776</v>
      </c>
      <c r="T666" s="16" t="s">
        <v>1777</v>
      </c>
      <c r="Y666" s="16"/>
      <c r="Z666" s="16" t="s">
        <v>1253</v>
      </c>
      <c r="AA666" s="16" t="s">
        <v>1255</v>
      </c>
      <c r="AB666" s="16" t="s">
        <v>1773</v>
      </c>
      <c r="AI666" s="16">
        <f>LEN(AH666)-LEN(SUBSTITUTE(AH666,",",""))+1</f>
        <v>1</v>
      </c>
      <c r="AK666" s="16">
        <f>LEN(AJ666)-LEN(SUBSTITUTE(AJ666,",",""))+1</f>
        <v>1</v>
      </c>
      <c r="AL666" s="16">
        <f>Table1[[#This Row], [no. of native regions]]+Table1[[#This Row], [no. of introduced regions]]</f>
        <v>2</v>
      </c>
      <c r="AM666" s="36">
        <f>Table1[[#This Row], [no. of introduced regions]]/Table1[[#This Row], [no. of native regions]]</f>
        <v>1</v>
      </c>
      <c r="AQ666" s="28"/>
      <c r="AR666" s="16"/>
      <c r="AS666" s="16"/>
      <c r="BC666" s="16"/>
      <c r="BL666" s="16"/>
      <c r="CG666" s="19"/>
      <c r="CO666" s="16"/>
    </row>
    <row r="667" spans="1:93" x14ac:dyDescent="0.25">
      <c r="A667" s="16" t="s">
        <v>1190</v>
      </c>
      <c r="C667" s="16" t="s">
        <v>3571</v>
      </c>
      <c r="D667" s="39"/>
      <c r="E667" s="16"/>
      <c r="F667" s="16" t="s">
        <v>5871</v>
      </c>
      <c r="G667" s="16"/>
      <c r="H667" s="16" t="s">
        <v>5848</v>
      </c>
      <c r="I667" s="16"/>
      <c r="J667" s="16"/>
      <c r="Y667" s="16"/>
      <c r="AM667" s="36"/>
      <c r="AQ667" s="28"/>
      <c r="AR667" s="16"/>
      <c r="AS667" s="16"/>
      <c r="BC667" s="16"/>
      <c r="BD667" s="16" t="s">
        <v>3572</v>
      </c>
      <c r="BE667" s="16" t="s">
        <v>3573</v>
      </c>
      <c r="BF667" s="16" t="s">
        <v>3574</v>
      </c>
      <c r="BL667" s="16"/>
      <c r="BT667" s="16" t="s">
        <v>119</v>
      </c>
      <c r="BU667" s="16" t="s">
        <v>3198</v>
      </c>
      <c r="BV667" s="16" t="s">
        <v>3572</v>
      </c>
      <c r="BW667" s="16" t="s">
        <v>3573</v>
      </c>
      <c r="BX667" s="16" t="s">
        <v>3575</v>
      </c>
      <c r="BY667" s="16" t="s">
        <v>3576</v>
      </c>
      <c r="BZ667" s="16" t="s">
        <v>3571</v>
      </c>
      <c r="CA667" s="16" t="s">
        <v>3319</v>
      </c>
      <c r="CB667" s="16" t="s">
        <v>3577</v>
      </c>
      <c r="CC667" s="16" t="s">
        <v>3578</v>
      </c>
      <c r="CG667" s="19"/>
      <c r="CO667" s="16"/>
    </row>
    <row r="668" spans="1:93" x14ac:dyDescent="0.25">
      <c r="A668" s="16" t="s">
        <v>1190</v>
      </c>
      <c r="C668" s="16" t="s">
        <v>2815</v>
      </c>
      <c r="D668" s="39"/>
      <c r="E668" s="16"/>
      <c r="F668" s="16" t="s">
        <v>736</v>
      </c>
      <c r="G668" s="16"/>
      <c r="H668" s="16"/>
      <c r="I668" s="16"/>
      <c r="J668" s="16"/>
      <c r="L668" s="16" t="s">
        <v>2814</v>
      </c>
      <c r="T668" s="16" t="s">
        <v>2815</v>
      </c>
      <c r="Y668" s="16"/>
      <c r="Z668" s="16" t="s">
        <v>1217</v>
      </c>
      <c r="AA668" s="16" t="s">
        <v>2191</v>
      </c>
      <c r="AB668" s="16" t="s">
        <v>1555</v>
      </c>
      <c r="AM668" s="36"/>
      <c r="AQ668" s="28"/>
      <c r="AR668" s="16"/>
      <c r="AS668" s="16"/>
      <c r="BC668" s="16"/>
      <c r="BL668" s="16"/>
      <c r="CG668" s="19"/>
      <c r="CO668" s="16"/>
    </row>
    <row r="669" spans="1:93" x14ac:dyDescent="0.25">
      <c r="A669" s="16" t="s">
        <v>1190</v>
      </c>
      <c r="C669" s="16" t="s">
        <v>2923</v>
      </c>
      <c r="D669" s="39"/>
      <c r="E669" s="16"/>
      <c r="F669" s="16" t="s">
        <v>736</v>
      </c>
      <c r="G669" s="16"/>
      <c r="H669" s="16"/>
      <c r="I669" s="16"/>
      <c r="J669" s="16"/>
      <c r="L669" s="16" t="s">
        <v>2922</v>
      </c>
      <c r="T669" s="16" t="s">
        <v>2923</v>
      </c>
      <c r="Y669" s="16"/>
      <c r="Z669" s="16" t="s">
        <v>1253</v>
      </c>
      <c r="AA669" s="16" t="s">
        <v>2924</v>
      </c>
      <c r="AB669" s="16" t="s">
        <v>2925</v>
      </c>
      <c r="AM669" s="36"/>
      <c r="AQ669" s="28"/>
      <c r="AR669" s="16"/>
      <c r="AS669" s="16"/>
      <c r="BC669" s="16"/>
      <c r="BL669" s="16"/>
      <c r="CG669" s="19"/>
      <c r="CO669" s="16"/>
    </row>
    <row r="670" spans="1:93" x14ac:dyDescent="0.25">
      <c r="A670" s="16" t="s">
        <v>1190</v>
      </c>
      <c r="C670" s="16" t="s">
        <v>3579</v>
      </c>
      <c r="D670" s="39"/>
      <c r="E670" s="16"/>
      <c r="F670" s="16" t="s">
        <v>5871</v>
      </c>
      <c r="G670" s="16"/>
      <c r="H670" s="16" t="s">
        <v>5848</v>
      </c>
      <c r="I670" s="16"/>
      <c r="J670" s="16"/>
      <c r="Y670" s="16"/>
      <c r="AM670" s="36"/>
      <c r="AQ670" s="28"/>
      <c r="AR670" s="16"/>
      <c r="AS670" s="16"/>
      <c r="BC670" s="16"/>
      <c r="BD670" s="16" t="s">
        <v>3580</v>
      </c>
      <c r="BE670" s="16" t="s">
        <v>3581</v>
      </c>
      <c r="BF670" s="16" t="s">
        <v>3582</v>
      </c>
      <c r="BL670" s="16"/>
      <c r="BT670" s="16" t="s">
        <v>119</v>
      </c>
      <c r="BU670" s="16" t="s">
        <v>3198</v>
      </c>
      <c r="BV670" s="16" t="s">
        <v>3580</v>
      </c>
      <c r="BW670" s="16" t="s">
        <v>3581</v>
      </c>
      <c r="BX670" s="16" t="s">
        <v>3583</v>
      </c>
      <c r="BY670" s="16" t="s">
        <v>3584</v>
      </c>
      <c r="BZ670" s="16" t="s">
        <v>3579</v>
      </c>
      <c r="CA670" s="16" t="s">
        <v>3585</v>
      </c>
      <c r="CB670" s="16" t="s">
        <v>3227</v>
      </c>
      <c r="CC670" s="16" t="s">
        <v>3586</v>
      </c>
      <c r="CG670" s="19"/>
      <c r="CO670" s="16"/>
    </row>
    <row r="671" spans="1:93" x14ac:dyDescent="0.25">
      <c r="A671" s="16" t="s">
        <v>1190</v>
      </c>
      <c r="C671" s="16" t="s">
        <v>2892</v>
      </c>
      <c r="D671" s="39"/>
      <c r="E671" s="16"/>
      <c r="F671" s="16" t="s">
        <v>736</v>
      </c>
      <c r="G671" s="16"/>
      <c r="H671" s="16"/>
      <c r="I671" s="16"/>
      <c r="J671" s="16"/>
      <c r="L671" s="16" t="s">
        <v>2891</v>
      </c>
      <c r="T671" s="16" t="s">
        <v>2892</v>
      </c>
      <c r="Y671" s="16"/>
      <c r="Z671" s="16" t="s">
        <v>1217</v>
      </c>
      <c r="AA671" s="16" t="s">
        <v>1617</v>
      </c>
      <c r="AB671" s="16" t="s">
        <v>1061</v>
      </c>
      <c r="AM671" s="36"/>
      <c r="AQ671" s="28"/>
      <c r="AR671" s="16"/>
      <c r="AS671" s="16"/>
      <c r="BC671" s="16"/>
      <c r="BL671" s="16"/>
      <c r="CG671" s="19"/>
      <c r="CO671" s="16"/>
    </row>
    <row r="672" spans="1:93" x14ac:dyDescent="0.25">
      <c r="A672" s="16" t="s">
        <v>1190</v>
      </c>
      <c r="C672" s="16" t="s">
        <v>3587</v>
      </c>
      <c r="D672" s="39"/>
      <c r="E672" s="16"/>
      <c r="F672" s="16" t="s">
        <v>5871</v>
      </c>
      <c r="G672" s="16"/>
      <c r="H672" s="16" t="s">
        <v>5848</v>
      </c>
      <c r="I672" s="16"/>
      <c r="J672" s="16"/>
      <c r="Y672" s="16"/>
      <c r="AM672" s="36"/>
      <c r="AQ672" s="28"/>
      <c r="AR672" s="16"/>
      <c r="AS672" s="16"/>
      <c r="BC672" s="16"/>
      <c r="BD672" s="16" t="s">
        <v>3588</v>
      </c>
      <c r="BE672" s="16" t="s">
        <v>3589</v>
      </c>
      <c r="BF672" s="16" t="s">
        <v>3590</v>
      </c>
      <c r="BL672" s="16"/>
      <c r="BT672" s="16" t="s">
        <v>119</v>
      </c>
      <c r="BU672" s="16" t="s">
        <v>3198</v>
      </c>
      <c r="BV672" s="16" t="s">
        <v>3588</v>
      </c>
      <c r="BW672" s="16" t="s">
        <v>3589</v>
      </c>
      <c r="BX672" s="16" t="s">
        <v>3591</v>
      </c>
      <c r="BY672" s="16" t="s">
        <v>3592</v>
      </c>
      <c r="BZ672" s="16" t="s">
        <v>3587</v>
      </c>
      <c r="CA672" s="16" t="s">
        <v>3593</v>
      </c>
      <c r="CB672" s="16" t="s">
        <v>3594</v>
      </c>
      <c r="CC672" s="16" t="s">
        <v>3321</v>
      </c>
      <c r="CG672" s="19"/>
      <c r="CO672" s="16"/>
    </row>
    <row r="673" spans="1:93" x14ac:dyDescent="0.25">
      <c r="A673" s="16" t="s">
        <v>1190</v>
      </c>
      <c r="C673" s="16" t="s">
        <v>3595</v>
      </c>
      <c r="D673" s="39"/>
      <c r="E673" s="16"/>
      <c r="F673" s="16" t="s">
        <v>5871</v>
      </c>
      <c r="G673" s="16"/>
      <c r="H673" s="16" t="s">
        <v>5848</v>
      </c>
      <c r="I673" s="16"/>
      <c r="J673" s="16"/>
      <c r="Y673" s="16"/>
      <c r="AM673" s="36"/>
      <c r="AQ673" s="28"/>
      <c r="AR673" s="16"/>
      <c r="AS673" s="16"/>
      <c r="BC673" s="16"/>
      <c r="BD673" s="16" t="s">
        <v>3596</v>
      </c>
      <c r="BE673" s="16" t="s">
        <v>3597</v>
      </c>
      <c r="BF673" s="16" t="s">
        <v>3598</v>
      </c>
      <c r="BL673" s="16"/>
      <c r="BT673" s="16" t="s">
        <v>119</v>
      </c>
      <c r="BU673" s="16" t="s">
        <v>3198</v>
      </c>
      <c r="BV673" s="16" t="s">
        <v>3596</v>
      </c>
      <c r="BW673" s="16" t="s">
        <v>3597</v>
      </c>
      <c r="BX673" s="16" t="s">
        <v>6160</v>
      </c>
      <c r="BY673" s="16" t="s">
        <v>3599</v>
      </c>
      <c r="BZ673" s="16" t="s">
        <v>3595</v>
      </c>
      <c r="CA673" s="16" t="s">
        <v>3600</v>
      </c>
      <c r="CB673" s="16" t="s">
        <v>3530</v>
      </c>
      <c r="CC673" s="16" t="s">
        <v>3601</v>
      </c>
      <c r="CG673" s="19"/>
      <c r="CO673" s="16"/>
    </row>
    <row r="674" spans="1:93" x14ac:dyDescent="0.25">
      <c r="A674" s="16" t="s">
        <v>1190</v>
      </c>
      <c r="C674" s="16" t="s">
        <v>1951</v>
      </c>
      <c r="D674" s="39"/>
      <c r="E674" s="16"/>
      <c r="F674" s="16" t="s">
        <v>736</v>
      </c>
      <c r="G674" s="16"/>
      <c r="H674" s="16"/>
      <c r="I674" s="16"/>
      <c r="J674" s="16"/>
      <c r="L674" s="16" t="s">
        <v>1950</v>
      </c>
      <c r="T674" s="16" t="s">
        <v>1951</v>
      </c>
      <c r="Y674" s="16"/>
      <c r="Z674" s="16" t="s">
        <v>1237</v>
      </c>
      <c r="AA674" s="16" t="s">
        <v>1412</v>
      </c>
      <c r="AB674" s="16" t="s">
        <v>1306</v>
      </c>
      <c r="AI674" s="16">
        <f>LEN(AH674)-LEN(SUBSTITUTE(AH674,",",""))+1</f>
        <v>1</v>
      </c>
      <c r="AK674" s="16">
        <f>LEN(AJ674)-LEN(SUBSTITUTE(AJ674,",",""))+1</f>
        <v>1</v>
      </c>
      <c r="AM674" s="36">
        <f>Table1[[#This Row], [no. of introduced regions]]/Table1[[#This Row], [no. of native regions]]</f>
        <v>1</v>
      </c>
      <c r="AQ674" s="28"/>
      <c r="AR674" s="16"/>
      <c r="AS674" s="16"/>
      <c r="BC674" s="16"/>
      <c r="BL674" s="16"/>
      <c r="CG674" s="19"/>
      <c r="CO674" s="16"/>
    </row>
    <row r="675" spans="1:93" x14ac:dyDescent="0.25">
      <c r="A675" s="16" t="s">
        <v>1190</v>
      </c>
      <c r="C675" s="16" t="s">
        <v>3602</v>
      </c>
      <c r="D675" s="39"/>
      <c r="E675" s="16"/>
      <c r="F675" s="16" t="s">
        <v>5871</v>
      </c>
      <c r="G675" s="16"/>
      <c r="H675" s="16" t="s">
        <v>5848</v>
      </c>
      <c r="I675" s="16"/>
      <c r="J675" s="16"/>
      <c r="Y675" s="16"/>
      <c r="AM675" s="36"/>
      <c r="AQ675" s="28"/>
      <c r="AR675" s="16"/>
      <c r="AS675" s="16"/>
      <c r="BC675" s="16"/>
      <c r="BD675" s="16" t="s">
        <v>3603</v>
      </c>
      <c r="BE675" s="16" t="s">
        <v>3604</v>
      </c>
      <c r="BF675" s="16" t="s">
        <v>3605</v>
      </c>
      <c r="BL675" s="16"/>
      <c r="BT675" s="16" t="s">
        <v>119</v>
      </c>
      <c r="BU675" s="16" t="s">
        <v>3198</v>
      </c>
      <c r="BV675" s="16" t="s">
        <v>3603</v>
      </c>
      <c r="BW675" s="16" t="s">
        <v>3604</v>
      </c>
      <c r="BX675" s="16" t="s">
        <v>3606</v>
      </c>
      <c r="BY675" s="16" t="s">
        <v>3607</v>
      </c>
      <c r="BZ675" s="16" t="s">
        <v>3602</v>
      </c>
      <c r="CA675" s="16" t="s">
        <v>3226</v>
      </c>
      <c r="CB675" s="16" t="s">
        <v>3227</v>
      </c>
      <c r="CC675" s="16" t="s">
        <v>3608</v>
      </c>
      <c r="CG675" s="19"/>
      <c r="CO675" s="16"/>
    </row>
    <row r="676" spans="1:93" x14ac:dyDescent="0.25">
      <c r="A676" s="16" t="s">
        <v>1190</v>
      </c>
      <c r="C676" s="16" t="s">
        <v>3609</v>
      </c>
      <c r="D676" s="39"/>
      <c r="E676" s="16"/>
      <c r="F676" s="16" t="s">
        <v>5871</v>
      </c>
      <c r="G676" s="16"/>
      <c r="H676" s="16" t="s">
        <v>5848</v>
      </c>
      <c r="I676" s="16"/>
      <c r="J676" s="16"/>
      <c r="Y676" s="16"/>
      <c r="AM676" s="36"/>
      <c r="AQ676" s="28"/>
      <c r="AR676" s="16"/>
      <c r="AS676" s="16"/>
      <c r="BC676" s="16"/>
      <c r="BD676" s="16" t="s">
        <v>3610</v>
      </c>
      <c r="BE676" s="16" t="s">
        <v>3611</v>
      </c>
      <c r="BF676" s="16" t="s">
        <v>3612</v>
      </c>
      <c r="BL676" s="16"/>
      <c r="BT676" s="16" t="s">
        <v>119</v>
      </c>
      <c r="BU676" s="16" t="s">
        <v>3198</v>
      </c>
      <c r="BV676" s="16" t="s">
        <v>3610</v>
      </c>
      <c r="BW676" s="16" t="s">
        <v>3611</v>
      </c>
      <c r="BX676" s="16" t="s">
        <v>3613</v>
      </c>
      <c r="BY676" s="16" t="s">
        <v>3614</v>
      </c>
      <c r="BZ676" s="16" t="s">
        <v>3609</v>
      </c>
      <c r="CA676" s="16" t="s">
        <v>3615</v>
      </c>
      <c r="CB676" s="16" t="s">
        <v>3311</v>
      </c>
      <c r="CC676" s="16" t="s">
        <v>3397</v>
      </c>
      <c r="CG676" s="19"/>
      <c r="CO676" s="16"/>
    </row>
    <row r="677" spans="1:93" x14ac:dyDescent="0.25">
      <c r="A677" s="16" t="s">
        <v>1190</v>
      </c>
      <c r="C677" s="16" t="s">
        <v>1920</v>
      </c>
      <c r="D677" s="39"/>
      <c r="E677" s="16"/>
      <c r="F677" s="16" t="s">
        <v>736</v>
      </c>
      <c r="G677" s="16"/>
      <c r="H677" s="16"/>
      <c r="I677" s="16"/>
      <c r="J677" s="16"/>
      <c r="L677" s="16" t="s">
        <v>1919</v>
      </c>
      <c r="T677" s="16" t="s">
        <v>1920</v>
      </c>
      <c r="Y677" s="16"/>
      <c r="Z677" s="16" t="s">
        <v>754</v>
      </c>
      <c r="AA677" s="16" t="s">
        <v>1164</v>
      </c>
      <c r="AB677" s="16" t="s">
        <v>1746</v>
      </c>
      <c r="AI677" s="16">
        <f>LEN(AH677)-LEN(SUBSTITUTE(AH677,",",""))+1</f>
        <v>1</v>
      </c>
      <c r="AK677" s="16">
        <f>LEN(AJ677)-LEN(SUBSTITUTE(AJ677,",",""))+1</f>
        <v>1</v>
      </c>
      <c r="AM677" s="36">
        <f>Table1[[#This Row], [no. of introduced regions]]/Table1[[#This Row], [no. of native regions]]</f>
        <v>1</v>
      </c>
      <c r="AQ677" s="28"/>
      <c r="AR677" s="16"/>
      <c r="AS677" s="16"/>
      <c r="BC677" s="16"/>
      <c r="BL677" s="16"/>
      <c r="CG677" s="19"/>
      <c r="CO677" s="16"/>
    </row>
    <row r="678" spans="1:93" x14ac:dyDescent="0.25">
      <c r="A678" s="16" t="s">
        <v>1190</v>
      </c>
      <c r="C678" s="16" t="s">
        <v>2039</v>
      </c>
      <c r="D678" s="39"/>
      <c r="E678" s="16"/>
      <c r="F678" s="16" t="s">
        <v>736</v>
      </c>
      <c r="G678" s="16"/>
      <c r="H678" s="16"/>
      <c r="I678" s="16"/>
      <c r="J678" s="16"/>
      <c r="L678" s="16" t="s">
        <v>2038</v>
      </c>
      <c r="T678" s="16" t="s">
        <v>2039</v>
      </c>
      <c r="Y678" s="16"/>
      <c r="Z678" s="16" t="s">
        <v>1378</v>
      </c>
      <c r="AA678" s="16" t="s">
        <v>1000</v>
      </c>
      <c r="AB678" s="16" t="s">
        <v>1199</v>
      </c>
      <c r="AI678" s="16">
        <f>LEN(AH678)-LEN(SUBSTITUTE(AH678,",",""))+1</f>
        <v>1</v>
      </c>
      <c r="AK678" s="16">
        <f>LEN(AJ678)-LEN(SUBSTITUTE(AJ678,",",""))+1</f>
        <v>1</v>
      </c>
      <c r="AM678" s="36"/>
      <c r="AQ678" s="28"/>
      <c r="AR678" s="16"/>
      <c r="AS678" s="16"/>
      <c r="BC678" s="16"/>
      <c r="BL678" s="16"/>
      <c r="CG678" s="19"/>
      <c r="CO678" s="16"/>
    </row>
    <row r="679" spans="1:93" x14ac:dyDescent="0.25">
      <c r="A679" s="16" t="s">
        <v>1190</v>
      </c>
      <c r="C679" s="16" t="s">
        <v>3616</v>
      </c>
      <c r="D679" s="39"/>
      <c r="E679" s="16"/>
      <c r="F679" s="16" t="s">
        <v>5871</v>
      </c>
      <c r="G679" s="16"/>
      <c r="H679" s="16" t="s">
        <v>5848</v>
      </c>
      <c r="I679" s="16"/>
      <c r="J679" s="16"/>
      <c r="Y679" s="16"/>
      <c r="AM679" s="36"/>
      <c r="AQ679" s="28"/>
      <c r="AR679" s="16"/>
      <c r="AS679" s="16"/>
      <c r="BC679" s="16"/>
      <c r="BD679" s="16" t="s">
        <v>3617</v>
      </c>
      <c r="BE679" s="16" t="s">
        <v>3618</v>
      </c>
      <c r="BF679" s="16" t="s">
        <v>3619</v>
      </c>
      <c r="BL679" s="16"/>
      <c r="BT679" s="16" t="s">
        <v>119</v>
      </c>
      <c r="BU679" s="16" t="s">
        <v>3198</v>
      </c>
      <c r="BV679" s="16" t="s">
        <v>3617</v>
      </c>
      <c r="BW679" s="16" t="s">
        <v>3618</v>
      </c>
      <c r="BX679" s="16" t="s">
        <v>3620</v>
      </c>
      <c r="BY679" s="16" t="s">
        <v>3621</v>
      </c>
      <c r="BZ679" s="16" t="s">
        <v>3616</v>
      </c>
      <c r="CA679" s="16" t="s">
        <v>3252</v>
      </c>
      <c r="CB679" s="16" t="s">
        <v>3210</v>
      </c>
      <c r="CC679" s="16" t="s">
        <v>3526</v>
      </c>
      <c r="CG679" s="19"/>
      <c r="CO679" s="16"/>
    </row>
    <row r="680" spans="1:93" x14ac:dyDescent="0.25">
      <c r="A680" s="16" t="s">
        <v>1190</v>
      </c>
      <c r="C680" s="16" t="s">
        <v>3622</v>
      </c>
      <c r="D680" s="39"/>
      <c r="E680" s="16"/>
      <c r="F680" s="16" t="s">
        <v>5871</v>
      </c>
      <c r="G680" s="16"/>
      <c r="H680" s="16" t="s">
        <v>5848</v>
      </c>
      <c r="I680" s="16"/>
      <c r="J680" s="16"/>
      <c r="Y680" s="16"/>
      <c r="AM680" s="36"/>
      <c r="AQ680" s="28"/>
      <c r="AR680" s="16"/>
      <c r="AS680" s="16"/>
      <c r="BC680" s="16"/>
      <c r="BD680" s="16" t="s">
        <v>3623</v>
      </c>
      <c r="BE680" s="16" t="s">
        <v>3624</v>
      </c>
      <c r="BF680" s="16" t="s">
        <v>3625</v>
      </c>
      <c r="BL680" s="16"/>
      <c r="BT680" s="16" t="s">
        <v>119</v>
      </c>
      <c r="BU680" s="16" t="s">
        <v>3198</v>
      </c>
      <c r="BV680" s="16" t="s">
        <v>3623</v>
      </c>
      <c r="BW680" s="16" t="s">
        <v>3624</v>
      </c>
      <c r="BX680" s="16" t="s">
        <v>3626</v>
      </c>
      <c r="BY680" s="16" t="s">
        <v>3627</v>
      </c>
      <c r="BZ680" s="16" t="s">
        <v>3622</v>
      </c>
      <c r="CA680" s="16" t="s">
        <v>3380</v>
      </c>
      <c r="CB680" s="16" t="s">
        <v>3628</v>
      </c>
      <c r="CC680" s="16" t="s">
        <v>3629</v>
      </c>
      <c r="CG680" s="19"/>
      <c r="CO680" s="16"/>
    </row>
    <row r="681" spans="1:93" x14ac:dyDescent="0.25">
      <c r="A681" s="16" t="s">
        <v>1190</v>
      </c>
      <c r="C681" s="16" t="s">
        <v>3630</v>
      </c>
      <c r="D681" s="39"/>
      <c r="E681" s="16"/>
      <c r="F681" s="16" t="s">
        <v>5871</v>
      </c>
      <c r="G681" s="16"/>
      <c r="H681" s="16" t="s">
        <v>5848</v>
      </c>
      <c r="I681" s="16"/>
      <c r="J681" s="16"/>
      <c r="Y681" s="16"/>
      <c r="AM681" s="36"/>
      <c r="AQ681" s="28"/>
      <c r="AR681" s="16"/>
      <c r="AS681" s="16"/>
      <c r="BC681" s="16"/>
      <c r="BD681" s="16" t="s">
        <v>3631</v>
      </c>
      <c r="BE681" s="16" t="s">
        <v>3632</v>
      </c>
      <c r="BF681" s="16" t="s">
        <v>3633</v>
      </c>
      <c r="BL681" s="16"/>
      <c r="BT681" s="16" t="s">
        <v>119</v>
      </c>
      <c r="BU681" s="16" t="s">
        <v>3198</v>
      </c>
      <c r="BV681" s="16" t="s">
        <v>3631</v>
      </c>
      <c r="BW681" s="16" t="s">
        <v>3632</v>
      </c>
      <c r="BX681" s="16" t="s">
        <v>3634</v>
      </c>
      <c r="BY681" s="16" t="s">
        <v>3635</v>
      </c>
      <c r="BZ681" s="16" t="s">
        <v>3630</v>
      </c>
      <c r="CA681" s="16" t="s">
        <v>3310</v>
      </c>
      <c r="CB681" s="16" t="s">
        <v>3210</v>
      </c>
      <c r="CC681" s="16" t="s">
        <v>3636</v>
      </c>
      <c r="CG681" s="19"/>
      <c r="CO681" s="16"/>
    </row>
    <row r="682" spans="1:93" x14ac:dyDescent="0.25">
      <c r="A682" s="16" t="s">
        <v>1190</v>
      </c>
      <c r="C682" s="16" t="s">
        <v>3637</v>
      </c>
      <c r="D682" s="39"/>
      <c r="E682" s="16"/>
      <c r="F682" s="16" t="s">
        <v>5871</v>
      </c>
      <c r="G682" s="16"/>
      <c r="H682" s="16" t="s">
        <v>5848</v>
      </c>
      <c r="I682" s="16"/>
      <c r="J682" s="16"/>
      <c r="Y682" s="16"/>
      <c r="AM682" s="36"/>
      <c r="AQ682" s="28"/>
      <c r="AR682" s="16"/>
      <c r="AS682" s="16"/>
      <c r="BC682" s="16"/>
      <c r="BD682" s="16" t="s">
        <v>3638</v>
      </c>
      <c r="BE682" s="16" t="s">
        <v>3639</v>
      </c>
      <c r="BF682" s="16" t="s">
        <v>3640</v>
      </c>
      <c r="BL682" s="16"/>
      <c r="BT682" s="16" t="s">
        <v>119</v>
      </c>
      <c r="BU682" s="16" t="s">
        <v>3198</v>
      </c>
      <c r="BV682" s="16" t="s">
        <v>3638</v>
      </c>
      <c r="BW682" s="16" t="s">
        <v>3639</v>
      </c>
      <c r="BX682" s="16" t="s">
        <v>3641</v>
      </c>
      <c r="BY682" s="16" t="s">
        <v>3642</v>
      </c>
      <c r="BZ682" s="16" t="s">
        <v>3637</v>
      </c>
      <c r="CA682" s="16" t="s">
        <v>3236</v>
      </c>
      <c r="CB682" s="16" t="s">
        <v>3643</v>
      </c>
      <c r="CC682" s="16" t="s">
        <v>3487</v>
      </c>
      <c r="CG682" s="19"/>
      <c r="CO682" s="16"/>
    </row>
    <row r="683" spans="1:93" x14ac:dyDescent="0.25">
      <c r="A683" s="16" t="s">
        <v>1190</v>
      </c>
      <c r="C683" s="16" t="s">
        <v>3644</v>
      </c>
      <c r="D683" s="39"/>
      <c r="E683" s="16"/>
      <c r="F683" s="16" t="s">
        <v>5871</v>
      </c>
      <c r="G683" s="16"/>
      <c r="H683" s="16" t="s">
        <v>5848</v>
      </c>
      <c r="I683" s="16"/>
      <c r="J683" s="16"/>
      <c r="Y683" s="16"/>
      <c r="AM683" s="36"/>
      <c r="AQ683" s="28"/>
      <c r="AR683" s="16"/>
      <c r="AS683" s="16"/>
      <c r="BC683" s="16"/>
      <c r="BD683" s="16" t="s">
        <v>3645</v>
      </c>
      <c r="BE683" s="16" t="s">
        <v>3646</v>
      </c>
      <c r="BF683" s="16" t="s">
        <v>3647</v>
      </c>
      <c r="BL683" s="16"/>
      <c r="BT683" s="16" t="s">
        <v>119</v>
      </c>
      <c r="BU683" s="16" t="s">
        <v>3198</v>
      </c>
      <c r="BV683" s="16" t="s">
        <v>3645</v>
      </c>
      <c r="BW683" s="16" t="s">
        <v>3646</v>
      </c>
      <c r="BX683" s="16" t="s">
        <v>3648</v>
      </c>
      <c r="BY683" s="16" t="s">
        <v>3649</v>
      </c>
      <c r="BZ683" s="16" t="s">
        <v>3644</v>
      </c>
      <c r="CA683" s="16" t="s">
        <v>3650</v>
      </c>
      <c r="CB683" s="16" t="s">
        <v>3651</v>
      </c>
      <c r="CC683" s="16" t="s">
        <v>3652</v>
      </c>
      <c r="CG683" s="19"/>
      <c r="CO683" s="16"/>
    </row>
    <row r="684" spans="1:93" x14ac:dyDescent="0.25">
      <c r="A684" s="16" t="s">
        <v>1190</v>
      </c>
      <c r="C684" s="16" t="s">
        <v>3653</v>
      </c>
      <c r="D684" s="39"/>
      <c r="E684" s="16"/>
      <c r="F684" s="16" t="s">
        <v>5871</v>
      </c>
      <c r="G684" s="16"/>
      <c r="H684" s="16" t="s">
        <v>5848</v>
      </c>
      <c r="I684" s="16"/>
      <c r="J684" s="16"/>
      <c r="Y684" s="16"/>
      <c r="AM684" s="36"/>
      <c r="AQ684" s="28"/>
      <c r="AR684" s="16"/>
      <c r="AS684" s="16"/>
      <c r="BC684" s="16"/>
      <c r="BD684" s="16" t="s">
        <v>3654</v>
      </c>
      <c r="BE684" s="16" t="s">
        <v>3655</v>
      </c>
      <c r="BF684" s="16" t="s">
        <v>3656</v>
      </c>
      <c r="BL684" s="16"/>
      <c r="BT684" s="16" t="s">
        <v>119</v>
      </c>
      <c r="BU684" s="16" t="s">
        <v>3198</v>
      </c>
      <c r="BV684" s="16" t="s">
        <v>3654</v>
      </c>
      <c r="BW684" s="16" t="s">
        <v>3655</v>
      </c>
      <c r="BX684" s="16" t="s">
        <v>3657</v>
      </c>
      <c r="BY684" s="16" t="s">
        <v>3658</v>
      </c>
      <c r="BZ684" s="16" t="s">
        <v>3653</v>
      </c>
      <c r="CA684" s="16" t="s">
        <v>3209</v>
      </c>
      <c r="CB684" s="16" t="s">
        <v>3659</v>
      </c>
      <c r="CC684" s="16" t="s">
        <v>3660</v>
      </c>
      <c r="CG684" s="19"/>
      <c r="CO684" s="16"/>
    </row>
    <row r="685" spans="1:93" x14ac:dyDescent="0.25">
      <c r="A685" s="16" t="s">
        <v>1190</v>
      </c>
      <c r="C685" s="16" t="s">
        <v>3661</v>
      </c>
      <c r="D685" s="39"/>
      <c r="E685" s="16"/>
      <c r="F685" s="16" t="s">
        <v>5871</v>
      </c>
      <c r="G685" s="16"/>
      <c r="H685" s="16" t="s">
        <v>5848</v>
      </c>
      <c r="I685" s="16"/>
      <c r="J685" s="16"/>
      <c r="Y685" s="16"/>
      <c r="AM685" s="36"/>
      <c r="AQ685" s="28"/>
      <c r="AR685" s="16"/>
      <c r="AS685" s="16"/>
      <c r="BC685" s="16"/>
      <c r="BD685" s="16" t="s">
        <v>3662</v>
      </c>
      <c r="BE685" s="16" t="s">
        <v>3663</v>
      </c>
      <c r="BF685" s="16" t="s">
        <v>3664</v>
      </c>
      <c r="BL685" s="16"/>
      <c r="BT685" s="16" t="s">
        <v>119</v>
      </c>
      <c r="BU685" s="16" t="s">
        <v>3198</v>
      </c>
      <c r="BV685" s="16" t="s">
        <v>3662</v>
      </c>
      <c r="BW685" s="16" t="s">
        <v>3663</v>
      </c>
      <c r="BX685" s="16" t="s">
        <v>3665</v>
      </c>
      <c r="BY685" s="16" t="s">
        <v>3666</v>
      </c>
      <c r="BZ685" s="16" t="s">
        <v>3661</v>
      </c>
      <c r="CA685" s="16" t="s">
        <v>3319</v>
      </c>
      <c r="CB685" s="16" t="s">
        <v>3667</v>
      </c>
      <c r="CC685" s="16" t="s">
        <v>3668</v>
      </c>
      <c r="CG685" s="19"/>
      <c r="CO685" s="16"/>
    </row>
    <row r="686" spans="1:93" x14ac:dyDescent="0.25">
      <c r="A686" s="16" t="s">
        <v>1190</v>
      </c>
      <c r="C686" s="16" t="s">
        <v>3669</v>
      </c>
      <c r="D686" s="39"/>
      <c r="E686" s="16"/>
      <c r="F686" s="16" t="s">
        <v>5871</v>
      </c>
      <c r="G686" s="16"/>
      <c r="H686" s="16" t="s">
        <v>5848</v>
      </c>
      <c r="I686" s="16"/>
      <c r="J686" s="16"/>
      <c r="Y686" s="16"/>
      <c r="AM686" s="36"/>
      <c r="AQ686" s="28"/>
      <c r="AR686" s="16"/>
      <c r="AS686" s="16"/>
      <c r="BC686" s="16"/>
      <c r="BD686" s="16" t="s">
        <v>3670</v>
      </c>
      <c r="BE686" s="16" t="s">
        <v>3671</v>
      </c>
      <c r="BF686" s="16" t="s">
        <v>3672</v>
      </c>
      <c r="BL686" s="16"/>
      <c r="BT686" s="16" t="s">
        <v>119</v>
      </c>
      <c r="BU686" s="16" t="s">
        <v>3198</v>
      </c>
      <c r="BV686" s="16" t="s">
        <v>3670</v>
      </c>
      <c r="BW686" s="16" t="s">
        <v>3671</v>
      </c>
      <c r="BX686" s="16" t="s">
        <v>3673</v>
      </c>
      <c r="BY686" s="16" t="s">
        <v>3674</v>
      </c>
      <c r="BZ686" s="16" t="s">
        <v>3669</v>
      </c>
      <c r="CA686" s="16" t="s">
        <v>3310</v>
      </c>
      <c r="CB686" s="16" t="s">
        <v>3210</v>
      </c>
      <c r="CC686" s="16" t="s">
        <v>3675</v>
      </c>
      <c r="CG686" s="19"/>
      <c r="CO686" s="16"/>
    </row>
    <row r="687" spans="1:93" x14ac:dyDescent="0.25">
      <c r="A687" s="16" t="s">
        <v>1190</v>
      </c>
      <c r="C687" s="16" t="s">
        <v>1808</v>
      </c>
      <c r="D687" s="39"/>
      <c r="E687" s="16"/>
      <c r="F687" s="16" t="s">
        <v>736</v>
      </c>
      <c r="G687" s="16"/>
      <c r="H687" s="16"/>
      <c r="I687" s="16"/>
      <c r="J687" s="16"/>
      <c r="L687" s="16" t="s">
        <v>1807</v>
      </c>
      <c r="T687" s="16" t="s">
        <v>1808</v>
      </c>
      <c r="Y687" s="16"/>
      <c r="Z687" s="16" t="s">
        <v>1253</v>
      </c>
      <c r="AA687" s="16" t="s">
        <v>1255</v>
      </c>
      <c r="AB687" s="16" t="s">
        <v>1804</v>
      </c>
      <c r="AI687" s="16">
        <f>LEN(AH687)-LEN(SUBSTITUTE(AH687,",",""))+1</f>
        <v>1</v>
      </c>
      <c r="AK687" s="16">
        <f>LEN(AJ687)-LEN(SUBSTITUTE(AJ687,",",""))+1</f>
        <v>1</v>
      </c>
      <c r="AL687" s="16">
        <f>Table1[[#This Row], [no. of native regions]]+Table1[[#This Row], [no. of introduced regions]]</f>
        <v>2</v>
      </c>
      <c r="AM687" s="36">
        <f>Table1[[#This Row], [no. of introduced regions]]/Table1[[#This Row], [no. of native regions]]</f>
        <v>1</v>
      </c>
      <c r="AQ687" s="28"/>
      <c r="AR687" s="16"/>
      <c r="AS687" s="16"/>
      <c r="BC687" s="16"/>
      <c r="BL687" s="16"/>
      <c r="CG687" s="19"/>
      <c r="CO687" s="16"/>
    </row>
    <row r="688" spans="1:93" x14ac:dyDescent="0.25">
      <c r="A688" s="16" t="s">
        <v>1190</v>
      </c>
      <c r="C688" s="16" t="s">
        <v>3676</v>
      </c>
      <c r="D688" s="39"/>
      <c r="E688" s="16"/>
      <c r="F688" s="16" t="s">
        <v>5871</v>
      </c>
      <c r="G688" s="16"/>
      <c r="H688" s="16" t="s">
        <v>5848</v>
      </c>
      <c r="I688" s="16"/>
      <c r="J688" s="16"/>
      <c r="Y688" s="16"/>
      <c r="AM688" s="36"/>
      <c r="AQ688" s="28"/>
      <c r="AR688" s="16"/>
      <c r="AS688" s="16"/>
      <c r="BC688" s="16"/>
      <c r="BD688" s="16" t="s">
        <v>3677</v>
      </c>
      <c r="BE688" s="16" t="s">
        <v>3678</v>
      </c>
      <c r="BF688" s="16" t="s">
        <v>3679</v>
      </c>
      <c r="BL688" s="16"/>
      <c r="BT688" s="16" t="s">
        <v>119</v>
      </c>
      <c r="BU688" s="16" t="s">
        <v>3198</v>
      </c>
      <c r="BV688" s="16" t="s">
        <v>3677</v>
      </c>
      <c r="BW688" s="16" t="s">
        <v>3678</v>
      </c>
      <c r="BX688" s="16" t="s">
        <v>3680</v>
      </c>
      <c r="BY688" s="16" t="s">
        <v>3681</v>
      </c>
      <c r="BZ688" s="16" t="s">
        <v>3676</v>
      </c>
      <c r="CA688" s="16" t="s">
        <v>3445</v>
      </c>
      <c r="CB688" s="16" t="s">
        <v>3682</v>
      </c>
      <c r="CC688" s="16" t="s">
        <v>3321</v>
      </c>
      <c r="CG688" s="19"/>
      <c r="CO688" s="16"/>
    </row>
    <row r="689" spans="1:93" x14ac:dyDescent="0.25">
      <c r="A689" s="16" t="s">
        <v>1190</v>
      </c>
      <c r="C689" s="16" t="s">
        <v>1860</v>
      </c>
      <c r="D689" s="39"/>
      <c r="E689" s="16"/>
      <c r="F689" s="16" t="s">
        <v>736</v>
      </c>
      <c r="G689" s="16"/>
      <c r="H689" s="16"/>
      <c r="I689" s="16"/>
      <c r="J689" s="16"/>
      <c r="L689" s="16" t="s">
        <v>1859</v>
      </c>
      <c r="T689" s="16" t="s">
        <v>1860</v>
      </c>
      <c r="Y689" s="16"/>
      <c r="Z689" s="16" t="s">
        <v>1338</v>
      </c>
      <c r="AA689" s="16" t="s">
        <v>1832</v>
      </c>
      <c r="AB689" s="16" t="s">
        <v>1199</v>
      </c>
      <c r="AI689" s="16">
        <f>LEN(AH689)-LEN(SUBSTITUTE(AH689,",",""))+1</f>
        <v>1</v>
      </c>
      <c r="AK689" s="16">
        <f>LEN(AJ689)-LEN(SUBSTITUTE(AJ689,",",""))+1</f>
        <v>1</v>
      </c>
      <c r="AM689" s="36">
        <f>Table1[[#This Row], [no. of introduced regions]]/Table1[[#This Row], [no. of native regions]]</f>
        <v>1</v>
      </c>
      <c r="AQ689" s="28"/>
      <c r="AR689" s="16"/>
      <c r="AS689" s="16"/>
      <c r="BC689" s="16"/>
      <c r="BL689" s="16"/>
      <c r="CG689" s="19"/>
      <c r="CO689" s="16"/>
    </row>
    <row r="690" spans="1:93" x14ac:dyDescent="0.25">
      <c r="A690" s="16" t="s">
        <v>1190</v>
      </c>
      <c r="C690" s="16" t="s">
        <v>2343</v>
      </c>
      <c r="D690" s="39"/>
      <c r="E690" s="16"/>
      <c r="F690" s="16" t="s">
        <v>736</v>
      </c>
      <c r="G690" s="16"/>
      <c r="H690" s="16"/>
      <c r="I690" s="16"/>
      <c r="J690" s="16"/>
      <c r="L690" s="16" t="s">
        <v>2342</v>
      </c>
      <c r="T690" s="16" t="s">
        <v>2343</v>
      </c>
      <c r="Y690" s="16"/>
      <c r="Z690" s="16" t="s">
        <v>5909</v>
      </c>
      <c r="AA690" s="16" t="s">
        <v>1412</v>
      </c>
      <c r="AB690" s="16" t="s">
        <v>2344</v>
      </c>
      <c r="AI690" s="16">
        <f>LEN(AH690)-LEN(SUBSTITUTE(AH690,",",""))+1</f>
        <v>1</v>
      </c>
      <c r="AM690" s="36"/>
      <c r="AQ690" s="28"/>
      <c r="AR690" s="16"/>
      <c r="AS690" s="16"/>
      <c r="BC690" s="16"/>
      <c r="BL690" s="16"/>
      <c r="CG690" s="19"/>
      <c r="CO690" s="16"/>
    </row>
    <row r="691" spans="1:93" x14ac:dyDescent="0.25">
      <c r="A691" s="16" t="s">
        <v>1190</v>
      </c>
      <c r="C691" s="16" t="s">
        <v>3683</v>
      </c>
      <c r="D691" s="39"/>
      <c r="E691" s="16"/>
      <c r="F691" s="16" t="s">
        <v>5871</v>
      </c>
      <c r="G691" s="16"/>
      <c r="H691" s="16" t="s">
        <v>5848</v>
      </c>
      <c r="I691" s="16"/>
      <c r="J691" s="16"/>
      <c r="Y691" s="16"/>
      <c r="AM691" s="36"/>
      <c r="AQ691" s="28"/>
      <c r="AR691" s="16"/>
      <c r="AS691" s="16"/>
      <c r="BC691" s="16"/>
      <c r="BD691" s="16" t="s">
        <v>3684</v>
      </c>
      <c r="BE691" s="16" t="s">
        <v>3685</v>
      </c>
      <c r="BF691" s="16" t="s">
        <v>3686</v>
      </c>
      <c r="BL691" s="16"/>
      <c r="BT691" s="16" t="s">
        <v>119</v>
      </c>
      <c r="BU691" s="16" t="s">
        <v>3198</v>
      </c>
      <c r="BV691" s="16" t="s">
        <v>3684</v>
      </c>
      <c r="BW691" s="16" t="s">
        <v>3685</v>
      </c>
      <c r="BX691" s="16" t="s">
        <v>3687</v>
      </c>
      <c r="BY691" s="16" t="s">
        <v>3688</v>
      </c>
      <c r="BZ691" s="16" t="s">
        <v>3683</v>
      </c>
      <c r="CA691" s="16" t="s">
        <v>3252</v>
      </c>
      <c r="CB691" s="16" t="s">
        <v>3689</v>
      </c>
      <c r="CC691" s="16" t="s">
        <v>3690</v>
      </c>
      <c r="CG691" s="19"/>
      <c r="CO691" s="16"/>
    </row>
    <row r="692" spans="1:93" x14ac:dyDescent="0.25">
      <c r="A692" s="16" t="s">
        <v>1190</v>
      </c>
      <c r="C692" s="16" t="s">
        <v>3691</v>
      </c>
      <c r="D692" s="39"/>
      <c r="E692" s="16"/>
      <c r="F692" s="16" t="s">
        <v>5871</v>
      </c>
      <c r="G692" s="16"/>
      <c r="H692" s="16" t="s">
        <v>5848</v>
      </c>
      <c r="I692" s="16"/>
      <c r="J692" s="16"/>
      <c r="Y692" s="16"/>
      <c r="AM692" s="36"/>
      <c r="AQ692" s="28"/>
      <c r="AR692" s="16"/>
      <c r="AS692" s="16"/>
      <c r="BC692" s="16"/>
      <c r="BD692" s="16" t="s">
        <v>3692</v>
      </c>
      <c r="BE692" s="16" t="s">
        <v>3693</v>
      </c>
      <c r="BF692" s="16" t="s">
        <v>3694</v>
      </c>
      <c r="BL692" s="16"/>
      <c r="BT692" s="16" t="s">
        <v>119</v>
      </c>
      <c r="BU692" s="16" t="s">
        <v>3198</v>
      </c>
      <c r="BV692" s="16" t="s">
        <v>3692</v>
      </c>
      <c r="BW692" s="16" t="s">
        <v>3693</v>
      </c>
      <c r="BX692" s="16" t="s">
        <v>6161</v>
      </c>
      <c r="BY692" s="16" t="s">
        <v>3695</v>
      </c>
      <c r="BZ692" s="16" t="s">
        <v>3691</v>
      </c>
      <c r="CA692" s="16" t="s">
        <v>3404</v>
      </c>
      <c r="CB692" s="16" t="s">
        <v>3405</v>
      </c>
      <c r="CC692" s="16" t="s">
        <v>3629</v>
      </c>
      <c r="CG692" s="19"/>
      <c r="CO692" s="16"/>
    </row>
    <row r="693" spans="1:93" x14ac:dyDescent="0.25">
      <c r="A693" s="16" t="s">
        <v>1190</v>
      </c>
      <c r="C693" s="16" t="s">
        <v>2959</v>
      </c>
      <c r="D693" s="39"/>
      <c r="E693" s="16"/>
      <c r="F693" s="16" t="s">
        <v>736</v>
      </c>
      <c r="G693" s="16"/>
      <c r="H693" s="16"/>
      <c r="I693" s="16"/>
      <c r="J693" s="16"/>
      <c r="L693" s="16" t="s">
        <v>2958</v>
      </c>
      <c r="T693" s="16" t="s">
        <v>2959</v>
      </c>
      <c r="Y693" s="16"/>
      <c r="Z693" s="16" t="s">
        <v>1083</v>
      </c>
      <c r="AA693" s="16" t="s">
        <v>2960</v>
      </c>
      <c r="AB693" s="16" t="s">
        <v>2961</v>
      </c>
      <c r="AM693" s="36"/>
      <c r="AQ693" s="28"/>
      <c r="AR693" s="16"/>
      <c r="AS693" s="16"/>
      <c r="BC693" s="16"/>
      <c r="BL693" s="16"/>
      <c r="CG693" s="19"/>
      <c r="CO693" s="16"/>
    </row>
    <row r="694" spans="1:93" x14ac:dyDescent="0.25">
      <c r="A694" s="16" t="s">
        <v>1190</v>
      </c>
      <c r="C694" s="16" t="s">
        <v>3696</v>
      </c>
      <c r="D694" s="39"/>
      <c r="E694" s="16"/>
      <c r="F694" s="16" t="s">
        <v>5871</v>
      </c>
      <c r="G694" s="16"/>
      <c r="H694" s="16" t="s">
        <v>5848</v>
      </c>
      <c r="I694" s="16"/>
      <c r="J694" s="16"/>
      <c r="Y694" s="16"/>
      <c r="AM694" s="36"/>
      <c r="AQ694" s="28"/>
      <c r="AR694" s="16"/>
      <c r="AS694" s="16"/>
      <c r="BC694" s="16"/>
      <c r="BD694" s="16" t="s">
        <v>3697</v>
      </c>
      <c r="BE694" s="16" t="s">
        <v>3698</v>
      </c>
      <c r="BF694" s="16" t="s">
        <v>3699</v>
      </c>
      <c r="BL694" s="16"/>
      <c r="BT694" s="16" t="s">
        <v>119</v>
      </c>
      <c r="BU694" s="16" t="s">
        <v>3198</v>
      </c>
      <c r="BV694" s="16" t="s">
        <v>3697</v>
      </c>
      <c r="BW694" s="16" t="s">
        <v>3698</v>
      </c>
      <c r="BX694" s="16" t="s">
        <v>3700</v>
      </c>
      <c r="BY694" s="16" t="s">
        <v>3701</v>
      </c>
      <c r="BZ694" s="16" t="s">
        <v>3696</v>
      </c>
      <c r="CA694" s="16" t="s">
        <v>3319</v>
      </c>
      <c r="CB694" s="16" t="s">
        <v>3702</v>
      </c>
      <c r="CC694" s="16" t="s">
        <v>3703</v>
      </c>
      <c r="CG694" s="19"/>
      <c r="CO694" s="16"/>
    </row>
    <row r="695" spans="1:93" x14ac:dyDescent="0.25">
      <c r="A695" s="16" t="s">
        <v>1190</v>
      </c>
      <c r="C695" s="16" t="s">
        <v>3704</v>
      </c>
      <c r="D695" s="39"/>
      <c r="E695" s="16"/>
      <c r="F695" s="16" t="s">
        <v>5871</v>
      </c>
      <c r="G695" s="16"/>
      <c r="H695" s="16" t="s">
        <v>5848</v>
      </c>
      <c r="I695" s="16"/>
      <c r="J695" s="16"/>
      <c r="Y695" s="16"/>
      <c r="AM695" s="36"/>
      <c r="AQ695" s="28"/>
      <c r="AR695" s="16"/>
      <c r="AS695" s="16"/>
      <c r="BC695" s="16"/>
      <c r="BD695" s="16" t="s">
        <v>3705</v>
      </c>
      <c r="BE695" s="16" t="s">
        <v>3706</v>
      </c>
      <c r="BF695" s="16" t="s">
        <v>3707</v>
      </c>
      <c r="BL695" s="16"/>
      <c r="BT695" s="16" t="s">
        <v>119</v>
      </c>
      <c r="BU695" s="16" t="s">
        <v>3198</v>
      </c>
      <c r="BV695" s="16" t="s">
        <v>3705</v>
      </c>
      <c r="BW695" s="16" t="s">
        <v>3706</v>
      </c>
      <c r="BX695" s="16" t="s">
        <v>3708</v>
      </c>
      <c r="BY695" s="16" t="s">
        <v>3709</v>
      </c>
      <c r="BZ695" s="16" t="s">
        <v>3704</v>
      </c>
      <c r="CA695" s="16" t="s">
        <v>3404</v>
      </c>
      <c r="CB695" s="16" t="s">
        <v>3271</v>
      </c>
      <c r="CC695" s="16" t="s">
        <v>3351</v>
      </c>
      <c r="CG695" s="19"/>
      <c r="CO695" s="16"/>
    </row>
    <row r="696" spans="1:93" x14ac:dyDescent="0.25">
      <c r="A696" s="16" t="s">
        <v>1190</v>
      </c>
      <c r="C696" s="16" t="s">
        <v>1838</v>
      </c>
      <c r="D696" s="39"/>
      <c r="E696" s="16"/>
      <c r="F696" s="16" t="s">
        <v>736</v>
      </c>
      <c r="G696" s="16"/>
      <c r="H696" s="16"/>
      <c r="I696" s="16"/>
      <c r="J696" s="16"/>
      <c r="L696" s="16" t="s">
        <v>1837</v>
      </c>
      <c r="T696" s="16" t="s">
        <v>1838</v>
      </c>
      <c r="Y696" s="16"/>
      <c r="Z696" s="16" t="s">
        <v>1338</v>
      </c>
      <c r="AA696" s="16" t="s">
        <v>1398</v>
      </c>
      <c r="AB696" s="16" t="s">
        <v>1061</v>
      </c>
      <c r="AI696" s="16">
        <f>LEN(AH696)-LEN(SUBSTITUTE(AH696,",",""))+1</f>
        <v>1</v>
      </c>
      <c r="AK696" s="16">
        <f>LEN(AJ696)-LEN(SUBSTITUTE(AJ696,",",""))+1</f>
        <v>1</v>
      </c>
      <c r="AL696" s="16">
        <f>Table1[[#This Row], [no. of native regions]]+Table1[[#This Row], [no. of introduced regions]]</f>
        <v>2</v>
      </c>
      <c r="AM696" s="36">
        <f>Table1[[#This Row], [no. of introduced regions]]/Table1[[#This Row], [no. of native regions]]</f>
        <v>1</v>
      </c>
      <c r="AQ696" s="28"/>
      <c r="AR696" s="16"/>
      <c r="AS696" s="16"/>
      <c r="BC696" s="16"/>
      <c r="BL696" s="16"/>
      <c r="CG696" s="19"/>
      <c r="CO696" s="16"/>
    </row>
    <row r="697" spans="1:93" x14ac:dyDescent="0.25">
      <c r="A697" s="16" t="s">
        <v>1190</v>
      </c>
      <c r="C697" s="16" t="s">
        <v>3159</v>
      </c>
      <c r="D697" s="39"/>
      <c r="E697" s="16"/>
      <c r="F697" s="16" t="s">
        <v>736</v>
      </c>
      <c r="G697" s="16"/>
      <c r="H697" s="16"/>
      <c r="I697" s="16"/>
      <c r="J697" s="16"/>
      <c r="L697" s="16" t="s">
        <v>3158</v>
      </c>
      <c r="T697" s="16" t="s">
        <v>3159</v>
      </c>
      <c r="Y697" s="16"/>
      <c r="Z697" s="16" t="s">
        <v>1058</v>
      </c>
      <c r="AA697" s="16" t="s">
        <v>868</v>
      </c>
      <c r="AB697" s="16" t="s">
        <v>1061</v>
      </c>
      <c r="AM697" s="36"/>
      <c r="AQ697" s="28"/>
      <c r="AR697" s="16"/>
      <c r="AS697" s="16"/>
      <c r="BC697" s="16"/>
      <c r="BL697" s="16"/>
      <c r="CG697" s="19"/>
      <c r="CO697" s="16"/>
    </row>
    <row r="698" spans="1:93" x14ac:dyDescent="0.25">
      <c r="A698" s="16" t="s">
        <v>1190</v>
      </c>
      <c r="C698" s="16" t="s">
        <v>3710</v>
      </c>
      <c r="D698" s="39"/>
      <c r="E698" s="16"/>
      <c r="F698" s="16" t="s">
        <v>5871</v>
      </c>
      <c r="G698" s="16"/>
      <c r="H698" s="16" t="s">
        <v>5848</v>
      </c>
      <c r="I698" s="16"/>
      <c r="J698" s="16"/>
      <c r="Y698" s="16"/>
      <c r="AM698" s="36"/>
      <c r="AQ698" s="28"/>
      <c r="AR698" s="16"/>
      <c r="AS698" s="16"/>
      <c r="BC698" s="16"/>
      <c r="BD698" s="16" t="s">
        <v>3711</v>
      </c>
      <c r="BE698" s="16" t="s">
        <v>3712</v>
      </c>
      <c r="BF698" s="16" t="s">
        <v>3713</v>
      </c>
      <c r="BL698" s="16"/>
      <c r="BT698" s="16" t="s">
        <v>119</v>
      </c>
      <c r="BU698" s="16" t="s">
        <v>3198</v>
      </c>
      <c r="BV698" s="16" t="s">
        <v>3711</v>
      </c>
      <c r="BW698" s="16" t="s">
        <v>3712</v>
      </c>
      <c r="BX698" s="16" t="s">
        <v>3714</v>
      </c>
      <c r="BY698" s="16" t="s">
        <v>3715</v>
      </c>
      <c r="BZ698" s="16" t="s">
        <v>3710</v>
      </c>
      <c r="CA698" s="16" t="s">
        <v>3252</v>
      </c>
      <c r="CB698" s="16" t="s">
        <v>3210</v>
      </c>
      <c r="CC698" s="16" t="s">
        <v>3278</v>
      </c>
      <c r="CG698" s="19"/>
      <c r="CO698" s="16"/>
    </row>
    <row r="699" spans="1:93" x14ac:dyDescent="0.25">
      <c r="A699" s="16" t="s">
        <v>1190</v>
      </c>
      <c r="C699" s="16" t="s">
        <v>3716</v>
      </c>
      <c r="D699" s="39"/>
      <c r="E699" s="16"/>
      <c r="F699" s="16" t="s">
        <v>5871</v>
      </c>
      <c r="G699" s="16"/>
      <c r="H699" s="16" t="s">
        <v>5848</v>
      </c>
      <c r="I699" s="16"/>
      <c r="J699" s="16"/>
      <c r="Y699" s="16"/>
      <c r="AM699" s="36"/>
      <c r="AQ699" s="28"/>
      <c r="AR699" s="16"/>
      <c r="AS699" s="16"/>
      <c r="BC699" s="16"/>
      <c r="BD699" s="16" t="s">
        <v>3717</v>
      </c>
      <c r="BE699" s="16" t="s">
        <v>3718</v>
      </c>
      <c r="BF699" s="16" t="s">
        <v>3719</v>
      </c>
      <c r="BL699" s="16"/>
      <c r="BT699" s="16" t="s">
        <v>119</v>
      </c>
      <c r="BU699" s="16" t="s">
        <v>3198</v>
      </c>
      <c r="BV699" s="16" t="s">
        <v>3717</v>
      </c>
      <c r="BW699" s="16" t="s">
        <v>3718</v>
      </c>
      <c r="BX699" s="16" t="s">
        <v>3720</v>
      </c>
      <c r="BY699" s="16" t="s">
        <v>3721</v>
      </c>
      <c r="BZ699" s="16" t="s">
        <v>3716</v>
      </c>
      <c r="CA699" s="16" t="s">
        <v>3722</v>
      </c>
      <c r="CB699" s="16" t="s">
        <v>3643</v>
      </c>
      <c r="CC699" s="16" t="s">
        <v>3202</v>
      </c>
      <c r="CG699" s="19"/>
      <c r="CO699" s="16"/>
    </row>
    <row r="700" spans="1:93" x14ac:dyDescent="0.25">
      <c r="A700" s="16" t="s">
        <v>1190</v>
      </c>
      <c r="C700" s="16" t="s">
        <v>3726</v>
      </c>
      <c r="D700" s="39"/>
      <c r="E700" s="16"/>
      <c r="F700" s="16" t="s">
        <v>5871</v>
      </c>
      <c r="G700" s="16"/>
      <c r="H700" s="16" t="s">
        <v>5848</v>
      </c>
      <c r="I700" s="16"/>
      <c r="J700" s="16"/>
      <c r="Y700" s="16"/>
      <c r="AM700" s="36"/>
      <c r="AQ700" s="28"/>
      <c r="AR700" s="16"/>
      <c r="AS700" s="16"/>
      <c r="BC700" s="16"/>
      <c r="BD700" s="16" t="s">
        <v>3727</v>
      </c>
      <c r="BE700" s="16" t="s">
        <v>3728</v>
      </c>
      <c r="BF700" s="16" t="s">
        <v>3729</v>
      </c>
      <c r="BL700" s="16"/>
      <c r="BT700" s="16" t="s">
        <v>119</v>
      </c>
      <c r="BU700" s="16" t="s">
        <v>3198</v>
      </c>
      <c r="BV700" s="16" t="s">
        <v>3727</v>
      </c>
      <c r="BW700" s="16" t="s">
        <v>3728</v>
      </c>
      <c r="BX700" s="16" t="s">
        <v>3730</v>
      </c>
      <c r="BY700" s="16" t="s">
        <v>3731</v>
      </c>
      <c r="BZ700" s="16" t="s">
        <v>3726</v>
      </c>
      <c r="CA700" s="16" t="s">
        <v>3593</v>
      </c>
      <c r="CB700" s="16" t="s">
        <v>3219</v>
      </c>
      <c r="CC700" s="16" t="s">
        <v>3732</v>
      </c>
      <c r="CG700" s="19"/>
      <c r="CO700" s="16"/>
    </row>
    <row r="701" spans="1:93" x14ac:dyDescent="0.25">
      <c r="A701" s="16" t="s">
        <v>1190</v>
      </c>
      <c r="C701" s="16" t="s">
        <v>1769</v>
      </c>
      <c r="D701" s="39"/>
      <c r="E701" s="16"/>
      <c r="F701" s="16" t="s">
        <v>736</v>
      </c>
      <c r="G701" s="16"/>
      <c r="H701" s="16"/>
      <c r="I701" s="16"/>
      <c r="J701" s="16"/>
      <c r="L701" s="16" t="s">
        <v>1768</v>
      </c>
      <c r="T701" s="16" t="s">
        <v>1769</v>
      </c>
      <c r="Y701" s="16"/>
      <c r="Z701" s="16" t="s">
        <v>1766</v>
      </c>
      <c r="AA701" s="16" t="s">
        <v>949</v>
      </c>
      <c r="AB701" s="16" t="s">
        <v>1746</v>
      </c>
      <c r="AI701" s="16">
        <f>LEN(AH701)-LEN(SUBSTITUTE(AH701,",",""))+1</f>
        <v>1</v>
      </c>
      <c r="AK701" s="16">
        <f>LEN(AJ701)-LEN(SUBSTITUTE(AJ701,",",""))+1</f>
        <v>1</v>
      </c>
      <c r="AL701" s="16">
        <f>Table1[[#This Row], [no. of native regions]]+Table1[[#This Row], [no. of introduced regions]]</f>
        <v>2</v>
      </c>
      <c r="AM701" s="36">
        <f>Table1[[#This Row], [no. of introduced regions]]/Table1[[#This Row], [no. of native regions]]</f>
        <v>1</v>
      </c>
      <c r="AQ701" s="28"/>
      <c r="AR701" s="16"/>
      <c r="AS701" s="16"/>
      <c r="BC701" s="16"/>
      <c r="BL701" s="16"/>
      <c r="CG701" s="19"/>
      <c r="CO701" s="16"/>
    </row>
    <row r="702" spans="1:93" x14ac:dyDescent="0.25">
      <c r="A702" s="16" t="s">
        <v>1190</v>
      </c>
      <c r="C702" s="16" t="s">
        <v>3733</v>
      </c>
      <c r="D702" s="39"/>
      <c r="E702" s="16"/>
      <c r="F702" s="16" t="s">
        <v>5871</v>
      </c>
      <c r="G702" s="16"/>
      <c r="H702" s="16" t="s">
        <v>5848</v>
      </c>
      <c r="I702" s="16"/>
      <c r="J702" s="16"/>
      <c r="Y702" s="16"/>
      <c r="AM702" s="36"/>
      <c r="AQ702" s="28"/>
      <c r="AR702" s="16"/>
      <c r="AS702" s="16"/>
      <c r="BC702" s="16"/>
      <c r="BD702" s="16" t="s">
        <v>3734</v>
      </c>
      <c r="BE702" s="16" t="s">
        <v>3735</v>
      </c>
      <c r="BF702" s="16" t="s">
        <v>3736</v>
      </c>
      <c r="BL702" s="16"/>
      <c r="BT702" s="16" t="s">
        <v>119</v>
      </c>
      <c r="BU702" s="16" t="s">
        <v>3198</v>
      </c>
      <c r="BV702" s="16" t="s">
        <v>3734</v>
      </c>
      <c r="BW702" s="16" t="s">
        <v>3735</v>
      </c>
      <c r="BX702" s="16" t="s">
        <v>3737</v>
      </c>
      <c r="BY702" s="16" t="s">
        <v>3738</v>
      </c>
      <c r="BZ702" s="16" t="s">
        <v>3733</v>
      </c>
      <c r="CA702" s="16" t="s">
        <v>3380</v>
      </c>
      <c r="CB702" s="16" t="s">
        <v>3739</v>
      </c>
      <c r="CC702" s="16" t="s">
        <v>3740</v>
      </c>
      <c r="CG702" s="19"/>
      <c r="CO702" s="16"/>
    </row>
    <row r="703" spans="1:93" x14ac:dyDescent="0.25">
      <c r="A703" s="16" t="s">
        <v>1190</v>
      </c>
      <c r="C703" s="16" t="s">
        <v>3741</v>
      </c>
      <c r="D703" s="39"/>
      <c r="E703" s="16"/>
      <c r="F703" s="16" t="s">
        <v>5871</v>
      </c>
      <c r="G703" s="16"/>
      <c r="H703" s="16" t="s">
        <v>5848</v>
      </c>
      <c r="I703" s="16"/>
      <c r="J703" s="16"/>
      <c r="Y703" s="16"/>
      <c r="AM703" s="36"/>
      <c r="AQ703" s="28"/>
      <c r="AR703" s="16"/>
      <c r="AS703" s="16"/>
      <c r="BC703" s="16"/>
      <c r="BD703" s="16" t="s">
        <v>3742</v>
      </c>
      <c r="BE703" s="16" t="s">
        <v>3743</v>
      </c>
      <c r="BF703" s="16" t="s">
        <v>3744</v>
      </c>
      <c r="BL703" s="16"/>
      <c r="BT703" s="16" t="s">
        <v>119</v>
      </c>
      <c r="BU703" s="16" t="s">
        <v>3198</v>
      </c>
      <c r="BV703" s="16" t="s">
        <v>3742</v>
      </c>
      <c r="BW703" s="16" t="s">
        <v>3743</v>
      </c>
      <c r="BX703" s="16" t="s">
        <v>3745</v>
      </c>
      <c r="BY703" s="16" t="s">
        <v>3746</v>
      </c>
      <c r="BZ703" s="16" t="s">
        <v>3741</v>
      </c>
      <c r="CA703" s="16" t="s">
        <v>3747</v>
      </c>
      <c r="CB703" s="16" t="s">
        <v>3748</v>
      </c>
      <c r="CC703" s="16" t="s">
        <v>3321</v>
      </c>
      <c r="CG703" s="19"/>
      <c r="CO703" s="16"/>
    </row>
    <row r="704" spans="1:93" x14ac:dyDescent="0.25">
      <c r="A704" s="16" t="s">
        <v>1190</v>
      </c>
      <c r="C704" s="16" t="s">
        <v>3749</v>
      </c>
      <c r="D704" s="39"/>
      <c r="E704" s="16"/>
      <c r="F704" s="16" t="s">
        <v>5871</v>
      </c>
      <c r="G704" s="16"/>
      <c r="H704" s="16" t="s">
        <v>5848</v>
      </c>
      <c r="I704" s="16"/>
      <c r="J704" s="16"/>
      <c r="Y704" s="16"/>
      <c r="AM704" s="36"/>
      <c r="AQ704" s="28"/>
      <c r="AR704" s="16"/>
      <c r="AS704" s="16"/>
      <c r="BC704" s="16"/>
      <c r="BD704" s="16" t="s">
        <v>3750</v>
      </c>
      <c r="BE704" s="16" t="s">
        <v>3751</v>
      </c>
      <c r="BF704" s="16" t="s">
        <v>3752</v>
      </c>
      <c r="BL704" s="16"/>
      <c r="BT704" s="16" t="s">
        <v>119</v>
      </c>
      <c r="BU704" s="16" t="s">
        <v>3198</v>
      </c>
      <c r="BV704" s="16" t="s">
        <v>3750</v>
      </c>
      <c r="BW704" s="16" t="s">
        <v>3751</v>
      </c>
      <c r="BX704" s="16" t="s">
        <v>6162</v>
      </c>
      <c r="BY704" s="16" t="s">
        <v>3753</v>
      </c>
      <c r="BZ704" s="16" t="s">
        <v>3749</v>
      </c>
      <c r="CA704" s="16" t="s">
        <v>3754</v>
      </c>
      <c r="CB704" s="16" t="s">
        <v>3219</v>
      </c>
      <c r="CC704" s="16" t="s">
        <v>3675</v>
      </c>
      <c r="CG704" s="19"/>
      <c r="CO704" s="16"/>
    </row>
    <row r="705" spans="1:93" x14ac:dyDescent="0.25">
      <c r="A705" s="16" t="s">
        <v>1190</v>
      </c>
      <c r="C705" s="16" t="s">
        <v>2150</v>
      </c>
      <c r="D705" s="39"/>
      <c r="E705" s="16"/>
      <c r="F705" s="16" t="s">
        <v>736</v>
      </c>
      <c r="G705" s="16"/>
      <c r="H705" s="16"/>
      <c r="I705" s="16"/>
      <c r="J705" s="16"/>
      <c r="L705" s="16" t="s">
        <v>2149</v>
      </c>
      <c r="T705" s="16" t="s">
        <v>2150</v>
      </c>
      <c r="Y705" s="16"/>
      <c r="Z705" s="16" t="s">
        <v>1058</v>
      </c>
      <c r="AA705" s="16" t="s">
        <v>1255</v>
      </c>
      <c r="AB705" s="16" t="s">
        <v>1746</v>
      </c>
      <c r="AI705" s="16">
        <f>LEN(AH705)-LEN(SUBSTITUTE(AH705,",",""))+1</f>
        <v>1</v>
      </c>
      <c r="AM705" s="36"/>
      <c r="AQ705" s="28"/>
      <c r="AR705" s="16"/>
      <c r="AS705" s="16"/>
      <c r="BC705" s="16"/>
      <c r="BL705" s="16"/>
      <c r="CG705" s="19"/>
      <c r="CO705" s="16"/>
    </row>
    <row r="706" spans="1:93" x14ac:dyDescent="0.25">
      <c r="A706" s="16" t="s">
        <v>1190</v>
      </c>
      <c r="C706" s="16" t="s">
        <v>3755</v>
      </c>
      <c r="D706" s="39"/>
      <c r="E706" s="16"/>
      <c r="F706" s="16" t="s">
        <v>5871</v>
      </c>
      <c r="G706" s="16"/>
      <c r="H706" s="16" t="s">
        <v>5848</v>
      </c>
      <c r="I706" s="16"/>
      <c r="J706" s="16"/>
      <c r="Y706" s="16"/>
      <c r="AM706" s="36"/>
      <c r="AQ706" s="28"/>
      <c r="AR706" s="16"/>
      <c r="AS706" s="16"/>
      <c r="BC706" s="16"/>
      <c r="BD706" s="16" t="s">
        <v>3756</v>
      </c>
      <c r="BE706" s="16" t="s">
        <v>3757</v>
      </c>
      <c r="BF706" s="16" t="s">
        <v>3758</v>
      </c>
      <c r="BL706" s="16"/>
      <c r="BT706" s="16" t="s">
        <v>119</v>
      </c>
      <c r="BU706" s="16" t="s">
        <v>3198</v>
      </c>
      <c r="BV706" s="16" t="s">
        <v>3756</v>
      </c>
      <c r="BW706" s="16" t="s">
        <v>3757</v>
      </c>
      <c r="BX706" s="16" t="s">
        <v>3759</v>
      </c>
      <c r="BY706" s="16" t="s">
        <v>3760</v>
      </c>
      <c r="BZ706" s="16" t="s">
        <v>3755</v>
      </c>
      <c r="CA706" s="16" t="s">
        <v>3761</v>
      </c>
      <c r="CB706" s="16" t="s">
        <v>3762</v>
      </c>
      <c r="CC706" s="16" t="s">
        <v>3763</v>
      </c>
      <c r="CG706" s="19"/>
      <c r="CO706" s="16"/>
    </row>
    <row r="707" spans="1:93" x14ac:dyDescent="0.25">
      <c r="A707" s="16" t="s">
        <v>1190</v>
      </c>
      <c r="C707" s="16" t="s">
        <v>3764</v>
      </c>
      <c r="D707" s="39"/>
      <c r="E707" s="16"/>
      <c r="F707" s="16" t="s">
        <v>5871</v>
      </c>
      <c r="G707" s="16"/>
      <c r="H707" s="16" t="s">
        <v>5848</v>
      </c>
      <c r="I707" s="16"/>
      <c r="J707" s="16"/>
      <c r="Y707" s="16"/>
      <c r="AM707" s="36"/>
      <c r="AQ707" s="28"/>
      <c r="AR707" s="16"/>
      <c r="AS707" s="16"/>
      <c r="BC707" s="16"/>
      <c r="BD707" s="16" t="s">
        <v>3765</v>
      </c>
      <c r="BE707" s="16" t="s">
        <v>3766</v>
      </c>
      <c r="BF707" s="16" t="s">
        <v>3767</v>
      </c>
      <c r="BL707" s="16"/>
      <c r="BT707" s="16" t="s">
        <v>119</v>
      </c>
      <c r="BU707" s="16" t="s">
        <v>3198</v>
      </c>
      <c r="BV707" s="16" t="s">
        <v>3765</v>
      </c>
      <c r="BW707" s="16" t="s">
        <v>3766</v>
      </c>
      <c r="BX707" s="16" t="s">
        <v>3768</v>
      </c>
      <c r="BY707" s="16" t="s">
        <v>3769</v>
      </c>
      <c r="BZ707" s="16" t="s">
        <v>3764</v>
      </c>
      <c r="CA707" s="16" t="s">
        <v>3445</v>
      </c>
      <c r="CB707" s="16" t="s">
        <v>3463</v>
      </c>
      <c r="CC707" s="16" t="s">
        <v>3373</v>
      </c>
      <c r="CG707" s="19"/>
      <c r="CO707" s="16"/>
    </row>
    <row r="708" spans="1:93" x14ac:dyDescent="0.25">
      <c r="A708" s="16" t="s">
        <v>1190</v>
      </c>
      <c r="C708" s="16" t="s">
        <v>3005</v>
      </c>
      <c r="D708" s="39"/>
      <c r="E708" s="16"/>
      <c r="F708" s="16" t="s">
        <v>736</v>
      </c>
      <c r="G708" s="16"/>
      <c r="H708" s="16"/>
      <c r="I708" s="16"/>
      <c r="J708" s="16"/>
      <c r="L708" s="16" t="s">
        <v>3004</v>
      </c>
      <c r="T708" s="16" t="s">
        <v>3005</v>
      </c>
      <c r="Y708" s="16"/>
      <c r="Z708" s="16" t="s">
        <v>2056</v>
      </c>
      <c r="AA708" s="16" t="s">
        <v>1252</v>
      </c>
      <c r="AB708" s="16" t="s">
        <v>1290</v>
      </c>
      <c r="AM708" s="36"/>
      <c r="AQ708" s="28"/>
      <c r="AR708" s="16"/>
      <c r="AS708" s="16"/>
      <c r="BC708" s="16"/>
      <c r="BL708" s="16"/>
      <c r="CG708" s="19"/>
      <c r="CO708" s="16"/>
    </row>
    <row r="709" spans="1:93" x14ac:dyDescent="0.25">
      <c r="A709" s="16" t="s">
        <v>1190</v>
      </c>
      <c r="C709" s="16" t="s">
        <v>3775</v>
      </c>
      <c r="D709" s="39"/>
      <c r="E709" s="16"/>
      <c r="F709" s="16" t="s">
        <v>5871</v>
      </c>
      <c r="G709" s="16"/>
      <c r="H709" s="16" t="s">
        <v>5848</v>
      </c>
      <c r="I709" s="16"/>
      <c r="J709" s="16"/>
      <c r="Y709" s="16"/>
      <c r="AM709" s="36"/>
      <c r="AQ709" s="28"/>
      <c r="AR709" s="16"/>
      <c r="AS709" s="16"/>
      <c r="BC709" s="16"/>
      <c r="BD709" s="16" t="s">
        <v>3776</v>
      </c>
      <c r="BE709" s="16" t="s">
        <v>3777</v>
      </c>
      <c r="BF709" s="16" t="s">
        <v>3778</v>
      </c>
      <c r="BL709" s="16"/>
      <c r="BT709" s="16" t="s">
        <v>119</v>
      </c>
      <c r="BU709" s="16" t="s">
        <v>3198</v>
      </c>
      <c r="BV709" s="16" t="s">
        <v>3776</v>
      </c>
      <c r="BW709" s="16" t="s">
        <v>3777</v>
      </c>
      <c r="BX709" s="16" t="s">
        <v>3779</v>
      </c>
      <c r="BY709" s="16" t="s">
        <v>3780</v>
      </c>
      <c r="BZ709" s="16" t="s">
        <v>3775</v>
      </c>
      <c r="CA709" s="16" t="s">
        <v>3261</v>
      </c>
      <c r="CB709" s="16" t="s">
        <v>3781</v>
      </c>
      <c r="CC709" s="16" t="s">
        <v>3782</v>
      </c>
      <c r="CG709" s="19"/>
      <c r="CO709" s="16"/>
    </row>
    <row r="710" spans="1:93" x14ac:dyDescent="0.25">
      <c r="A710" s="16" t="s">
        <v>1190</v>
      </c>
      <c r="C710" s="16" t="s">
        <v>2830</v>
      </c>
      <c r="D710" s="39"/>
      <c r="E710" s="16"/>
      <c r="F710" s="16" t="s">
        <v>736</v>
      </c>
      <c r="G710" s="16"/>
      <c r="H710" s="16"/>
      <c r="I710" s="16"/>
      <c r="J710" s="16"/>
      <c r="L710" s="16" t="s">
        <v>2829</v>
      </c>
      <c r="T710" s="16" t="s">
        <v>2830</v>
      </c>
      <c r="Y710" s="16"/>
      <c r="Z710" s="16" t="s">
        <v>1295</v>
      </c>
      <c r="AA710" s="16" t="s">
        <v>1538</v>
      </c>
      <c r="AB710" s="16" t="s">
        <v>2549</v>
      </c>
      <c r="AM710" s="36"/>
      <c r="AQ710" s="28"/>
      <c r="AR710" s="16"/>
      <c r="AS710" s="16"/>
      <c r="BC710" s="16"/>
      <c r="BL710" s="16"/>
      <c r="CG710" s="19"/>
      <c r="CO710" s="16"/>
    </row>
    <row r="711" spans="1:93" x14ac:dyDescent="0.25">
      <c r="A711" s="16" t="s">
        <v>1190</v>
      </c>
      <c r="C711" s="16" t="s">
        <v>2078</v>
      </c>
      <c r="D711" s="39"/>
      <c r="E711" s="16"/>
      <c r="F711" s="16" t="s">
        <v>736</v>
      </c>
      <c r="G711" s="16"/>
      <c r="H711" s="16"/>
      <c r="I711" s="16"/>
      <c r="J711" s="16"/>
      <c r="L711" s="16" t="s">
        <v>2077</v>
      </c>
      <c r="T711" s="16" t="s">
        <v>2078</v>
      </c>
      <c r="Y711" s="16"/>
      <c r="Z711" s="16" t="s">
        <v>1353</v>
      </c>
      <c r="AA711" s="16" t="s">
        <v>2079</v>
      </c>
      <c r="AB711" s="16" t="s">
        <v>1259</v>
      </c>
      <c r="AI711" s="16">
        <f>LEN(AH711)-LEN(SUBSTITUTE(AH711,",",""))+1</f>
        <v>1</v>
      </c>
      <c r="AM711" s="36"/>
      <c r="AQ711" s="28"/>
      <c r="AR711" s="16"/>
      <c r="AS711" s="16"/>
      <c r="BC711" s="16"/>
      <c r="BL711" s="16"/>
      <c r="CG711" s="19"/>
      <c r="CO711" s="16"/>
    </row>
    <row r="712" spans="1:93" x14ac:dyDescent="0.25">
      <c r="A712" s="16" t="s">
        <v>1190</v>
      </c>
      <c r="C712" s="16" t="s">
        <v>3783</v>
      </c>
      <c r="D712" s="39"/>
      <c r="E712" s="16"/>
      <c r="F712" s="16" t="s">
        <v>5871</v>
      </c>
      <c r="G712" s="16"/>
      <c r="H712" s="16" t="s">
        <v>5848</v>
      </c>
      <c r="I712" s="16"/>
      <c r="J712" s="16"/>
      <c r="Y712" s="16"/>
      <c r="AM712" s="36"/>
      <c r="AQ712" s="28"/>
      <c r="AR712" s="16"/>
      <c r="AS712" s="16"/>
      <c r="BC712" s="16"/>
      <c r="BD712" s="16" t="s">
        <v>3784</v>
      </c>
      <c r="BE712" s="16" t="s">
        <v>3785</v>
      </c>
      <c r="BF712" s="16" t="s">
        <v>3786</v>
      </c>
      <c r="BL712" s="16"/>
      <c r="BT712" s="16" t="s">
        <v>119</v>
      </c>
      <c r="BU712" s="16" t="s">
        <v>3198</v>
      </c>
      <c r="BV712" s="16" t="s">
        <v>3784</v>
      </c>
      <c r="BW712" s="16" t="s">
        <v>3785</v>
      </c>
      <c r="BX712" s="16" t="s">
        <v>3787</v>
      </c>
      <c r="BY712" s="16" t="s">
        <v>3788</v>
      </c>
      <c r="BZ712" s="16" t="s">
        <v>3783</v>
      </c>
      <c r="CA712" s="16" t="s">
        <v>3327</v>
      </c>
      <c r="CB712" s="16" t="s">
        <v>3789</v>
      </c>
      <c r="CC712" s="16" t="s">
        <v>3790</v>
      </c>
      <c r="CG712" s="19"/>
      <c r="CO712" s="16"/>
    </row>
    <row r="713" spans="1:93" x14ac:dyDescent="0.25">
      <c r="A713" s="16" t="s">
        <v>1190</v>
      </c>
      <c r="C713" s="16" t="s">
        <v>3791</v>
      </c>
      <c r="D713" s="39"/>
      <c r="E713" s="16"/>
      <c r="F713" s="16" t="s">
        <v>5871</v>
      </c>
      <c r="G713" s="16"/>
      <c r="H713" s="16" t="s">
        <v>5848</v>
      </c>
      <c r="I713" s="16"/>
      <c r="J713" s="16"/>
      <c r="Y713" s="16"/>
      <c r="AM713" s="36"/>
      <c r="AQ713" s="28"/>
      <c r="AR713" s="16"/>
      <c r="AS713" s="16"/>
      <c r="BC713" s="16"/>
      <c r="BD713" s="16" t="s">
        <v>3792</v>
      </c>
      <c r="BE713" s="16" t="s">
        <v>3793</v>
      </c>
      <c r="BF713" s="16" t="s">
        <v>3794</v>
      </c>
      <c r="BL713" s="16"/>
      <c r="BT713" s="16" t="s">
        <v>119</v>
      </c>
      <c r="BU713" s="16" t="s">
        <v>3198</v>
      </c>
      <c r="BV713" s="16" t="s">
        <v>3792</v>
      </c>
      <c r="BW713" s="16" t="s">
        <v>3793</v>
      </c>
      <c r="BX713" s="16" t="s">
        <v>3795</v>
      </c>
      <c r="BY713" s="16" t="s">
        <v>3796</v>
      </c>
      <c r="BZ713" s="16" t="s">
        <v>3791</v>
      </c>
      <c r="CA713" s="16" t="s">
        <v>3754</v>
      </c>
      <c r="CB713" s="16" t="s">
        <v>3525</v>
      </c>
      <c r="CC713" s="16" t="s">
        <v>3504</v>
      </c>
      <c r="CG713" s="19"/>
      <c r="CO713" s="16"/>
    </row>
    <row r="714" spans="1:93" x14ac:dyDescent="0.25">
      <c r="A714" s="16" t="s">
        <v>1190</v>
      </c>
      <c r="C714" s="16" t="s">
        <v>3797</v>
      </c>
      <c r="D714" s="39"/>
      <c r="E714" s="16"/>
      <c r="F714" s="16" t="s">
        <v>5871</v>
      </c>
      <c r="G714" s="16"/>
      <c r="H714" s="16" t="s">
        <v>5848</v>
      </c>
      <c r="I714" s="16"/>
      <c r="J714" s="16"/>
      <c r="Y714" s="16"/>
      <c r="AM714" s="36"/>
      <c r="AQ714" s="28"/>
      <c r="AR714" s="16"/>
      <c r="AS714" s="16"/>
      <c r="BC714" s="16"/>
      <c r="BD714" s="16" t="s">
        <v>3798</v>
      </c>
      <c r="BE714" s="16" t="s">
        <v>3799</v>
      </c>
      <c r="BF714" s="16" t="s">
        <v>3800</v>
      </c>
      <c r="BL714" s="16"/>
      <c r="BT714" s="16" t="s">
        <v>119</v>
      </c>
      <c r="BU714" s="16" t="s">
        <v>3198</v>
      </c>
      <c r="BV714" s="16" t="s">
        <v>3798</v>
      </c>
      <c r="BW714" s="16" t="s">
        <v>3799</v>
      </c>
      <c r="BX714" s="16" t="s">
        <v>3801</v>
      </c>
      <c r="BY714" s="16" t="s">
        <v>3802</v>
      </c>
      <c r="BZ714" s="16" t="s">
        <v>3797</v>
      </c>
      <c r="CA714" s="16" t="s">
        <v>3761</v>
      </c>
      <c r="CB714" s="16" t="s">
        <v>3803</v>
      </c>
      <c r="CC714" s="16" t="s">
        <v>3636</v>
      </c>
      <c r="CG714" s="19"/>
      <c r="CO714" s="16"/>
    </row>
    <row r="715" spans="1:93" x14ac:dyDescent="0.25">
      <c r="A715" s="16" t="s">
        <v>1190</v>
      </c>
      <c r="C715" s="16" t="s">
        <v>3804</v>
      </c>
      <c r="D715" s="39"/>
      <c r="E715" s="16"/>
      <c r="F715" s="16" t="s">
        <v>5871</v>
      </c>
      <c r="G715" s="16"/>
      <c r="H715" s="16" t="s">
        <v>5848</v>
      </c>
      <c r="I715" s="16"/>
      <c r="J715" s="16"/>
      <c r="Y715" s="16"/>
      <c r="AM715" s="36"/>
      <c r="AQ715" s="28"/>
      <c r="AR715" s="16"/>
      <c r="AS715" s="16"/>
      <c r="BC715" s="16"/>
      <c r="BD715" s="16" t="s">
        <v>3805</v>
      </c>
      <c r="BE715" s="16" t="s">
        <v>3806</v>
      </c>
      <c r="BF715" s="16" t="s">
        <v>3807</v>
      </c>
      <c r="BL715" s="16"/>
      <c r="BT715" s="16" t="s">
        <v>119</v>
      </c>
      <c r="BU715" s="16" t="s">
        <v>3198</v>
      </c>
      <c r="BV715" s="16" t="s">
        <v>3805</v>
      </c>
      <c r="BW715" s="16" t="s">
        <v>3806</v>
      </c>
      <c r="BX715" s="16" t="s">
        <v>3808</v>
      </c>
      <c r="BY715" s="16" t="s">
        <v>3809</v>
      </c>
      <c r="BZ715" s="16" t="s">
        <v>3804</v>
      </c>
      <c r="CA715" s="16" t="s">
        <v>3747</v>
      </c>
      <c r="CB715" s="16" t="s">
        <v>3810</v>
      </c>
      <c r="CC715" s="16" t="s">
        <v>3321</v>
      </c>
      <c r="CG715" s="19"/>
      <c r="CO715" s="16"/>
    </row>
    <row r="716" spans="1:93" x14ac:dyDescent="0.25">
      <c r="A716" s="16" t="s">
        <v>1190</v>
      </c>
      <c r="C716" s="16" t="s">
        <v>3811</v>
      </c>
      <c r="D716" s="39"/>
      <c r="E716" s="16"/>
      <c r="F716" s="16" t="s">
        <v>5871</v>
      </c>
      <c r="G716" s="16"/>
      <c r="H716" s="16" t="s">
        <v>5848</v>
      </c>
      <c r="I716" s="16"/>
      <c r="J716" s="16"/>
      <c r="Y716" s="16"/>
      <c r="AM716" s="36"/>
      <c r="AQ716" s="28"/>
      <c r="AR716" s="16"/>
      <c r="AS716" s="16"/>
      <c r="BC716" s="16"/>
      <c r="BD716" s="16" t="s">
        <v>3812</v>
      </c>
      <c r="BE716" s="16" t="s">
        <v>3813</v>
      </c>
      <c r="BF716" s="16" t="s">
        <v>3814</v>
      </c>
      <c r="BL716" s="16"/>
      <c r="BT716" s="16" t="s">
        <v>119</v>
      </c>
      <c r="BU716" s="16" t="s">
        <v>3198</v>
      </c>
      <c r="BV716" s="16" t="s">
        <v>3812</v>
      </c>
      <c r="BW716" s="16" t="s">
        <v>3813</v>
      </c>
      <c r="BX716" s="16" t="s">
        <v>3815</v>
      </c>
      <c r="BY716" s="16" t="s">
        <v>3816</v>
      </c>
      <c r="BZ716" s="16" t="s">
        <v>3811</v>
      </c>
      <c r="CA716" s="16" t="s">
        <v>3754</v>
      </c>
      <c r="CB716" s="16" t="s">
        <v>3463</v>
      </c>
      <c r="CC716" s="16" t="s">
        <v>3504</v>
      </c>
      <c r="CG716" s="19"/>
      <c r="CO716" s="16"/>
    </row>
    <row r="717" spans="1:93" x14ac:dyDescent="0.25">
      <c r="A717" s="16" t="s">
        <v>1190</v>
      </c>
      <c r="C717" s="16" t="s">
        <v>2121</v>
      </c>
      <c r="D717" s="39"/>
      <c r="E717" s="16"/>
      <c r="F717" s="16" t="s">
        <v>736</v>
      </c>
      <c r="G717" s="16"/>
      <c r="H717" s="16"/>
      <c r="I717" s="16"/>
      <c r="J717" s="16"/>
      <c r="L717" s="16" t="s">
        <v>2120</v>
      </c>
      <c r="T717" s="16" t="s">
        <v>2121</v>
      </c>
      <c r="Y717" s="16"/>
      <c r="Z717" s="16" t="s">
        <v>1058</v>
      </c>
      <c r="AA717" s="16" t="s">
        <v>733</v>
      </c>
      <c r="AB717" s="16" t="s">
        <v>2122</v>
      </c>
      <c r="AI717" s="16">
        <f>LEN(AH717)-LEN(SUBSTITUTE(AH717,",",""))+1</f>
        <v>1</v>
      </c>
      <c r="AM717" s="36"/>
      <c r="AQ717" s="28"/>
      <c r="AR717" s="16"/>
      <c r="AS717" s="16"/>
      <c r="BC717" s="16"/>
      <c r="BL717" s="16"/>
      <c r="CG717" s="19"/>
      <c r="CO717" s="16"/>
    </row>
    <row r="718" spans="1:93" x14ac:dyDescent="0.25">
      <c r="A718" s="16" t="s">
        <v>1190</v>
      </c>
      <c r="C718" s="16" t="s">
        <v>2210</v>
      </c>
      <c r="D718" s="39"/>
      <c r="E718" s="16"/>
      <c r="F718" s="16" t="s">
        <v>736</v>
      </c>
      <c r="G718" s="16"/>
      <c r="H718" s="16"/>
      <c r="I718" s="16"/>
      <c r="J718" s="16"/>
      <c r="L718" s="16" t="s">
        <v>2209</v>
      </c>
      <c r="T718" s="16" t="s">
        <v>2210</v>
      </c>
      <c r="Y718" s="16"/>
      <c r="Z718" s="16" t="s">
        <v>1453</v>
      </c>
      <c r="AA718" s="16" t="s">
        <v>1255</v>
      </c>
      <c r="AB718" s="16" t="s">
        <v>1256</v>
      </c>
      <c r="AI718" s="16">
        <f>LEN(AH718)-LEN(SUBSTITUTE(AH718,",",""))+1</f>
        <v>1</v>
      </c>
      <c r="AM718" s="36"/>
      <c r="AQ718" s="28"/>
      <c r="AR718" s="16"/>
      <c r="AS718" s="16"/>
      <c r="BC718" s="16"/>
      <c r="BL718" s="16"/>
      <c r="CG718" s="19"/>
      <c r="CO718" s="16"/>
    </row>
    <row r="719" spans="1:93" x14ac:dyDescent="0.25">
      <c r="A719" s="16" t="s">
        <v>1190</v>
      </c>
      <c r="C719" s="16" t="s">
        <v>2694</v>
      </c>
      <c r="D719" s="39"/>
      <c r="E719" s="16"/>
      <c r="F719" s="16" t="s">
        <v>736</v>
      </c>
      <c r="G719" s="16"/>
      <c r="H719" s="16"/>
      <c r="I719" s="16"/>
      <c r="J719" s="16"/>
      <c r="L719" s="16" t="s">
        <v>2692</v>
      </c>
      <c r="T719" s="16" t="s">
        <v>2694</v>
      </c>
      <c r="Y719" s="16"/>
      <c r="Z719" s="16" t="s">
        <v>2693</v>
      </c>
      <c r="AA719" s="16" t="s">
        <v>1255</v>
      </c>
      <c r="AB719" s="16" t="s">
        <v>2627</v>
      </c>
      <c r="AM719" s="36"/>
      <c r="AQ719" s="28"/>
      <c r="AR719" s="16"/>
      <c r="AS719" s="16"/>
      <c r="BC719" s="16"/>
      <c r="BL719" s="16"/>
      <c r="CG719" s="19"/>
      <c r="CO719" s="16"/>
    </row>
    <row r="720" spans="1:93" x14ac:dyDescent="0.25">
      <c r="A720" s="16" t="s">
        <v>1190</v>
      </c>
      <c r="C720" s="16" t="s">
        <v>3817</v>
      </c>
      <c r="D720" s="39"/>
      <c r="E720" s="16"/>
      <c r="F720" s="16" t="s">
        <v>5871</v>
      </c>
      <c r="G720" s="16"/>
      <c r="H720" s="16" t="s">
        <v>5848</v>
      </c>
      <c r="I720" s="16"/>
      <c r="J720" s="16"/>
      <c r="Y720" s="16"/>
      <c r="AM720" s="36"/>
      <c r="AQ720" s="28"/>
      <c r="AR720" s="16"/>
      <c r="AS720" s="16"/>
      <c r="BC720" s="16"/>
      <c r="BD720" s="16" t="s">
        <v>3818</v>
      </c>
      <c r="BE720" s="16" t="s">
        <v>3819</v>
      </c>
      <c r="BF720" s="16" t="s">
        <v>3820</v>
      </c>
      <c r="BL720" s="16"/>
      <c r="BT720" s="16" t="s">
        <v>119</v>
      </c>
      <c r="BU720" s="16" t="s">
        <v>3198</v>
      </c>
      <c r="BV720" s="16" t="s">
        <v>3818</v>
      </c>
      <c r="BW720" s="16" t="s">
        <v>3819</v>
      </c>
      <c r="BX720" s="16" t="s">
        <v>3821</v>
      </c>
      <c r="BY720" s="16" t="s">
        <v>3822</v>
      </c>
      <c r="BZ720" s="16" t="s">
        <v>3817</v>
      </c>
      <c r="CA720" s="16" t="s">
        <v>3261</v>
      </c>
      <c r="CB720" s="16" t="s">
        <v>3446</v>
      </c>
      <c r="CC720" s="16" t="s">
        <v>3823</v>
      </c>
      <c r="CG720" s="19"/>
      <c r="CO720" s="16"/>
    </row>
    <row r="721" spans="1:93" x14ac:dyDescent="0.25">
      <c r="A721" s="16" t="s">
        <v>1190</v>
      </c>
      <c r="C721" s="16" t="s">
        <v>2929</v>
      </c>
      <c r="D721" s="39"/>
      <c r="E721" s="16"/>
      <c r="F721" s="16" t="s">
        <v>736</v>
      </c>
      <c r="G721" s="16"/>
      <c r="H721" s="16"/>
      <c r="I721" s="16"/>
      <c r="J721" s="16"/>
      <c r="L721" s="16" t="s">
        <v>2928</v>
      </c>
      <c r="T721" s="16" t="s">
        <v>2929</v>
      </c>
      <c r="Y721" s="16"/>
      <c r="Z721" s="16" t="s">
        <v>1253</v>
      </c>
      <c r="AA721" s="16" t="s">
        <v>1255</v>
      </c>
      <c r="AB721" s="16" t="s">
        <v>1355</v>
      </c>
      <c r="AM721" s="36"/>
      <c r="AQ721" s="28"/>
      <c r="AR721" s="16"/>
      <c r="AS721" s="16"/>
      <c r="BC721" s="16"/>
      <c r="BL721" s="16"/>
      <c r="CG721" s="19"/>
      <c r="CO721" s="16"/>
    </row>
    <row r="722" spans="1:93" x14ac:dyDescent="0.25">
      <c r="A722" s="16" t="s">
        <v>1190</v>
      </c>
      <c r="C722" s="16" t="s">
        <v>3106</v>
      </c>
      <c r="D722" s="39"/>
      <c r="E722" s="16"/>
      <c r="F722" s="16" t="s">
        <v>736</v>
      </c>
      <c r="G722" s="16"/>
      <c r="H722" s="16"/>
      <c r="I722" s="16"/>
      <c r="J722" s="16"/>
      <c r="L722" s="16" t="s">
        <v>3105</v>
      </c>
      <c r="T722" s="16" t="s">
        <v>3106</v>
      </c>
      <c r="Y722" s="16"/>
      <c r="Z722" s="16" t="s">
        <v>2274</v>
      </c>
      <c r="AA722" s="16" t="s">
        <v>1538</v>
      </c>
      <c r="AB722" s="16" t="s">
        <v>1413</v>
      </c>
      <c r="AM722" s="36"/>
      <c r="AQ722" s="28"/>
      <c r="AR722" s="16"/>
      <c r="AS722" s="16"/>
      <c r="BC722" s="16"/>
      <c r="BL722" s="16"/>
      <c r="CG722" s="19"/>
      <c r="CO722" s="16"/>
    </row>
    <row r="723" spans="1:93" x14ac:dyDescent="0.25">
      <c r="A723" s="16" t="s">
        <v>1190</v>
      </c>
      <c r="C723" s="16" t="s">
        <v>2762</v>
      </c>
      <c r="D723" s="39"/>
      <c r="E723" s="16"/>
      <c r="F723" s="16" t="s">
        <v>736</v>
      </c>
      <c r="G723" s="16"/>
      <c r="H723" s="16"/>
      <c r="I723" s="16"/>
      <c r="J723" s="16"/>
      <c r="L723" s="16" t="s">
        <v>2761</v>
      </c>
      <c r="T723" s="16" t="s">
        <v>2762</v>
      </c>
      <c r="Y723" s="16"/>
      <c r="Z723" s="16" t="s">
        <v>966</v>
      </c>
      <c r="AA723" s="16" t="s">
        <v>868</v>
      </c>
      <c r="AB723" s="16" t="s">
        <v>1438</v>
      </c>
      <c r="AM723" s="36"/>
      <c r="AQ723" s="28"/>
      <c r="AR723" s="16"/>
      <c r="AS723" s="16"/>
      <c r="BC723" s="16"/>
      <c r="BL723" s="16"/>
      <c r="CG723" s="19"/>
      <c r="CO723" s="16"/>
    </row>
    <row r="724" spans="1:93" x14ac:dyDescent="0.25">
      <c r="A724" s="16" t="s">
        <v>1190</v>
      </c>
      <c r="C724" s="16" t="s">
        <v>2227</v>
      </c>
      <c r="D724" s="39"/>
      <c r="E724" s="16"/>
      <c r="F724" s="16" t="s">
        <v>736</v>
      </c>
      <c r="G724" s="16"/>
      <c r="H724" s="16"/>
      <c r="I724" s="16"/>
      <c r="J724" s="16"/>
      <c r="L724" s="16" t="s">
        <v>2226</v>
      </c>
      <c r="T724" s="16" t="s">
        <v>2227</v>
      </c>
      <c r="Y724" s="16"/>
      <c r="Z724" s="16" t="s">
        <v>779</v>
      </c>
      <c r="AA724" s="16" t="s">
        <v>1901</v>
      </c>
      <c r="AB724" s="16" t="s">
        <v>1459</v>
      </c>
      <c r="AI724" s="16">
        <f>LEN(AH724)-LEN(SUBSTITUTE(AH724,",",""))+1</f>
        <v>1</v>
      </c>
      <c r="AM724" s="36"/>
      <c r="AQ724" s="28"/>
      <c r="AR724" s="16"/>
      <c r="AS724" s="16"/>
      <c r="BC724" s="16"/>
      <c r="BL724" s="16"/>
      <c r="CG724" s="19"/>
      <c r="CO724" s="16"/>
    </row>
    <row r="725" spans="1:93" x14ac:dyDescent="0.25">
      <c r="A725" s="16" t="s">
        <v>1190</v>
      </c>
      <c r="C725" s="16" t="s">
        <v>2843</v>
      </c>
      <c r="D725" s="39"/>
      <c r="E725" s="16"/>
      <c r="F725" s="16" t="s">
        <v>736</v>
      </c>
      <c r="G725" s="16"/>
      <c r="H725" s="16"/>
      <c r="I725" s="16"/>
      <c r="J725" s="16"/>
      <c r="L725" s="16" t="s">
        <v>2841</v>
      </c>
      <c r="O725" s="16" t="s">
        <v>2842</v>
      </c>
      <c r="T725" s="16" t="s">
        <v>2843</v>
      </c>
      <c r="Y725" s="16"/>
      <c r="Z725" s="16" t="s">
        <v>779</v>
      </c>
      <c r="AA725" s="16" t="s">
        <v>2844</v>
      </c>
      <c r="AB725" s="16" t="s">
        <v>1783</v>
      </c>
      <c r="AM725" s="36"/>
      <c r="AQ725" s="28"/>
      <c r="AR725" s="16"/>
      <c r="AS725" s="16"/>
      <c r="BC725" s="16"/>
      <c r="BL725" s="16"/>
      <c r="CG725" s="19"/>
      <c r="CO725" s="16"/>
    </row>
    <row r="726" spans="1:93" x14ac:dyDescent="0.25">
      <c r="A726" s="16" t="s">
        <v>1190</v>
      </c>
      <c r="C726" s="16" t="s">
        <v>2323</v>
      </c>
      <c r="D726" s="39"/>
      <c r="E726" s="16"/>
      <c r="F726" s="16" t="s">
        <v>736</v>
      </c>
      <c r="G726" s="16"/>
      <c r="H726" s="16"/>
      <c r="I726" s="16"/>
      <c r="J726" s="16"/>
      <c r="L726" s="16" t="s">
        <v>2322</v>
      </c>
      <c r="T726" s="16" t="s">
        <v>2323</v>
      </c>
      <c r="Y726" s="16"/>
      <c r="Z726" s="16" t="s">
        <v>1217</v>
      </c>
      <c r="AA726" s="16" t="s">
        <v>1412</v>
      </c>
      <c r="AB726" s="16" t="s">
        <v>2004</v>
      </c>
      <c r="AI726" s="16">
        <f>LEN(AH726)-LEN(SUBSTITUTE(AH726,",",""))+1</f>
        <v>1</v>
      </c>
      <c r="AM726" s="36"/>
      <c r="AQ726" s="28"/>
      <c r="AR726" s="16"/>
      <c r="AS726" s="16"/>
      <c r="BC726" s="16"/>
      <c r="BL726" s="16"/>
      <c r="CG726" s="19"/>
      <c r="CO726" s="16"/>
    </row>
    <row r="727" spans="1:93" x14ac:dyDescent="0.25">
      <c r="A727" s="16" t="s">
        <v>1190</v>
      </c>
      <c r="C727" s="16" t="s">
        <v>3081</v>
      </c>
      <c r="D727" s="39"/>
      <c r="E727" s="16"/>
      <c r="F727" s="16" t="s">
        <v>736</v>
      </c>
      <c r="G727" s="16"/>
      <c r="H727" s="16"/>
      <c r="I727" s="16"/>
      <c r="J727" s="16"/>
      <c r="L727" s="16" t="s">
        <v>3080</v>
      </c>
      <c r="T727" s="16" t="s">
        <v>3081</v>
      </c>
      <c r="Y727" s="16"/>
      <c r="Z727" s="16" t="s">
        <v>5909</v>
      </c>
      <c r="AA727" s="16" t="s">
        <v>1000</v>
      </c>
      <c r="AB727" s="16" t="s">
        <v>3082</v>
      </c>
      <c r="AM727" s="36"/>
      <c r="AQ727" s="28"/>
      <c r="AR727" s="16"/>
      <c r="AS727" s="16"/>
      <c r="BC727" s="16"/>
      <c r="BL727" s="16"/>
      <c r="CG727" s="19"/>
      <c r="CO727" s="16"/>
    </row>
    <row r="728" spans="1:93" x14ac:dyDescent="0.25">
      <c r="A728" s="16" t="s">
        <v>1190</v>
      </c>
      <c r="C728" s="16" t="s">
        <v>3825</v>
      </c>
      <c r="D728" s="39"/>
      <c r="E728" s="16"/>
      <c r="F728" s="16" t="s">
        <v>5871</v>
      </c>
      <c r="G728" s="16"/>
      <c r="H728" s="16" t="s">
        <v>5848</v>
      </c>
      <c r="I728" s="16"/>
      <c r="J728" s="16"/>
      <c r="Y728" s="16"/>
      <c r="AM728" s="36"/>
      <c r="AQ728" s="28"/>
      <c r="AR728" s="16"/>
      <c r="AS728" s="16"/>
      <c r="BC728" s="16"/>
      <c r="BD728" s="16" t="s">
        <v>3826</v>
      </c>
      <c r="BE728" s="16" t="s">
        <v>3827</v>
      </c>
      <c r="BF728" s="16" t="s">
        <v>3828</v>
      </c>
      <c r="BL728" s="16"/>
      <c r="BT728" s="16" t="s">
        <v>119</v>
      </c>
      <c r="BU728" s="16" t="s">
        <v>3198</v>
      </c>
      <c r="BV728" s="16" t="s">
        <v>3826</v>
      </c>
      <c r="BW728" s="16" t="s">
        <v>3827</v>
      </c>
      <c r="BX728" s="16" t="s">
        <v>6163</v>
      </c>
      <c r="BY728" s="16" t="s">
        <v>3829</v>
      </c>
      <c r="BZ728" s="16" t="s">
        <v>3825</v>
      </c>
      <c r="CA728" s="16" t="s">
        <v>3365</v>
      </c>
      <c r="CB728" s="16" t="s">
        <v>3830</v>
      </c>
      <c r="CC728" s="16" t="s">
        <v>3351</v>
      </c>
      <c r="CG728" s="19"/>
      <c r="CO728" s="16"/>
    </row>
    <row r="729" spans="1:93" x14ac:dyDescent="0.25">
      <c r="A729" s="16" t="s">
        <v>1190</v>
      </c>
      <c r="C729" s="16" t="s">
        <v>3831</v>
      </c>
      <c r="D729" s="39"/>
      <c r="E729" s="16"/>
      <c r="F729" s="16" t="s">
        <v>5871</v>
      </c>
      <c r="G729" s="16"/>
      <c r="H729" s="16" t="s">
        <v>5848</v>
      </c>
      <c r="I729" s="16"/>
      <c r="J729" s="16"/>
      <c r="Y729" s="16"/>
      <c r="AM729" s="36"/>
      <c r="AQ729" s="28"/>
      <c r="AR729" s="16"/>
      <c r="AS729" s="16"/>
      <c r="BC729" s="16"/>
      <c r="BD729" s="16" t="s">
        <v>3832</v>
      </c>
      <c r="BE729" s="16" t="s">
        <v>3833</v>
      </c>
      <c r="BF729" s="16" t="s">
        <v>3834</v>
      </c>
      <c r="BL729" s="16"/>
      <c r="BT729" s="16" t="s">
        <v>119</v>
      </c>
      <c r="BU729" s="16" t="s">
        <v>3198</v>
      </c>
      <c r="BV729" s="16" t="s">
        <v>3832</v>
      </c>
      <c r="BW729" s="16" t="s">
        <v>3833</v>
      </c>
      <c r="BX729" s="16" t="s">
        <v>3835</v>
      </c>
      <c r="BY729" s="16" t="s">
        <v>3836</v>
      </c>
      <c r="BZ729" s="16" t="s">
        <v>3831</v>
      </c>
      <c r="CA729" s="16" t="s">
        <v>3252</v>
      </c>
      <c r="CB729" s="16" t="s">
        <v>3837</v>
      </c>
      <c r="CC729" s="16" t="s">
        <v>3336</v>
      </c>
      <c r="CG729" s="19"/>
      <c r="CO729" s="16"/>
    </row>
    <row r="730" spans="1:93" x14ac:dyDescent="0.25">
      <c r="A730" s="16" t="s">
        <v>1190</v>
      </c>
      <c r="C730" s="16" t="s">
        <v>3838</v>
      </c>
      <c r="D730" s="39"/>
      <c r="E730" s="16"/>
      <c r="F730" s="16" t="s">
        <v>5871</v>
      </c>
      <c r="G730" s="16"/>
      <c r="H730" s="16" t="s">
        <v>5848</v>
      </c>
      <c r="I730" s="16"/>
      <c r="J730" s="16"/>
      <c r="Y730" s="16"/>
      <c r="AM730" s="36"/>
      <c r="AQ730" s="28"/>
      <c r="AR730" s="16"/>
      <c r="AS730" s="16"/>
      <c r="BC730" s="16"/>
      <c r="BD730" s="16" t="s">
        <v>3839</v>
      </c>
      <c r="BE730" s="16" t="s">
        <v>3840</v>
      </c>
      <c r="BF730" s="16" t="s">
        <v>3841</v>
      </c>
      <c r="BL730" s="16"/>
      <c r="BT730" s="16" t="s">
        <v>119</v>
      </c>
      <c r="BU730" s="16" t="s">
        <v>3198</v>
      </c>
      <c r="BV730" s="16" t="s">
        <v>3839</v>
      </c>
      <c r="BW730" s="16" t="s">
        <v>3840</v>
      </c>
      <c r="BX730" s="16" t="s">
        <v>3842</v>
      </c>
      <c r="BY730" s="16" t="s">
        <v>3843</v>
      </c>
      <c r="BZ730" s="16" t="s">
        <v>3838</v>
      </c>
      <c r="CA730" s="16" t="s">
        <v>3365</v>
      </c>
      <c r="CB730" s="16" t="s">
        <v>3372</v>
      </c>
      <c r="CC730" s="16" t="s">
        <v>3844</v>
      </c>
      <c r="CG730" s="19"/>
      <c r="CO730" s="16"/>
    </row>
    <row r="731" spans="1:93" x14ac:dyDescent="0.25">
      <c r="A731" s="16" t="s">
        <v>1190</v>
      </c>
      <c r="C731" s="16" t="s">
        <v>3845</v>
      </c>
      <c r="D731" s="39"/>
      <c r="E731" s="16"/>
      <c r="F731" s="16" t="s">
        <v>5871</v>
      </c>
      <c r="G731" s="16"/>
      <c r="H731" s="16" t="s">
        <v>5848</v>
      </c>
      <c r="I731" s="16"/>
      <c r="J731" s="16"/>
      <c r="Y731" s="16"/>
      <c r="AM731" s="36"/>
      <c r="AQ731" s="28"/>
      <c r="AR731" s="16"/>
      <c r="AS731" s="16"/>
      <c r="BC731" s="16"/>
      <c r="BD731" s="16" t="s">
        <v>3846</v>
      </c>
      <c r="BE731" s="16" t="s">
        <v>3847</v>
      </c>
      <c r="BF731" s="16" t="s">
        <v>3848</v>
      </c>
      <c r="BL731" s="16"/>
      <c r="BT731" s="16" t="s">
        <v>119</v>
      </c>
      <c r="BU731" s="16" t="s">
        <v>3198</v>
      </c>
      <c r="BV731" s="16" t="s">
        <v>3846</v>
      </c>
      <c r="BW731" s="16" t="s">
        <v>3847</v>
      </c>
      <c r="BX731" s="16" t="s">
        <v>3849</v>
      </c>
      <c r="BY731" s="16" t="s">
        <v>3850</v>
      </c>
      <c r="BZ731" s="16" t="s">
        <v>3845</v>
      </c>
      <c r="CA731" s="16" t="s">
        <v>3615</v>
      </c>
      <c r="CB731" s="16" t="s">
        <v>3762</v>
      </c>
      <c r="CC731" s="16" t="s">
        <v>3526</v>
      </c>
      <c r="CG731" s="19"/>
      <c r="CO731" s="16"/>
    </row>
    <row r="732" spans="1:93" x14ac:dyDescent="0.25">
      <c r="A732" s="16" t="s">
        <v>1190</v>
      </c>
      <c r="C732" s="16" t="s">
        <v>3851</v>
      </c>
      <c r="D732" s="39"/>
      <c r="E732" s="16"/>
      <c r="F732" s="16" t="s">
        <v>5871</v>
      </c>
      <c r="G732" s="16"/>
      <c r="H732" s="16" t="s">
        <v>5848</v>
      </c>
      <c r="I732" s="16"/>
      <c r="J732" s="16"/>
      <c r="Y732" s="16"/>
      <c r="AM732" s="36"/>
      <c r="AQ732" s="28"/>
      <c r="AR732" s="16"/>
      <c r="AS732" s="16"/>
      <c r="BC732" s="16"/>
      <c r="BD732" s="16" t="s">
        <v>3852</v>
      </c>
      <c r="BE732" s="16" t="s">
        <v>3853</v>
      </c>
      <c r="BF732" s="16" t="s">
        <v>3854</v>
      </c>
      <c r="BL732" s="16"/>
      <c r="BT732" s="16" t="s">
        <v>119</v>
      </c>
      <c r="BU732" s="16" t="s">
        <v>3198</v>
      </c>
      <c r="BV732" s="16" t="s">
        <v>3852</v>
      </c>
      <c r="BW732" s="16" t="s">
        <v>3853</v>
      </c>
      <c r="BX732" s="16" t="s">
        <v>3855</v>
      </c>
      <c r="BY732" s="16" t="s">
        <v>3856</v>
      </c>
      <c r="BZ732" s="16" t="s">
        <v>3851</v>
      </c>
      <c r="CA732" s="16" t="s">
        <v>3761</v>
      </c>
      <c r="CB732" s="16" t="s">
        <v>3857</v>
      </c>
      <c r="CC732" s="16" t="s">
        <v>3858</v>
      </c>
      <c r="CG732" s="19"/>
      <c r="CO732" s="16"/>
    </row>
    <row r="733" spans="1:93" x14ac:dyDescent="0.25">
      <c r="A733" s="16" t="s">
        <v>1190</v>
      </c>
      <c r="C733" s="16" t="s">
        <v>2162</v>
      </c>
      <c r="D733" s="39"/>
      <c r="E733" s="16"/>
      <c r="F733" s="16" t="s">
        <v>736</v>
      </c>
      <c r="G733" s="16"/>
      <c r="H733" s="16"/>
      <c r="I733" s="16"/>
      <c r="J733" s="16"/>
      <c r="L733" s="16" t="s">
        <v>2161</v>
      </c>
      <c r="T733" s="16" t="s">
        <v>2162</v>
      </c>
      <c r="Y733" s="16"/>
      <c r="Z733" s="16" t="s">
        <v>1295</v>
      </c>
      <c r="AA733" s="16" t="s">
        <v>1000</v>
      </c>
      <c r="AB733" s="16" t="s">
        <v>1741</v>
      </c>
      <c r="AI733" s="16">
        <f>LEN(AH733)-LEN(SUBSTITUTE(AH733,",",""))+1</f>
        <v>1</v>
      </c>
      <c r="AM733" s="36"/>
      <c r="AQ733" s="28"/>
      <c r="AR733" s="16"/>
      <c r="AS733" s="16"/>
      <c r="BC733" s="16"/>
      <c r="BL733" s="16"/>
      <c r="CG733" s="19"/>
      <c r="CO733" s="16"/>
    </row>
    <row r="734" spans="1:93" x14ac:dyDescent="0.25">
      <c r="A734" s="16" t="s">
        <v>1190</v>
      </c>
      <c r="C734" s="16" t="s">
        <v>3859</v>
      </c>
      <c r="D734" s="39"/>
      <c r="E734" s="16"/>
      <c r="F734" s="16" t="s">
        <v>5871</v>
      </c>
      <c r="G734" s="16"/>
      <c r="H734" s="16" t="s">
        <v>5848</v>
      </c>
      <c r="I734" s="16"/>
      <c r="J734" s="16"/>
      <c r="Y734" s="16"/>
      <c r="AM734" s="36"/>
      <c r="AQ734" s="28"/>
      <c r="AR734" s="16"/>
      <c r="AS734" s="16"/>
      <c r="BC734" s="16"/>
      <c r="BD734" s="16" t="s">
        <v>3860</v>
      </c>
      <c r="BE734" s="16" t="s">
        <v>3861</v>
      </c>
      <c r="BF734" s="16" t="s">
        <v>3862</v>
      </c>
      <c r="BL734" s="16"/>
      <c r="BT734" s="16" t="s">
        <v>119</v>
      </c>
      <c r="BU734" s="16" t="s">
        <v>3198</v>
      </c>
      <c r="BV734" s="16" t="s">
        <v>3860</v>
      </c>
      <c r="BW734" s="16" t="s">
        <v>3861</v>
      </c>
      <c r="BX734" s="16" t="s">
        <v>3863</v>
      </c>
      <c r="BY734" s="16" t="s">
        <v>3864</v>
      </c>
      <c r="BZ734" s="16" t="s">
        <v>3859</v>
      </c>
      <c r="CA734" s="16" t="s">
        <v>3747</v>
      </c>
      <c r="CB734" s="16" t="s">
        <v>3381</v>
      </c>
      <c r="CC734" s="16" t="s">
        <v>3321</v>
      </c>
      <c r="CG734" s="19"/>
      <c r="CO734" s="16"/>
    </row>
    <row r="735" spans="1:93" x14ac:dyDescent="0.25">
      <c r="A735" s="16" t="s">
        <v>1190</v>
      </c>
      <c r="C735" s="16" t="s">
        <v>3865</v>
      </c>
      <c r="D735" s="39"/>
      <c r="E735" s="16"/>
      <c r="F735" s="16" t="s">
        <v>5871</v>
      </c>
      <c r="G735" s="16"/>
      <c r="H735" s="16" t="s">
        <v>5848</v>
      </c>
      <c r="I735" s="16"/>
      <c r="J735" s="16"/>
      <c r="Y735" s="16"/>
      <c r="AM735" s="36"/>
      <c r="AQ735" s="28"/>
      <c r="AR735" s="16"/>
      <c r="AS735" s="16"/>
      <c r="BC735" s="16"/>
      <c r="BD735" s="16" t="s">
        <v>3866</v>
      </c>
      <c r="BE735" s="16" t="s">
        <v>3867</v>
      </c>
      <c r="BF735" s="16" t="s">
        <v>3868</v>
      </c>
      <c r="BL735" s="16"/>
      <c r="BT735" s="16" t="s">
        <v>119</v>
      </c>
      <c r="BU735" s="16" t="s">
        <v>3198</v>
      </c>
      <c r="BV735" s="16" t="s">
        <v>3866</v>
      </c>
      <c r="BW735" s="16" t="s">
        <v>3867</v>
      </c>
      <c r="BX735" s="16" t="s">
        <v>3869</v>
      </c>
      <c r="BY735" s="16" t="s">
        <v>3870</v>
      </c>
      <c r="BZ735" s="16" t="s">
        <v>3865</v>
      </c>
      <c r="CA735" s="16" t="s">
        <v>3209</v>
      </c>
      <c r="CB735" s="16" t="s">
        <v>3405</v>
      </c>
      <c r="CC735" s="16" t="s">
        <v>3871</v>
      </c>
      <c r="CG735" s="19"/>
      <c r="CO735" s="16"/>
    </row>
    <row r="736" spans="1:93" x14ac:dyDescent="0.25">
      <c r="A736" s="16" t="s">
        <v>1190</v>
      </c>
      <c r="C736" s="16" t="s">
        <v>3872</v>
      </c>
      <c r="D736" s="39"/>
      <c r="E736" s="16"/>
      <c r="F736" s="16" t="s">
        <v>5871</v>
      </c>
      <c r="G736" s="16"/>
      <c r="H736" s="16" t="s">
        <v>5848</v>
      </c>
      <c r="I736" s="16"/>
      <c r="J736" s="16"/>
      <c r="Y736" s="16"/>
      <c r="AM736" s="36"/>
      <c r="AQ736" s="28"/>
      <c r="AR736" s="16"/>
      <c r="AS736" s="16"/>
      <c r="BC736" s="16"/>
      <c r="BD736" s="16" t="s">
        <v>3873</v>
      </c>
      <c r="BE736" s="16" t="s">
        <v>3874</v>
      </c>
      <c r="BF736" s="16" t="s">
        <v>3875</v>
      </c>
      <c r="BL736" s="16"/>
      <c r="BT736" s="16" t="s">
        <v>119</v>
      </c>
      <c r="BU736" s="16" t="s">
        <v>3198</v>
      </c>
      <c r="BV736" s="16" t="s">
        <v>3873</v>
      </c>
      <c r="BW736" s="16" t="s">
        <v>3874</v>
      </c>
      <c r="BX736" s="16" t="s">
        <v>3876</v>
      </c>
      <c r="BY736" s="16" t="s">
        <v>3877</v>
      </c>
      <c r="BZ736" s="16" t="s">
        <v>3872</v>
      </c>
      <c r="CA736" s="16" t="s">
        <v>3252</v>
      </c>
      <c r="CB736" s="16" t="s">
        <v>3210</v>
      </c>
      <c r="CC736" s="16" t="s">
        <v>3878</v>
      </c>
      <c r="CG736" s="19"/>
      <c r="CO736" s="16"/>
    </row>
    <row r="737" spans="1:93" x14ac:dyDescent="0.25">
      <c r="A737" s="16" t="s">
        <v>1190</v>
      </c>
      <c r="C737" s="16" t="s">
        <v>3879</v>
      </c>
      <c r="D737" s="39"/>
      <c r="E737" s="16"/>
      <c r="F737" s="16" t="s">
        <v>5871</v>
      </c>
      <c r="G737" s="16"/>
      <c r="H737" s="16" t="s">
        <v>5848</v>
      </c>
      <c r="I737" s="16"/>
      <c r="J737" s="16"/>
      <c r="Y737" s="16"/>
      <c r="AM737" s="36"/>
      <c r="AQ737" s="28"/>
      <c r="AR737" s="16"/>
      <c r="AS737" s="16"/>
      <c r="BC737" s="16"/>
      <c r="BD737" s="16" t="s">
        <v>3880</v>
      </c>
      <c r="BE737" s="16" t="s">
        <v>3881</v>
      </c>
      <c r="BF737" s="16" t="s">
        <v>3882</v>
      </c>
      <c r="BL737" s="16"/>
      <c r="BT737" s="16" t="s">
        <v>119</v>
      </c>
      <c r="BU737" s="16" t="s">
        <v>3198</v>
      </c>
      <c r="BV737" s="16" t="s">
        <v>3880</v>
      </c>
      <c r="BW737" s="16" t="s">
        <v>3881</v>
      </c>
      <c r="BX737" s="16" t="s">
        <v>3883</v>
      </c>
      <c r="BY737" s="16" t="s">
        <v>3884</v>
      </c>
      <c r="BZ737" s="16" t="s">
        <v>3879</v>
      </c>
      <c r="CA737" s="16" t="s">
        <v>3494</v>
      </c>
      <c r="CB737" s="16" t="s">
        <v>3885</v>
      </c>
      <c r="CC737" s="16" t="s">
        <v>3886</v>
      </c>
      <c r="CG737" s="19"/>
      <c r="CO737" s="16"/>
    </row>
    <row r="738" spans="1:93" x14ac:dyDescent="0.25">
      <c r="A738" s="16" t="s">
        <v>1190</v>
      </c>
      <c r="C738" s="16" t="s">
        <v>3887</v>
      </c>
      <c r="D738" s="39"/>
      <c r="E738" s="16"/>
      <c r="F738" s="16" t="s">
        <v>5871</v>
      </c>
      <c r="G738" s="16"/>
      <c r="H738" s="16" t="s">
        <v>5848</v>
      </c>
      <c r="I738" s="16"/>
      <c r="J738" s="16"/>
      <c r="Y738" s="16"/>
      <c r="AM738" s="36"/>
      <c r="AQ738" s="28"/>
      <c r="AR738" s="16"/>
      <c r="AS738" s="16"/>
      <c r="BC738" s="16"/>
      <c r="BD738" s="16" t="s">
        <v>3888</v>
      </c>
      <c r="BE738" s="16" t="s">
        <v>3889</v>
      </c>
      <c r="BF738" s="16" t="s">
        <v>3890</v>
      </c>
      <c r="BL738" s="16"/>
      <c r="BT738" s="16" t="s">
        <v>119</v>
      </c>
      <c r="BU738" s="16" t="s">
        <v>3198</v>
      </c>
      <c r="BV738" s="16" t="s">
        <v>3888</v>
      </c>
      <c r="BW738" s="16" t="s">
        <v>3889</v>
      </c>
      <c r="BX738" s="16" t="s">
        <v>3891</v>
      </c>
      <c r="BY738" s="16" t="s">
        <v>3892</v>
      </c>
      <c r="BZ738" s="16" t="s">
        <v>3887</v>
      </c>
      <c r="CA738" s="16" t="s">
        <v>3502</v>
      </c>
      <c r="CB738" s="16" t="s">
        <v>3893</v>
      </c>
      <c r="CC738" s="16" t="s">
        <v>3894</v>
      </c>
      <c r="CG738" s="19"/>
      <c r="CO738" s="16"/>
    </row>
    <row r="739" spans="1:93" x14ac:dyDescent="0.25">
      <c r="A739" s="16" t="s">
        <v>1190</v>
      </c>
      <c r="C739" s="16" t="s">
        <v>3895</v>
      </c>
      <c r="D739" s="39"/>
      <c r="E739" s="16"/>
      <c r="F739" s="16" t="s">
        <v>5871</v>
      </c>
      <c r="G739" s="16"/>
      <c r="H739" s="16" t="s">
        <v>5848</v>
      </c>
      <c r="I739" s="16"/>
      <c r="J739" s="16"/>
      <c r="Y739" s="16"/>
      <c r="AM739" s="36"/>
      <c r="AQ739" s="28"/>
      <c r="AR739" s="16"/>
      <c r="AS739" s="16"/>
      <c r="BC739" s="16"/>
      <c r="BD739" s="16" t="s">
        <v>3896</v>
      </c>
      <c r="BE739" s="16" t="s">
        <v>3897</v>
      </c>
      <c r="BF739" s="16" t="s">
        <v>3898</v>
      </c>
      <c r="BL739" s="16"/>
      <c r="BT739" s="16" t="s">
        <v>119</v>
      </c>
      <c r="BU739" s="16" t="s">
        <v>3198</v>
      </c>
      <c r="BV739" s="16" t="s">
        <v>3896</v>
      </c>
      <c r="BW739" s="16" t="s">
        <v>3897</v>
      </c>
      <c r="BX739" s="16" t="s">
        <v>3899</v>
      </c>
      <c r="BY739" s="16" t="s">
        <v>3900</v>
      </c>
      <c r="BZ739" s="16" t="s">
        <v>3895</v>
      </c>
      <c r="CA739" s="16" t="s">
        <v>3901</v>
      </c>
      <c r="CB739" s="16" t="s">
        <v>3902</v>
      </c>
      <c r="CC739" s="16" t="s">
        <v>3254</v>
      </c>
      <c r="CG739" s="19"/>
      <c r="CO739" s="16"/>
    </row>
    <row r="740" spans="1:93" x14ac:dyDescent="0.25">
      <c r="A740" s="16" t="s">
        <v>1190</v>
      </c>
      <c r="C740" s="16" t="s">
        <v>2034</v>
      </c>
      <c r="D740" s="39"/>
      <c r="E740" s="16"/>
      <c r="F740" s="16" t="s">
        <v>736</v>
      </c>
      <c r="G740" s="16"/>
      <c r="H740" s="16"/>
      <c r="I740" s="16"/>
      <c r="J740" s="16"/>
      <c r="L740" s="16" t="s">
        <v>2033</v>
      </c>
      <c r="T740" s="16" t="s">
        <v>2034</v>
      </c>
      <c r="Y740" s="16"/>
      <c r="Z740" s="16" t="s">
        <v>1253</v>
      </c>
      <c r="AA740" s="16" t="s">
        <v>1252</v>
      </c>
      <c r="AB740" s="16" t="s">
        <v>1251</v>
      </c>
      <c r="AI740" s="16">
        <f>LEN(AH740)-LEN(SUBSTITUTE(AH740,",",""))+1</f>
        <v>1</v>
      </c>
      <c r="AK740" s="16">
        <f>LEN(AJ740)-LEN(SUBSTITUTE(AJ740,",",""))+1</f>
        <v>1</v>
      </c>
      <c r="AM740" s="36"/>
      <c r="AQ740" s="28"/>
      <c r="AR740" s="16"/>
      <c r="AS740" s="16"/>
      <c r="BC740" s="16"/>
      <c r="BL740" s="16"/>
      <c r="CG740" s="19"/>
      <c r="CO740" s="16"/>
    </row>
    <row r="741" spans="1:93" x14ac:dyDescent="0.25">
      <c r="A741" s="16" t="s">
        <v>1190</v>
      </c>
      <c r="C741" s="16" t="s">
        <v>3903</v>
      </c>
      <c r="D741" s="39"/>
      <c r="E741" s="16"/>
      <c r="F741" s="16" t="s">
        <v>5871</v>
      </c>
      <c r="G741" s="16"/>
      <c r="H741" s="16" t="s">
        <v>5848</v>
      </c>
      <c r="I741" s="16"/>
      <c r="J741" s="16"/>
      <c r="Y741" s="16"/>
      <c r="AM741" s="36"/>
      <c r="AQ741" s="28"/>
      <c r="AR741" s="16"/>
      <c r="AS741" s="16"/>
      <c r="BC741" s="16"/>
      <c r="BD741" s="16" t="s">
        <v>3904</v>
      </c>
      <c r="BE741" s="16" t="s">
        <v>3905</v>
      </c>
      <c r="BF741" s="16" t="s">
        <v>3906</v>
      </c>
      <c r="BL741" s="16"/>
      <c r="BT741" s="16" t="s">
        <v>119</v>
      </c>
      <c r="BU741" s="16" t="s">
        <v>3198</v>
      </c>
      <c r="BV741" s="16" t="s">
        <v>3904</v>
      </c>
      <c r="BW741" s="16" t="s">
        <v>3905</v>
      </c>
      <c r="BX741" s="16" t="s">
        <v>3907</v>
      </c>
      <c r="BY741" s="16" t="s">
        <v>3908</v>
      </c>
      <c r="BZ741" s="16" t="s">
        <v>3903</v>
      </c>
      <c r="CA741" s="16" t="s">
        <v>3380</v>
      </c>
      <c r="CB741" s="16" t="s">
        <v>3909</v>
      </c>
      <c r="CC741" s="16" t="s">
        <v>3287</v>
      </c>
      <c r="CG741" s="19"/>
      <c r="CO741" s="16"/>
    </row>
    <row r="742" spans="1:93" x14ac:dyDescent="0.25">
      <c r="A742" s="16" t="s">
        <v>1190</v>
      </c>
      <c r="C742" s="16" t="s">
        <v>3910</v>
      </c>
      <c r="D742" s="39"/>
      <c r="E742" s="16"/>
      <c r="F742" s="16" t="s">
        <v>5871</v>
      </c>
      <c r="G742" s="16"/>
      <c r="H742" s="16" t="s">
        <v>5848</v>
      </c>
      <c r="I742" s="16"/>
      <c r="J742" s="16"/>
      <c r="Y742" s="16"/>
      <c r="AM742" s="36"/>
      <c r="AQ742" s="28"/>
      <c r="AR742" s="16"/>
      <c r="AS742" s="16"/>
      <c r="BC742" s="16"/>
      <c r="BD742" s="16" t="s">
        <v>3911</v>
      </c>
      <c r="BE742" s="16" t="s">
        <v>3912</v>
      </c>
      <c r="BF742" s="16" t="s">
        <v>3913</v>
      </c>
      <c r="BL742" s="16"/>
      <c r="BT742" s="16" t="s">
        <v>119</v>
      </c>
      <c r="BU742" s="16" t="s">
        <v>3198</v>
      </c>
      <c r="BV742" s="16" t="s">
        <v>3911</v>
      </c>
      <c r="BW742" s="16" t="s">
        <v>3912</v>
      </c>
      <c r="BX742" s="16" t="s">
        <v>6164</v>
      </c>
      <c r="BY742" s="16" t="s">
        <v>3914</v>
      </c>
      <c r="BZ742" s="16" t="s">
        <v>3910</v>
      </c>
      <c r="CA742" s="16" t="s">
        <v>3569</v>
      </c>
      <c r="CB742" s="16" t="s">
        <v>3286</v>
      </c>
      <c r="CC742" s="16" t="s">
        <v>3389</v>
      </c>
      <c r="CG742" s="19"/>
      <c r="CO742" s="16"/>
    </row>
    <row r="743" spans="1:93" x14ac:dyDescent="0.25">
      <c r="A743" s="16" t="s">
        <v>1190</v>
      </c>
      <c r="C743" s="16" t="s">
        <v>3915</v>
      </c>
      <c r="D743" s="39"/>
      <c r="E743" s="16"/>
      <c r="F743" s="16" t="s">
        <v>5871</v>
      </c>
      <c r="G743" s="16"/>
      <c r="H743" s="16" t="s">
        <v>5848</v>
      </c>
      <c r="I743" s="16"/>
      <c r="J743" s="16"/>
      <c r="Y743" s="16"/>
      <c r="AM743" s="36"/>
      <c r="AQ743" s="28"/>
      <c r="AR743" s="16"/>
      <c r="AS743" s="16"/>
      <c r="BC743" s="16"/>
      <c r="BD743" s="16" t="s">
        <v>3916</v>
      </c>
      <c r="BE743" s="16" t="s">
        <v>3917</v>
      </c>
      <c r="BF743" s="16" t="s">
        <v>3918</v>
      </c>
      <c r="BL743" s="16"/>
      <c r="BT743" s="16" t="s">
        <v>119</v>
      </c>
      <c r="BU743" s="16" t="s">
        <v>3198</v>
      </c>
      <c r="BV743" s="16" t="s">
        <v>3916</v>
      </c>
      <c r="BW743" s="16" t="s">
        <v>3917</v>
      </c>
      <c r="BX743" s="16" t="s">
        <v>3919</v>
      </c>
      <c r="BY743" s="16" t="s">
        <v>3920</v>
      </c>
      <c r="BZ743" s="16" t="s">
        <v>3915</v>
      </c>
      <c r="CA743" s="16" t="s">
        <v>3420</v>
      </c>
      <c r="CB743" s="16" t="s">
        <v>3921</v>
      </c>
      <c r="CC743" s="16" t="s">
        <v>3438</v>
      </c>
      <c r="CG743" s="19"/>
      <c r="CO743" s="16"/>
    </row>
    <row r="744" spans="1:93" x14ac:dyDescent="0.25">
      <c r="A744" s="16" t="s">
        <v>1190</v>
      </c>
      <c r="C744" s="16" t="s">
        <v>3922</v>
      </c>
      <c r="D744" s="39"/>
      <c r="E744" s="16"/>
      <c r="F744" s="16" t="s">
        <v>5871</v>
      </c>
      <c r="G744" s="16"/>
      <c r="H744" s="16" t="s">
        <v>5848</v>
      </c>
      <c r="I744" s="16"/>
      <c r="J744" s="16"/>
      <c r="Y744" s="16"/>
      <c r="AM744" s="36"/>
      <c r="AQ744" s="28"/>
      <c r="AR744" s="16"/>
      <c r="AS744" s="16"/>
      <c r="BC744" s="16"/>
      <c r="BD744" s="16" t="s">
        <v>3923</v>
      </c>
      <c r="BE744" s="16" t="s">
        <v>3924</v>
      </c>
      <c r="BF744" s="16" t="s">
        <v>3925</v>
      </c>
      <c r="BL744" s="16"/>
      <c r="BT744" s="16" t="s">
        <v>119</v>
      </c>
      <c r="BU744" s="16" t="s">
        <v>3198</v>
      </c>
      <c r="BV744" s="16" t="s">
        <v>3923</v>
      </c>
      <c r="BW744" s="16" t="s">
        <v>3924</v>
      </c>
      <c r="BX744" s="16" t="s">
        <v>3926</v>
      </c>
      <c r="BY744" s="16" t="s">
        <v>3927</v>
      </c>
      <c r="BZ744" s="16" t="s">
        <v>3922</v>
      </c>
      <c r="CA744" s="16" t="s">
        <v>3928</v>
      </c>
      <c r="CB744" s="16" t="s">
        <v>3570</v>
      </c>
      <c r="CC744" s="16" t="s">
        <v>3929</v>
      </c>
      <c r="CG744" s="19"/>
      <c r="CO744" s="16"/>
    </row>
    <row r="745" spans="1:93" x14ac:dyDescent="0.25">
      <c r="A745" s="16" t="s">
        <v>1190</v>
      </c>
      <c r="C745" s="16" t="s">
        <v>3930</v>
      </c>
      <c r="D745" s="39"/>
      <c r="E745" s="16"/>
      <c r="F745" s="16" t="s">
        <v>5871</v>
      </c>
      <c r="G745" s="16"/>
      <c r="H745" s="16" t="s">
        <v>5848</v>
      </c>
      <c r="I745" s="16"/>
      <c r="J745" s="16"/>
      <c r="Y745" s="16"/>
      <c r="AM745" s="36"/>
      <c r="AQ745" s="28"/>
      <c r="AR745" s="16"/>
      <c r="AS745" s="16"/>
      <c r="BC745" s="16"/>
      <c r="BD745" s="16" t="s">
        <v>3931</v>
      </c>
      <c r="BE745" s="16" t="s">
        <v>3932</v>
      </c>
      <c r="BF745" s="16" t="s">
        <v>3933</v>
      </c>
      <c r="BL745" s="16"/>
      <c r="BT745" s="16" t="s">
        <v>119</v>
      </c>
      <c r="BU745" s="16" t="s">
        <v>3198</v>
      </c>
      <c r="BV745" s="16" t="s">
        <v>3931</v>
      </c>
      <c r="BW745" s="16" t="s">
        <v>3932</v>
      </c>
      <c r="BX745" s="16" t="s">
        <v>3934</v>
      </c>
      <c r="BY745" s="16" t="s">
        <v>3935</v>
      </c>
      <c r="BZ745" s="16" t="s">
        <v>3930</v>
      </c>
      <c r="CA745" s="16" t="s">
        <v>3494</v>
      </c>
      <c r="CB745" s="16" t="s">
        <v>3936</v>
      </c>
      <c r="CC745" s="16" t="s">
        <v>3937</v>
      </c>
      <c r="CG745" s="19"/>
      <c r="CO745" s="16"/>
    </row>
    <row r="746" spans="1:93" x14ac:dyDescent="0.25">
      <c r="A746" s="16" t="s">
        <v>1190</v>
      </c>
      <c r="C746" s="16" t="s">
        <v>3938</v>
      </c>
      <c r="D746" s="39"/>
      <c r="E746" s="16"/>
      <c r="F746" s="16" t="s">
        <v>5871</v>
      </c>
      <c r="G746" s="16"/>
      <c r="H746" s="16" t="s">
        <v>5848</v>
      </c>
      <c r="I746" s="16"/>
      <c r="J746" s="16"/>
      <c r="Y746" s="16"/>
      <c r="AM746" s="36"/>
      <c r="AQ746" s="28"/>
      <c r="AR746" s="16"/>
      <c r="AS746" s="16"/>
      <c r="BC746" s="16"/>
      <c r="BD746" s="16" t="s">
        <v>3939</v>
      </c>
      <c r="BE746" s="16" t="s">
        <v>3940</v>
      </c>
      <c r="BF746" s="16" t="s">
        <v>3941</v>
      </c>
      <c r="BL746" s="16"/>
      <c r="BT746" s="16" t="s">
        <v>119</v>
      </c>
      <c r="BU746" s="16" t="s">
        <v>3198</v>
      </c>
      <c r="BV746" s="16" t="s">
        <v>3939</v>
      </c>
      <c r="BW746" s="16" t="s">
        <v>3940</v>
      </c>
      <c r="BX746" s="16" t="s">
        <v>3942</v>
      </c>
      <c r="BY746" s="16" t="s">
        <v>3943</v>
      </c>
      <c r="BZ746" s="16" t="s">
        <v>3938</v>
      </c>
      <c r="CA746" s="16" t="s">
        <v>3754</v>
      </c>
      <c r="CB746" s="16" t="s">
        <v>3944</v>
      </c>
      <c r="CC746" s="16" t="s">
        <v>3438</v>
      </c>
      <c r="CG746" s="19"/>
      <c r="CO746" s="16"/>
    </row>
    <row r="747" spans="1:93" x14ac:dyDescent="0.25">
      <c r="A747" s="16" t="s">
        <v>1190</v>
      </c>
      <c r="C747" s="16" t="s">
        <v>2259</v>
      </c>
      <c r="D747" s="39"/>
      <c r="E747" s="16"/>
      <c r="F747" s="16" t="s">
        <v>736</v>
      </c>
      <c r="G747" s="16"/>
      <c r="H747" s="16"/>
      <c r="I747" s="16"/>
      <c r="J747" s="16"/>
      <c r="L747" s="16" t="s">
        <v>2258</v>
      </c>
      <c r="T747" s="16" t="s">
        <v>2259</v>
      </c>
      <c r="Y747" s="16"/>
      <c r="Z747" s="16" t="s">
        <v>1253</v>
      </c>
      <c r="AA747" s="16" t="s">
        <v>1252</v>
      </c>
      <c r="AB747" s="16" t="s">
        <v>2260</v>
      </c>
      <c r="AI747" s="16">
        <f>LEN(AH747)-LEN(SUBSTITUTE(AH747,",",""))+1</f>
        <v>1</v>
      </c>
      <c r="AM747" s="36"/>
      <c r="AQ747" s="28"/>
      <c r="AR747" s="16"/>
      <c r="AS747" s="16"/>
      <c r="BC747" s="16"/>
      <c r="BL747" s="16"/>
      <c r="CG747" s="19"/>
      <c r="CO747" s="16"/>
    </row>
    <row r="748" spans="1:93" x14ac:dyDescent="0.25">
      <c r="A748" s="16" t="s">
        <v>1190</v>
      </c>
      <c r="C748" s="16" t="s">
        <v>3945</v>
      </c>
      <c r="D748" s="39"/>
      <c r="E748" s="16"/>
      <c r="F748" s="16" t="s">
        <v>5871</v>
      </c>
      <c r="G748" s="16"/>
      <c r="H748" s="16" t="s">
        <v>5848</v>
      </c>
      <c r="I748" s="16"/>
      <c r="J748" s="16"/>
      <c r="Y748" s="16"/>
      <c r="AM748" s="36"/>
      <c r="AQ748" s="28"/>
      <c r="AR748" s="16"/>
      <c r="AS748" s="16"/>
      <c r="BC748" s="16"/>
      <c r="BD748" s="16" t="s">
        <v>3946</v>
      </c>
      <c r="BE748" s="16" t="s">
        <v>3947</v>
      </c>
      <c r="BF748" s="16" t="s">
        <v>3948</v>
      </c>
      <c r="BL748" s="16"/>
      <c r="BT748" s="16" t="s">
        <v>119</v>
      </c>
      <c r="BU748" s="16" t="s">
        <v>3198</v>
      </c>
      <c r="BV748" s="16" t="s">
        <v>3946</v>
      </c>
      <c r="BW748" s="16" t="s">
        <v>3947</v>
      </c>
      <c r="BX748" s="16" t="s">
        <v>3949</v>
      </c>
      <c r="BY748" s="16" t="s">
        <v>3950</v>
      </c>
      <c r="BZ748" s="16" t="s">
        <v>3945</v>
      </c>
      <c r="CA748" s="16" t="s">
        <v>3380</v>
      </c>
      <c r="CB748" s="16" t="s">
        <v>3951</v>
      </c>
      <c r="CC748" s="16" t="s">
        <v>3254</v>
      </c>
      <c r="CG748" s="19"/>
      <c r="CO748" s="16"/>
    </row>
    <row r="749" spans="1:93" x14ac:dyDescent="0.25">
      <c r="A749" s="16" t="s">
        <v>1190</v>
      </c>
      <c r="C749" s="16" t="s">
        <v>3952</v>
      </c>
      <c r="D749" s="39"/>
      <c r="E749" s="16"/>
      <c r="F749" s="16" t="s">
        <v>5871</v>
      </c>
      <c r="G749" s="16"/>
      <c r="H749" s="16" t="s">
        <v>5848</v>
      </c>
      <c r="I749" s="16"/>
      <c r="J749" s="16"/>
      <c r="Y749" s="16"/>
      <c r="AM749" s="36"/>
      <c r="AQ749" s="28"/>
      <c r="AR749" s="16"/>
      <c r="AS749" s="16"/>
      <c r="BC749" s="16"/>
      <c r="BD749" s="16" t="s">
        <v>3953</v>
      </c>
      <c r="BE749" s="16" t="s">
        <v>3954</v>
      </c>
      <c r="BF749" s="16" t="s">
        <v>3955</v>
      </c>
      <c r="BL749" s="16"/>
      <c r="BT749" s="16" t="s">
        <v>119</v>
      </c>
      <c r="BU749" s="16" t="s">
        <v>3198</v>
      </c>
      <c r="BV749" s="16" t="s">
        <v>3953</v>
      </c>
      <c r="BW749" s="16" t="s">
        <v>3954</v>
      </c>
      <c r="BX749" s="16" t="s">
        <v>3956</v>
      </c>
      <c r="BY749" s="16" t="s">
        <v>3957</v>
      </c>
      <c r="BZ749" s="16" t="s">
        <v>3952</v>
      </c>
      <c r="CA749" s="16" t="s">
        <v>3380</v>
      </c>
      <c r="CB749" s="16" t="s">
        <v>3902</v>
      </c>
      <c r="CC749" s="16" t="s">
        <v>3958</v>
      </c>
      <c r="CG749" s="19"/>
      <c r="CO749" s="16"/>
    </row>
    <row r="750" spans="1:93" x14ac:dyDescent="0.25">
      <c r="A750" s="16" t="s">
        <v>1190</v>
      </c>
      <c r="C750" s="16" t="s">
        <v>3959</v>
      </c>
      <c r="D750" s="39"/>
      <c r="E750" s="16"/>
      <c r="F750" s="16" t="s">
        <v>5871</v>
      </c>
      <c r="G750" s="16"/>
      <c r="H750" s="16" t="s">
        <v>5848</v>
      </c>
      <c r="I750" s="16"/>
      <c r="J750" s="16"/>
      <c r="Y750" s="16"/>
      <c r="AM750" s="36"/>
      <c r="AQ750" s="28"/>
      <c r="AR750" s="16"/>
      <c r="AS750" s="16"/>
      <c r="BC750" s="16"/>
      <c r="BD750" s="16" t="s">
        <v>3960</v>
      </c>
      <c r="BE750" s="16" t="s">
        <v>3961</v>
      </c>
      <c r="BF750" s="16" t="s">
        <v>3962</v>
      </c>
      <c r="BL750" s="16"/>
      <c r="BT750" s="16" t="s">
        <v>119</v>
      </c>
      <c r="BU750" s="16" t="s">
        <v>3198</v>
      </c>
      <c r="BV750" s="16" t="s">
        <v>3960</v>
      </c>
      <c r="BW750" s="16" t="s">
        <v>3961</v>
      </c>
      <c r="BX750" s="16" t="s">
        <v>3963</v>
      </c>
      <c r="BY750" s="16" t="s">
        <v>3964</v>
      </c>
      <c r="BZ750" s="16" t="s">
        <v>3959</v>
      </c>
      <c r="CA750" s="16" t="s">
        <v>3218</v>
      </c>
      <c r="CB750" s="16" t="s">
        <v>3219</v>
      </c>
      <c r="CC750" s="16" t="s">
        <v>3629</v>
      </c>
      <c r="CG750" s="19"/>
      <c r="CO750" s="16"/>
    </row>
    <row r="751" spans="1:93" x14ac:dyDescent="0.25">
      <c r="A751" s="16" t="s">
        <v>1190</v>
      </c>
      <c r="C751" s="16" t="s">
        <v>3965</v>
      </c>
      <c r="D751" s="39"/>
      <c r="E751" s="16"/>
      <c r="F751" s="16" t="s">
        <v>5871</v>
      </c>
      <c r="G751" s="16"/>
      <c r="H751" s="16" t="s">
        <v>5848</v>
      </c>
      <c r="I751" s="16"/>
      <c r="J751" s="16"/>
      <c r="Y751" s="16"/>
      <c r="AM751" s="36"/>
      <c r="AQ751" s="28"/>
      <c r="AR751" s="16"/>
      <c r="AS751" s="16"/>
      <c r="BC751" s="16"/>
      <c r="BD751" s="16" t="s">
        <v>3966</v>
      </c>
      <c r="BE751" s="16" t="s">
        <v>3967</v>
      </c>
      <c r="BF751" s="16" t="s">
        <v>3968</v>
      </c>
      <c r="BL751" s="16"/>
      <c r="BT751" s="16" t="s">
        <v>119</v>
      </c>
      <c r="BU751" s="16" t="s">
        <v>3198</v>
      </c>
      <c r="BV751" s="16" t="s">
        <v>3966</v>
      </c>
      <c r="BW751" s="16" t="s">
        <v>3967</v>
      </c>
      <c r="BX751" s="16" t="s">
        <v>3969</v>
      </c>
      <c r="BY751" s="16" t="s">
        <v>3970</v>
      </c>
      <c r="BZ751" s="16" t="s">
        <v>3965</v>
      </c>
      <c r="CA751" s="16" t="s">
        <v>3218</v>
      </c>
      <c r="CB751" s="16" t="s">
        <v>3971</v>
      </c>
      <c r="CC751" s="16" t="s">
        <v>3972</v>
      </c>
      <c r="CG751" s="19"/>
      <c r="CO751" s="16"/>
    </row>
    <row r="752" spans="1:93" x14ac:dyDescent="0.25">
      <c r="A752" s="16" t="s">
        <v>1190</v>
      </c>
      <c r="C752" s="16" t="s">
        <v>3973</v>
      </c>
      <c r="D752" s="39"/>
      <c r="E752" s="16"/>
      <c r="F752" s="16" t="s">
        <v>5871</v>
      </c>
      <c r="G752" s="16"/>
      <c r="H752" s="16" t="s">
        <v>5848</v>
      </c>
      <c r="I752" s="16"/>
      <c r="J752" s="16"/>
      <c r="Y752" s="16"/>
      <c r="AM752" s="36"/>
      <c r="AQ752" s="28"/>
      <c r="AR752" s="16"/>
      <c r="AS752" s="16"/>
      <c r="BC752" s="16"/>
      <c r="BD752" s="16" t="s">
        <v>3974</v>
      </c>
      <c r="BE752" s="16" t="s">
        <v>3975</v>
      </c>
      <c r="BF752" s="16" t="s">
        <v>3976</v>
      </c>
      <c r="BL752" s="16"/>
      <c r="BT752" s="16" t="s">
        <v>119</v>
      </c>
      <c r="BU752" s="16" t="s">
        <v>3198</v>
      </c>
      <c r="BV752" s="16" t="s">
        <v>3974</v>
      </c>
      <c r="BW752" s="16" t="s">
        <v>3975</v>
      </c>
      <c r="BX752" s="16" t="s">
        <v>3977</v>
      </c>
      <c r="BY752" s="16" t="s">
        <v>3978</v>
      </c>
      <c r="BZ752" s="16" t="s">
        <v>3973</v>
      </c>
      <c r="CA752" s="16" t="s">
        <v>3754</v>
      </c>
      <c r="CB752" s="16" t="s">
        <v>3748</v>
      </c>
      <c r="CC752" s="16" t="s">
        <v>3504</v>
      </c>
      <c r="CG752" s="19"/>
      <c r="CO752" s="16"/>
    </row>
    <row r="753" spans="1:93" x14ac:dyDescent="0.25">
      <c r="A753" s="16" t="s">
        <v>1190</v>
      </c>
      <c r="C753" s="16" t="s">
        <v>3979</v>
      </c>
      <c r="D753" s="39"/>
      <c r="E753" s="16"/>
      <c r="F753" s="16" t="s">
        <v>5871</v>
      </c>
      <c r="G753" s="16"/>
      <c r="H753" s="16" t="s">
        <v>5848</v>
      </c>
      <c r="I753" s="16"/>
      <c r="J753" s="16"/>
      <c r="Y753" s="16"/>
      <c r="AM753" s="36"/>
      <c r="AQ753" s="28"/>
      <c r="AR753" s="16"/>
      <c r="AS753" s="16"/>
      <c r="BC753" s="16"/>
      <c r="BD753" s="16" t="s">
        <v>3980</v>
      </c>
      <c r="BE753" s="16" t="s">
        <v>3981</v>
      </c>
      <c r="BF753" s="16" t="s">
        <v>3982</v>
      </c>
      <c r="BL753" s="16"/>
      <c r="BT753" s="16" t="s">
        <v>119</v>
      </c>
      <c r="BU753" s="16" t="s">
        <v>3198</v>
      </c>
      <c r="BV753" s="16" t="s">
        <v>3980</v>
      </c>
      <c r="BW753" s="16" t="s">
        <v>3981</v>
      </c>
      <c r="BX753" s="16" t="s">
        <v>3983</v>
      </c>
      <c r="BY753" s="16" t="s">
        <v>3984</v>
      </c>
      <c r="BZ753" s="16" t="s">
        <v>3979</v>
      </c>
      <c r="CA753" s="16" t="s">
        <v>3494</v>
      </c>
      <c r="CB753" s="16" t="s">
        <v>3388</v>
      </c>
      <c r="CC753" s="16" t="s">
        <v>3675</v>
      </c>
      <c r="CG753" s="19"/>
      <c r="CO753" s="16"/>
    </row>
    <row r="754" spans="1:93" x14ac:dyDescent="0.25">
      <c r="A754" s="16" t="s">
        <v>1190</v>
      </c>
      <c r="C754" s="16" t="s">
        <v>3069</v>
      </c>
      <c r="D754" s="39"/>
      <c r="E754" s="16"/>
      <c r="F754" s="16" t="s">
        <v>736</v>
      </c>
      <c r="G754" s="16"/>
      <c r="H754" s="16"/>
      <c r="I754" s="16"/>
      <c r="J754" s="16"/>
      <c r="L754" s="16" t="s">
        <v>358</v>
      </c>
      <c r="T754" s="16" t="s">
        <v>3069</v>
      </c>
      <c r="Y754" s="16"/>
      <c r="Z754" s="16" t="s">
        <v>1253</v>
      </c>
      <c r="AA754" s="16" t="s">
        <v>1410</v>
      </c>
      <c r="AB754" s="16" t="s">
        <v>1698</v>
      </c>
      <c r="AM754" s="36"/>
      <c r="AQ754" s="28"/>
      <c r="AR754" s="16"/>
      <c r="AS754" s="16"/>
      <c r="BC754" s="16"/>
      <c r="BL754" s="16"/>
      <c r="CG754" s="19"/>
      <c r="CO754" s="16"/>
    </row>
    <row r="755" spans="1:93" x14ac:dyDescent="0.25">
      <c r="A755" s="16" t="s">
        <v>1190</v>
      </c>
      <c r="C755" s="16" t="s">
        <v>3108</v>
      </c>
      <c r="D755" s="39"/>
      <c r="E755" s="16"/>
      <c r="F755" s="16" t="s">
        <v>736</v>
      </c>
      <c r="G755" s="16"/>
      <c r="H755" s="16"/>
      <c r="I755" s="16"/>
      <c r="J755" s="16"/>
      <c r="L755" s="16" t="s">
        <v>3107</v>
      </c>
      <c r="T755" s="16" t="s">
        <v>3108</v>
      </c>
      <c r="Y755" s="16"/>
      <c r="Z755" s="16" t="s">
        <v>1457</v>
      </c>
      <c r="AA755" s="16" t="s">
        <v>1410</v>
      </c>
      <c r="AB755" s="16" t="s">
        <v>3109</v>
      </c>
      <c r="AM755" s="36"/>
      <c r="AQ755" s="28"/>
      <c r="AR755" s="16"/>
      <c r="AS755" s="16"/>
      <c r="BC755" s="16"/>
      <c r="BL755" s="16"/>
      <c r="CG755" s="19"/>
      <c r="CO755" s="16"/>
    </row>
    <row r="756" spans="1:93" x14ac:dyDescent="0.25">
      <c r="A756" s="16" t="s">
        <v>1190</v>
      </c>
      <c r="C756" s="16" t="s">
        <v>3114</v>
      </c>
      <c r="D756" s="39"/>
      <c r="E756" s="16"/>
      <c r="F756" s="16" t="s">
        <v>736</v>
      </c>
      <c r="G756" s="16"/>
      <c r="H756" s="16"/>
      <c r="I756" s="16"/>
      <c r="J756" s="16"/>
      <c r="L756" s="16" t="s">
        <v>3112</v>
      </c>
      <c r="T756" s="16" t="s">
        <v>3114</v>
      </c>
      <c r="Y756" s="16"/>
      <c r="Z756" s="16" t="s">
        <v>3113</v>
      </c>
      <c r="AA756" s="16" t="s">
        <v>3023</v>
      </c>
      <c r="AB756" s="16" t="s">
        <v>3115</v>
      </c>
      <c r="AM756" s="36"/>
      <c r="AQ756" s="28"/>
      <c r="AR756" s="16"/>
      <c r="AS756" s="16"/>
      <c r="BC756" s="16"/>
      <c r="BL756" s="16"/>
      <c r="CG756" s="19"/>
      <c r="CO756" s="16"/>
    </row>
    <row r="757" spans="1:93" x14ac:dyDescent="0.25">
      <c r="A757" s="16" t="s">
        <v>1190</v>
      </c>
      <c r="C757" s="16" t="s">
        <v>2669</v>
      </c>
      <c r="D757" s="39"/>
      <c r="E757" s="16"/>
      <c r="F757" s="16" t="s">
        <v>736</v>
      </c>
      <c r="G757" s="16"/>
      <c r="H757" s="16"/>
      <c r="I757" s="16"/>
      <c r="J757" s="16"/>
      <c r="L757" s="16" t="s">
        <v>2668</v>
      </c>
      <c r="T757" s="16" t="s">
        <v>2669</v>
      </c>
      <c r="Y757" s="16"/>
      <c r="Z757" s="16" t="s">
        <v>2010</v>
      </c>
      <c r="AA757" s="16" t="s">
        <v>1255</v>
      </c>
      <c r="AB757" s="16" t="s">
        <v>1251</v>
      </c>
      <c r="AM757" s="36"/>
      <c r="AQ757" s="28"/>
      <c r="AR757" s="16"/>
      <c r="AS757" s="16"/>
      <c r="BC757" s="16"/>
      <c r="BL757" s="16"/>
      <c r="CG757" s="19"/>
      <c r="CO757" s="16"/>
    </row>
    <row r="758" spans="1:93" x14ac:dyDescent="0.25">
      <c r="A758" s="16" t="s">
        <v>1190</v>
      </c>
      <c r="C758" s="16" t="s">
        <v>3985</v>
      </c>
      <c r="D758" s="39"/>
      <c r="E758" s="16"/>
      <c r="F758" s="16" t="s">
        <v>5871</v>
      </c>
      <c r="G758" s="16"/>
      <c r="H758" s="16" t="s">
        <v>5848</v>
      </c>
      <c r="I758" s="16"/>
      <c r="J758" s="16"/>
      <c r="Y758" s="16"/>
      <c r="AM758" s="36"/>
      <c r="AQ758" s="28"/>
      <c r="AR758" s="16"/>
      <c r="AS758" s="16"/>
      <c r="BC758" s="16"/>
      <c r="BD758" s="16" t="s">
        <v>3986</v>
      </c>
      <c r="BE758" s="16" t="s">
        <v>3987</v>
      </c>
      <c r="BF758" s="16" t="s">
        <v>3988</v>
      </c>
      <c r="BL758" s="16"/>
      <c r="BT758" s="16" t="s">
        <v>119</v>
      </c>
      <c r="BU758" s="16" t="s">
        <v>3198</v>
      </c>
      <c r="BV758" s="16" t="s">
        <v>3986</v>
      </c>
      <c r="BW758" s="16" t="s">
        <v>3987</v>
      </c>
      <c r="BX758" s="16" t="s">
        <v>3989</v>
      </c>
      <c r="BY758" s="16" t="s">
        <v>3990</v>
      </c>
      <c r="BZ758" s="16" t="s">
        <v>3985</v>
      </c>
      <c r="CA758" s="16" t="s">
        <v>3236</v>
      </c>
      <c r="CB758" s="16" t="s">
        <v>3227</v>
      </c>
      <c r="CC758" s="16" t="s">
        <v>3991</v>
      </c>
      <c r="CG758" s="19"/>
      <c r="CO758" s="16"/>
    </row>
    <row r="759" spans="1:93" x14ac:dyDescent="0.25">
      <c r="A759" s="16" t="s">
        <v>1190</v>
      </c>
      <c r="C759" s="16" t="s">
        <v>1756</v>
      </c>
      <c r="D759" s="39"/>
      <c r="E759" s="16"/>
      <c r="F759" s="16" t="s">
        <v>736</v>
      </c>
      <c r="G759" s="16"/>
      <c r="H759" s="16"/>
      <c r="I759" s="16"/>
      <c r="J759" s="16"/>
      <c r="L759" s="16" t="s">
        <v>1755</v>
      </c>
      <c r="T759" s="16" t="s">
        <v>1756</v>
      </c>
      <c r="Y759" s="16"/>
      <c r="Z759" s="16" t="s">
        <v>1353</v>
      </c>
      <c r="AA759" s="16" t="s">
        <v>1255</v>
      </c>
      <c r="AB759" s="16" t="s">
        <v>1444</v>
      </c>
      <c r="AI759" s="16">
        <f>LEN(AH759)-LEN(SUBSTITUTE(AH759,",",""))+1</f>
        <v>1</v>
      </c>
      <c r="AK759" s="16">
        <f>LEN(AJ759)-LEN(SUBSTITUTE(AJ759,",",""))+1</f>
        <v>1</v>
      </c>
      <c r="AL759" s="16">
        <f>Table1[[#This Row], [no. of native regions]]+Table1[[#This Row], [no. of introduced regions]]</f>
        <v>2</v>
      </c>
      <c r="AM759" s="36">
        <f>Table1[[#This Row], [no. of introduced regions]]/Table1[[#This Row], [no. of native regions]]</f>
        <v>1</v>
      </c>
      <c r="AQ759" s="28"/>
      <c r="AR759" s="16"/>
      <c r="AS759" s="16"/>
      <c r="BC759" s="16"/>
      <c r="BL759" s="16"/>
      <c r="CG759" s="19"/>
      <c r="CO759" s="16"/>
    </row>
    <row r="760" spans="1:93" x14ac:dyDescent="0.25">
      <c r="A760" s="16" t="s">
        <v>1190</v>
      </c>
      <c r="C760" s="16" t="s">
        <v>3992</v>
      </c>
      <c r="D760" s="39"/>
      <c r="E760" s="16"/>
      <c r="F760" s="16" t="s">
        <v>5871</v>
      </c>
      <c r="G760" s="16"/>
      <c r="H760" s="16" t="s">
        <v>5848</v>
      </c>
      <c r="I760" s="16"/>
      <c r="J760" s="16"/>
      <c r="Y760" s="16"/>
      <c r="AM760" s="36"/>
      <c r="AQ760" s="28"/>
      <c r="AR760" s="16"/>
      <c r="AS760" s="16"/>
      <c r="BC760" s="16"/>
      <c r="BD760" s="16" t="s">
        <v>3993</v>
      </c>
      <c r="BE760" s="16" t="s">
        <v>3994</v>
      </c>
      <c r="BF760" s="16" t="s">
        <v>3995</v>
      </c>
      <c r="BL760" s="16"/>
      <c r="BT760" s="16" t="s">
        <v>119</v>
      </c>
      <c r="BU760" s="16" t="s">
        <v>3198</v>
      </c>
      <c r="BV760" s="16" t="s">
        <v>3993</v>
      </c>
      <c r="BW760" s="16" t="s">
        <v>3994</v>
      </c>
      <c r="BX760" s="16" t="s">
        <v>3996</v>
      </c>
      <c r="BY760" s="16" t="s">
        <v>3997</v>
      </c>
      <c r="BZ760" s="16" t="s">
        <v>3992</v>
      </c>
      <c r="CA760" s="16" t="s">
        <v>3928</v>
      </c>
      <c r="CB760" s="16" t="s">
        <v>3227</v>
      </c>
      <c r="CC760" s="16" t="s">
        <v>3844</v>
      </c>
      <c r="CG760" s="19"/>
      <c r="CO760" s="16"/>
    </row>
    <row r="761" spans="1:93" x14ac:dyDescent="0.25">
      <c r="A761" s="16" t="s">
        <v>1190</v>
      </c>
      <c r="C761" s="16" t="s">
        <v>2331</v>
      </c>
      <c r="D761" s="39"/>
      <c r="E761" s="16"/>
      <c r="F761" s="16" t="s">
        <v>736</v>
      </c>
      <c r="G761" s="16"/>
      <c r="H761" s="16"/>
      <c r="I761" s="16"/>
      <c r="J761" s="16"/>
      <c r="L761" s="16" t="s">
        <v>2330</v>
      </c>
      <c r="T761" s="16" t="s">
        <v>2331</v>
      </c>
      <c r="Y761" s="16"/>
      <c r="Z761" s="16" t="s">
        <v>1237</v>
      </c>
      <c r="AA761" s="16" t="s">
        <v>1255</v>
      </c>
      <c r="AB761" s="16" t="s">
        <v>2332</v>
      </c>
      <c r="AI761" s="16">
        <f>LEN(AH761)-LEN(SUBSTITUTE(AH761,",",""))+1</f>
        <v>1</v>
      </c>
      <c r="AM761" s="36"/>
      <c r="AQ761" s="28"/>
      <c r="AR761" s="16"/>
      <c r="AS761" s="16"/>
      <c r="BC761" s="16"/>
      <c r="BL761" s="16"/>
      <c r="CG761" s="19"/>
      <c r="CO761" s="16"/>
    </row>
    <row r="762" spans="1:93" x14ac:dyDescent="0.25">
      <c r="A762" s="16" t="s">
        <v>1190</v>
      </c>
      <c r="C762" s="16" t="s">
        <v>2514</v>
      </c>
      <c r="D762" s="39"/>
      <c r="E762" s="16"/>
      <c r="F762" s="16" t="s">
        <v>736</v>
      </c>
      <c r="G762" s="16"/>
      <c r="H762" s="16"/>
      <c r="I762" s="16"/>
      <c r="J762" s="16"/>
      <c r="L762" s="16" t="s">
        <v>2513</v>
      </c>
      <c r="T762" s="16" t="s">
        <v>2514</v>
      </c>
      <c r="Y762" s="16"/>
      <c r="Z762" s="16" t="s">
        <v>1253</v>
      </c>
      <c r="AA762" s="16" t="s">
        <v>1410</v>
      </c>
      <c r="AB762" s="16" t="s">
        <v>1251</v>
      </c>
      <c r="AI762" s="16">
        <f>LEN(AH762)-LEN(SUBSTITUTE(AH762,",",""))+1</f>
        <v>1</v>
      </c>
      <c r="AM762" s="36"/>
      <c r="AQ762" s="28"/>
      <c r="AR762" s="16"/>
      <c r="AS762" s="16"/>
      <c r="BC762" s="16"/>
      <c r="BL762" s="16"/>
      <c r="CG762" s="19"/>
      <c r="CO762" s="16"/>
    </row>
    <row r="763" spans="1:93" x14ac:dyDescent="0.25">
      <c r="A763" s="16" t="s">
        <v>1190</v>
      </c>
      <c r="C763" s="16" t="s">
        <v>3101</v>
      </c>
      <c r="D763" s="39"/>
      <c r="E763" s="16"/>
      <c r="F763" s="16" t="s">
        <v>736</v>
      </c>
      <c r="G763" s="16"/>
      <c r="H763" s="16"/>
      <c r="I763" s="16"/>
      <c r="J763" s="16"/>
      <c r="L763" s="16" t="s">
        <v>3100</v>
      </c>
      <c r="T763" s="16" t="s">
        <v>3101</v>
      </c>
      <c r="Y763" s="16"/>
      <c r="Z763" s="16" t="s">
        <v>2931</v>
      </c>
      <c r="AA763" s="16" t="s">
        <v>1252</v>
      </c>
      <c r="AB763" s="16" t="s">
        <v>2082</v>
      </c>
      <c r="AM763" s="36"/>
      <c r="AQ763" s="28"/>
      <c r="AR763" s="16"/>
      <c r="AS763" s="16"/>
      <c r="BC763" s="16"/>
      <c r="BL763" s="16"/>
      <c r="CG763" s="19"/>
      <c r="CO763" s="16"/>
    </row>
    <row r="764" spans="1:93" x14ac:dyDescent="0.25">
      <c r="A764" s="16" t="s">
        <v>1190</v>
      </c>
      <c r="C764" s="16" t="s">
        <v>2523</v>
      </c>
      <c r="D764" s="39"/>
      <c r="E764" s="16"/>
      <c r="F764" s="16" t="s">
        <v>736</v>
      </c>
      <c r="G764" s="16"/>
      <c r="H764" s="16"/>
      <c r="I764" s="16"/>
      <c r="J764" s="16"/>
      <c r="L764" s="16" t="s">
        <v>2522</v>
      </c>
      <c r="T764" s="16" t="s">
        <v>2523</v>
      </c>
      <c r="Y764" s="16"/>
      <c r="Z764" s="16" t="s">
        <v>1253</v>
      </c>
      <c r="AA764" s="16" t="s">
        <v>1410</v>
      </c>
      <c r="AB764" s="16" t="s">
        <v>1344</v>
      </c>
      <c r="AI764" s="16">
        <f>LEN(AH764)-LEN(SUBSTITUTE(AH764,",",""))+1</f>
        <v>1</v>
      </c>
      <c r="AM764" s="36"/>
      <c r="AQ764" s="28"/>
      <c r="AR764" s="16"/>
      <c r="AS764" s="16"/>
      <c r="BC764" s="16"/>
      <c r="BL764" s="16"/>
      <c r="CG764" s="19"/>
      <c r="CO764" s="16"/>
    </row>
    <row r="765" spans="1:93" x14ac:dyDescent="0.25">
      <c r="A765" s="16" t="s">
        <v>1190</v>
      </c>
      <c r="C765" s="16" t="s">
        <v>2954</v>
      </c>
      <c r="D765" s="39"/>
      <c r="E765" s="16"/>
      <c r="F765" s="16" t="s">
        <v>736</v>
      </c>
      <c r="G765" s="16"/>
      <c r="H765" s="16"/>
      <c r="I765" s="16"/>
      <c r="J765" s="16"/>
      <c r="L765" s="16" t="s">
        <v>2953</v>
      </c>
      <c r="T765" s="16" t="s">
        <v>2954</v>
      </c>
      <c r="Y765" s="16"/>
      <c r="Z765" s="16" t="s">
        <v>1353</v>
      </c>
      <c r="AA765" s="16" t="s">
        <v>1412</v>
      </c>
      <c r="AB765" s="16" t="s">
        <v>2955</v>
      </c>
      <c r="AM765" s="36"/>
      <c r="AQ765" s="28"/>
      <c r="AR765" s="16"/>
      <c r="AS765" s="16"/>
      <c r="BC765" s="16"/>
      <c r="BL765" s="16"/>
      <c r="CG765" s="19"/>
      <c r="CO765" s="16"/>
    </row>
    <row r="766" spans="1:93" x14ac:dyDescent="0.25">
      <c r="A766" s="16" t="s">
        <v>1190</v>
      </c>
      <c r="C766" s="16" t="s">
        <v>3098</v>
      </c>
      <c r="D766" s="39"/>
      <c r="E766" s="16"/>
      <c r="F766" s="16" t="s">
        <v>736</v>
      </c>
      <c r="G766" s="16"/>
      <c r="H766" s="16"/>
      <c r="I766" s="16"/>
      <c r="J766" s="16"/>
      <c r="L766" s="16" t="s">
        <v>3097</v>
      </c>
      <c r="T766" s="16" t="s">
        <v>3098</v>
      </c>
      <c r="Y766" s="16"/>
      <c r="Z766" s="16" t="s">
        <v>2224</v>
      </c>
      <c r="AA766" s="16" t="s">
        <v>1252</v>
      </c>
      <c r="AB766" s="16" t="s">
        <v>3099</v>
      </c>
      <c r="AM766" s="36"/>
      <c r="AQ766" s="28"/>
      <c r="AR766" s="16"/>
      <c r="AS766" s="16"/>
      <c r="BC766" s="16"/>
      <c r="BL766" s="16"/>
      <c r="CG766" s="19"/>
      <c r="CO766" s="16"/>
    </row>
    <row r="767" spans="1:93" x14ac:dyDescent="0.25">
      <c r="A767" s="16" t="s">
        <v>1190</v>
      </c>
      <c r="C767" s="16" t="s">
        <v>3998</v>
      </c>
      <c r="D767" s="39"/>
      <c r="E767" s="16"/>
      <c r="F767" s="16" t="s">
        <v>5871</v>
      </c>
      <c r="G767" s="16"/>
      <c r="H767" s="16" t="s">
        <v>5848</v>
      </c>
      <c r="I767" s="16"/>
      <c r="J767" s="16"/>
      <c r="L767" s="16" t="s">
        <v>6467</v>
      </c>
      <c r="O767" s="16" t="s">
        <v>6465</v>
      </c>
      <c r="P767" s="16" t="s">
        <v>6466</v>
      </c>
      <c r="Y767" s="16"/>
      <c r="Z767" s="16" t="s">
        <v>2224</v>
      </c>
      <c r="AM767" s="36"/>
      <c r="AQ767" s="28"/>
      <c r="AR767" s="16"/>
      <c r="AS767" s="16"/>
      <c r="BC767" s="16"/>
      <c r="BD767" s="16" t="s">
        <v>3999</v>
      </c>
      <c r="BE767" s="16" t="s">
        <v>4000</v>
      </c>
      <c r="BF767" s="16" t="s">
        <v>4001</v>
      </c>
      <c r="BL767" s="16"/>
      <c r="BT767" s="16" t="s">
        <v>119</v>
      </c>
      <c r="BU767" s="16" t="s">
        <v>3198</v>
      </c>
      <c r="BV767" s="16" t="s">
        <v>3999</v>
      </c>
      <c r="BW767" s="16" t="s">
        <v>4000</v>
      </c>
      <c r="BX767" s="16" t="s">
        <v>4002</v>
      </c>
      <c r="BY767" s="16" t="s">
        <v>4003</v>
      </c>
      <c r="BZ767" s="16" t="s">
        <v>3998</v>
      </c>
      <c r="CA767" s="16" t="s">
        <v>3722</v>
      </c>
      <c r="CB767" s="16" t="s">
        <v>3381</v>
      </c>
      <c r="CC767" s="16" t="s">
        <v>3483</v>
      </c>
      <c r="CG767" s="19"/>
      <c r="CO767" s="16"/>
    </row>
    <row r="768" spans="1:93" x14ac:dyDescent="0.25">
      <c r="A768" s="16" t="s">
        <v>1190</v>
      </c>
      <c r="C768" s="16" t="s">
        <v>2671</v>
      </c>
      <c r="D768" s="39"/>
      <c r="E768" s="16"/>
      <c r="F768" s="16" t="s">
        <v>736</v>
      </c>
      <c r="G768" s="16"/>
      <c r="H768" s="16"/>
      <c r="I768" s="16"/>
      <c r="J768" s="16"/>
      <c r="L768" s="16" t="s">
        <v>2670</v>
      </c>
      <c r="T768" s="16" t="s">
        <v>2671</v>
      </c>
      <c r="Y768" s="16"/>
      <c r="Z768" s="16" t="s">
        <v>2010</v>
      </c>
      <c r="AA768" s="16" t="s">
        <v>1255</v>
      </c>
      <c r="AB768" s="16" t="s">
        <v>1259</v>
      </c>
      <c r="AM768" s="36"/>
      <c r="AQ768" s="28"/>
      <c r="AR768" s="16"/>
      <c r="AS768" s="16"/>
      <c r="BC768" s="16"/>
      <c r="BL768" s="16"/>
      <c r="CG768" s="19"/>
      <c r="CO768" s="16"/>
    </row>
    <row r="769" spans="1:93" x14ac:dyDescent="0.25">
      <c r="A769" s="16" t="s">
        <v>1190</v>
      </c>
      <c r="C769" s="16" t="s">
        <v>2447</v>
      </c>
      <c r="D769" s="39"/>
      <c r="E769" s="16"/>
      <c r="F769" s="16" t="s">
        <v>736</v>
      </c>
      <c r="G769" s="16"/>
      <c r="H769" s="16"/>
      <c r="I769" s="16"/>
      <c r="J769" s="16"/>
      <c r="L769" s="16" t="s">
        <v>2446</v>
      </c>
      <c r="T769" s="16" t="s">
        <v>2447</v>
      </c>
      <c r="Y769" s="16"/>
      <c r="Z769" s="16" t="s">
        <v>1285</v>
      </c>
      <c r="AA769" s="16" t="s">
        <v>2191</v>
      </c>
      <c r="AB769" s="16" t="s">
        <v>2448</v>
      </c>
      <c r="AI769" s="16">
        <f>LEN(AH769)-LEN(SUBSTITUTE(AH769,",",""))+1</f>
        <v>1</v>
      </c>
      <c r="AM769" s="36"/>
      <c r="AQ769" s="28"/>
      <c r="AR769" s="16"/>
      <c r="AS769" s="16"/>
      <c r="BC769" s="16"/>
      <c r="BL769" s="16"/>
      <c r="CG769" s="19"/>
      <c r="CO769" s="16"/>
    </row>
    <row r="770" spans="1:93" x14ac:dyDescent="0.25">
      <c r="A770" s="16" t="s">
        <v>1190</v>
      </c>
      <c r="C770" s="16" t="s">
        <v>4004</v>
      </c>
      <c r="D770" s="39"/>
      <c r="E770" s="16"/>
      <c r="F770" s="16" t="s">
        <v>5871</v>
      </c>
      <c r="G770" s="16"/>
      <c r="H770" s="16" t="s">
        <v>5848</v>
      </c>
      <c r="I770" s="16"/>
      <c r="J770" s="16"/>
      <c r="Y770" s="16"/>
      <c r="AM770" s="36"/>
      <c r="AQ770" s="28"/>
      <c r="AR770" s="16"/>
      <c r="AS770" s="16"/>
      <c r="BC770" s="16"/>
      <c r="BD770" s="16" t="s">
        <v>4005</v>
      </c>
      <c r="BE770" s="16" t="s">
        <v>4006</v>
      </c>
      <c r="BF770" s="16" t="s">
        <v>4007</v>
      </c>
      <c r="BL770" s="16"/>
      <c r="BT770" s="16" t="s">
        <v>119</v>
      </c>
      <c r="BU770" s="16" t="s">
        <v>3198</v>
      </c>
      <c r="BV770" s="16" t="s">
        <v>4005</v>
      </c>
      <c r="BW770" s="16" t="s">
        <v>4006</v>
      </c>
      <c r="BX770" s="16" t="s">
        <v>4008</v>
      </c>
      <c r="BY770" s="16" t="s">
        <v>4009</v>
      </c>
      <c r="BZ770" s="16" t="s">
        <v>4004</v>
      </c>
      <c r="CA770" s="16" t="s">
        <v>4010</v>
      </c>
      <c r="CB770" s="16" t="s">
        <v>3455</v>
      </c>
      <c r="CC770" s="16" t="s">
        <v>3278</v>
      </c>
      <c r="CG770" s="19"/>
      <c r="CO770" s="16"/>
    </row>
    <row r="771" spans="1:93" x14ac:dyDescent="0.25">
      <c r="A771" s="16" t="s">
        <v>1190</v>
      </c>
      <c r="C771" s="16" t="s">
        <v>1882</v>
      </c>
      <c r="D771" s="39"/>
      <c r="E771" s="16"/>
      <c r="F771" s="16" t="s">
        <v>736</v>
      </c>
      <c r="G771" s="16"/>
      <c r="H771" s="16"/>
      <c r="I771" s="16"/>
      <c r="J771" s="16"/>
      <c r="L771" s="16" t="s">
        <v>1881</v>
      </c>
      <c r="T771" s="16" t="s">
        <v>1882</v>
      </c>
      <c r="Y771" s="16"/>
      <c r="Z771" s="16" t="s">
        <v>1338</v>
      </c>
      <c r="AA771" s="16" t="s">
        <v>1255</v>
      </c>
      <c r="AB771" s="16" t="s">
        <v>1344</v>
      </c>
      <c r="AI771" s="16">
        <f>LEN(AH771)-LEN(SUBSTITUTE(AH771,",",""))+1</f>
        <v>1</v>
      </c>
      <c r="AK771" s="16">
        <f>LEN(AJ771)-LEN(SUBSTITUTE(AJ771,",",""))+1</f>
        <v>1</v>
      </c>
      <c r="AM771" s="36">
        <f>Table1[[#This Row], [no. of introduced regions]]/Table1[[#This Row], [no. of native regions]]</f>
        <v>1</v>
      </c>
      <c r="AQ771" s="28"/>
      <c r="AR771" s="16"/>
      <c r="AS771" s="16"/>
      <c r="BC771" s="16"/>
      <c r="BL771" s="16"/>
      <c r="CG771" s="19"/>
      <c r="CO771" s="16"/>
    </row>
    <row r="772" spans="1:93" x14ac:dyDescent="0.25">
      <c r="A772" s="16" t="s">
        <v>1190</v>
      </c>
      <c r="C772" s="16" t="s">
        <v>1987</v>
      </c>
      <c r="D772" s="39"/>
      <c r="E772" s="16"/>
      <c r="F772" s="16" t="s">
        <v>736</v>
      </c>
      <c r="G772" s="16"/>
      <c r="H772" s="16"/>
      <c r="I772" s="16"/>
      <c r="J772" s="16"/>
      <c r="L772" s="16" t="s">
        <v>1986</v>
      </c>
      <c r="T772" s="16" t="s">
        <v>1987</v>
      </c>
      <c r="Y772" s="16"/>
      <c r="Z772" s="16" t="s">
        <v>1353</v>
      </c>
      <c r="AA772" s="16" t="s">
        <v>1252</v>
      </c>
      <c r="AB772" s="16" t="s">
        <v>1371</v>
      </c>
      <c r="AI772" s="16">
        <f>LEN(AH772)-LEN(SUBSTITUTE(AH772,",",""))+1</f>
        <v>1</v>
      </c>
      <c r="AK772" s="16">
        <f>LEN(AJ772)-LEN(SUBSTITUTE(AJ772,",",""))+1</f>
        <v>1</v>
      </c>
      <c r="AM772" s="36"/>
      <c r="AQ772" s="28"/>
      <c r="AR772" s="16"/>
      <c r="AS772" s="16"/>
      <c r="BC772" s="16"/>
      <c r="BL772" s="16"/>
      <c r="CG772" s="19"/>
      <c r="CO772" s="16"/>
    </row>
    <row r="773" spans="1:93" x14ac:dyDescent="0.25">
      <c r="A773" s="16" t="s">
        <v>1190</v>
      </c>
      <c r="C773" s="16" t="s">
        <v>2272</v>
      </c>
      <c r="D773" s="39"/>
      <c r="E773" s="16"/>
      <c r="F773" s="16" t="s">
        <v>736</v>
      </c>
      <c r="G773" s="16"/>
      <c r="H773" s="16"/>
      <c r="I773" s="16"/>
      <c r="J773" s="16"/>
      <c r="L773" s="16" t="s">
        <v>2271</v>
      </c>
      <c r="T773" s="16" t="s">
        <v>2272</v>
      </c>
      <c r="Y773" s="16"/>
      <c r="Z773" s="16" t="s">
        <v>1237</v>
      </c>
      <c r="AA773" s="16" t="s">
        <v>2267</v>
      </c>
      <c r="AB773" s="16" t="s">
        <v>1248</v>
      </c>
      <c r="AI773" s="16">
        <f>LEN(AH773)-LEN(SUBSTITUTE(AH773,",",""))+1</f>
        <v>1</v>
      </c>
      <c r="AM773" s="36"/>
      <c r="AQ773" s="28"/>
      <c r="AR773" s="16"/>
      <c r="AS773" s="16"/>
      <c r="BC773" s="16"/>
      <c r="BL773" s="16"/>
      <c r="CG773" s="19"/>
      <c r="CO773" s="16"/>
    </row>
    <row r="774" spans="1:93" x14ac:dyDescent="0.25">
      <c r="A774" s="16" t="s">
        <v>1190</v>
      </c>
      <c r="C774" s="16" t="s">
        <v>2357</v>
      </c>
      <c r="D774" s="39"/>
      <c r="E774" s="16"/>
      <c r="F774" s="16" t="s">
        <v>736</v>
      </c>
      <c r="G774" s="16"/>
      <c r="H774" s="16"/>
      <c r="I774" s="16"/>
      <c r="J774" s="16"/>
      <c r="L774" s="16" t="s">
        <v>2356</v>
      </c>
      <c r="T774" s="16" t="s">
        <v>2357</v>
      </c>
      <c r="Y774" s="16"/>
      <c r="Z774" s="16" t="s">
        <v>1353</v>
      </c>
      <c r="AA774" s="16" t="s">
        <v>1252</v>
      </c>
      <c r="AB774" s="16" t="s">
        <v>1833</v>
      </c>
      <c r="AI774" s="16">
        <f>LEN(AH774)-LEN(SUBSTITUTE(AH774,",",""))+1</f>
        <v>1</v>
      </c>
      <c r="AM774" s="36"/>
      <c r="AQ774" s="28"/>
      <c r="AR774" s="16"/>
      <c r="AS774" s="16"/>
      <c r="BC774" s="16"/>
      <c r="BL774" s="16"/>
      <c r="CG774" s="19"/>
      <c r="CO774" s="16"/>
    </row>
    <row r="775" spans="1:93" x14ac:dyDescent="0.25">
      <c r="A775" s="16" t="s">
        <v>1190</v>
      </c>
      <c r="C775" s="16" t="s">
        <v>4011</v>
      </c>
      <c r="D775" s="39"/>
      <c r="E775" s="16"/>
      <c r="F775" s="16" t="s">
        <v>5871</v>
      </c>
      <c r="G775" s="16"/>
      <c r="H775" s="16" t="s">
        <v>5848</v>
      </c>
      <c r="I775" s="16"/>
      <c r="J775" s="16"/>
      <c r="Y775" s="16"/>
      <c r="AM775" s="36"/>
      <c r="AQ775" s="28"/>
      <c r="AR775" s="16"/>
      <c r="AS775" s="16"/>
      <c r="BC775" s="16"/>
      <c r="BD775" s="16" t="s">
        <v>4012</v>
      </c>
      <c r="BE775" s="16" t="s">
        <v>4013</v>
      </c>
      <c r="BF775" s="16" t="s">
        <v>4014</v>
      </c>
      <c r="BL775" s="16"/>
      <c r="BT775" s="16" t="s">
        <v>119</v>
      </c>
      <c r="BU775" s="16" t="s">
        <v>3198</v>
      </c>
      <c r="BV775" s="16" t="s">
        <v>4012</v>
      </c>
      <c r="BW775" s="16" t="s">
        <v>4013</v>
      </c>
      <c r="BX775" s="16" t="s">
        <v>4015</v>
      </c>
      <c r="BY775" s="16" t="s">
        <v>4016</v>
      </c>
      <c r="BZ775" s="16" t="s">
        <v>4011</v>
      </c>
      <c r="CA775" s="16" t="s">
        <v>3319</v>
      </c>
      <c r="CB775" s="16" t="s">
        <v>4017</v>
      </c>
      <c r="CC775" s="16" t="s">
        <v>4018</v>
      </c>
      <c r="CG775" s="19"/>
      <c r="CO775" s="16"/>
    </row>
    <row r="776" spans="1:93" x14ac:dyDescent="0.25">
      <c r="A776" s="16" t="s">
        <v>1190</v>
      </c>
      <c r="C776" s="16" t="s">
        <v>1848</v>
      </c>
      <c r="D776" s="39"/>
      <c r="E776" s="16"/>
      <c r="F776" s="16" t="s">
        <v>736</v>
      </c>
      <c r="G776" s="16"/>
      <c r="H776" s="16"/>
      <c r="I776" s="16"/>
      <c r="J776" s="16"/>
      <c r="L776" s="16" t="s">
        <v>1847</v>
      </c>
      <c r="T776" s="16" t="s">
        <v>1848</v>
      </c>
      <c r="Y776" s="16"/>
      <c r="Z776" s="16" t="s">
        <v>1338</v>
      </c>
      <c r="AA776" s="16" t="s">
        <v>1832</v>
      </c>
      <c r="AB776" s="16" t="s">
        <v>1833</v>
      </c>
      <c r="AI776" s="16">
        <f>LEN(AH776)-LEN(SUBSTITUTE(AH776,",",""))+1</f>
        <v>1</v>
      </c>
      <c r="AK776" s="16">
        <f>LEN(AJ776)-LEN(SUBSTITUTE(AJ776,",",""))+1</f>
        <v>1</v>
      </c>
      <c r="AL776" s="16">
        <f>Table1[[#This Row], [no. of native regions]]+Table1[[#This Row], [no. of introduced regions]]</f>
        <v>2</v>
      </c>
      <c r="AM776" s="36">
        <f>Table1[[#This Row], [no. of introduced regions]]/Table1[[#This Row], [no. of native regions]]</f>
        <v>1</v>
      </c>
      <c r="AQ776" s="28"/>
      <c r="AR776" s="16"/>
      <c r="AS776" s="16"/>
      <c r="BC776" s="16"/>
      <c r="BL776" s="16"/>
      <c r="CG776" s="19"/>
      <c r="CO776" s="16"/>
    </row>
    <row r="777" spans="1:93" x14ac:dyDescent="0.25">
      <c r="A777" s="16" t="s">
        <v>1190</v>
      </c>
      <c r="C777" s="16" t="s">
        <v>4019</v>
      </c>
      <c r="D777" s="39"/>
      <c r="E777" s="16"/>
      <c r="F777" s="16" t="s">
        <v>5871</v>
      </c>
      <c r="G777" s="16"/>
      <c r="H777" s="16" t="s">
        <v>5848</v>
      </c>
      <c r="I777" s="16"/>
      <c r="J777" s="16"/>
      <c r="Y777" s="16"/>
      <c r="AM777" s="36"/>
      <c r="AQ777" s="28"/>
      <c r="AR777" s="16"/>
      <c r="AS777" s="16"/>
      <c r="BC777" s="16"/>
      <c r="BD777" s="16" t="s">
        <v>4020</v>
      </c>
      <c r="BE777" s="16" t="s">
        <v>4021</v>
      </c>
      <c r="BF777" s="16" t="s">
        <v>4022</v>
      </c>
      <c r="BL777" s="16"/>
      <c r="BT777" s="16" t="s">
        <v>119</v>
      </c>
      <c r="BU777" s="16" t="s">
        <v>3198</v>
      </c>
      <c r="BV777" s="16" t="s">
        <v>4020</v>
      </c>
      <c r="BW777" s="16" t="s">
        <v>4021</v>
      </c>
      <c r="BX777" s="16" t="s">
        <v>6165</v>
      </c>
      <c r="BY777" s="16" t="s">
        <v>4023</v>
      </c>
      <c r="BZ777" s="16" t="s">
        <v>4019</v>
      </c>
      <c r="CA777" s="16" t="s">
        <v>3404</v>
      </c>
      <c r="CB777" s="16" t="s">
        <v>3405</v>
      </c>
      <c r="CC777" s="16" t="s">
        <v>4024</v>
      </c>
      <c r="CG777" s="19"/>
      <c r="CO777" s="16"/>
    </row>
    <row r="778" spans="1:93" x14ac:dyDescent="0.25">
      <c r="A778" s="16" t="s">
        <v>1190</v>
      </c>
      <c r="C778" s="16" t="s">
        <v>2887</v>
      </c>
      <c r="D778" s="39"/>
      <c r="E778" s="16"/>
      <c r="F778" s="16" t="s">
        <v>736</v>
      </c>
      <c r="G778" s="16"/>
      <c r="H778" s="16"/>
      <c r="I778" s="16"/>
      <c r="J778" s="16"/>
      <c r="L778" s="16" t="s">
        <v>2886</v>
      </c>
      <c r="T778" s="16" t="s">
        <v>2887</v>
      </c>
      <c r="Y778" s="16"/>
      <c r="Z778" s="16" t="s">
        <v>1217</v>
      </c>
      <c r="AA778" s="16" t="s">
        <v>1617</v>
      </c>
      <c r="AB778" s="16" t="s">
        <v>2888</v>
      </c>
      <c r="AM778" s="36"/>
      <c r="AQ778" s="28"/>
      <c r="AR778" s="16"/>
      <c r="AS778" s="16"/>
      <c r="BC778" s="16"/>
      <c r="BL778" s="16"/>
      <c r="CG778" s="19"/>
      <c r="CO778" s="16"/>
    </row>
    <row r="779" spans="1:93" x14ac:dyDescent="0.25">
      <c r="A779" s="16" t="s">
        <v>1190</v>
      </c>
      <c r="C779" s="16" t="s">
        <v>3092</v>
      </c>
      <c r="D779" s="39"/>
      <c r="E779" s="16"/>
      <c r="F779" s="16" t="s">
        <v>736</v>
      </c>
      <c r="G779" s="16"/>
      <c r="H779" s="16"/>
      <c r="I779" s="16"/>
      <c r="J779" s="16"/>
      <c r="L779" s="16" t="s">
        <v>3090</v>
      </c>
      <c r="T779" s="16" t="s">
        <v>3092</v>
      </c>
      <c r="Y779" s="16"/>
      <c r="Z779" s="16" t="s">
        <v>3091</v>
      </c>
      <c r="AA779" s="16" t="s">
        <v>733</v>
      </c>
      <c r="AB779" s="16" t="s">
        <v>1248</v>
      </c>
      <c r="AM779" s="36"/>
      <c r="AQ779" s="28"/>
      <c r="AR779" s="16"/>
      <c r="AS779" s="16"/>
      <c r="BC779" s="16"/>
      <c r="BL779" s="16"/>
      <c r="CG779" s="19"/>
      <c r="CO779" s="16"/>
    </row>
    <row r="780" spans="1:93" x14ac:dyDescent="0.25">
      <c r="A780" s="16" t="s">
        <v>1190</v>
      </c>
      <c r="C780" s="16" t="s">
        <v>3033</v>
      </c>
      <c r="D780" s="39"/>
      <c r="E780" s="16"/>
      <c r="F780" s="16" t="s">
        <v>736</v>
      </c>
      <c r="G780" s="16"/>
      <c r="H780" s="16"/>
      <c r="I780" s="16"/>
      <c r="J780" s="16"/>
      <c r="L780" s="16" t="s">
        <v>3032</v>
      </c>
      <c r="T780" s="16" t="s">
        <v>3033</v>
      </c>
      <c r="Y780" s="16"/>
      <c r="Z780" s="16" t="s">
        <v>1353</v>
      </c>
      <c r="AA780" s="16" t="s">
        <v>2191</v>
      </c>
      <c r="AB780" s="16" t="s">
        <v>2802</v>
      </c>
      <c r="AM780" s="36"/>
      <c r="AQ780" s="28"/>
      <c r="AR780" s="16"/>
      <c r="AS780" s="16"/>
      <c r="BC780" s="16"/>
      <c r="BD780" s="16" t="s">
        <v>4026</v>
      </c>
      <c r="BE780" s="16" t="s">
        <v>4027</v>
      </c>
      <c r="BF780" s="16" t="s">
        <v>4028</v>
      </c>
      <c r="BL780" s="16"/>
      <c r="BT780" s="16" t="s">
        <v>119</v>
      </c>
      <c r="BU780" s="16" t="s">
        <v>3198</v>
      </c>
      <c r="BV780" s="16" t="s">
        <v>4026</v>
      </c>
      <c r="BW780" s="16" t="s">
        <v>4027</v>
      </c>
      <c r="BX780" s="16" t="s">
        <v>4029</v>
      </c>
      <c r="BY780" s="16" t="s">
        <v>4030</v>
      </c>
      <c r="BZ780" s="16" t="s">
        <v>4025</v>
      </c>
      <c r="CA780" s="16" t="s">
        <v>3252</v>
      </c>
      <c r="CB780" s="16" t="s">
        <v>3372</v>
      </c>
      <c r="CC780" s="16" t="s">
        <v>3483</v>
      </c>
      <c r="CG780" s="19"/>
      <c r="CO780" s="16"/>
    </row>
    <row r="781" spans="1:93" x14ac:dyDescent="0.25">
      <c r="A781" s="16" t="s">
        <v>1190</v>
      </c>
      <c r="C781" s="16" t="s">
        <v>4031</v>
      </c>
      <c r="D781" s="39"/>
      <c r="E781" s="16"/>
      <c r="F781" s="16" t="s">
        <v>5871</v>
      </c>
      <c r="G781" s="16"/>
      <c r="H781" s="16" t="s">
        <v>5848</v>
      </c>
      <c r="I781" s="16"/>
      <c r="J781" s="16"/>
      <c r="Y781" s="16"/>
      <c r="AM781" s="36"/>
      <c r="AQ781" s="28"/>
      <c r="AR781" s="16"/>
      <c r="AS781" s="16"/>
      <c r="BC781" s="16"/>
      <c r="BD781" s="16" t="s">
        <v>4032</v>
      </c>
      <c r="BE781" s="16" t="s">
        <v>4033</v>
      </c>
      <c r="BF781" s="16" t="s">
        <v>4034</v>
      </c>
      <c r="BL781" s="16"/>
      <c r="BT781" s="16" t="s">
        <v>119</v>
      </c>
      <c r="BU781" s="16" t="s">
        <v>3198</v>
      </c>
      <c r="BV781" s="16" t="s">
        <v>4032</v>
      </c>
      <c r="BW781" s="16" t="s">
        <v>4033</v>
      </c>
      <c r="BX781" s="16" t="s">
        <v>4035</v>
      </c>
      <c r="BY781" s="16" t="s">
        <v>4036</v>
      </c>
      <c r="BZ781" s="16" t="s">
        <v>4031</v>
      </c>
      <c r="CA781" s="16" t="s">
        <v>3722</v>
      </c>
      <c r="CB781" s="16" t="s">
        <v>3219</v>
      </c>
      <c r="CC781" s="16" t="s">
        <v>3245</v>
      </c>
      <c r="CG781" s="19"/>
      <c r="CO781" s="16"/>
    </row>
    <row r="782" spans="1:93" x14ac:dyDescent="0.25">
      <c r="A782" s="16" t="s">
        <v>1190</v>
      </c>
      <c r="C782" s="16" t="s">
        <v>4037</v>
      </c>
      <c r="D782" s="39"/>
      <c r="E782" s="16"/>
      <c r="F782" s="16" t="s">
        <v>5871</v>
      </c>
      <c r="G782" s="16"/>
      <c r="H782" s="16" t="s">
        <v>5848</v>
      </c>
      <c r="I782" s="16"/>
      <c r="J782" s="16"/>
      <c r="Y782" s="16"/>
      <c r="AM782" s="36"/>
      <c r="AQ782" s="28"/>
      <c r="AR782" s="16"/>
      <c r="AS782" s="16"/>
      <c r="BC782" s="16"/>
      <c r="BD782" s="16" t="s">
        <v>4038</v>
      </c>
      <c r="BE782" s="16" t="s">
        <v>4039</v>
      </c>
      <c r="BF782" s="16" t="s">
        <v>4040</v>
      </c>
      <c r="BL782" s="16"/>
      <c r="BT782" s="16" t="s">
        <v>119</v>
      </c>
      <c r="BU782" s="16" t="s">
        <v>3198</v>
      </c>
      <c r="BV782" s="16" t="s">
        <v>4038</v>
      </c>
      <c r="BW782" s="16" t="s">
        <v>4039</v>
      </c>
      <c r="BX782" s="16" t="s">
        <v>4041</v>
      </c>
      <c r="BY782" s="16" t="s">
        <v>4042</v>
      </c>
      <c r="BZ782" s="16" t="s">
        <v>4037</v>
      </c>
      <c r="CA782" s="16" t="s">
        <v>3420</v>
      </c>
      <c r="CB782" s="16" t="s">
        <v>3562</v>
      </c>
      <c r="CC782" s="16" t="s">
        <v>3547</v>
      </c>
      <c r="CG782" s="19"/>
      <c r="CO782" s="16"/>
    </row>
    <row r="783" spans="1:93" x14ac:dyDescent="0.25">
      <c r="A783" s="16" t="s">
        <v>1190</v>
      </c>
      <c r="C783" s="16" t="s">
        <v>1995</v>
      </c>
      <c r="D783" s="39"/>
      <c r="E783" s="16"/>
      <c r="F783" s="16" t="s">
        <v>736</v>
      </c>
      <c r="G783" s="16"/>
      <c r="H783" s="16"/>
      <c r="I783" s="16"/>
      <c r="J783" s="16"/>
      <c r="L783" s="16" t="s">
        <v>1994</v>
      </c>
      <c r="T783" s="16" t="s">
        <v>1995</v>
      </c>
      <c r="Y783" s="16"/>
      <c r="Z783" s="16" t="s">
        <v>1353</v>
      </c>
      <c r="AA783" s="16" t="s">
        <v>1252</v>
      </c>
      <c r="AB783" s="16" t="s">
        <v>1199</v>
      </c>
      <c r="AI783" s="16">
        <f>LEN(AH783)-LEN(SUBSTITUTE(AH783,",",""))+1</f>
        <v>1</v>
      </c>
      <c r="AK783" s="16">
        <f>LEN(AJ783)-LEN(SUBSTITUTE(AJ783,",",""))+1</f>
        <v>1</v>
      </c>
      <c r="AM783" s="36"/>
      <c r="AQ783" s="28"/>
      <c r="AR783" s="16"/>
      <c r="AS783" s="16"/>
      <c r="BC783" s="16"/>
      <c r="BL783" s="16"/>
      <c r="CG783" s="19"/>
      <c r="CO783" s="16"/>
    </row>
    <row r="784" spans="1:93" x14ac:dyDescent="0.25">
      <c r="A784" s="16" t="s">
        <v>1190</v>
      </c>
      <c r="C784" s="16" t="s">
        <v>4043</v>
      </c>
      <c r="D784" s="39"/>
      <c r="E784" s="16"/>
      <c r="F784" s="16" t="s">
        <v>5871</v>
      </c>
      <c r="G784" s="16"/>
      <c r="H784" s="16" t="s">
        <v>5848</v>
      </c>
      <c r="I784" s="16"/>
      <c r="J784" s="16"/>
      <c r="Y784" s="16"/>
      <c r="AM784" s="36"/>
      <c r="AQ784" s="28"/>
      <c r="AR784" s="16"/>
      <c r="AS784" s="16"/>
      <c r="BC784" s="16"/>
      <c r="BD784" s="16" t="s">
        <v>4044</v>
      </c>
      <c r="BE784" s="16" t="s">
        <v>4045</v>
      </c>
      <c r="BF784" s="16" t="s">
        <v>4046</v>
      </c>
      <c r="BL784" s="16"/>
      <c r="BT784" s="16" t="s">
        <v>119</v>
      </c>
      <c r="BU784" s="16" t="s">
        <v>3198</v>
      </c>
      <c r="BV784" s="16" t="s">
        <v>4044</v>
      </c>
      <c r="BW784" s="16" t="s">
        <v>4045</v>
      </c>
      <c r="BX784" s="16" t="s">
        <v>4047</v>
      </c>
      <c r="BY784" s="16" t="s">
        <v>4048</v>
      </c>
      <c r="BZ784" s="16" t="s">
        <v>4043</v>
      </c>
      <c r="CA784" s="16" t="s">
        <v>4049</v>
      </c>
      <c r="CB784" s="16" t="s">
        <v>4050</v>
      </c>
      <c r="CC784" s="16" t="s">
        <v>3202</v>
      </c>
      <c r="CG784" s="19"/>
      <c r="CO784" s="16"/>
    </row>
    <row r="785" spans="1:93" x14ac:dyDescent="0.25">
      <c r="A785" s="16" t="s">
        <v>1190</v>
      </c>
      <c r="C785" s="16" t="s">
        <v>4051</v>
      </c>
      <c r="D785" s="39"/>
      <c r="E785" s="16"/>
      <c r="F785" s="16" t="s">
        <v>5871</v>
      </c>
      <c r="G785" s="16"/>
      <c r="H785" s="16" t="s">
        <v>5848</v>
      </c>
      <c r="I785" s="16"/>
      <c r="J785" s="16"/>
      <c r="Y785" s="16"/>
      <c r="AM785" s="36"/>
      <c r="AQ785" s="28"/>
      <c r="AR785" s="16"/>
      <c r="AS785" s="16"/>
      <c r="BC785" s="16"/>
      <c r="BD785" s="16" t="s">
        <v>4052</v>
      </c>
      <c r="BE785" s="16" t="s">
        <v>4053</v>
      </c>
      <c r="BF785" s="16" t="s">
        <v>4054</v>
      </c>
      <c r="BL785" s="16"/>
      <c r="BT785" s="16" t="s">
        <v>119</v>
      </c>
      <c r="BU785" s="16" t="s">
        <v>3198</v>
      </c>
      <c r="BV785" s="16" t="s">
        <v>4052</v>
      </c>
      <c r="BW785" s="16" t="s">
        <v>4053</v>
      </c>
      <c r="BX785" s="16" t="s">
        <v>4055</v>
      </c>
      <c r="BY785" s="16" t="s">
        <v>4056</v>
      </c>
      <c r="BZ785" s="16" t="s">
        <v>4051</v>
      </c>
      <c r="CA785" s="16" t="s">
        <v>3928</v>
      </c>
      <c r="CB785" s="16" t="s">
        <v>4057</v>
      </c>
      <c r="CC785" s="16" t="s">
        <v>4058</v>
      </c>
      <c r="CG785" s="19"/>
      <c r="CO785" s="16"/>
    </row>
    <row r="786" spans="1:93" x14ac:dyDescent="0.25">
      <c r="A786" s="16" t="s">
        <v>1190</v>
      </c>
      <c r="C786" s="16" t="s">
        <v>4059</v>
      </c>
      <c r="D786" s="39"/>
      <c r="E786" s="16"/>
      <c r="F786" s="16" t="s">
        <v>5871</v>
      </c>
      <c r="G786" s="16"/>
      <c r="H786" s="16" t="s">
        <v>5848</v>
      </c>
      <c r="I786" s="16"/>
      <c r="J786" s="16"/>
      <c r="Y786" s="16"/>
      <c r="AM786" s="36"/>
      <c r="AQ786" s="28"/>
      <c r="AR786" s="16"/>
      <c r="AS786" s="16"/>
      <c r="BC786" s="16"/>
      <c r="BD786" s="16" t="s">
        <v>4060</v>
      </c>
      <c r="BE786" s="16" t="s">
        <v>4061</v>
      </c>
      <c r="BF786" s="16" t="s">
        <v>4062</v>
      </c>
      <c r="BL786" s="16"/>
      <c r="BT786" s="16" t="s">
        <v>119</v>
      </c>
      <c r="BU786" s="16" t="s">
        <v>3198</v>
      </c>
      <c r="BV786" s="16" t="s">
        <v>4060</v>
      </c>
      <c r="BW786" s="16" t="s">
        <v>4061</v>
      </c>
      <c r="BX786" s="16" t="s">
        <v>4063</v>
      </c>
      <c r="BY786" s="16" t="s">
        <v>4064</v>
      </c>
      <c r="BZ786" s="16" t="s">
        <v>4059</v>
      </c>
      <c r="CA786" s="16" t="s">
        <v>3928</v>
      </c>
      <c r="CB786" s="16" t="s">
        <v>4065</v>
      </c>
      <c r="CC786" s="16" t="s">
        <v>3321</v>
      </c>
      <c r="CG786" s="19"/>
      <c r="CO786" s="16"/>
    </row>
    <row r="787" spans="1:93" x14ac:dyDescent="0.25">
      <c r="A787" s="16" t="s">
        <v>1190</v>
      </c>
      <c r="C787" s="16" t="s">
        <v>2222</v>
      </c>
      <c r="D787" s="39"/>
      <c r="E787" s="16"/>
      <c r="F787" s="16" t="s">
        <v>736</v>
      </c>
      <c r="G787" s="16"/>
      <c r="H787" s="16"/>
      <c r="I787" s="16"/>
      <c r="J787" s="16"/>
      <c r="L787" s="16" t="s">
        <v>2221</v>
      </c>
      <c r="T787" s="16" t="s">
        <v>2222</v>
      </c>
      <c r="Y787" s="16"/>
      <c r="Z787" s="16" t="s">
        <v>2056</v>
      </c>
      <c r="AA787" s="16" t="s">
        <v>1252</v>
      </c>
      <c r="AB787" s="16" t="s">
        <v>1248</v>
      </c>
      <c r="AI787" s="16">
        <f>LEN(AH787)-LEN(SUBSTITUTE(AH787,",",""))+1</f>
        <v>1</v>
      </c>
      <c r="AM787" s="36"/>
      <c r="AQ787" s="28"/>
      <c r="AR787" s="16"/>
      <c r="AS787" s="16"/>
      <c r="BC787" s="16"/>
      <c r="BL787" s="16"/>
      <c r="CG787" s="19"/>
      <c r="CO787" s="16"/>
    </row>
    <row r="788" spans="1:93" x14ac:dyDescent="0.25">
      <c r="A788" s="16" t="s">
        <v>1190</v>
      </c>
      <c r="C788" s="16" t="s">
        <v>4066</v>
      </c>
      <c r="D788" s="39"/>
      <c r="E788" s="16"/>
      <c r="F788" s="16" t="s">
        <v>5871</v>
      </c>
      <c r="G788" s="16"/>
      <c r="H788" s="16" t="s">
        <v>5848</v>
      </c>
      <c r="I788" s="16"/>
      <c r="J788" s="16"/>
      <c r="Y788" s="16"/>
      <c r="AM788" s="36"/>
      <c r="AQ788" s="28"/>
      <c r="AR788" s="16"/>
      <c r="AS788" s="16"/>
      <c r="BC788" s="16"/>
      <c r="BD788" s="16" t="s">
        <v>4067</v>
      </c>
      <c r="BE788" s="16" t="s">
        <v>4068</v>
      </c>
      <c r="BF788" s="16" t="s">
        <v>4069</v>
      </c>
      <c r="BL788" s="16"/>
      <c r="BT788" s="16" t="s">
        <v>119</v>
      </c>
      <c r="BU788" s="16" t="s">
        <v>3198</v>
      </c>
      <c r="BV788" s="16" t="s">
        <v>4067</v>
      </c>
      <c r="BW788" s="16" t="s">
        <v>4068</v>
      </c>
      <c r="BX788" s="16" t="s">
        <v>4070</v>
      </c>
      <c r="BY788" s="16" t="s">
        <v>4071</v>
      </c>
      <c r="BZ788" s="16" t="s">
        <v>4066</v>
      </c>
      <c r="CA788" s="16" t="s">
        <v>3365</v>
      </c>
      <c r="CB788" s="16" t="s">
        <v>3350</v>
      </c>
      <c r="CC788" s="16" t="s">
        <v>4072</v>
      </c>
      <c r="CG788" s="19"/>
      <c r="CO788" s="16"/>
    </row>
    <row r="789" spans="1:93" x14ac:dyDescent="0.25">
      <c r="A789" s="16" t="s">
        <v>1190</v>
      </c>
      <c r="C789" s="16" t="s">
        <v>4073</v>
      </c>
      <c r="D789" s="39"/>
      <c r="E789" s="16"/>
      <c r="F789" s="16" t="s">
        <v>5871</v>
      </c>
      <c r="G789" s="16"/>
      <c r="H789" s="16" t="s">
        <v>5848</v>
      </c>
      <c r="I789" s="16"/>
      <c r="J789" s="16"/>
      <c r="Y789" s="16"/>
      <c r="AM789" s="36"/>
      <c r="AQ789" s="28"/>
      <c r="AR789" s="16"/>
      <c r="AS789" s="16"/>
      <c r="BC789" s="16"/>
      <c r="BD789" s="16" t="s">
        <v>4074</v>
      </c>
      <c r="BE789" s="16" t="s">
        <v>4075</v>
      </c>
      <c r="BF789" s="16" t="s">
        <v>4076</v>
      </c>
      <c r="BL789" s="16"/>
      <c r="BT789" s="16" t="s">
        <v>119</v>
      </c>
      <c r="BU789" s="16" t="s">
        <v>3198</v>
      </c>
      <c r="BV789" s="16" t="s">
        <v>4074</v>
      </c>
      <c r="BW789" s="16" t="s">
        <v>4075</v>
      </c>
      <c r="BX789" s="16" t="s">
        <v>4077</v>
      </c>
      <c r="BY789" s="16" t="s">
        <v>4078</v>
      </c>
      <c r="BZ789" s="16" t="s">
        <v>4073</v>
      </c>
      <c r="CA789" s="16" t="s">
        <v>3310</v>
      </c>
      <c r="CB789" s="16" t="s">
        <v>3210</v>
      </c>
      <c r="CC789" s="16" t="s">
        <v>4079</v>
      </c>
      <c r="CG789" s="19"/>
      <c r="CO789" s="16"/>
    </row>
    <row r="790" spans="1:93" x14ac:dyDescent="0.25">
      <c r="A790" s="16" t="s">
        <v>1190</v>
      </c>
      <c r="C790" s="16" t="s">
        <v>4080</v>
      </c>
      <c r="D790" s="39"/>
      <c r="E790" s="16"/>
      <c r="F790" s="16" t="s">
        <v>5871</v>
      </c>
      <c r="G790" s="16"/>
      <c r="H790" s="16" t="s">
        <v>5848</v>
      </c>
      <c r="I790" s="16"/>
      <c r="J790" s="16"/>
      <c r="Y790" s="16"/>
      <c r="AM790" s="36"/>
      <c r="AQ790" s="28"/>
      <c r="AR790" s="16"/>
      <c r="AS790" s="16"/>
      <c r="BC790" s="16"/>
      <c r="BD790" s="16" t="s">
        <v>4081</v>
      </c>
      <c r="BE790" s="16" t="s">
        <v>4082</v>
      </c>
      <c r="BF790" s="16" t="s">
        <v>4083</v>
      </c>
      <c r="BL790" s="16"/>
      <c r="BT790" s="16" t="s">
        <v>119</v>
      </c>
      <c r="BU790" s="16" t="s">
        <v>3198</v>
      </c>
      <c r="BV790" s="16" t="s">
        <v>4081</v>
      </c>
      <c r="BW790" s="16" t="s">
        <v>4082</v>
      </c>
      <c r="BX790" s="16" t="s">
        <v>4084</v>
      </c>
      <c r="BY790" s="16" t="s">
        <v>4085</v>
      </c>
      <c r="BZ790" s="16" t="s">
        <v>4080</v>
      </c>
      <c r="CA790" s="16" t="s">
        <v>3928</v>
      </c>
      <c r="CB790" s="16" t="s">
        <v>4057</v>
      </c>
      <c r="CC790" s="16" t="s">
        <v>4086</v>
      </c>
      <c r="CG790" s="19"/>
      <c r="CO790" s="16"/>
    </row>
    <row r="791" spans="1:93" x14ac:dyDescent="0.25">
      <c r="A791" s="16" t="s">
        <v>1190</v>
      </c>
      <c r="C791" s="16" t="s">
        <v>1900</v>
      </c>
      <c r="D791" s="39"/>
      <c r="E791" s="16"/>
      <c r="F791" s="16" t="s">
        <v>736</v>
      </c>
      <c r="G791" s="16"/>
      <c r="H791" s="16"/>
      <c r="I791" s="16"/>
      <c r="J791" s="16"/>
      <c r="L791" s="16" t="s">
        <v>1898</v>
      </c>
      <c r="T791" s="16" t="s">
        <v>1900</v>
      </c>
      <c r="Y791" s="16"/>
      <c r="Z791" s="16" t="s">
        <v>1899</v>
      </c>
      <c r="AA791" s="16" t="s">
        <v>1901</v>
      </c>
      <c r="AB791" s="16" t="s">
        <v>1902</v>
      </c>
      <c r="AI791" s="16">
        <f>LEN(AH791)-LEN(SUBSTITUTE(AH791,",",""))+1</f>
        <v>1</v>
      </c>
      <c r="AK791" s="16">
        <f>LEN(AJ791)-LEN(SUBSTITUTE(AJ791,",",""))+1</f>
        <v>1</v>
      </c>
      <c r="AM791" s="36">
        <f>Table1[[#This Row], [no. of introduced regions]]/Table1[[#This Row], [no. of native regions]]</f>
        <v>1</v>
      </c>
      <c r="AQ791" s="28"/>
      <c r="AR791" s="16"/>
      <c r="AS791" s="16"/>
      <c r="BC791" s="16"/>
      <c r="BL791" s="16"/>
      <c r="CG791" s="19"/>
      <c r="CO791" s="16"/>
    </row>
    <row r="792" spans="1:93" x14ac:dyDescent="0.25">
      <c r="A792" s="16" t="s">
        <v>1190</v>
      </c>
      <c r="C792" s="16" t="s">
        <v>2445</v>
      </c>
      <c r="D792" s="39"/>
      <c r="E792" s="16"/>
      <c r="F792" s="16" t="s">
        <v>736</v>
      </c>
      <c r="G792" s="16"/>
      <c r="H792" s="16"/>
      <c r="I792" s="16"/>
      <c r="J792" s="16"/>
      <c r="L792" s="16" t="s">
        <v>2444</v>
      </c>
      <c r="T792" s="16" t="s">
        <v>2445</v>
      </c>
      <c r="Y792" s="16"/>
      <c r="Z792" s="16" t="s">
        <v>1285</v>
      </c>
      <c r="AA792" s="16" t="s">
        <v>2068</v>
      </c>
      <c r="AB792" s="16" t="s">
        <v>2082</v>
      </c>
      <c r="AI792" s="16">
        <f>LEN(AH792)-LEN(SUBSTITUTE(AH792,",",""))+1</f>
        <v>1</v>
      </c>
      <c r="AM792" s="36"/>
      <c r="AQ792" s="28"/>
      <c r="AR792" s="16"/>
      <c r="AS792" s="16"/>
      <c r="BC792" s="16"/>
      <c r="BL792" s="16"/>
      <c r="CG792" s="19"/>
      <c r="CO792" s="16"/>
    </row>
    <row r="793" spans="1:93" x14ac:dyDescent="0.25">
      <c r="A793" s="16" t="s">
        <v>1190</v>
      </c>
      <c r="C793" s="16" t="s">
        <v>2654</v>
      </c>
      <c r="D793" s="39"/>
      <c r="E793" s="16"/>
      <c r="F793" s="16" t="s">
        <v>736</v>
      </c>
      <c r="G793" s="16"/>
      <c r="H793" s="16"/>
      <c r="I793" s="16"/>
      <c r="J793" s="16"/>
      <c r="L793" s="16" t="s">
        <v>2653</v>
      </c>
      <c r="T793" s="16" t="s">
        <v>2654</v>
      </c>
      <c r="Y793" s="16"/>
      <c r="Z793" s="16" t="s">
        <v>1253</v>
      </c>
      <c r="AA793" s="16" t="s">
        <v>1252</v>
      </c>
      <c r="AB793" s="16" t="s">
        <v>2655</v>
      </c>
      <c r="AI793" s="16">
        <f>LEN(AH793)-LEN(SUBSTITUTE(AH793,",",""))+1</f>
        <v>1</v>
      </c>
      <c r="AM793" s="36"/>
      <c r="AQ793" s="28"/>
      <c r="AR793" s="16"/>
      <c r="AS793" s="16"/>
      <c r="BC793" s="16"/>
      <c r="BL793" s="16"/>
      <c r="CG793" s="19"/>
      <c r="CO793" s="16"/>
    </row>
    <row r="794" spans="1:93" x14ac:dyDescent="0.25">
      <c r="A794" s="16" t="s">
        <v>1190</v>
      </c>
      <c r="C794" s="16" t="s">
        <v>4087</v>
      </c>
      <c r="D794" s="39"/>
      <c r="E794" s="16"/>
      <c r="F794" s="16" t="s">
        <v>5871</v>
      </c>
      <c r="G794" s="16"/>
      <c r="H794" s="16" t="s">
        <v>5848</v>
      </c>
      <c r="I794" s="16"/>
      <c r="J794" s="16"/>
      <c r="Y794" s="16"/>
      <c r="AM794" s="36"/>
      <c r="AQ794" s="28"/>
      <c r="AR794" s="16"/>
      <c r="AS794" s="16"/>
      <c r="BC794" s="16"/>
      <c r="BD794" s="16" t="s">
        <v>4088</v>
      </c>
      <c r="BE794" s="16" t="s">
        <v>4089</v>
      </c>
      <c r="BF794" s="16" t="s">
        <v>4090</v>
      </c>
      <c r="BL794" s="16"/>
      <c r="BT794" s="16" t="s">
        <v>119</v>
      </c>
      <c r="BU794" s="16" t="s">
        <v>3198</v>
      </c>
      <c r="BV794" s="16" t="s">
        <v>4088</v>
      </c>
      <c r="BW794" s="16" t="s">
        <v>4089</v>
      </c>
      <c r="BX794" s="16" t="s">
        <v>6166</v>
      </c>
      <c r="BY794" s="16" t="s">
        <v>4091</v>
      </c>
      <c r="BZ794" s="16" t="s">
        <v>4087</v>
      </c>
      <c r="CA794" s="16" t="s">
        <v>3404</v>
      </c>
      <c r="CB794" s="16" t="s">
        <v>3530</v>
      </c>
      <c r="CC794" s="16" t="s">
        <v>4092</v>
      </c>
      <c r="CG794" s="19"/>
      <c r="CO794" s="16"/>
    </row>
    <row r="795" spans="1:93" x14ac:dyDescent="0.25">
      <c r="A795" s="16" t="s">
        <v>1190</v>
      </c>
      <c r="C795" s="16" t="s">
        <v>4093</v>
      </c>
      <c r="D795" s="39"/>
      <c r="E795" s="16"/>
      <c r="F795" s="16" t="s">
        <v>5871</v>
      </c>
      <c r="G795" s="16"/>
      <c r="H795" s="16" t="s">
        <v>5848</v>
      </c>
      <c r="I795" s="16"/>
      <c r="J795" s="16"/>
      <c r="Y795" s="16"/>
      <c r="AM795" s="36"/>
      <c r="AQ795" s="28"/>
      <c r="AR795" s="16"/>
      <c r="AS795" s="16"/>
      <c r="BC795" s="16"/>
      <c r="BD795" s="16" t="s">
        <v>4094</v>
      </c>
      <c r="BE795" s="16" t="s">
        <v>4095</v>
      </c>
      <c r="BF795" s="16" t="s">
        <v>4096</v>
      </c>
      <c r="BL795" s="16"/>
      <c r="BT795" s="16" t="s">
        <v>119</v>
      </c>
      <c r="BU795" s="16" t="s">
        <v>3198</v>
      </c>
      <c r="BV795" s="16" t="s">
        <v>4094</v>
      </c>
      <c r="BW795" s="16" t="s">
        <v>4095</v>
      </c>
      <c r="BX795" s="16" t="s">
        <v>4097</v>
      </c>
      <c r="BY795" s="16" t="s">
        <v>4098</v>
      </c>
      <c r="BZ795" s="16" t="s">
        <v>4093</v>
      </c>
      <c r="CA795" s="16" t="s">
        <v>3928</v>
      </c>
      <c r="CB795" s="16" t="s">
        <v>3643</v>
      </c>
      <c r="CC795" s="16" t="s">
        <v>3287</v>
      </c>
      <c r="CG795" s="19"/>
      <c r="CO795" s="16"/>
    </row>
    <row r="796" spans="1:93" x14ac:dyDescent="0.25">
      <c r="A796" s="16" t="s">
        <v>1190</v>
      </c>
      <c r="C796" s="16" t="s">
        <v>4099</v>
      </c>
      <c r="D796" s="39"/>
      <c r="E796" s="16"/>
      <c r="F796" s="16" t="s">
        <v>5871</v>
      </c>
      <c r="G796" s="16"/>
      <c r="H796" s="16" t="s">
        <v>5848</v>
      </c>
      <c r="I796" s="16"/>
      <c r="J796" s="16"/>
      <c r="Y796" s="16"/>
      <c r="AM796" s="36"/>
      <c r="AQ796" s="28"/>
      <c r="AR796" s="16"/>
      <c r="AS796" s="16"/>
      <c r="BC796" s="16"/>
      <c r="BD796" s="16" t="s">
        <v>4100</v>
      </c>
      <c r="BE796" s="16" t="s">
        <v>4101</v>
      </c>
      <c r="BF796" s="16" t="s">
        <v>4102</v>
      </c>
      <c r="BL796" s="16"/>
      <c r="BT796" s="16" t="s">
        <v>119</v>
      </c>
      <c r="BU796" s="16" t="s">
        <v>3198</v>
      </c>
      <c r="BV796" s="16" t="s">
        <v>4100</v>
      </c>
      <c r="BW796" s="16" t="s">
        <v>4101</v>
      </c>
      <c r="BX796" s="16" t="s">
        <v>4103</v>
      </c>
      <c r="BY796" s="16" t="s">
        <v>4104</v>
      </c>
      <c r="BZ796" s="16" t="s">
        <v>4099</v>
      </c>
      <c r="CA796" s="16" t="s">
        <v>3200</v>
      </c>
      <c r="CB796" s="16" t="s">
        <v>4105</v>
      </c>
      <c r="CC796" s="16" t="s">
        <v>3202</v>
      </c>
      <c r="CG796" s="19"/>
      <c r="CO796" s="16"/>
    </row>
    <row r="797" spans="1:93" x14ac:dyDescent="0.25">
      <c r="A797" s="16" t="s">
        <v>1190</v>
      </c>
      <c r="C797" s="16" t="s">
        <v>1942</v>
      </c>
      <c r="D797" s="39"/>
      <c r="E797" s="16"/>
      <c r="F797" s="16" t="s">
        <v>736</v>
      </c>
      <c r="G797" s="16"/>
      <c r="H797" s="16"/>
      <c r="I797" s="16"/>
      <c r="J797" s="16"/>
      <c r="L797" s="16" t="s">
        <v>1941</v>
      </c>
      <c r="T797" s="16" t="s">
        <v>1942</v>
      </c>
      <c r="Y797" s="16"/>
      <c r="Z797" s="16" t="s">
        <v>1237</v>
      </c>
      <c r="AA797" s="16" t="s">
        <v>1943</v>
      </c>
      <c r="AB797" s="16" t="s">
        <v>1944</v>
      </c>
      <c r="AI797" s="16">
        <f>LEN(AH797)-LEN(SUBSTITUTE(AH797,",",""))+1</f>
        <v>1</v>
      </c>
      <c r="AK797" s="16">
        <f>LEN(AJ797)-LEN(SUBSTITUTE(AJ797,",",""))+1</f>
        <v>1</v>
      </c>
      <c r="AM797" s="36">
        <f>Table1[[#This Row], [no. of introduced regions]]/Table1[[#This Row], [no. of native regions]]</f>
        <v>1</v>
      </c>
      <c r="AQ797" s="28"/>
      <c r="AR797" s="16"/>
      <c r="AS797" s="16"/>
      <c r="BC797" s="16"/>
      <c r="BL797" s="16"/>
      <c r="CG797" s="19"/>
      <c r="CO797" s="16"/>
    </row>
    <row r="798" spans="1:93" x14ac:dyDescent="0.25">
      <c r="A798" s="16" t="s">
        <v>1190</v>
      </c>
      <c r="C798" s="16" t="s">
        <v>4106</v>
      </c>
      <c r="D798" s="39"/>
      <c r="E798" s="16"/>
      <c r="F798" s="16" t="s">
        <v>5871</v>
      </c>
      <c r="G798" s="16"/>
      <c r="H798" s="16" t="s">
        <v>5848</v>
      </c>
      <c r="I798" s="16"/>
      <c r="J798" s="16"/>
      <c r="Y798" s="16"/>
      <c r="AM798" s="36"/>
      <c r="AQ798" s="28"/>
      <c r="AR798" s="16"/>
      <c r="AS798" s="16"/>
      <c r="BC798" s="16"/>
      <c r="BD798" s="16" t="s">
        <v>4107</v>
      </c>
      <c r="BE798" s="16" t="s">
        <v>4108</v>
      </c>
      <c r="BF798" s="16" t="s">
        <v>4109</v>
      </c>
      <c r="BL798" s="16"/>
      <c r="BT798" s="16" t="s">
        <v>119</v>
      </c>
      <c r="BU798" s="16" t="s">
        <v>3198</v>
      </c>
      <c r="BV798" s="16" t="s">
        <v>4107</v>
      </c>
      <c r="BW798" s="16" t="s">
        <v>4108</v>
      </c>
      <c r="BX798" s="16" t="s">
        <v>4110</v>
      </c>
      <c r="BY798" s="16" t="s">
        <v>4111</v>
      </c>
      <c r="BZ798" s="16" t="s">
        <v>4106</v>
      </c>
      <c r="CA798" s="16" t="s">
        <v>3600</v>
      </c>
      <c r="CB798" s="16" t="s">
        <v>3227</v>
      </c>
      <c r="CC798" s="16" t="s">
        <v>4112</v>
      </c>
      <c r="CG798" s="19"/>
      <c r="CO798" s="16"/>
    </row>
    <row r="799" spans="1:93" x14ac:dyDescent="0.25">
      <c r="A799" s="16" t="s">
        <v>1190</v>
      </c>
      <c r="C799" s="16" t="s">
        <v>4113</v>
      </c>
      <c r="D799" s="39"/>
      <c r="E799" s="16"/>
      <c r="F799" s="16" t="s">
        <v>5871</v>
      </c>
      <c r="G799" s="16"/>
      <c r="H799" s="16" t="s">
        <v>5848</v>
      </c>
      <c r="I799" s="16"/>
      <c r="J799" s="16"/>
      <c r="Y799" s="16"/>
      <c r="AM799" s="36"/>
      <c r="AQ799" s="28"/>
      <c r="AR799" s="16"/>
      <c r="AS799" s="16"/>
      <c r="BC799" s="16"/>
      <c r="BD799" s="16" t="s">
        <v>4114</v>
      </c>
      <c r="BE799" s="16" t="s">
        <v>4115</v>
      </c>
      <c r="BF799" s="16" t="s">
        <v>4116</v>
      </c>
      <c r="BL799" s="16"/>
      <c r="BT799" s="16" t="s">
        <v>119</v>
      </c>
      <c r="BU799" s="16" t="s">
        <v>3198</v>
      </c>
      <c r="BV799" s="16" t="s">
        <v>4114</v>
      </c>
      <c r="BW799" s="16" t="s">
        <v>4115</v>
      </c>
      <c r="BX799" s="16" t="s">
        <v>6167</v>
      </c>
      <c r="BY799" s="16" t="s">
        <v>4117</v>
      </c>
      <c r="BZ799" s="16" t="s">
        <v>4113</v>
      </c>
      <c r="CA799" s="16" t="s">
        <v>3380</v>
      </c>
      <c r="CB799" s="16" t="s">
        <v>3659</v>
      </c>
      <c r="CC799" s="16" t="s">
        <v>3636</v>
      </c>
      <c r="CG799" s="19"/>
      <c r="CO799" s="16"/>
    </row>
    <row r="800" spans="1:93" x14ac:dyDescent="0.25">
      <c r="A800" s="16" t="s">
        <v>1190</v>
      </c>
      <c r="C800" s="16" t="s">
        <v>2733</v>
      </c>
      <c r="D800" s="39"/>
      <c r="E800" s="16"/>
      <c r="F800" s="16" t="s">
        <v>736</v>
      </c>
      <c r="G800" s="16"/>
      <c r="H800" s="16"/>
      <c r="I800" s="16"/>
      <c r="J800" s="16"/>
      <c r="L800" s="16" t="s">
        <v>2732</v>
      </c>
      <c r="T800" s="16" t="s">
        <v>2733</v>
      </c>
      <c r="Y800" s="16"/>
      <c r="Z800" s="16" t="s">
        <v>801</v>
      </c>
      <c r="AA800" s="16" t="s">
        <v>2731</v>
      </c>
      <c r="AB800" s="16" t="s">
        <v>1371</v>
      </c>
      <c r="AM800" s="36"/>
      <c r="AQ800" s="28"/>
      <c r="AR800" s="16"/>
      <c r="AS800" s="16"/>
      <c r="BC800" s="16"/>
      <c r="BL800" s="16"/>
      <c r="CG800" s="19"/>
      <c r="CO800" s="16"/>
    </row>
    <row r="801" spans="1:93" x14ac:dyDescent="0.25">
      <c r="A801" s="16" t="s">
        <v>1190</v>
      </c>
      <c r="C801" s="16" t="s">
        <v>4126</v>
      </c>
      <c r="D801" s="39"/>
      <c r="E801" s="16"/>
      <c r="F801" s="16" t="s">
        <v>5871</v>
      </c>
      <c r="G801" s="16"/>
      <c r="H801" s="16" t="s">
        <v>5848</v>
      </c>
      <c r="I801" s="16"/>
      <c r="J801" s="16"/>
      <c r="Y801" s="16"/>
      <c r="AM801" s="36"/>
      <c r="AQ801" s="28"/>
      <c r="AR801" s="16"/>
      <c r="AS801" s="16"/>
      <c r="BC801" s="16"/>
      <c r="BD801" s="16" t="s">
        <v>4127</v>
      </c>
      <c r="BE801" s="16" t="s">
        <v>4128</v>
      </c>
      <c r="BF801" s="16" t="s">
        <v>4129</v>
      </c>
      <c r="BL801" s="16"/>
      <c r="BT801" s="16" t="s">
        <v>119</v>
      </c>
      <c r="BU801" s="16" t="s">
        <v>3198</v>
      </c>
      <c r="BV801" s="16" t="s">
        <v>4127</v>
      </c>
      <c r="BW801" s="16" t="s">
        <v>4128</v>
      </c>
      <c r="BX801" s="16" t="s">
        <v>4130</v>
      </c>
      <c r="BY801" s="16" t="s">
        <v>4131</v>
      </c>
      <c r="BZ801" s="16" t="s">
        <v>4126</v>
      </c>
      <c r="CA801" s="16" t="s">
        <v>3209</v>
      </c>
      <c r="CB801" s="16" t="s">
        <v>3277</v>
      </c>
      <c r="CC801" s="16" t="s">
        <v>4132</v>
      </c>
      <c r="CG801" s="19"/>
      <c r="CO801" s="16"/>
    </row>
    <row r="802" spans="1:93" x14ac:dyDescent="0.25">
      <c r="A802" s="16" t="s">
        <v>1190</v>
      </c>
      <c r="C802" s="16" t="s">
        <v>2254</v>
      </c>
      <c r="D802" s="39"/>
      <c r="E802" s="16"/>
      <c r="F802" s="16" t="s">
        <v>736</v>
      </c>
      <c r="G802" s="16"/>
      <c r="H802" s="16"/>
      <c r="I802" s="16"/>
      <c r="J802" s="16"/>
      <c r="L802" s="16" t="s">
        <v>2253</v>
      </c>
      <c r="T802" s="16" t="s">
        <v>2254</v>
      </c>
      <c r="Y802" s="16"/>
      <c r="Z802" s="16" t="s">
        <v>2248</v>
      </c>
      <c r="AA802" s="16" t="s">
        <v>1901</v>
      </c>
      <c r="AB802" s="16" t="s">
        <v>1459</v>
      </c>
      <c r="AI802" s="16">
        <f>LEN(AH802)-LEN(SUBSTITUTE(AH802,",",""))+1</f>
        <v>1</v>
      </c>
      <c r="AM802" s="36"/>
      <c r="AQ802" s="28"/>
      <c r="AR802" s="16"/>
      <c r="AS802" s="16"/>
      <c r="BC802" s="16"/>
      <c r="BL802" s="16"/>
      <c r="CG802" s="19"/>
      <c r="CO802" s="16"/>
    </row>
    <row r="803" spans="1:93" x14ac:dyDescent="0.25">
      <c r="A803" s="16" t="s">
        <v>1190</v>
      </c>
      <c r="C803" s="16" t="s">
        <v>1869</v>
      </c>
      <c r="D803" s="39"/>
      <c r="E803" s="16"/>
      <c r="F803" s="16" t="s">
        <v>736</v>
      </c>
      <c r="G803" s="16"/>
      <c r="H803" s="16"/>
      <c r="I803" s="16"/>
      <c r="J803" s="16"/>
      <c r="L803" s="16" t="s">
        <v>1868</v>
      </c>
      <c r="T803" s="16" t="s">
        <v>1869</v>
      </c>
      <c r="Y803" s="16"/>
      <c r="Z803" s="16" t="s">
        <v>1338</v>
      </c>
      <c r="AA803" s="16" t="s">
        <v>1398</v>
      </c>
      <c r="AB803" s="16" t="s">
        <v>1290</v>
      </c>
      <c r="AI803" s="16">
        <f>LEN(AH803)-LEN(SUBSTITUTE(AH803,",",""))+1</f>
        <v>1</v>
      </c>
      <c r="AK803" s="16">
        <f>LEN(AJ803)-LEN(SUBSTITUTE(AJ803,",",""))+1</f>
        <v>1</v>
      </c>
      <c r="AM803" s="36">
        <f>Table1[[#This Row], [no. of introduced regions]]/Table1[[#This Row], [no. of native regions]]</f>
        <v>1</v>
      </c>
      <c r="AQ803" s="28"/>
      <c r="AR803" s="16"/>
      <c r="AS803" s="16"/>
      <c r="BC803" s="16"/>
      <c r="BL803" s="16"/>
      <c r="CG803" s="19"/>
      <c r="CO803" s="16"/>
    </row>
    <row r="804" spans="1:93" x14ac:dyDescent="0.25">
      <c r="A804" s="16" t="s">
        <v>1190</v>
      </c>
      <c r="C804" s="16" t="s">
        <v>2028</v>
      </c>
      <c r="D804" s="39"/>
      <c r="E804" s="16"/>
      <c r="F804" s="16" t="s">
        <v>736</v>
      </c>
      <c r="G804" s="16"/>
      <c r="H804" s="16"/>
      <c r="I804" s="16"/>
      <c r="J804" s="16"/>
      <c r="L804" s="16" t="s">
        <v>2027</v>
      </c>
      <c r="T804" s="16" t="s">
        <v>2028</v>
      </c>
      <c r="Y804" s="16"/>
      <c r="Z804" s="16" t="s">
        <v>1253</v>
      </c>
      <c r="AA804" s="16" t="s">
        <v>1252</v>
      </c>
      <c r="AB804" s="16" t="s">
        <v>1259</v>
      </c>
      <c r="AI804" s="16">
        <f>LEN(AH804)-LEN(SUBSTITUTE(AH804,",",""))+1</f>
        <v>1</v>
      </c>
      <c r="AK804" s="16">
        <f>LEN(AJ804)-LEN(SUBSTITUTE(AJ804,",",""))+1</f>
        <v>1</v>
      </c>
      <c r="AM804" s="36"/>
      <c r="AQ804" s="28"/>
      <c r="AR804" s="16"/>
      <c r="AS804" s="16"/>
      <c r="BC804" s="16"/>
      <c r="BL804" s="16"/>
      <c r="CG804" s="19"/>
      <c r="CO804" s="16"/>
    </row>
    <row r="805" spans="1:93" x14ac:dyDescent="0.25">
      <c r="A805" s="16" t="s">
        <v>1190</v>
      </c>
      <c r="C805" s="16" t="s">
        <v>4133</v>
      </c>
      <c r="D805" s="39"/>
      <c r="E805" s="16"/>
      <c r="F805" s="16" t="s">
        <v>5871</v>
      </c>
      <c r="G805" s="16"/>
      <c r="H805" s="16" t="s">
        <v>5848</v>
      </c>
      <c r="I805" s="16"/>
      <c r="J805" s="16"/>
      <c r="Y805" s="16"/>
      <c r="AM805" s="36"/>
      <c r="AQ805" s="28"/>
      <c r="AR805" s="16"/>
      <c r="AS805" s="16"/>
      <c r="BC805" s="16"/>
      <c r="BD805" s="16" t="s">
        <v>4134</v>
      </c>
      <c r="BE805" s="16" t="s">
        <v>4135</v>
      </c>
      <c r="BF805" s="16" t="s">
        <v>4136</v>
      </c>
      <c r="BL805" s="16"/>
      <c r="BT805" s="16" t="s">
        <v>119</v>
      </c>
      <c r="BU805" s="16" t="s">
        <v>3198</v>
      </c>
      <c r="BV805" s="16" t="s">
        <v>4134</v>
      </c>
      <c r="BW805" s="16" t="s">
        <v>4135</v>
      </c>
      <c r="BX805" s="16" t="s">
        <v>4137</v>
      </c>
      <c r="BY805" s="16" t="s">
        <v>4138</v>
      </c>
      <c r="BZ805" s="16" t="s">
        <v>4133</v>
      </c>
      <c r="CA805" s="16" t="s">
        <v>3365</v>
      </c>
      <c r="CB805" s="16" t="s">
        <v>4139</v>
      </c>
      <c r="CC805" s="16" t="s">
        <v>3740</v>
      </c>
      <c r="CG805" s="19"/>
      <c r="CO805" s="16"/>
    </row>
    <row r="806" spans="1:93" x14ac:dyDescent="0.25">
      <c r="A806" s="16" t="s">
        <v>1190</v>
      </c>
      <c r="C806" s="16" t="s">
        <v>2369</v>
      </c>
      <c r="D806" s="39"/>
      <c r="E806" s="16"/>
      <c r="F806" s="16" t="s">
        <v>736</v>
      </c>
      <c r="G806" s="16"/>
      <c r="H806" s="16"/>
      <c r="I806" s="16"/>
      <c r="J806" s="16"/>
      <c r="L806" s="16" t="s">
        <v>2368</v>
      </c>
      <c r="T806" s="16" t="s">
        <v>2369</v>
      </c>
      <c r="Y806" s="16"/>
      <c r="Z806" s="16" t="s">
        <v>2359</v>
      </c>
      <c r="AA806" s="16" t="s">
        <v>1538</v>
      </c>
      <c r="AB806" s="16" t="s">
        <v>1746</v>
      </c>
      <c r="AI806" s="16">
        <f>LEN(AH806)-LEN(SUBSTITUTE(AH806,",",""))+1</f>
        <v>1</v>
      </c>
      <c r="AM806" s="36"/>
      <c r="AQ806" s="28"/>
      <c r="AR806" s="16"/>
      <c r="AS806" s="16"/>
      <c r="BC806" s="16"/>
      <c r="BL806" s="16"/>
      <c r="CG806" s="19"/>
      <c r="CO806" s="16"/>
    </row>
    <row r="807" spans="1:93" x14ac:dyDescent="0.25">
      <c r="A807" s="16" t="s">
        <v>1190</v>
      </c>
      <c r="C807" s="16" t="s">
        <v>4140</v>
      </c>
      <c r="D807" s="39"/>
      <c r="E807" s="16"/>
      <c r="F807" s="16" t="s">
        <v>5871</v>
      </c>
      <c r="G807" s="16"/>
      <c r="H807" s="16" t="s">
        <v>5848</v>
      </c>
      <c r="I807" s="16"/>
      <c r="J807" s="16"/>
      <c r="Y807" s="16"/>
      <c r="AM807" s="36"/>
      <c r="AQ807" s="28"/>
      <c r="AR807" s="16"/>
      <c r="AS807" s="16"/>
      <c r="BC807" s="16"/>
      <c r="BD807" s="16" t="s">
        <v>4141</v>
      </c>
      <c r="BE807" s="16" t="s">
        <v>4142</v>
      </c>
      <c r="BF807" s="16" t="s">
        <v>4143</v>
      </c>
      <c r="BL807" s="16"/>
      <c r="BT807" s="16" t="s">
        <v>119</v>
      </c>
      <c r="BU807" s="16" t="s">
        <v>3198</v>
      </c>
      <c r="BV807" s="16" t="s">
        <v>4141</v>
      </c>
      <c r="BW807" s="16" t="s">
        <v>4142</v>
      </c>
      <c r="BX807" s="16" t="s">
        <v>4144</v>
      </c>
      <c r="BY807" s="16" t="s">
        <v>4145</v>
      </c>
      <c r="BZ807" s="16" t="s">
        <v>4140</v>
      </c>
      <c r="CA807" s="16" t="s">
        <v>3252</v>
      </c>
      <c r="CB807" s="16" t="s">
        <v>3210</v>
      </c>
      <c r="CC807" s="16" t="s">
        <v>3358</v>
      </c>
      <c r="CG807" s="19"/>
      <c r="CO807" s="16"/>
    </row>
    <row r="808" spans="1:93" x14ac:dyDescent="0.25">
      <c r="A808" s="16" t="s">
        <v>1190</v>
      </c>
      <c r="C808" s="16" t="s">
        <v>4146</v>
      </c>
      <c r="D808" s="39"/>
      <c r="E808" s="16"/>
      <c r="F808" s="16" t="s">
        <v>5871</v>
      </c>
      <c r="G808" s="16"/>
      <c r="H808" s="16" t="s">
        <v>5848</v>
      </c>
      <c r="I808" s="16"/>
      <c r="J808" s="16"/>
      <c r="Y808" s="16"/>
      <c r="AM808" s="36"/>
      <c r="AQ808" s="28"/>
      <c r="AR808" s="16"/>
      <c r="AS808" s="16"/>
      <c r="BC808" s="16"/>
      <c r="BD808" s="16" t="s">
        <v>4147</v>
      </c>
      <c r="BE808" s="16" t="s">
        <v>4148</v>
      </c>
      <c r="BF808" s="16" t="s">
        <v>4149</v>
      </c>
      <c r="BL808" s="16"/>
      <c r="BT808" s="16" t="s">
        <v>119</v>
      </c>
      <c r="BU808" s="16" t="s">
        <v>3198</v>
      </c>
      <c r="BV808" s="16" t="s">
        <v>4147</v>
      </c>
      <c r="BW808" s="16" t="s">
        <v>4148</v>
      </c>
      <c r="BX808" s="16" t="s">
        <v>4150</v>
      </c>
      <c r="BY808" s="16" t="s">
        <v>4151</v>
      </c>
      <c r="BZ808" s="16" t="s">
        <v>4146</v>
      </c>
      <c r="CA808" s="16" t="s">
        <v>3200</v>
      </c>
      <c r="CB808" s="16" t="s">
        <v>3201</v>
      </c>
      <c r="CC808" s="16" t="s">
        <v>4092</v>
      </c>
      <c r="CG808" s="19"/>
      <c r="CO808" s="16"/>
    </row>
    <row r="809" spans="1:93" x14ac:dyDescent="0.25">
      <c r="A809" s="16" t="s">
        <v>1190</v>
      </c>
      <c r="C809" s="16" t="s">
        <v>2204</v>
      </c>
      <c r="D809" s="39"/>
      <c r="E809" s="16"/>
      <c r="F809" s="16" t="s">
        <v>736</v>
      </c>
      <c r="G809" s="16"/>
      <c r="H809" s="16"/>
      <c r="I809" s="16"/>
      <c r="J809" s="16"/>
      <c r="L809" s="16" t="s">
        <v>2203</v>
      </c>
      <c r="T809" s="16" t="s">
        <v>2204</v>
      </c>
      <c r="Y809" s="16"/>
      <c r="Z809" s="16" t="s">
        <v>1453</v>
      </c>
      <c r="AA809" s="16" t="s">
        <v>1255</v>
      </c>
      <c r="AB809" s="16" t="s">
        <v>1971</v>
      </c>
      <c r="AI809" s="16">
        <f>LEN(AH809)-LEN(SUBSTITUTE(AH809,",",""))+1</f>
        <v>1</v>
      </c>
      <c r="AM809" s="36"/>
      <c r="AQ809" s="28"/>
      <c r="AR809" s="16"/>
      <c r="AS809" s="16"/>
      <c r="BC809" s="16"/>
      <c r="BL809" s="16"/>
      <c r="CG809" s="19"/>
      <c r="CO809" s="16"/>
    </row>
    <row r="810" spans="1:93" x14ac:dyDescent="0.25">
      <c r="A810" s="16" t="s">
        <v>1190</v>
      </c>
      <c r="C810" s="16" t="s">
        <v>2544</v>
      </c>
      <c r="D810" s="39"/>
      <c r="E810" s="16"/>
      <c r="F810" s="16" t="s">
        <v>736</v>
      </c>
      <c r="G810" s="16"/>
      <c r="H810" s="16"/>
      <c r="I810" s="16"/>
      <c r="J810" s="16"/>
      <c r="L810" s="16" t="s">
        <v>2543</v>
      </c>
      <c r="T810" s="16" t="s">
        <v>2544</v>
      </c>
      <c r="Y810" s="16"/>
      <c r="Z810" s="16" t="s">
        <v>1253</v>
      </c>
      <c r="AA810" s="16" t="s">
        <v>1410</v>
      </c>
      <c r="AB810" s="16" t="s">
        <v>2545</v>
      </c>
      <c r="AI810" s="16">
        <f>LEN(AH810)-LEN(SUBSTITUTE(AH810,",",""))+1</f>
        <v>1</v>
      </c>
      <c r="AM810" s="36"/>
      <c r="AQ810" s="28"/>
      <c r="AR810" s="16"/>
      <c r="AS810" s="16"/>
      <c r="BC810" s="16"/>
      <c r="BL810" s="16"/>
      <c r="CG810" s="19"/>
      <c r="CO810" s="16"/>
    </row>
    <row r="811" spans="1:93" x14ac:dyDescent="0.25">
      <c r="A811" s="16" t="s">
        <v>1190</v>
      </c>
      <c r="C811" s="16" t="s">
        <v>1825</v>
      </c>
      <c r="D811" s="39"/>
      <c r="E811" s="16"/>
      <c r="F811" s="16" t="s">
        <v>736</v>
      </c>
      <c r="G811" s="16"/>
      <c r="H811" s="16"/>
      <c r="I811" s="16"/>
      <c r="J811" s="16"/>
      <c r="L811" s="16" t="s">
        <v>1824</v>
      </c>
      <c r="T811" s="16" t="s">
        <v>1825</v>
      </c>
      <c r="Y811" s="16"/>
      <c r="Z811" s="16" t="s">
        <v>1338</v>
      </c>
      <c r="AA811" s="16" t="s">
        <v>1826</v>
      </c>
      <c r="AB811" s="16" t="s">
        <v>1827</v>
      </c>
      <c r="AI811" s="16">
        <f>LEN(AH811)-LEN(SUBSTITUTE(AH811,",",""))+1</f>
        <v>1</v>
      </c>
      <c r="AK811" s="16">
        <f>LEN(AJ811)-LEN(SUBSTITUTE(AJ811,",",""))+1</f>
        <v>1</v>
      </c>
      <c r="AL811" s="16">
        <f>Table1[[#This Row], [no. of native regions]]+Table1[[#This Row], [no. of introduced regions]]</f>
        <v>2</v>
      </c>
      <c r="AM811" s="36">
        <f>Table1[[#This Row], [no. of introduced regions]]/Table1[[#This Row], [no. of native regions]]</f>
        <v>1</v>
      </c>
      <c r="AQ811" s="28"/>
      <c r="AR811" s="16"/>
      <c r="AS811" s="16"/>
      <c r="BC811" s="16"/>
      <c r="BL811" s="16"/>
      <c r="CG811" s="19"/>
      <c r="CO811" s="16"/>
    </row>
    <row r="812" spans="1:93" x14ac:dyDescent="0.25">
      <c r="A812" s="16" t="s">
        <v>1190</v>
      </c>
      <c r="C812" s="16" t="s">
        <v>1937</v>
      </c>
      <c r="D812" s="39"/>
      <c r="E812" s="16"/>
      <c r="F812" s="16" t="s">
        <v>736</v>
      </c>
      <c r="G812" s="16"/>
      <c r="H812" s="16"/>
      <c r="I812" s="16"/>
      <c r="J812" s="16"/>
      <c r="L812" s="16" t="s">
        <v>1936</v>
      </c>
      <c r="T812" s="16" t="s">
        <v>1937</v>
      </c>
      <c r="Y812" s="16"/>
      <c r="Z812" s="16" t="s">
        <v>754</v>
      </c>
      <c r="AA812" s="16" t="s">
        <v>1538</v>
      </c>
      <c r="AB812" s="16" t="s">
        <v>1199</v>
      </c>
      <c r="AI812" s="16">
        <f>LEN(AH812)-LEN(SUBSTITUTE(AH812,",",""))+1</f>
        <v>1</v>
      </c>
      <c r="AK812" s="16">
        <f>LEN(AJ812)-LEN(SUBSTITUTE(AJ812,",",""))+1</f>
        <v>1</v>
      </c>
      <c r="AM812" s="36">
        <f>Table1[[#This Row], [no. of introduced regions]]/Table1[[#This Row], [no. of native regions]]</f>
        <v>1</v>
      </c>
      <c r="AQ812" s="28"/>
      <c r="AR812" s="16"/>
      <c r="AS812" s="16"/>
      <c r="BC812" s="16"/>
      <c r="BL812" s="16"/>
      <c r="CG812" s="19"/>
      <c r="CO812" s="16"/>
    </row>
    <row r="813" spans="1:93" x14ac:dyDescent="0.25">
      <c r="A813" s="16" t="s">
        <v>1190</v>
      </c>
      <c r="C813" s="16" t="s">
        <v>2934</v>
      </c>
      <c r="D813" s="39"/>
      <c r="E813" s="16"/>
      <c r="F813" s="16" t="s">
        <v>736</v>
      </c>
      <c r="G813" s="16"/>
      <c r="H813" s="16"/>
      <c r="I813" s="16"/>
      <c r="J813" s="16"/>
      <c r="L813" s="16" t="s">
        <v>2933</v>
      </c>
      <c r="T813" s="16" t="s">
        <v>2934</v>
      </c>
      <c r="Y813" s="16"/>
      <c r="Z813" s="16" t="s">
        <v>2931</v>
      </c>
      <c r="AA813" s="16" t="s">
        <v>1616</v>
      </c>
      <c r="AB813" s="16" t="s">
        <v>2935</v>
      </c>
      <c r="AM813" s="36"/>
      <c r="AQ813" s="28"/>
      <c r="AR813" s="16"/>
      <c r="AS813" s="16"/>
      <c r="BC813" s="16"/>
      <c r="BL813" s="16"/>
      <c r="CG813" s="19"/>
      <c r="CO813" s="16"/>
    </row>
    <row r="814" spans="1:93" x14ac:dyDescent="0.25">
      <c r="A814" s="16" t="s">
        <v>1190</v>
      </c>
      <c r="C814" s="16" t="s">
        <v>2403</v>
      </c>
      <c r="D814" s="39"/>
      <c r="E814" s="16"/>
      <c r="F814" s="16" t="s">
        <v>736</v>
      </c>
      <c r="G814" s="16"/>
      <c r="H814" s="16"/>
      <c r="I814" s="16"/>
      <c r="J814" s="16"/>
      <c r="L814" s="16" t="s">
        <v>2402</v>
      </c>
      <c r="T814" s="16" t="s">
        <v>2403</v>
      </c>
      <c r="Y814" s="16"/>
      <c r="Z814" s="16" t="s">
        <v>1353</v>
      </c>
      <c r="AA814" s="16" t="s">
        <v>949</v>
      </c>
      <c r="AB814" s="16" t="s">
        <v>1759</v>
      </c>
      <c r="AI814" s="16">
        <f>LEN(AH814)-LEN(SUBSTITUTE(AH814,",",""))+1</f>
        <v>1</v>
      </c>
      <c r="AM814" s="36"/>
      <c r="AQ814" s="28"/>
      <c r="AR814" s="16"/>
      <c r="AS814" s="16"/>
      <c r="BC814" s="16"/>
      <c r="BL814" s="16"/>
      <c r="CG814" s="19"/>
      <c r="CO814" s="16"/>
    </row>
    <row r="815" spans="1:93" x14ac:dyDescent="0.25">
      <c r="A815" s="16" t="s">
        <v>1190</v>
      </c>
      <c r="C815" s="16" t="s">
        <v>2727</v>
      </c>
      <c r="D815" s="39"/>
      <c r="E815" s="16"/>
      <c r="F815" s="16" t="s">
        <v>736</v>
      </c>
      <c r="G815" s="16"/>
      <c r="H815" s="16"/>
      <c r="I815" s="16"/>
      <c r="J815" s="16"/>
      <c r="L815" s="16" t="s">
        <v>2726</v>
      </c>
      <c r="T815" s="16" t="s">
        <v>2727</v>
      </c>
      <c r="Y815" s="16"/>
      <c r="Z815" s="16" t="s">
        <v>1819</v>
      </c>
      <c r="AA815" s="16" t="s">
        <v>733</v>
      </c>
      <c r="AB815" s="16" t="s">
        <v>1256</v>
      </c>
      <c r="AM815" s="36"/>
      <c r="AQ815" s="28"/>
      <c r="AR815" s="16"/>
      <c r="AS815" s="16"/>
      <c r="BC815" s="16"/>
      <c r="BL815" s="16"/>
      <c r="CG815" s="19"/>
      <c r="CO815" s="16"/>
    </row>
    <row r="816" spans="1:93" x14ac:dyDescent="0.25">
      <c r="A816" s="16" t="s">
        <v>1190</v>
      </c>
      <c r="C816" s="16" t="s">
        <v>2086</v>
      </c>
      <c r="D816" s="39"/>
      <c r="E816" s="16"/>
      <c r="F816" s="16" t="s">
        <v>736</v>
      </c>
      <c r="G816" s="16"/>
      <c r="H816" s="16"/>
      <c r="I816" s="16"/>
      <c r="J816" s="16"/>
      <c r="L816" s="16" t="s">
        <v>2085</v>
      </c>
      <c r="T816" s="16" t="s">
        <v>2086</v>
      </c>
      <c r="Y816" s="16"/>
      <c r="Z816" s="16" t="s">
        <v>1353</v>
      </c>
      <c r="AA816" s="16" t="s">
        <v>1255</v>
      </c>
      <c r="AB816" s="16" t="s">
        <v>1259</v>
      </c>
      <c r="AI816" s="16">
        <f>LEN(AH816)-LEN(SUBSTITUTE(AH816,",",""))+1</f>
        <v>1</v>
      </c>
      <c r="AM816" s="36"/>
      <c r="AQ816" s="28"/>
      <c r="AR816" s="16"/>
      <c r="AS816" s="16"/>
      <c r="BC816" s="16"/>
      <c r="BL816" s="16"/>
      <c r="CG816" s="19"/>
      <c r="CO816" s="16"/>
    </row>
    <row r="817" spans="1:93" x14ac:dyDescent="0.25">
      <c r="A817" s="16" t="s">
        <v>1190</v>
      </c>
      <c r="C817" s="16" t="s">
        <v>2700</v>
      </c>
      <c r="D817" s="39"/>
      <c r="E817" s="16"/>
      <c r="F817" s="16" t="s">
        <v>736</v>
      </c>
      <c r="G817" s="16"/>
      <c r="H817" s="16"/>
      <c r="I817" s="16"/>
      <c r="J817" s="16"/>
      <c r="L817" s="16" t="s">
        <v>2699</v>
      </c>
      <c r="T817" s="16" t="s">
        <v>2700</v>
      </c>
      <c r="Y817" s="16"/>
      <c r="Z817" s="16" t="s">
        <v>2693</v>
      </c>
      <c r="AA817" s="16" t="s">
        <v>1255</v>
      </c>
      <c r="AB817" s="16" t="s">
        <v>2627</v>
      </c>
      <c r="AM817" s="36"/>
      <c r="AQ817" s="28"/>
      <c r="AR817" s="16"/>
      <c r="AS817" s="16"/>
      <c r="BC817" s="16"/>
      <c r="BL817" s="16"/>
      <c r="CG817" s="19"/>
      <c r="CO817" s="16"/>
    </row>
    <row r="818" spans="1:93" x14ac:dyDescent="0.25">
      <c r="A818" s="16" t="s">
        <v>1190</v>
      </c>
      <c r="C818" s="16" t="s">
        <v>1748</v>
      </c>
      <c r="D818" s="39"/>
      <c r="E818" s="16"/>
      <c r="F818" s="16" t="s">
        <v>736</v>
      </c>
      <c r="G818" s="16"/>
      <c r="H818" s="16"/>
      <c r="I818" s="16"/>
      <c r="J818" s="16"/>
      <c r="L818" s="16" t="s">
        <v>1747</v>
      </c>
      <c r="T818" s="16" t="s">
        <v>1748</v>
      </c>
      <c r="Y818" s="16"/>
      <c r="Z818" s="16" t="s">
        <v>1353</v>
      </c>
      <c r="AA818" s="16" t="s">
        <v>1410</v>
      </c>
      <c r="AB818" s="16" t="s">
        <v>1344</v>
      </c>
      <c r="AI818" s="16">
        <f>LEN(AH818)-LEN(SUBSTITUTE(AH818,",",""))+1</f>
        <v>1</v>
      </c>
      <c r="AK818" s="16">
        <f>LEN(AJ818)-LEN(SUBSTITUTE(AJ818,",",""))+1</f>
        <v>1</v>
      </c>
      <c r="AL818" s="16">
        <f>Table1[[#This Row], [no. of native regions]]+Table1[[#This Row], [no. of introduced regions]]</f>
        <v>2</v>
      </c>
      <c r="AM818" s="36">
        <f>Table1[[#This Row], [no. of introduced regions]]/Table1[[#This Row], [no. of native regions]]</f>
        <v>1</v>
      </c>
      <c r="AQ818" s="28"/>
      <c r="AR818" s="16"/>
      <c r="AS818" s="16"/>
      <c r="BC818" s="16"/>
      <c r="BL818" s="16"/>
      <c r="CG818" s="19"/>
      <c r="CO818" s="16"/>
    </row>
    <row r="819" spans="1:93" x14ac:dyDescent="0.25">
      <c r="A819" s="16" t="s">
        <v>1190</v>
      </c>
      <c r="C819" s="16" t="s">
        <v>4158</v>
      </c>
      <c r="D819" s="39"/>
      <c r="E819" s="16"/>
      <c r="F819" s="16" t="s">
        <v>5871</v>
      </c>
      <c r="G819" s="16"/>
      <c r="H819" s="16" t="s">
        <v>5848</v>
      </c>
      <c r="I819" s="16"/>
      <c r="J819" s="16"/>
      <c r="Y819" s="16"/>
      <c r="AM819" s="36"/>
      <c r="AQ819" s="28"/>
      <c r="AR819" s="16"/>
      <c r="AS819" s="16"/>
      <c r="BC819" s="16"/>
      <c r="BD819" s="16" t="s">
        <v>4159</v>
      </c>
      <c r="BE819" s="16" t="s">
        <v>4160</v>
      </c>
      <c r="BF819" s="16" t="s">
        <v>4161</v>
      </c>
      <c r="BL819" s="16"/>
      <c r="BT819" s="16" t="s">
        <v>119</v>
      </c>
      <c r="BU819" s="16" t="s">
        <v>3198</v>
      </c>
      <c r="BV819" s="16" t="s">
        <v>4159</v>
      </c>
      <c r="BW819" s="16" t="s">
        <v>4160</v>
      </c>
      <c r="BX819" s="16" t="s">
        <v>4162</v>
      </c>
      <c r="BY819" s="16" t="s">
        <v>4163</v>
      </c>
      <c r="BZ819" s="16" t="s">
        <v>4158</v>
      </c>
      <c r="CA819" s="16" t="s">
        <v>3928</v>
      </c>
      <c r="CB819" s="16" t="s">
        <v>3643</v>
      </c>
      <c r="CC819" s="16" t="s">
        <v>4164</v>
      </c>
      <c r="CG819" s="19"/>
      <c r="CO819" s="16"/>
    </row>
    <row r="820" spans="1:93" x14ac:dyDescent="0.25">
      <c r="A820" s="16" t="s">
        <v>1190</v>
      </c>
      <c r="C820" s="16" t="s">
        <v>4172</v>
      </c>
      <c r="D820" s="39"/>
      <c r="E820" s="16"/>
      <c r="F820" s="16" t="s">
        <v>5871</v>
      </c>
      <c r="G820" s="16"/>
      <c r="H820" s="16" t="s">
        <v>5848</v>
      </c>
      <c r="I820" s="16"/>
      <c r="J820" s="16"/>
      <c r="Y820" s="16"/>
      <c r="AM820" s="36"/>
      <c r="AQ820" s="28"/>
      <c r="AR820" s="16"/>
      <c r="AS820" s="16"/>
      <c r="BC820" s="16"/>
      <c r="BD820" s="16" t="s">
        <v>4173</v>
      </c>
      <c r="BE820" s="16" t="s">
        <v>4174</v>
      </c>
      <c r="BF820" s="16" t="s">
        <v>4175</v>
      </c>
      <c r="BL820" s="16"/>
      <c r="BT820" s="16" t="s">
        <v>119</v>
      </c>
      <c r="BU820" s="16" t="s">
        <v>3198</v>
      </c>
      <c r="BV820" s="16" t="s">
        <v>4173</v>
      </c>
      <c r="BW820" s="16" t="s">
        <v>4174</v>
      </c>
      <c r="BX820" s="16" t="s">
        <v>4176</v>
      </c>
      <c r="BY820" s="16" t="s">
        <v>4177</v>
      </c>
      <c r="BZ820" s="16" t="s">
        <v>4172</v>
      </c>
      <c r="CA820" s="16" t="s">
        <v>3404</v>
      </c>
      <c r="CB820" s="16" t="s">
        <v>3921</v>
      </c>
      <c r="CC820" s="16" t="s">
        <v>4178</v>
      </c>
      <c r="CG820" s="19"/>
      <c r="CO820" s="16"/>
    </row>
    <row r="821" spans="1:93" x14ac:dyDescent="0.25">
      <c r="A821" s="16" t="s">
        <v>1190</v>
      </c>
      <c r="C821" s="16" t="s">
        <v>4165</v>
      </c>
      <c r="D821" s="39"/>
      <c r="E821" s="16"/>
      <c r="F821" s="16" t="s">
        <v>5871</v>
      </c>
      <c r="G821" s="16"/>
      <c r="H821" s="16" t="s">
        <v>5848</v>
      </c>
      <c r="I821" s="16"/>
      <c r="J821" s="16"/>
      <c r="Y821" s="16"/>
      <c r="AM821" s="36"/>
      <c r="AQ821" s="28"/>
      <c r="AR821" s="16"/>
      <c r="AS821" s="16"/>
      <c r="BC821" s="16"/>
      <c r="BD821" s="16" t="s">
        <v>4166</v>
      </c>
      <c r="BE821" s="16" t="s">
        <v>4167</v>
      </c>
      <c r="BF821" s="16" t="s">
        <v>4168</v>
      </c>
      <c r="BL821" s="16"/>
      <c r="BT821" s="16" t="s">
        <v>119</v>
      </c>
      <c r="BU821" s="16" t="s">
        <v>3198</v>
      </c>
      <c r="BV821" s="16" t="s">
        <v>4166</v>
      </c>
      <c r="BW821" s="16" t="s">
        <v>4167</v>
      </c>
      <c r="BX821" s="16" t="s">
        <v>4169</v>
      </c>
      <c r="BY821" s="16" t="s">
        <v>4170</v>
      </c>
      <c r="BZ821" s="16" t="s">
        <v>4165</v>
      </c>
      <c r="CA821" s="16" t="s">
        <v>3319</v>
      </c>
      <c r="CB821" s="16" t="s">
        <v>3227</v>
      </c>
      <c r="CC821" s="16" t="s">
        <v>4171</v>
      </c>
      <c r="CG821" s="19"/>
      <c r="CO821" s="16"/>
    </row>
    <row r="822" spans="1:93" x14ac:dyDescent="0.25">
      <c r="A822" s="16" t="s">
        <v>1190</v>
      </c>
      <c r="C822" s="16" t="s">
        <v>4179</v>
      </c>
      <c r="D822" s="39"/>
      <c r="E822" s="16"/>
      <c r="F822" s="16" t="s">
        <v>5871</v>
      </c>
      <c r="G822" s="16"/>
      <c r="H822" s="16" t="s">
        <v>5848</v>
      </c>
      <c r="I822" s="16"/>
      <c r="J822" s="16"/>
      <c r="Y822" s="16"/>
      <c r="AM822" s="36"/>
      <c r="AQ822" s="28"/>
      <c r="AR822" s="16"/>
      <c r="AS822" s="16"/>
      <c r="BC822" s="16"/>
      <c r="BD822" s="16" t="s">
        <v>4180</v>
      </c>
      <c r="BE822" s="16" t="s">
        <v>4181</v>
      </c>
      <c r="BF822" s="16" t="s">
        <v>4182</v>
      </c>
      <c r="BL822" s="16"/>
      <c r="BT822" s="16" t="s">
        <v>119</v>
      </c>
      <c r="BU822" s="16" t="s">
        <v>3198</v>
      </c>
      <c r="BV822" s="16" t="s">
        <v>4180</v>
      </c>
      <c r="BW822" s="16" t="s">
        <v>4181</v>
      </c>
      <c r="BX822" s="16" t="s">
        <v>4183</v>
      </c>
      <c r="BY822" s="16" t="s">
        <v>4184</v>
      </c>
      <c r="BZ822" s="16" t="s">
        <v>4179</v>
      </c>
      <c r="CA822" s="16" t="s">
        <v>3928</v>
      </c>
      <c r="CB822" s="16" t="s">
        <v>3530</v>
      </c>
      <c r="CC822" s="16" t="s">
        <v>3321</v>
      </c>
      <c r="CG822" s="19"/>
      <c r="CO822" s="16"/>
    </row>
    <row r="823" spans="1:93" x14ac:dyDescent="0.25">
      <c r="A823" s="16" t="s">
        <v>1190</v>
      </c>
      <c r="C823" s="16" t="s">
        <v>1366</v>
      </c>
      <c r="D823" s="39"/>
      <c r="E823" s="16"/>
      <c r="F823" s="16" t="s">
        <v>736</v>
      </c>
      <c r="G823" s="16"/>
      <c r="H823" s="16"/>
      <c r="I823" s="16"/>
      <c r="J823" s="16"/>
      <c r="L823" s="16" t="s">
        <v>1367</v>
      </c>
      <c r="T823" s="16" t="s">
        <v>1368</v>
      </c>
      <c r="Y823" s="16"/>
      <c r="Z823" s="16" t="s">
        <v>754</v>
      </c>
      <c r="AA823" s="16" t="s">
        <v>1000</v>
      </c>
      <c r="AB823" s="16" t="s">
        <v>1369</v>
      </c>
      <c r="AI823" s="16">
        <f>LEN(AH823)-LEN(SUBSTITUTE(AH823,",",""))+1</f>
        <v>1</v>
      </c>
      <c r="AK823" s="16">
        <f>LEN(AJ823)-LEN(SUBSTITUTE(AJ823,",",""))+1</f>
        <v>1</v>
      </c>
      <c r="AL823" s="16">
        <f>Table1[[#This Row], [no. of native regions]]+Table1[[#This Row], [no. of introduced regions]]</f>
        <v>2</v>
      </c>
      <c r="AM823" s="36">
        <f>Table1[[#This Row], [no. of introduced regions]]/Table1[[#This Row], [no. of native regions]]</f>
        <v>1</v>
      </c>
      <c r="AQ823" s="28"/>
      <c r="AR823" s="16"/>
      <c r="AS823" s="16"/>
      <c r="BC823" s="16"/>
      <c r="BL823" s="16"/>
      <c r="CG823" s="19"/>
      <c r="CO823" s="16"/>
    </row>
    <row r="824" spans="1:93" x14ac:dyDescent="0.25">
      <c r="A824" s="16" t="s">
        <v>1190</v>
      </c>
      <c r="C824" s="16" t="s">
        <v>3066</v>
      </c>
      <c r="D824" s="39"/>
      <c r="E824" s="16"/>
      <c r="F824" s="16" t="s">
        <v>736</v>
      </c>
      <c r="G824" s="16"/>
      <c r="H824" s="16"/>
      <c r="I824" s="16"/>
      <c r="J824" s="16"/>
      <c r="L824" s="16" t="s">
        <v>3065</v>
      </c>
      <c r="T824" s="16" t="s">
        <v>3066</v>
      </c>
      <c r="Y824" s="16"/>
      <c r="Z824" s="16" t="s">
        <v>1253</v>
      </c>
      <c r="AA824" s="16" t="s">
        <v>1252</v>
      </c>
      <c r="AB824" s="16" t="s">
        <v>1985</v>
      </c>
      <c r="AM824" s="36"/>
      <c r="AQ824" s="28"/>
      <c r="AR824" s="16"/>
      <c r="AS824" s="16"/>
      <c r="BC824" s="16"/>
      <c r="BL824" s="16"/>
      <c r="CG824" s="19"/>
      <c r="CO824" s="16"/>
    </row>
    <row r="825" spans="1:93" x14ac:dyDescent="0.25">
      <c r="A825" s="16" t="s">
        <v>1190</v>
      </c>
      <c r="C825" s="16" t="s">
        <v>4152</v>
      </c>
      <c r="D825" s="39"/>
      <c r="E825" s="16"/>
      <c r="F825" s="16" t="s">
        <v>5871</v>
      </c>
      <c r="G825" s="16"/>
      <c r="H825" s="16" t="s">
        <v>5848</v>
      </c>
      <c r="I825" s="16"/>
      <c r="J825" s="16"/>
      <c r="Y825" s="16"/>
      <c r="AM825" s="36"/>
      <c r="AQ825" s="28"/>
      <c r="AR825" s="16"/>
      <c r="AS825" s="16"/>
      <c r="BC825" s="16"/>
      <c r="BD825" s="16" t="s">
        <v>4153</v>
      </c>
      <c r="BE825" s="16" t="s">
        <v>4154</v>
      </c>
      <c r="BF825" s="16" t="s">
        <v>4155</v>
      </c>
      <c r="BL825" s="16"/>
      <c r="BT825" s="16" t="s">
        <v>119</v>
      </c>
      <c r="BU825" s="16" t="s">
        <v>3198</v>
      </c>
      <c r="BV825" s="16" t="s">
        <v>4153</v>
      </c>
      <c r="BW825" s="16" t="s">
        <v>4154</v>
      </c>
      <c r="BX825" s="16" t="s">
        <v>4156</v>
      </c>
      <c r="BY825" s="16" t="s">
        <v>4157</v>
      </c>
      <c r="BZ825" s="16" t="s">
        <v>4152</v>
      </c>
      <c r="CA825" s="16" t="s">
        <v>3928</v>
      </c>
      <c r="CB825" s="16" t="s">
        <v>3643</v>
      </c>
      <c r="CC825" s="16" t="s">
        <v>3321</v>
      </c>
      <c r="CG825" s="19"/>
      <c r="CO825" s="16"/>
    </row>
    <row r="826" spans="1:93" x14ac:dyDescent="0.25">
      <c r="A826" s="16" t="s">
        <v>1190</v>
      </c>
      <c r="C826" s="16" t="s">
        <v>4185</v>
      </c>
      <c r="D826" s="39"/>
      <c r="E826" s="16"/>
      <c r="F826" s="16" t="s">
        <v>5871</v>
      </c>
      <c r="G826" s="16"/>
      <c r="H826" s="16" t="s">
        <v>5848</v>
      </c>
      <c r="I826" s="16"/>
      <c r="J826" s="16"/>
      <c r="Y826" s="16"/>
      <c r="AM826" s="36"/>
      <c r="AQ826" s="28"/>
      <c r="AR826" s="16"/>
      <c r="AS826" s="16"/>
      <c r="BC826" s="16"/>
      <c r="BD826" s="16" t="s">
        <v>4186</v>
      </c>
      <c r="BE826" s="16" t="s">
        <v>4187</v>
      </c>
      <c r="BF826" s="16" t="s">
        <v>4188</v>
      </c>
      <c r="BL826" s="16"/>
      <c r="BT826" s="16" t="s">
        <v>119</v>
      </c>
      <c r="BU826" s="16" t="s">
        <v>3198</v>
      </c>
      <c r="BV826" s="16" t="s">
        <v>4186</v>
      </c>
      <c r="BW826" s="16" t="s">
        <v>4187</v>
      </c>
      <c r="BX826" s="16" t="s">
        <v>4189</v>
      </c>
      <c r="BY826" s="16" t="s">
        <v>4190</v>
      </c>
      <c r="BZ826" s="16" t="s">
        <v>4185</v>
      </c>
      <c r="CA826" s="16" t="s">
        <v>4125</v>
      </c>
      <c r="CB826" s="16" t="s">
        <v>3682</v>
      </c>
      <c r="CC826" s="16" t="s">
        <v>3254</v>
      </c>
      <c r="CG826" s="19"/>
      <c r="CO826" s="16"/>
    </row>
    <row r="827" spans="1:93" x14ac:dyDescent="0.25">
      <c r="A827" s="16" t="s">
        <v>1190</v>
      </c>
      <c r="C827" s="16" t="s">
        <v>4191</v>
      </c>
      <c r="D827" s="39"/>
      <c r="E827" s="16"/>
      <c r="F827" s="16" t="s">
        <v>5871</v>
      </c>
      <c r="G827" s="16"/>
      <c r="H827" s="16" t="s">
        <v>5848</v>
      </c>
      <c r="I827" s="16"/>
      <c r="J827" s="16"/>
      <c r="Y827" s="16"/>
      <c r="AM827" s="36"/>
      <c r="AQ827" s="28"/>
      <c r="AR827" s="16"/>
      <c r="AS827" s="16"/>
      <c r="BC827" s="16"/>
      <c r="BD827" s="16" t="s">
        <v>4192</v>
      </c>
      <c r="BE827" s="16" t="s">
        <v>4193</v>
      </c>
      <c r="BF827" s="16" t="s">
        <v>4194</v>
      </c>
      <c r="BL827" s="16"/>
      <c r="BT827" s="16" t="s">
        <v>119</v>
      </c>
      <c r="BU827" s="16" t="s">
        <v>3198</v>
      </c>
      <c r="BV827" s="16" t="s">
        <v>4192</v>
      </c>
      <c r="BW827" s="16" t="s">
        <v>4193</v>
      </c>
      <c r="BX827" s="16" t="s">
        <v>4195</v>
      </c>
      <c r="BY827" s="16" t="s">
        <v>4196</v>
      </c>
      <c r="BZ827" s="16" t="s">
        <v>4191</v>
      </c>
      <c r="CA827" s="16" t="s">
        <v>3252</v>
      </c>
      <c r="CB827" s="16" t="s">
        <v>4197</v>
      </c>
      <c r="CC827" s="16" t="s">
        <v>3278</v>
      </c>
      <c r="CG827" s="19"/>
      <c r="CO827" s="16"/>
    </row>
    <row r="828" spans="1:93" x14ac:dyDescent="0.25">
      <c r="A828" s="16" t="s">
        <v>1190</v>
      </c>
      <c r="C828" s="16" t="s">
        <v>2380</v>
      </c>
      <c r="D828" s="39"/>
      <c r="E828" s="16"/>
      <c r="F828" s="16" t="s">
        <v>736</v>
      </c>
      <c r="G828" s="16"/>
      <c r="H828" s="16"/>
      <c r="I828" s="16"/>
      <c r="J828" s="16"/>
      <c r="L828" s="16" t="s">
        <v>2379</v>
      </c>
      <c r="T828" s="16" t="s">
        <v>2380</v>
      </c>
      <c r="Y828" s="16"/>
      <c r="Z828" s="16" t="s">
        <v>1353</v>
      </c>
      <c r="AA828" s="16" t="s">
        <v>1538</v>
      </c>
      <c r="AB828" s="16" t="s">
        <v>2381</v>
      </c>
      <c r="AI828" s="16">
        <f>LEN(AH828)-LEN(SUBSTITUTE(AH828,",",""))+1</f>
        <v>1</v>
      </c>
      <c r="AM828" s="36"/>
      <c r="AQ828" s="28"/>
      <c r="AR828" s="16"/>
      <c r="AS828" s="16"/>
      <c r="BC828" s="16"/>
      <c r="BL828" s="16"/>
      <c r="CG828" s="19"/>
      <c r="CO828" s="16"/>
    </row>
    <row r="829" spans="1:93" x14ac:dyDescent="0.25">
      <c r="A829" s="16" t="s">
        <v>1190</v>
      </c>
      <c r="C829" s="16" t="s">
        <v>2645</v>
      </c>
      <c r="D829" s="39"/>
      <c r="E829" s="16"/>
      <c r="F829" s="16" t="s">
        <v>736</v>
      </c>
      <c r="G829" s="16"/>
      <c r="H829" s="16"/>
      <c r="I829" s="16"/>
      <c r="J829" s="16"/>
      <c r="L829" s="16" t="s">
        <v>2644</v>
      </c>
      <c r="T829" s="16" t="s">
        <v>2645</v>
      </c>
      <c r="Y829" s="16"/>
      <c r="Z829" s="16" t="s">
        <v>779</v>
      </c>
      <c r="AA829" s="16" t="s">
        <v>826</v>
      </c>
      <c r="AB829" s="16" t="s">
        <v>2643</v>
      </c>
      <c r="AI829" s="16">
        <f>LEN(AH829)-LEN(SUBSTITUTE(AH829,",",""))+1</f>
        <v>1</v>
      </c>
      <c r="AM829" s="36"/>
      <c r="AQ829" s="28"/>
      <c r="AR829" s="16"/>
      <c r="AS829" s="16"/>
      <c r="BC829" s="16"/>
      <c r="BL829" s="16"/>
      <c r="CG829" s="19"/>
      <c r="CO829" s="16"/>
    </row>
    <row r="830" spans="1:93" x14ac:dyDescent="0.25">
      <c r="A830" s="16" t="s">
        <v>1190</v>
      </c>
      <c r="C830" s="16" t="s">
        <v>2946</v>
      </c>
      <c r="D830" s="39"/>
      <c r="E830" s="16"/>
      <c r="F830" s="16" t="s">
        <v>736</v>
      </c>
      <c r="G830" s="16"/>
      <c r="H830" s="16"/>
      <c r="I830" s="16"/>
      <c r="J830" s="16"/>
      <c r="L830" s="16" t="s">
        <v>2945</v>
      </c>
      <c r="T830" s="16" t="s">
        <v>2946</v>
      </c>
      <c r="Y830" s="16"/>
      <c r="Z830" s="16" t="s">
        <v>1237</v>
      </c>
      <c r="AA830" s="16" t="s">
        <v>2805</v>
      </c>
      <c r="AB830" s="16" t="s">
        <v>2947</v>
      </c>
      <c r="AM830" s="36"/>
      <c r="AQ830" s="28"/>
      <c r="AR830" s="16"/>
      <c r="AS830" s="16"/>
      <c r="BC830" s="16"/>
      <c r="BL830" s="16"/>
      <c r="CG830" s="19"/>
      <c r="CO830" s="16"/>
    </row>
    <row r="831" spans="1:93" x14ac:dyDescent="0.25">
      <c r="A831" s="16" t="s">
        <v>1190</v>
      </c>
      <c r="C831" s="16" t="s">
        <v>4198</v>
      </c>
      <c r="D831" s="39"/>
      <c r="E831" s="16"/>
      <c r="F831" s="16" t="s">
        <v>5871</v>
      </c>
      <c r="G831" s="16"/>
      <c r="H831" s="16" t="s">
        <v>5848</v>
      </c>
      <c r="I831" s="16"/>
      <c r="J831" s="16"/>
      <c r="Y831" s="16"/>
      <c r="AM831" s="36"/>
      <c r="AQ831" s="28"/>
      <c r="AR831" s="16"/>
      <c r="AS831" s="16"/>
      <c r="BC831" s="16"/>
      <c r="BD831" s="16" t="s">
        <v>4199</v>
      </c>
      <c r="BE831" s="16" t="s">
        <v>4200</v>
      </c>
      <c r="BF831" s="16" t="s">
        <v>4201</v>
      </c>
      <c r="BL831" s="16"/>
      <c r="BT831" s="16" t="s">
        <v>119</v>
      </c>
      <c r="BU831" s="16" t="s">
        <v>3198</v>
      </c>
      <c r="BV831" s="16" t="s">
        <v>4199</v>
      </c>
      <c r="BW831" s="16" t="s">
        <v>4200</v>
      </c>
      <c r="BX831" s="16" t="s">
        <v>4202</v>
      </c>
      <c r="BY831" s="16" t="s">
        <v>4203</v>
      </c>
      <c r="BZ831" s="16" t="s">
        <v>4198</v>
      </c>
      <c r="CA831" s="16" t="s">
        <v>3494</v>
      </c>
      <c r="CB831" s="16" t="s">
        <v>3219</v>
      </c>
      <c r="CC831" s="16" t="s">
        <v>3202</v>
      </c>
      <c r="CG831" s="19"/>
      <c r="CO831" s="16"/>
    </row>
    <row r="832" spans="1:93" x14ac:dyDescent="0.25">
      <c r="A832" s="16" t="s">
        <v>1190</v>
      </c>
      <c r="C832" s="16" t="s">
        <v>4205</v>
      </c>
      <c r="D832" s="39"/>
      <c r="E832" s="16"/>
      <c r="F832" s="16" t="s">
        <v>5871</v>
      </c>
      <c r="G832" s="16"/>
      <c r="H832" s="16" t="s">
        <v>5848</v>
      </c>
      <c r="I832" s="16"/>
      <c r="J832" s="16"/>
      <c r="Y832" s="16"/>
      <c r="AM832" s="36"/>
      <c r="AQ832" s="28"/>
      <c r="AR832" s="16"/>
      <c r="AS832" s="16"/>
      <c r="BC832" s="16"/>
      <c r="BD832" s="16" t="s">
        <v>4206</v>
      </c>
      <c r="BE832" s="16" t="s">
        <v>4207</v>
      </c>
      <c r="BF832" s="16" t="s">
        <v>4208</v>
      </c>
      <c r="BL832" s="16"/>
      <c r="BT832" s="16" t="s">
        <v>119</v>
      </c>
      <c r="BU832" s="16" t="s">
        <v>3198</v>
      </c>
      <c r="BV832" s="16" t="s">
        <v>4206</v>
      </c>
      <c r="BW832" s="16" t="s">
        <v>4207</v>
      </c>
      <c r="BX832" s="16" t="s">
        <v>6141</v>
      </c>
      <c r="BY832" s="16" t="s">
        <v>4209</v>
      </c>
      <c r="BZ832" s="16" t="s">
        <v>4205</v>
      </c>
      <c r="CA832" s="16" t="s">
        <v>3754</v>
      </c>
      <c r="CB832" s="16" t="s">
        <v>4210</v>
      </c>
      <c r="CC832" s="16" t="s">
        <v>3351</v>
      </c>
      <c r="CG832" s="19"/>
      <c r="CO832" s="16"/>
    </row>
    <row r="833" spans="1:93" x14ac:dyDescent="0.25">
      <c r="A833" s="16" t="s">
        <v>1190</v>
      </c>
      <c r="C833" s="16" t="s">
        <v>2470</v>
      </c>
      <c r="D833" s="39"/>
      <c r="E833" s="16"/>
      <c r="F833" s="16" t="s">
        <v>736</v>
      </c>
      <c r="G833" s="16"/>
      <c r="H833" s="16"/>
      <c r="I833" s="16"/>
      <c r="J833" s="16"/>
      <c r="L833" s="16" t="s">
        <v>2469</v>
      </c>
      <c r="T833" s="16" t="s">
        <v>2470</v>
      </c>
      <c r="Y833" s="16"/>
      <c r="Z833" s="16" t="s">
        <v>1457</v>
      </c>
      <c r="AA833" s="16" t="s">
        <v>1410</v>
      </c>
      <c r="AB833" s="16" t="s">
        <v>1773</v>
      </c>
      <c r="AI833" s="16">
        <f>LEN(AH833)-LEN(SUBSTITUTE(AH833,",",""))+1</f>
        <v>1</v>
      </c>
      <c r="AM833" s="36"/>
      <c r="AQ833" s="28"/>
      <c r="AR833" s="16"/>
      <c r="AS833" s="16"/>
      <c r="BC833" s="16"/>
      <c r="BL833" s="16"/>
      <c r="CG833" s="19"/>
      <c r="CO833" s="16"/>
    </row>
    <row r="834" spans="1:93" x14ac:dyDescent="0.25">
      <c r="A834" s="16" t="s">
        <v>1190</v>
      </c>
      <c r="C834" s="16" t="s">
        <v>1856</v>
      </c>
      <c r="D834" s="39"/>
      <c r="E834" s="16"/>
      <c r="F834" s="16" t="s">
        <v>736</v>
      </c>
      <c r="G834" s="16"/>
      <c r="H834" s="16"/>
      <c r="I834" s="16"/>
      <c r="J834" s="16"/>
      <c r="L834" s="16" t="s">
        <v>1855</v>
      </c>
      <c r="T834" s="16" t="s">
        <v>1856</v>
      </c>
      <c r="Y834" s="16"/>
      <c r="Z834" s="16" t="s">
        <v>1338</v>
      </c>
      <c r="AA834" s="16" t="s">
        <v>1832</v>
      </c>
      <c r="AB834" s="16" t="s">
        <v>1555</v>
      </c>
      <c r="AI834" s="16">
        <f>LEN(AH834)-LEN(SUBSTITUTE(AH834,",",""))+1</f>
        <v>1</v>
      </c>
      <c r="AK834" s="16">
        <f>LEN(AJ834)-LEN(SUBSTITUTE(AJ834,",",""))+1</f>
        <v>1</v>
      </c>
      <c r="AL834" s="16">
        <f>Table1[[#This Row], [no. of native regions]]+Table1[[#This Row], [no. of introduced regions]]</f>
        <v>2</v>
      </c>
      <c r="AM834" s="36">
        <f>Table1[[#This Row], [no. of introduced regions]]/Table1[[#This Row], [no. of native regions]]</f>
        <v>1</v>
      </c>
      <c r="AQ834" s="28"/>
      <c r="AR834" s="16"/>
      <c r="AS834" s="16"/>
      <c r="BC834" s="16"/>
      <c r="BL834" s="16"/>
      <c r="CG834" s="19"/>
      <c r="CO834" s="16"/>
    </row>
    <row r="835" spans="1:93" x14ac:dyDescent="0.25">
      <c r="A835" s="16" t="s">
        <v>1190</v>
      </c>
      <c r="C835" s="16" t="s">
        <v>1852</v>
      </c>
      <c r="D835" s="39"/>
      <c r="E835" s="16"/>
      <c r="F835" s="16" t="s">
        <v>736</v>
      </c>
      <c r="G835" s="16"/>
      <c r="H835" s="16"/>
      <c r="I835" s="16"/>
      <c r="J835" s="16"/>
      <c r="L835" s="16" t="s">
        <v>1851</v>
      </c>
      <c r="T835" s="16" t="s">
        <v>1852</v>
      </c>
      <c r="Y835" s="16"/>
      <c r="Z835" s="16" t="s">
        <v>1338</v>
      </c>
      <c r="AA835" s="16" t="s">
        <v>1832</v>
      </c>
      <c r="AB835" s="16" t="s">
        <v>1344</v>
      </c>
      <c r="AI835" s="16">
        <f>LEN(AH835)-LEN(SUBSTITUTE(AH835,",",""))+1</f>
        <v>1</v>
      </c>
      <c r="AK835" s="16">
        <f>LEN(AJ835)-LEN(SUBSTITUTE(AJ835,",",""))+1</f>
        <v>1</v>
      </c>
      <c r="AL835" s="16">
        <f>Table1[[#This Row], [no. of native regions]]+Table1[[#This Row], [no. of introduced regions]]</f>
        <v>2</v>
      </c>
      <c r="AM835" s="36">
        <f>Table1[[#This Row], [no. of introduced regions]]/Table1[[#This Row], [no. of native regions]]</f>
        <v>1</v>
      </c>
      <c r="AQ835" s="28"/>
      <c r="AR835" s="16"/>
      <c r="AS835" s="16"/>
      <c r="BC835" s="16"/>
      <c r="BL835" s="16"/>
      <c r="CG835" s="19"/>
      <c r="CO835" s="16"/>
    </row>
    <row r="836" spans="1:93" x14ac:dyDescent="0.25">
      <c r="A836" s="16" t="s">
        <v>1190</v>
      </c>
      <c r="C836" s="16" t="s">
        <v>4211</v>
      </c>
      <c r="D836" s="39"/>
      <c r="E836" s="16"/>
      <c r="F836" s="16" t="s">
        <v>5871</v>
      </c>
      <c r="G836" s="16"/>
      <c r="H836" s="16" t="s">
        <v>5848</v>
      </c>
      <c r="I836" s="16"/>
      <c r="J836" s="16"/>
      <c r="Y836" s="16"/>
      <c r="AM836" s="36"/>
      <c r="AQ836" s="28"/>
      <c r="AR836" s="16"/>
      <c r="AS836" s="16"/>
      <c r="BC836" s="16"/>
      <c r="BD836" s="16" t="s">
        <v>4212</v>
      </c>
      <c r="BE836" s="16" t="s">
        <v>4213</v>
      </c>
      <c r="BF836" s="16" t="s">
        <v>4214</v>
      </c>
      <c r="BL836" s="16"/>
      <c r="BT836" s="16" t="s">
        <v>119</v>
      </c>
      <c r="BU836" s="16" t="s">
        <v>3198</v>
      </c>
      <c r="BV836" s="16" t="s">
        <v>4212</v>
      </c>
      <c r="BW836" s="16" t="s">
        <v>4213</v>
      </c>
      <c r="BX836" s="16" t="s">
        <v>4215</v>
      </c>
      <c r="BY836" s="16" t="s">
        <v>4216</v>
      </c>
      <c r="BZ836" s="16" t="s">
        <v>4211</v>
      </c>
      <c r="CA836" s="16" t="s">
        <v>3615</v>
      </c>
      <c r="CB836" s="16" t="s">
        <v>4105</v>
      </c>
      <c r="CC836" s="16" t="s">
        <v>3228</v>
      </c>
      <c r="CG836" s="19"/>
      <c r="CO836" s="16"/>
    </row>
    <row r="837" spans="1:93" x14ac:dyDescent="0.25">
      <c r="A837" s="16" t="s">
        <v>1190</v>
      </c>
      <c r="C837" s="16" t="s">
        <v>4217</v>
      </c>
      <c r="D837" s="39"/>
      <c r="E837" s="16"/>
      <c r="F837" s="16" t="s">
        <v>5871</v>
      </c>
      <c r="G837" s="16"/>
      <c r="H837" s="16" t="s">
        <v>5848</v>
      </c>
      <c r="I837" s="16"/>
      <c r="J837" s="16"/>
      <c r="Y837" s="16"/>
      <c r="AM837" s="36"/>
      <c r="AQ837" s="28"/>
      <c r="AR837" s="16"/>
      <c r="AS837" s="16"/>
      <c r="BC837" s="16"/>
      <c r="BD837" s="16" t="s">
        <v>4218</v>
      </c>
      <c r="BE837" s="16" t="s">
        <v>4219</v>
      </c>
      <c r="BF837" s="16" t="s">
        <v>4220</v>
      </c>
      <c r="BL837" s="16"/>
      <c r="BT837" s="16" t="s">
        <v>119</v>
      </c>
      <c r="BU837" s="16" t="s">
        <v>3198</v>
      </c>
      <c r="BV837" s="16" t="s">
        <v>4218</v>
      </c>
      <c r="BW837" s="16" t="s">
        <v>4219</v>
      </c>
      <c r="BX837" s="16" t="s">
        <v>4221</v>
      </c>
      <c r="BY837" s="16" t="s">
        <v>4222</v>
      </c>
      <c r="BZ837" s="16" t="s">
        <v>4217</v>
      </c>
      <c r="CA837" s="16" t="s">
        <v>3302</v>
      </c>
      <c r="CB837" s="16" t="s">
        <v>4223</v>
      </c>
      <c r="CC837" s="16" t="s">
        <v>3823</v>
      </c>
      <c r="CG837" s="19"/>
      <c r="CO837" s="16"/>
    </row>
    <row r="838" spans="1:93" x14ac:dyDescent="0.25">
      <c r="A838" s="16" t="s">
        <v>1190</v>
      </c>
      <c r="C838" s="16" t="s">
        <v>4226</v>
      </c>
      <c r="D838" s="39"/>
      <c r="E838" s="16"/>
      <c r="F838" s="16" t="s">
        <v>5871</v>
      </c>
      <c r="G838" s="16"/>
      <c r="H838" s="16" t="s">
        <v>5848</v>
      </c>
      <c r="I838" s="16"/>
      <c r="J838" s="16"/>
      <c r="S838" s="16" t="s">
        <v>4225</v>
      </c>
      <c r="Y838" s="16"/>
      <c r="AG838" s="16" t="s">
        <v>4224</v>
      </c>
      <c r="AM838" s="36"/>
      <c r="AQ838" s="28"/>
      <c r="AR838" s="16"/>
      <c r="AS838" s="16"/>
      <c r="BC838" s="16"/>
      <c r="BD838" s="16" t="s">
        <v>4227</v>
      </c>
      <c r="BE838" s="16" t="s">
        <v>4228</v>
      </c>
      <c r="BF838" s="16" t="s">
        <v>4229</v>
      </c>
      <c r="BL838" s="16"/>
      <c r="BT838" s="16" t="s">
        <v>119</v>
      </c>
      <c r="BU838" s="16" t="s">
        <v>3198</v>
      </c>
      <c r="BV838" s="16" t="s">
        <v>4227</v>
      </c>
      <c r="BW838" s="16" t="s">
        <v>4228</v>
      </c>
      <c r="BX838" s="16" t="s">
        <v>4230</v>
      </c>
      <c r="BY838" s="16" t="s">
        <v>4231</v>
      </c>
      <c r="BZ838" s="16" t="s">
        <v>4226</v>
      </c>
      <c r="CA838" s="16" t="s">
        <v>3445</v>
      </c>
      <c r="CB838" s="16" t="s">
        <v>3210</v>
      </c>
      <c r="CC838" s="16" t="s">
        <v>4232</v>
      </c>
      <c r="CG838" s="19"/>
      <c r="CO838" s="16"/>
    </row>
    <row r="839" spans="1:93" x14ac:dyDescent="0.25">
      <c r="A839" s="16" t="s">
        <v>1190</v>
      </c>
      <c r="C839" s="16" t="s">
        <v>2175</v>
      </c>
      <c r="D839" s="39"/>
      <c r="E839" s="16"/>
      <c r="F839" s="16" t="s">
        <v>736</v>
      </c>
      <c r="G839" s="16"/>
      <c r="H839" s="16"/>
      <c r="I839" s="16"/>
      <c r="J839" s="16"/>
      <c r="L839" s="16" t="s">
        <v>2174</v>
      </c>
      <c r="T839" s="16" t="s">
        <v>2175</v>
      </c>
      <c r="Y839" s="16"/>
      <c r="Z839" s="16" t="s">
        <v>2168</v>
      </c>
      <c r="AA839" s="16" t="s">
        <v>1000</v>
      </c>
      <c r="AB839" s="16" t="s">
        <v>2176</v>
      </c>
      <c r="AI839" s="16">
        <f>LEN(AH839)-LEN(SUBSTITUTE(AH839,",",""))+1</f>
        <v>1</v>
      </c>
      <c r="AM839" s="36"/>
      <c r="AQ839" s="28"/>
      <c r="AR839" s="16"/>
      <c r="AS839" s="16"/>
      <c r="BC839" s="16"/>
      <c r="BL839" s="16"/>
      <c r="CG839" s="19"/>
      <c r="CO839" s="16"/>
    </row>
    <row r="840" spans="1:93" x14ac:dyDescent="0.25">
      <c r="A840" s="16" t="s">
        <v>1190</v>
      </c>
      <c r="C840" s="16" t="s">
        <v>4233</v>
      </c>
      <c r="D840" s="39"/>
      <c r="E840" s="16"/>
      <c r="F840" s="16" t="s">
        <v>5871</v>
      </c>
      <c r="G840" s="16"/>
      <c r="H840" s="16" t="s">
        <v>5848</v>
      </c>
      <c r="I840" s="16"/>
      <c r="J840" s="16"/>
      <c r="Y840" s="16"/>
      <c r="AM840" s="36"/>
      <c r="AQ840" s="28"/>
      <c r="AR840" s="16"/>
      <c r="AS840" s="16"/>
      <c r="BC840" s="16"/>
      <c r="BD840" s="16" t="s">
        <v>4234</v>
      </c>
      <c r="BE840" s="16" t="s">
        <v>4235</v>
      </c>
      <c r="BF840" s="16" t="s">
        <v>4236</v>
      </c>
      <c r="BL840" s="16"/>
      <c r="BT840" s="16" t="s">
        <v>119</v>
      </c>
      <c r="BU840" s="16" t="s">
        <v>3198</v>
      </c>
      <c r="BV840" s="16" t="s">
        <v>4234</v>
      </c>
      <c r="BW840" s="16" t="s">
        <v>4235</v>
      </c>
      <c r="BX840" s="16" t="s">
        <v>4237</v>
      </c>
      <c r="BY840" s="16" t="s">
        <v>4238</v>
      </c>
      <c r="BZ840" s="16" t="s">
        <v>4233</v>
      </c>
      <c r="CA840" s="16" t="s">
        <v>3404</v>
      </c>
      <c r="CB840" s="16" t="s">
        <v>3271</v>
      </c>
      <c r="CC840" s="16" t="s">
        <v>3547</v>
      </c>
      <c r="CG840" s="19"/>
      <c r="CO840" s="16"/>
    </row>
    <row r="841" spans="1:93" x14ac:dyDescent="0.25">
      <c r="A841" s="16" t="s">
        <v>1190</v>
      </c>
      <c r="C841" s="16" t="s">
        <v>4239</v>
      </c>
      <c r="D841" s="39"/>
      <c r="E841" s="16"/>
      <c r="F841" s="16" t="s">
        <v>5871</v>
      </c>
      <c r="G841" s="16"/>
      <c r="H841" s="16" t="s">
        <v>5848</v>
      </c>
      <c r="I841" s="16"/>
      <c r="J841" s="16"/>
      <c r="Y841" s="16"/>
      <c r="AM841" s="36"/>
      <c r="AQ841" s="28"/>
      <c r="AR841" s="16"/>
      <c r="AS841" s="16"/>
      <c r="BC841" s="16"/>
      <c r="BD841" s="16" t="s">
        <v>4240</v>
      </c>
      <c r="BE841" s="16" t="s">
        <v>4241</v>
      </c>
      <c r="BF841" s="16" t="s">
        <v>4242</v>
      </c>
      <c r="BL841" s="16"/>
      <c r="BT841" s="16" t="s">
        <v>119</v>
      </c>
      <c r="BU841" s="16" t="s">
        <v>3198</v>
      </c>
      <c r="BV841" s="16" t="s">
        <v>4240</v>
      </c>
      <c r="BW841" s="16" t="s">
        <v>4241</v>
      </c>
      <c r="BX841" s="16" t="s">
        <v>4243</v>
      </c>
      <c r="BY841" s="16" t="s">
        <v>4244</v>
      </c>
      <c r="BZ841" s="16" t="s">
        <v>4239</v>
      </c>
      <c r="CA841" s="16" t="s">
        <v>3209</v>
      </c>
      <c r="CB841" s="16" t="s">
        <v>4245</v>
      </c>
      <c r="CC841" s="16" t="s">
        <v>4246</v>
      </c>
      <c r="CG841" s="19"/>
      <c r="CO841" s="16"/>
    </row>
    <row r="842" spans="1:93" x14ac:dyDescent="0.25">
      <c r="A842" s="16" t="s">
        <v>1190</v>
      </c>
      <c r="C842" s="16" t="s">
        <v>2021</v>
      </c>
      <c r="D842" s="39"/>
      <c r="E842" s="16"/>
      <c r="F842" s="16" t="s">
        <v>736</v>
      </c>
      <c r="G842" s="16"/>
      <c r="H842" s="16"/>
      <c r="I842" s="16"/>
      <c r="J842" s="16"/>
      <c r="L842" s="16" t="s">
        <v>2020</v>
      </c>
      <c r="T842" s="16" t="s">
        <v>2021</v>
      </c>
      <c r="Y842" s="16"/>
      <c r="Z842" s="16" t="s">
        <v>754</v>
      </c>
      <c r="AA842" s="16" t="s">
        <v>2022</v>
      </c>
      <c r="AB842" s="16" t="s">
        <v>1256</v>
      </c>
      <c r="AI842" s="16">
        <f>LEN(AH842)-LEN(SUBSTITUTE(AH842,",",""))+1</f>
        <v>1</v>
      </c>
      <c r="AK842" s="16">
        <f>LEN(AJ842)-LEN(SUBSTITUTE(AJ842,",",""))+1</f>
        <v>1</v>
      </c>
      <c r="AM842" s="36"/>
      <c r="AQ842" s="28"/>
      <c r="AR842" s="16"/>
      <c r="AS842" s="16"/>
      <c r="BC842" s="16"/>
      <c r="BL842" s="16"/>
      <c r="CG842" s="19"/>
      <c r="CO842" s="16"/>
    </row>
    <row r="843" spans="1:93" x14ac:dyDescent="0.25">
      <c r="A843" s="16" t="s">
        <v>1190</v>
      </c>
      <c r="C843" s="16" t="s">
        <v>2389</v>
      </c>
      <c r="D843" s="39"/>
      <c r="E843" s="16"/>
      <c r="F843" s="16" t="s">
        <v>736</v>
      </c>
      <c r="G843" s="16"/>
      <c r="H843" s="16"/>
      <c r="I843" s="16"/>
      <c r="J843" s="16"/>
      <c r="L843" s="16" t="s">
        <v>2387</v>
      </c>
      <c r="T843" s="16" t="s">
        <v>2389</v>
      </c>
      <c r="Y843" s="16"/>
      <c r="Z843" s="16" t="s">
        <v>2388</v>
      </c>
      <c r="AA843" s="16" t="s">
        <v>1410</v>
      </c>
      <c r="AB843" s="16" t="s">
        <v>1438</v>
      </c>
      <c r="AI843" s="16">
        <f>LEN(AH843)-LEN(SUBSTITUTE(AH843,",",""))+1</f>
        <v>1</v>
      </c>
      <c r="AM843" s="36"/>
      <c r="AQ843" s="28"/>
      <c r="AR843" s="16"/>
      <c r="AS843" s="16"/>
      <c r="BC843" s="16"/>
      <c r="BL843" s="16"/>
      <c r="CG843" s="19"/>
      <c r="CO843" s="16"/>
    </row>
    <row r="844" spans="1:93" x14ac:dyDescent="0.25">
      <c r="A844" s="16" t="s">
        <v>1190</v>
      </c>
      <c r="C844" s="16" t="s">
        <v>2405</v>
      </c>
      <c r="D844" s="39"/>
      <c r="E844" s="16"/>
      <c r="F844" s="16" t="s">
        <v>736</v>
      </c>
      <c r="G844" s="16"/>
      <c r="H844" s="16"/>
      <c r="I844" s="16"/>
      <c r="J844" s="16"/>
      <c r="L844" s="16" t="s">
        <v>2404</v>
      </c>
      <c r="T844" s="16" t="s">
        <v>2405</v>
      </c>
      <c r="Y844" s="16"/>
      <c r="Z844" s="16" t="s">
        <v>1032</v>
      </c>
      <c r="AA844" s="16" t="s">
        <v>949</v>
      </c>
      <c r="AB844" s="16" t="s">
        <v>1344</v>
      </c>
      <c r="AI844" s="16">
        <f>LEN(AH844)-LEN(SUBSTITUTE(AH844,",",""))+1</f>
        <v>1</v>
      </c>
      <c r="AM844" s="36"/>
      <c r="AQ844" s="28"/>
      <c r="AR844" s="16"/>
      <c r="AS844" s="16"/>
      <c r="BC844" s="16"/>
      <c r="BL844" s="16"/>
      <c r="CG844" s="19"/>
      <c r="CO844" s="16"/>
    </row>
    <row r="845" spans="1:93" x14ac:dyDescent="0.25">
      <c r="A845" s="16" t="s">
        <v>1190</v>
      </c>
      <c r="C845" s="16" t="s">
        <v>4247</v>
      </c>
      <c r="D845" s="39"/>
      <c r="E845" s="16"/>
      <c r="F845" s="16" t="s">
        <v>5871</v>
      </c>
      <c r="G845" s="16"/>
      <c r="H845" s="16" t="s">
        <v>5848</v>
      </c>
      <c r="I845" s="16"/>
      <c r="J845" s="16"/>
      <c r="Y845" s="16"/>
      <c r="AM845" s="36"/>
      <c r="AQ845" s="28"/>
      <c r="AR845" s="16"/>
      <c r="AS845" s="16"/>
      <c r="BC845" s="16"/>
      <c r="BD845" s="16" t="s">
        <v>4248</v>
      </c>
      <c r="BE845" s="16" t="s">
        <v>4249</v>
      </c>
      <c r="BF845" s="16" t="s">
        <v>4250</v>
      </c>
      <c r="BL845" s="16"/>
      <c r="BT845" s="16" t="s">
        <v>119</v>
      </c>
      <c r="BU845" s="16" t="s">
        <v>3198</v>
      </c>
      <c r="BV845" s="16" t="s">
        <v>4248</v>
      </c>
      <c r="BW845" s="16" t="s">
        <v>4249</v>
      </c>
      <c r="BX845" s="16" t="s">
        <v>6142</v>
      </c>
      <c r="BY845" s="16" t="s">
        <v>4251</v>
      </c>
      <c r="BZ845" s="16" t="s">
        <v>4247</v>
      </c>
      <c r="CA845" s="16" t="s">
        <v>3928</v>
      </c>
      <c r="CB845" s="16" t="s">
        <v>3643</v>
      </c>
      <c r="CC845" s="16" t="s">
        <v>3321</v>
      </c>
      <c r="CG845" s="19"/>
      <c r="CO845" s="16"/>
    </row>
    <row r="846" spans="1:93" x14ac:dyDescent="0.25">
      <c r="A846" s="16" t="s">
        <v>1190</v>
      </c>
      <c r="C846" s="16" t="s">
        <v>4252</v>
      </c>
      <c r="D846" s="39"/>
      <c r="E846" s="16"/>
      <c r="F846" s="16" t="s">
        <v>5871</v>
      </c>
      <c r="G846" s="16"/>
      <c r="H846" s="16" t="s">
        <v>5848</v>
      </c>
      <c r="I846" s="16"/>
      <c r="J846" s="16"/>
      <c r="Y846" s="16"/>
      <c r="AM846" s="36"/>
      <c r="AQ846" s="28"/>
      <c r="AR846" s="16"/>
      <c r="AS846" s="16"/>
      <c r="BC846" s="16"/>
      <c r="BD846" s="16" t="s">
        <v>4253</v>
      </c>
      <c r="BE846" s="16" t="s">
        <v>4254</v>
      </c>
      <c r="BF846" s="16" t="s">
        <v>4255</v>
      </c>
      <c r="BL846" s="16"/>
      <c r="BT846" s="16" t="s">
        <v>119</v>
      </c>
      <c r="BU846" s="16" t="s">
        <v>3198</v>
      </c>
      <c r="BV846" s="16" t="s">
        <v>4253</v>
      </c>
      <c r="BW846" s="16" t="s">
        <v>4254</v>
      </c>
      <c r="BX846" s="16" t="s">
        <v>4256</v>
      </c>
      <c r="BY846" s="16" t="s">
        <v>4257</v>
      </c>
      <c r="BZ846" s="16" t="s">
        <v>4252</v>
      </c>
      <c r="CA846" s="16" t="s">
        <v>4258</v>
      </c>
      <c r="CB846" s="16" t="s">
        <v>3643</v>
      </c>
      <c r="CC846" s="16" t="s">
        <v>3238</v>
      </c>
      <c r="CG846" s="19"/>
      <c r="CO846" s="16"/>
    </row>
    <row r="847" spans="1:93" x14ac:dyDescent="0.25">
      <c r="A847" s="16" t="s">
        <v>1190</v>
      </c>
      <c r="C847" s="16" t="s">
        <v>4259</v>
      </c>
      <c r="D847" s="39"/>
      <c r="E847" s="16"/>
      <c r="F847" s="16" t="s">
        <v>5871</v>
      </c>
      <c r="G847" s="16"/>
      <c r="H847" s="16" t="s">
        <v>5848</v>
      </c>
      <c r="I847" s="16"/>
      <c r="J847" s="16"/>
      <c r="Y847" s="16"/>
      <c r="AM847" s="36"/>
      <c r="AQ847" s="28"/>
      <c r="AR847" s="16"/>
      <c r="AS847" s="16"/>
      <c r="BC847" s="16"/>
      <c r="BD847" s="16" t="s">
        <v>4260</v>
      </c>
      <c r="BE847" s="16" t="s">
        <v>4261</v>
      </c>
      <c r="BF847" s="16" t="s">
        <v>4262</v>
      </c>
      <c r="BL847" s="16"/>
      <c r="BT847" s="16" t="s">
        <v>119</v>
      </c>
      <c r="BU847" s="16" t="s">
        <v>3198</v>
      </c>
      <c r="BV847" s="16" t="s">
        <v>4260</v>
      </c>
      <c r="BW847" s="16" t="s">
        <v>4261</v>
      </c>
      <c r="BX847" s="16" t="s">
        <v>4263</v>
      </c>
      <c r="BY847" s="16" t="s">
        <v>4264</v>
      </c>
      <c r="BZ847" s="16" t="s">
        <v>4259</v>
      </c>
      <c r="CA847" s="16" t="s">
        <v>3335</v>
      </c>
      <c r="CB847" s="16" t="s">
        <v>3689</v>
      </c>
      <c r="CC847" s="16" t="s">
        <v>3476</v>
      </c>
      <c r="CG847" s="19"/>
      <c r="CO847" s="16"/>
    </row>
    <row r="848" spans="1:93" x14ac:dyDescent="0.25">
      <c r="A848" s="16" t="s">
        <v>1190</v>
      </c>
      <c r="C848" s="16" t="s">
        <v>4272</v>
      </c>
      <c r="D848" s="39"/>
      <c r="E848" s="16"/>
      <c r="F848" s="16" t="s">
        <v>5871</v>
      </c>
      <c r="G848" s="16"/>
      <c r="H848" s="16" t="s">
        <v>5848</v>
      </c>
      <c r="I848" s="16"/>
      <c r="J848" s="16"/>
      <c r="Y848" s="16"/>
      <c r="AM848" s="36"/>
      <c r="AQ848" s="28"/>
      <c r="AR848" s="16"/>
      <c r="AS848" s="16"/>
      <c r="BC848" s="16"/>
      <c r="BD848" s="16" t="s">
        <v>4273</v>
      </c>
      <c r="BE848" s="16" t="s">
        <v>4274</v>
      </c>
      <c r="BF848" s="16" t="s">
        <v>4275</v>
      </c>
      <c r="BL848" s="16"/>
      <c r="BT848" s="16" t="s">
        <v>119</v>
      </c>
      <c r="BU848" s="16" t="s">
        <v>3198</v>
      </c>
      <c r="BV848" s="16" t="s">
        <v>4273</v>
      </c>
      <c r="BW848" s="16" t="s">
        <v>4274</v>
      </c>
      <c r="BX848" s="16" t="s">
        <v>4276</v>
      </c>
      <c r="BY848" s="16" t="s">
        <v>4277</v>
      </c>
      <c r="BZ848" s="16" t="s">
        <v>4272</v>
      </c>
      <c r="CA848" s="16" t="s">
        <v>3502</v>
      </c>
      <c r="CB848" s="16" t="s">
        <v>4278</v>
      </c>
      <c r="CC848" s="16" t="s">
        <v>3413</v>
      </c>
      <c r="CG848" s="19"/>
      <c r="CO848" s="16"/>
    </row>
    <row r="849" spans="1:93" x14ac:dyDescent="0.25">
      <c r="A849" s="16" t="s">
        <v>1190</v>
      </c>
      <c r="C849" s="16" t="s">
        <v>4265</v>
      </c>
      <c r="D849" s="39"/>
      <c r="E849" s="16"/>
      <c r="F849" s="16" t="s">
        <v>5871</v>
      </c>
      <c r="G849" s="16"/>
      <c r="H849" s="16" t="s">
        <v>5848</v>
      </c>
      <c r="I849" s="16"/>
      <c r="J849" s="16"/>
      <c r="Y849" s="16"/>
      <c r="AM849" s="36"/>
      <c r="AQ849" s="28"/>
      <c r="AR849" s="16"/>
      <c r="AS849" s="16"/>
      <c r="BC849" s="16"/>
      <c r="BD849" s="16" t="s">
        <v>4266</v>
      </c>
      <c r="BE849" s="16" t="s">
        <v>4267</v>
      </c>
      <c r="BF849" s="16" t="s">
        <v>4268</v>
      </c>
      <c r="BL849" s="16"/>
      <c r="BT849" s="16" t="s">
        <v>119</v>
      </c>
      <c r="BU849" s="16" t="s">
        <v>3198</v>
      </c>
      <c r="BV849" s="16" t="s">
        <v>4266</v>
      </c>
      <c r="BW849" s="16" t="s">
        <v>4267</v>
      </c>
      <c r="BX849" s="16" t="s">
        <v>4269</v>
      </c>
      <c r="BY849" s="16" t="s">
        <v>4270</v>
      </c>
      <c r="BZ849" s="16" t="s">
        <v>4265</v>
      </c>
      <c r="CA849" s="16" t="s">
        <v>4125</v>
      </c>
      <c r="CB849" s="16" t="s">
        <v>4271</v>
      </c>
      <c r="CC849" s="16" t="s">
        <v>3321</v>
      </c>
      <c r="CG849" s="19"/>
      <c r="CO849" s="16"/>
    </row>
    <row r="850" spans="1:93" x14ac:dyDescent="0.25">
      <c r="A850" s="16" t="s">
        <v>1190</v>
      </c>
      <c r="C850" s="16" t="s">
        <v>4279</v>
      </c>
      <c r="D850" s="39"/>
      <c r="E850" s="16"/>
      <c r="F850" s="16" t="s">
        <v>5871</v>
      </c>
      <c r="G850" s="16"/>
      <c r="H850" s="16" t="s">
        <v>5848</v>
      </c>
      <c r="I850" s="16"/>
      <c r="J850" s="16"/>
      <c r="Y850" s="16"/>
      <c r="AM850" s="36"/>
      <c r="AQ850" s="28"/>
      <c r="AR850" s="16"/>
      <c r="AS850" s="16"/>
      <c r="BC850" s="16"/>
      <c r="BD850" s="16" t="s">
        <v>4280</v>
      </c>
      <c r="BE850" s="16" t="s">
        <v>4281</v>
      </c>
      <c r="BF850" s="16" t="s">
        <v>4282</v>
      </c>
      <c r="BL850" s="16"/>
      <c r="BT850" s="16" t="s">
        <v>119</v>
      </c>
      <c r="BU850" s="16" t="s">
        <v>3198</v>
      </c>
      <c r="BV850" s="16" t="s">
        <v>4280</v>
      </c>
      <c r="BW850" s="16" t="s">
        <v>4281</v>
      </c>
      <c r="BX850" s="16" t="s">
        <v>4283</v>
      </c>
      <c r="BY850" s="16" t="s">
        <v>4284</v>
      </c>
      <c r="BZ850" s="16" t="s">
        <v>4279</v>
      </c>
      <c r="CA850" s="16" t="s">
        <v>3365</v>
      </c>
      <c r="CB850" s="16" t="s">
        <v>3350</v>
      </c>
      <c r="CC850" s="16" t="s">
        <v>3351</v>
      </c>
      <c r="CG850" s="19"/>
      <c r="CO850" s="16"/>
    </row>
    <row r="851" spans="1:93" x14ac:dyDescent="0.25">
      <c r="A851" s="16" t="s">
        <v>1190</v>
      </c>
      <c r="C851" s="16" t="s">
        <v>4285</v>
      </c>
      <c r="D851" s="39"/>
      <c r="E851" s="16"/>
      <c r="F851" s="16" t="s">
        <v>5871</v>
      </c>
      <c r="G851" s="16"/>
      <c r="H851" s="16" t="s">
        <v>5848</v>
      </c>
      <c r="I851" s="16"/>
      <c r="J851" s="16"/>
      <c r="Y851" s="16"/>
      <c r="AM851" s="36"/>
      <c r="AQ851" s="28"/>
      <c r="AR851" s="16"/>
      <c r="AS851" s="16"/>
      <c r="BC851" s="16"/>
      <c r="BD851" s="16" t="s">
        <v>4286</v>
      </c>
      <c r="BE851" s="16" t="s">
        <v>4287</v>
      </c>
      <c r="BF851" s="16" t="s">
        <v>4288</v>
      </c>
      <c r="BL851" s="16"/>
      <c r="BT851" s="16" t="s">
        <v>119</v>
      </c>
      <c r="BU851" s="16" t="s">
        <v>3198</v>
      </c>
      <c r="BV851" s="16" t="s">
        <v>4286</v>
      </c>
      <c r="BW851" s="16" t="s">
        <v>4287</v>
      </c>
      <c r="BX851" s="16" t="s">
        <v>4289</v>
      </c>
      <c r="BY851" s="16" t="s">
        <v>4290</v>
      </c>
      <c r="BZ851" s="16" t="s">
        <v>4285</v>
      </c>
      <c r="CA851" s="16" t="s">
        <v>3593</v>
      </c>
      <c r="CB851" s="16" t="s">
        <v>3210</v>
      </c>
      <c r="CC851" s="16" t="s">
        <v>4291</v>
      </c>
      <c r="CG851" s="19"/>
      <c r="CO851" s="16"/>
    </row>
    <row r="852" spans="1:93" x14ac:dyDescent="0.25">
      <c r="A852" s="16" t="s">
        <v>1190</v>
      </c>
      <c r="C852" s="16" t="s">
        <v>2559</v>
      </c>
      <c r="D852" s="39"/>
      <c r="E852" s="16"/>
      <c r="F852" s="16" t="s">
        <v>736</v>
      </c>
      <c r="G852" s="16"/>
      <c r="H852" s="16"/>
      <c r="I852" s="16"/>
      <c r="J852" s="16"/>
      <c r="L852" s="16" t="s">
        <v>2558</v>
      </c>
      <c r="T852" s="16" t="s">
        <v>2559</v>
      </c>
      <c r="Y852" s="16"/>
      <c r="Z852" s="16" t="s">
        <v>1253</v>
      </c>
      <c r="AA852" s="16" t="s">
        <v>1410</v>
      </c>
      <c r="AB852" s="16" t="s">
        <v>2560</v>
      </c>
      <c r="AI852" s="16">
        <f>LEN(AH852)-LEN(SUBSTITUTE(AH852,",",""))+1</f>
        <v>1</v>
      </c>
      <c r="AM852" s="36"/>
      <c r="AQ852" s="28"/>
      <c r="AR852" s="16"/>
      <c r="AS852" s="16"/>
      <c r="BC852" s="16"/>
      <c r="BL852" s="16"/>
      <c r="CG852" s="19"/>
      <c r="CO852" s="16"/>
    </row>
    <row r="853" spans="1:93" x14ac:dyDescent="0.25">
      <c r="A853" s="16" t="s">
        <v>1190</v>
      </c>
      <c r="C853" s="16" t="s">
        <v>2680</v>
      </c>
      <c r="D853" s="39"/>
      <c r="E853" s="16"/>
      <c r="F853" s="16" t="s">
        <v>736</v>
      </c>
      <c r="G853" s="16"/>
      <c r="H853" s="16"/>
      <c r="I853" s="16"/>
      <c r="J853" s="16"/>
      <c r="L853" s="16" t="s">
        <v>2679</v>
      </c>
      <c r="T853" s="16" t="s">
        <v>2680</v>
      </c>
      <c r="Y853" s="16"/>
      <c r="Z853" s="16" t="s">
        <v>2675</v>
      </c>
      <c r="AA853" s="16" t="s">
        <v>2681</v>
      </c>
      <c r="AB853" s="16" t="s">
        <v>2554</v>
      </c>
      <c r="AM853" s="36"/>
      <c r="AQ853" s="28"/>
      <c r="AR853" s="16"/>
      <c r="AS853" s="16"/>
      <c r="BC853" s="16"/>
      <c r="BL853" s="16"/>
      <c r="CG853" s="19"/>
      <c r="CO853" s="16"/>
    </row>
    <row r="854" spans="1:93" x14ac:dyDescent="0.25">
      <c r="A854" s="16" t="s">
        <v>1190</v>
      </c>
      <c r="C854" s="16" t="s">
        <v>4292</v>
      </c>
      <c r="D854" s="39"/>
      <c r="E854" s="16"/>
      <c r="F854" s="16" t="s">
        <v>5871</v>
      </c>
      <c r="G854" s="16"/>
      <c r="H854" s="16" t="s">
        <v>5848</v>
      </c>
      <c r="I854" s="16"/>
      <c r="J854" s="16"/>
      <c r="Y854" s="16"/>
      <c r="AM854" s="36"/>
      <c r="AQ854" s="28"/>
      <c r="AR854" s="16"/>
      <c r="AS854" s="16"/>
      <c r="BC854" s="16"/>
      <c r="BD854" s="16" t="s">
        <v>4293</v>
      </c>
      <c r="BE854" s="16" t="s">
        <v>4294</v>
      </c>
      <c r="BF854" s="16" t="s">
        <v>4295</v>
      </c>
      <c r="BL854" s="16"/>
      <c r="BT854" s="16" t="s">
        <v>119</v>
      </c>
      <c r="BU854" s="16" t="s">
        <v>3198</v>
      </c>
      <c r="BV854" s="16" t="s">
        <v>4293</v>
      </c>
      <c r="BW854" s="16" t="s">
        <v>4294</v>
      </c>
      <c r="BX854" s="16" t="s">
        <v>4296</v>
      </c>
      <c r="BY854" s="16" t="s">
        <v>4297</v>
      </c>
      <c r="BZ854" s="16" t="s">
        <v>4292</v>
      </c>
      <c r="CA854" s="16" t="s">
        <v>3365</v>
      </c>
      <c r="CB854" s="16" t="s">
        <v>3350</v>
      </c>
      <c r="CC854" s="16" t="s">
        <v>3351</v>
      </c>
      <c r="CG854" s="19"/>
      <c r="CO854" s="16"/>
    </row>
    <row r="855" spans="1:93" x14ac:dyDescent="0.25">
      <c r="A855" s="16" t="s">
        <v>1190</v>
      </c>
      <c r="C855" s="16" t="s">
        <v>2870</v>
      </c>
      <c r="D855" s="39"/>
      <c r="E855" s="16"/>
      <c r="F855" s="16" t="s">
        <v>736</v>
      </c>
      <c r="G855" s="16"/>
      <c r="H855" s="16"/>
      <c r="I855" s="16"/>
      <c r="J855" s="16"/>
      <c r="L855" s="16" t="s">
        <v>2869</v>
      </c>
      <c r="T855" s="16" t="s">
        <v>2870</v>
      </c>
      <c r="Y855" s="16"/>
      <c r="Z855" s="16" t="s">
        <v>1494</v>
      </c>
      <c r="AA855" s="16" t="s">
        <v>733</v>
      </c>
      <c r="AB855" s="16" t="s">
        <v>2587</v>
      </c>
      <c r="AM855" s="36"/>
      <c r="AQ855" s="28"/>
      <c r="AR855" s="16"/>
      <c r="AS855" s="16"/>
      <c r="BC855" s="16"/>
      <c r="BL855" s="16"/>
      <c r="CG855" s="19"/>
      <c r="CO855" s="16"/>
    </row>
    <row r="856" spans="1:93" x14ac:dyDescent="0.25">
      <c r="A856" s="16" t="s">
        <v>1190</v>
      </c>
      <c r="C856" s="16" t="s">
        <v>4298</v>
      </c>
      <c r="D856" s="39"/>
      <c r="E856" s="16"/>
      <c r="F856" s="16" t="s">
        <v>5871</v>
      </c>
      <c r="G856" s="16"/>
      <c r="H856" s="16" t="s">
        <v>5848</v>
      </c>
      <c r="I856" s="16"/>
      <c r="J856" s="16"/>
      <c r="Y856" s="16"/>
      <c r="AM856" s="36"/>
      <c r="AQ856" s="28"/>
      <c r="AR856" s="16"/>
      <c r="AS856" s="16"/>
      <c r="BC856" s="16"/>
      <c r="BD856" s="16" t="s">
        <v>4299</v>
      </c>
      <c r="BE856" s="16" t="s">
        <v>4300</v>
      </c>
      <c r="BF856" s="16" t="s">
        <v>4301</v>
      </c>
      <c r="BL856" s="16"/>
      <c r="BT856" s="16" t="s">
        <v>119</v>
      </c>
      <c r="BU856" s="16" t="s">
        <v>3198</v>
      </c>
      <c r="BV856" s="16" t="s">
        <v>4299</v>
      </c>
      <c r="BW856" s="16" t="s">
        <v>4300</v>
      </c>
      <c r="BX856" s="16" t="s">
        <v>4302</v>
      </c>
      <c r="BY856" s="16" t="s">
        <v>4303</v>
      </c>
      <c r="BZ856" s="16" t="s">
        <v>4298</v>
      </c>
      <c r="CA856" s="16" t="s">
        <v>3252</v>
      </c>
      <c r="CB856" s="16" t="s">
        <v>3210</v>
      </c>
      <c r="CC856" s="16" t="s">
        <v>3438</v>
      </c>
      <c r="CG856" s="19"/>
      <c r="CO856" s="16"/>
    </row>
    <row r="857" spans="1:93" x14ac:dyDescent="0.25">
      <c r="A857" s="16" t="s">
        <v>1190</v>
      </c>
      <c r="C857" s="16" t="s">
        <v>2436</v>
      </c>
      <c r="D857" s="39"/>
      <c r="E857" s="16"/>
      <c r="F857" s="16" t="s">
        <v>736</v>
      </c>
      <c r="G857" s="16"/>
      <c r="H857" s="16"/>
      <c r="I857" s="16"/>
      <c r="J857" s="16"/>
      <c r="L857" s="16" t="s">
        <v>2435</v>
      </c>
      <c r="T857" s="16" t="s">
        <v>2436</v>
      </c>
      <c r="Y857" s="16"/>
      <c r="Z857" s="16" t="s">
        <v>1253</v>
      </c>
      <c r="AA857" s="16" t="s">
        <v>1252</v>
      </c>
      <c r="AB857" s="16" t="s">
        <v>1833</v>
      </c>
      <c r="AI857" s="16">
        <f>LEN(AH857)-LEN(SUBSTITUTE(AH857,",",""))+1</f>
        <v>1</v>
      </c>
      <c r="AM857" s="36"/>
      <c r="AQ857" s="28"/>
      <c r="AR857" s="16"/>
      <c r="AS857" s="16"/>
      <c r="BC857" s="16"/>
      <c r="BL857" s="16"/>
      <c r="CG857" s="19"/>
      <c r="CO857" s="16"/>
    </row>
    <row r="858" spans="1:93" x14ac:dyDescent="0.25">
      <c r="A858" s="16" t="s">
        <v>1190</v>
      </c>
      <c r="C858" s="16" t="s">
        <v>2894</v>
      </c>
      <c r="D858" s="39"/>
      <c r="E858" s="16"/>
      <c r="F858" s="16" t="s">
        <v>736</v>
      </c>
      <c r="G858" s="16"/>
      <c r="H858" s="16"/>
      <c r="I858" s="16"/>
      <c r="J858" s="16"/>
      <c r="L858" s="16" t="s">
        <v>2893</v>
      </c>
      <c r="T858" s="16" t="s">
        <v>2894</v>
      </c>
      <c r="Y858" s="16"/>
      <c r="Z858" s="16" t="s">
        <v>1217</v>
      </c>
      <c r="AA858" s="16" t="s">
        <v>1617</v>
      </c>
      <c r="AB858" s="16" t="s">
        <v>1555</v>
      </c>
      <c r="AM858" s="36"/>
      <c r="AQ858" s="28"/>
      <c r="AR858" s="16"/>
      <c r="AS858" s="16"/>
      <c r="BC858" s="16"/>
      <c r="BL858" s="16"/>
      <c r="CG858" s="19"/>
      <c r="CO858" s="16"/>
    </row>
    <row r="859" spans="1:93" x14ac:dyDescent="0.25">
      <c r="A859" s="16" t="s">
        <v>1190</v>
      </c>
      <c r="C859" s="16" t="s">
        <v>2911</v>
      </c>
      <c r="D859" s="39"/>
      <c r="E859" s="16"/>
      <c r="F859" s="16" t="s">
        <v>736</v>
      </c>
      <c r="G859" s="16"/>
      <c r="H859" s="16"/>
      <c r="I859" s="16"/>
      <c r="J859" s="16"/>
      <c r="L859" s="16" t="s">
        <v>2910</v>
      </c>
      <c r="T859" s="16" t="s">
        <v>2911</v>
      </c>
      <c r="Y859" s="16"/>
      <c r="Z859" s="16" t="s">
        <v>2716</v>
      </c>
      <c r="AA859" s="16" t="s">
        <v>1255</v>
      </c>
      <c r="AB859" s="16" t="s">
        <v>1251</v>
      </c>
      <c r="AM859" s="36"/>
      <c r="AQ859" s="28"/>
      <c r="AR859" s="16"/>
      <c r="AS859" s="16"/>
      <c r="BC859" s="16"/>
      <c r="BL859" s="16"/>
      <c r="CG859" s="19"/>
      <c r="CO859" s="16"/>
    </row>
    <row r="860" spans="1:93" x14ac:dyDescent="0.25">
      <c r="A860" s="16" t="s">
        <v>1190</v>
      </c>
      <c r="C860" s="16" t="s">
        <v>4306</v>
      </c>
      <c r="D860" s="39"/>
      <c r="E860" s="16"/>
      <c r="F860" s="16" t="s">
        <v>5871</v>
      </c>
      <c r="G860" s="16"/>
      <c r="H860" s="16" t="s">
        <v>5848</v>
      </c>
      <c r="I860" s="16"/>
      <c r="J860" s="16"/>
      <c r="L860" s="16" t="s">
        <v>272</v>
      </c>
      <c r="Y860" s="16"/>
      <c r="AM860" s="36"/>
      <c r="AQ860" s="28"/>
      <c r="AR860" s="16"/>
      <c r="AS860" s="16"/>
      <c r="BC860" s="16"/>
      <c r="BD860" s="16" t="s">
        <v>4307</v>
      </c>
      <c r="BE860" s="16" t="s">
        <v>4308</v>
      </c>
      <c r="BF860" s="16" t="s">
        <v>4309</v>
      </c>
      <c r="BL860" s="16"/>
      <c r="BT860" s="16" t="s">
        <v>119</v>
      </c>
      <c r="BU860" s="16" t="s">
        <v>3198</v>
      </c>
      <c r="BV860" s="16" t="s">
        <v>4307</v>
      </c>
      <c r="BW860" s="16" t="s">
        <v>4308</v>
      </c>
      <c r="BX860" s="16" t="s">
        <v>4310</v>
      </c>
      <c r="BY860" s="16" t="s">
        <v>4311</v>
      </c>
      <c r="BZ860" s="16" t="s">
        <v>4306</v>
      </c>
      <c r="CA860" s="16" t="s">
        <v>3404</v>
      </c>
      <c r="CB860" s="16" t="s">
        <v>3271</v>
      </c>
      <c r="CC860" s="16" t="s">
        <v>3858</v>
      </c>
      <c r="CG860" s="19"/>
      <c r="CO860" s="16"/>
    </row>
    <row r="861" spans="1:93" x14ac:dyDescent="0.25">
      <c r="A861" s="16" t="s">
        <v>1190</v>
      </c>
      <c r="C861" s="16" t="s">
        <v>2916</v>
      </c>
      <c r="D861" s="39"/>
      <c r="E861" s="16"/>
      <c r="F861" s="16" t="s">
        <v>736</v>
      </c>
      <c r="G861" s="16"/>
      <c r="H861" s="16"/>
      <c r="I861" s="16"/>
      <c r="J861" s="16"/>
      <c r="L861" s="16" t="s">
        <v>2915</v>
      </c>
      <c r="T861" s="16" t="s">
        <v>2916</v>
      </c>
      <c r="Y861" s="16"/>
      <c r="Z861" s="16" t="s">
        <v>1058</v>
      </c>
      <c r="AA861" s="16" t="s">
        <v>1252</v>
      </c>
      <c r="AB861" s="16" t="s">
        <v>1259</v>
      </c>
      <c r="AM861" s="36"/>
      <c r="AQ861" s="28"/>
      <c r="AR861" s="16"/>
      <c r="AS861" s="16"/>
      <c r="BC861" s="16"/>
      <c r="BL861" s="16"/>
      <c r="CG861" s="19"/>
      <c r="CO861" s="16"/>
    </row>
    <row r="862" spans="1:93" x14ac:dyDescent="0.25">
      <c r="A862" s="16" t="s">
        <v>1190</v>
      </c>
      <c r="C862" s="16" t="s">
        <v>2364</v>
      </c>
      <c r="D862" s="39"/>
      <c r="E862" s="16"/>
      <c r="F862" s="16" t="s">
        <v>736</v>
      </c>
      <c r="G862" s="16"/>
      <c r="H862" s="16"/>
      <c r="I862" s="16"/>
      <c r="J862" s="16"/>
      <c r="L862" s="16" t="s">
        <v>2363</v>
      </c>
      <c r="T862" s="16" t="s">
        <v>2364</v>
      </c>
      <c r="Y862" s="16"/>
      <c r="Z862" s="16" t="s">
        <v>2359</v>
      </c>
      <c r="AA862" s="16" t="s">
        <v>1538</v>
      </c>
      <c r="AB862" s="16" t="s">
        <v>1199</v>
      </c>
      <c r="AI862" s="16">
        <f>LEN(AH862)-LEN(SUBSTITUTE(AH862,",",""))+1</f>
        <v>1</v>
      </c>
      <c r="AM862" s="36"/>
      <c r="AQ862" s="28"/>
      <c r="AR862" s="16"/>
      <c r="AS862" s="16"/>
      <c r="BC862" s="16"/>
      <c r="BL862" s="16"/>
      <c r="CG862" s="19"/>
      <c r="CO862" s="16"/>
    </row>
    <row r="863" spans="1:93" x14ac:dyDescent="0.25">
      <c r="A863" s="16" t="s">
        <v>1190</v>
      </c>
      <c r="C863" s="16" t="s">
        <v>2474</v>
      </c>
      <c r="D863" s="39"/>
      <c r="E863" s="16"/>
      <c r="F863" s="16" t="s">
        <v>736</v>
      </c>
      <c r="G863" s="16"/>
      <c r="H863" s="16"/>
      <c r="I863" s="16"/>
      <c r="J863" s="16"/>
      <c r="L863" s="16" t="s">
        <v>2473</v>
      </c>
      <c r="T863" s="16" t="s">
        <v>2474</v>
      </c>
      <c r="Y863" s="16"/>
      <c r="Z863" s="16" t="s">
        <v>1457</v>
      </c>
      <c r="AA863" s="16" t="s">
        <v>1255</v>
      </c>
      <c r="AB863" s="16" t="s">
        <v>1773</v>
      </c>
      <c r="AI863" s="16">
        <f>LEN(AH863)-LEN(SUBSTITUTE(AH863,",",""))+1</f>
        <v>1</v>
      </c>
      <c r="AM863" s="36"/>
      <c r="AQ863" s="28"/>
      <c r="AR863" s="16"/>
      <c r="AS863" s="16"/>
      <c r="BC863" s="16"/>
      <c r="BL863" s="16"/>
      <c r="CG863" s="19"/>
      <c r="CO863" s="16"/>
    </row>
    <row r="864" spans="1:93" x14ac:dyDescent="0.25">
      <c r="A864" s="16" t="s">
        <v>1190</v>
      </c>
      <c r="C864" s="16" t="s">
        <v>4314</v>
      </c>
      <c r="D864" s="39"/>
      <c r="E864" s="16"/>
      <c r="F864" s="16" t="s">
        <v>5871</v>
      </c>
      <c r="G864" s="16"/>
      <c r="H864" s="16" t="s">
        <v>5848</v>
      </c>
      <c r="I864" s="16"/>
      <c r="J864" s="16"/>
      <c r="Y864" s="16"/>
      <c r="AM864" s="36"/>
      <c r="AQ864" s="28"/>
      <c r="AR864" s="16"/>
      <c r="AS864" s="16"/>
      <c r="BC864" s="16"/>
      <c r="BD864" s="16" t="s">
        <v>4315</v>
      </c>
      <c r="BE864" s="16" t="s">
        <v>4316</v>
      </c>
      <c r="BF864" s="16" t="s">
        <v>4317</v>
      </c>
      <c r="BL864" s="16"/>
      <c r="BT864" s="16" t="s">
        <v>119</v>
      </c>
      <c r="BU864" s="16" t="s">
        <v>3198</v>
      </c>
      <c r="BV864" s="16" t="s">
        <v>4315</v>
      </c>
      <c r="BW864" s="16" t="s">
        <v>4316</v>
      </c>
      <c r="BX864" s="16" t="s">
        <v>4318</v>
      </c>
      <c r="BY864" s="16" t="s">
        <v>4319</v>
      </c>
      <c r="BZ864" s="16" t="s">
        <v>4314</v>
      </c>
      <c r="CA864" s="16" t="s">
        <v>3200</v>
      </c>
      <c r="CB864" s="16" t="s">
        <v>3762</v>
      </c>
      <c r="CC864" s="16" t="s">
        <v>3555</v>
      </c>
      <c r="CG864" s="19"/>
      <c r="CO864" s="16"/>
    </row>
    <row r="865" spans="1:93" x14ac:dyDescent="0.25">
      <c r="A865" s="16" t="s">
        <v>1190</v>
      </c>
      <c r="C865" s="16" t="s">
        <v>2312</v>
      </c>
      <c r="D865" s="39"/>
      <c r="E865" s="16"/>
      <c r="F865" s="16" t="s">
        <v>736</v>
      </c>
      <c r="G865" s="16"/>
      <c r="H865" s="16"/>
      <c r="I865" s="16"/>
      <c r="J865" s="16"/>
      <c r="L865" s="16" t="s">
        <v>2311</v>
      </c>
      <c r="T865" s="16" t="s">
        <v>2312</v>
      </c>
      <c r="Y865" s="16"/>
      <c r="Z865" s="16" t="s">
        <v>2302</v>
      </c>
      <c r="AA865" s="16" t="s">
        <v>733</v>
      </c>
      <c r="AB865" s="16" t="s">
        <v>2313</v>
      </c>
      <c r="AI865" s="16">
        <f>LEN(AH865)-LEN(SUBSTITUTE(AH865,",",""))+1</f>
        <v>1</v>
      </c>
      <c r="AM865" s="36"/>
      <c r="AQ865" s="28"/>
      <c r="AR865" s="16"/>
      <c r="AS865" s="16"/>
      <c r="BC865" s="16"/>
      <c r="BL865" s="16"/>
      <c r="CG865" s="19"/>
      <c r="CO865" s="16"/>
    </row>
    <row r="866" spans="1:93" x14ac:dyDescent="0.25">
      <c r="A866" s="16" t="s">
        <v>1190</v>
      </c>
      <c r="C866" s="16" t="s">
        <v>4320</v>
      </c>
      <c r="D866" s="39"/>
      <c r="E866" s="16"/>
      <c r="F866" s="16" t="s">
        <v>5871</v>
      </c>
      <c r="G866" s="16"/>
      <c r="H866" s="16" t="s">
        <v>5848</v>
      </c>
      <c r="I866" s="16"/>
      <c r="J866" s="16"/>
      <c r="Y866" s="16"/>
      <c r="AM866" s="36"/>
      <c r="AQ866" s="28"/>
      <c r="AR866" s="16"/>
      <c r="AS866" s="16"/>
      <c r="BC866" s="16"/>
      <c r="BD866" s="16" t="s">
        <v>4321</v>
      </c>
      <c r="BE866" s="16" t="s">
        <v>4322</v>
      </c>
      <c r="BF866" s="16" t="s">
        <v>4323</v>
      </c>
      <c r="BL866" s="16"/>
      <c r="BT866" s="16" t="s">
        <v>119</v>
      </c>
      <c r="BU866" s="16" t="s">
        <v>3198</v>
      </c>
      <c r="BV866" s="16" t="s">
        <v>4321</v>
      </c>
      <c r="BW866" s="16" t="s">
        <v>4322</v>
      </c>
      <c r="BX866" s="16" t="s">
        <v>4324</v>
      </c>
      <c r="BY866" s="16" t="s">
        <v>4325</v>
      </c>
      <c r="BZ866" s="16" t="s">
        <v>4320</v>
      </c>
      <c r="CA866" s="16" t="s">
        <v>3901</v>
      </c>
      <c r="CB866" s="16" t="s">
        <v>4326</v>
      </c>
      <c r="CC866" s="16" t="s">
        <v>3504</v>
      </c>
      <c r="CG866" s="19"/>
      <c r="CO866" s="16"/>
    </row>
    <row r="867" spans="1:93" x14ac:dyDescent="0.25">
      <c r="A867" s="16" t="s">
        <v>1190</v>
      </c>
      <c r="C867" s="16" t="s">
        <v>4327</v>
      </c>
      <c r="D867" s="39"/>
      <c r="E867" s="16"/>
      <c r="F867" s="16" t="s">
        <v>5871</v>
      </c>
      <c r="G867" s="16"/>
      <c r="H867" s="16" t="s">
        <v>5848</v>
      </c>
      <c r="I867" s="16"/>
      <c r="J867" s="16"/>
      <c r="Y867" s="16"/>
      <c r="AM867" s="36"/>
      <c r="AQ867" s="28"/>
      <c r="AR867" s="16"/>
      <c r="AS867" s="16"/>
      <c r="BC867" s="16"/>
      <c r="BD867" s="16" t="s">
        <v>4328</v>
      </c>
      <c r="BE867" s="16" t="s">
        <v>4329</v>
      </c>
      <c r="BF867" s="16" t="s">
        <v>4330</v>
      </c>
      <c r="BL867" s="16"/>
      <c r="BT867" s="16" t="s">
        <v>119</v>
      </c>
      <c r="BU867" s="16" t="s">
        <v>3198</v>
      </c>
      <c r="BV867" s="16" t="s">
        <v>4328</v>
      </c>
      <c r="BW867" s="16" t="s">
        <v>4329</v>
      </c>
      <c r="BX867" s="16" t="s">
        <v>4331</v>
      </c>
      <c r="BY867" s="16" t="s">
        <v>4332</v>
      </c>
      <c r="BZ867" s="16" t="s">
        <v>4327</v>
      </c>
      <c r="CA867" s="16" t="s">
        <v>3615</v>
      </c>
      <c r="CB867" s="16" t="s">
        <v>4333</v>
      </c>
      <c r="CC867" s="16" t="s">
        <v>3526</v>
      </c>
      <c r="CG867" s="19"/>
      <c r="CO867" s="16"/>
    </row>
    <row r="868" spans="1:93" x14ac:dyDescent="0.25">
      <c r="A868" s="16" t="s">
        <v>1190</v>
      </c>
      <c r="C868" s="16" t="s">
        <v>2315</v>
      </c>
      <c r="D868" s="39"/>
      <c r="E868" s="16"/>
      <c r="F868" s="16" t="s">
        <v>736</v>
      </c>
      <c r="G868" s="16"/>
      <c r="H868" s="16"/>
      <c r="I868" s="16"/>
      <c r="J868" s="16"/>
      <c r="L868" s="16" t="s">
        <v>2314</v>
      </c>
      <c r="T868" s="16" t="s">
        <v>2315</v>
      </c>
      <c r="Y868" s="16"/>
      <c r="Z868" s="16" t="s">
        <v>1349</v>
      </c>
      <c r="AA868" s="16" t="s">
        <v>1616</v>
      </c>
      <c r="AB868" s="16" t="s">
        <v>1061</v>
      </c>
      <c r="AI868" s="16">
        <f>LEN(AH868)-LEN(SUBSTITUTE(AH868,",",""))+1</f>
        <v>1</v>
      </c>
      <c r="AM868" s="36"/>
      <c r="AQ868" s="28"/>
      <c r="AR868" s="16"/>
      <c r="AS868" s="16"/>
      <c r="BC868" s="16"/>
      <c r="BL868" s="16"/>
      <c r="CG868" s="19"/>
      <c r="CO868" s="16"/>
    </row>
    <row r="869" spans="1:93" x14ac:dyDescent="0.25">
      <c r="A869" s="16" t="s">
        <v>1190</v>
      </c>
      <c r="C869" s="16" t="s">
        <v>1801</v>
      </c>
      <c r="D869" s="39"/>
      <c r="E869" s="16"/>
      <c r="F869" s="16" t="s">
        <v>736</v>
      </c>
      <c r="G869" s="16"/>
      <c r="H869" s="16"/>
      <c r="I869" s="16"/>
      <c r="J869" s="16"/>
      <c r="L869" s="16" t="s">
        <v>1800</v>
      </c>
      <c r="T869" s="16" t="s">
        <v>1801</v>
      </c>
      <c r="Y869" s="16"/>
      <c r="Z869" s="16" t="s">
        <v>1797</v>
      </c>
      <c r="AA869" s="16" t="s">
        <v>1799</v>
      </c>
      <c r="AB869" s="16" t="s">
        <v>1780</v>
      </c>
      <c r="AI869" s="16">
        <f>LEN(AH869)-LEN(SUBSTITUTE(AH869,",",""))+1</f>
        <v>1</v>
      </c>
      <c r="AK869" s="16">
        <f>LEN(AJ869)-LEN(SUBSTITUTE(AJ869,",",""))+1</f>
        <v>1</v>
      </c>
      <c r="AL869" s="16">
        <f>Table1[[#This Row], [no. of native regions]]+Table1[[#This Row], [no. of introduced regions]]</f>
        <v>2</v>
      </c>
      <c r="AM869" s="36">
        <f>Table1[[#This Row], [no. of introduced regions]]/Table1[[#This Row], [no. of native regions]]</f>
        <v>1</v>
      </c>
      <c r="AQ869" s="28"/>
      <c r="AR869" s="16"/>
      <c r="AS869" s="16"/>
      <c r="BC869" s="16"/>
      <c r="BL869" s="16"/>
      <c r="CG869" s="19"/>
      <c r="CO869" s="16"/>
    </row>
    <row r="870" spans="1:93" x14ac:dyDescent="0.25">
      <c r="A870" s="16" t="s">
        <v>1190</v>
      </c>
      <c r="C870" s="16" t="s">
        <v>1873</v>
      </c>
      <c r="D870" s="39"/>
      <c r="E870" s="16"/>
      <c r="F870" s="16" t="s">
        <v>736</v>
      </c>
      <c r="G870" s="16"/>
      <c r="H870" s="16"/>
      <c r="I870" s="16"/>
      <c r="J870" s="16"/>
      <c r="L870" s="16" t="s">
        <v>1872</v>
      </c>
      <c r="T870" s="16" t="s">
        <v>1873</v>
      </c>
      <c r="Y870" s="16"/>
      <c r="Z870" s="16" t="s">
        <v>1338</v>
      </c>
      <c r="AA870" s="16" t="s">
        <v>1255</v>
      </c>
      <c r="AB870" s="16" t="s">
        <v>1199</v>
      </c>
      <c r="AI870" s="16">
        <f>LEN(AH870)-LEN(SUBSTITUTE(AH870,",",""))+1</f>
        <v>1</v>
      </c>
      <c r="AK870" s="16">
        <f>LEN(AJ870)-LEN(SUBSTITUTE(AJ870,",",""))+1</f>
        <v>1</v>
      </c>
      <c r="AM870" s="36">
        <f>Table1[[#This Row], [no. of introduced regions]]/Table1[[#This Row], [no. of native regions]]</f>
        <v>1</v>
      </c>
      <c r="AQ870" s="28"/>
      <c r="AR870" s="16"/>
      <c r="AS870" s="16"/>
      <c r="BC870" s="16"/>
      <c r="BL870" s="16"/>
      <c r="CG870" s="19"/>
      <c r="CO870" s="16"/>
    </row>
    <row r="871" spans="1:93" x14ac:dyDescent="0.25">
      <c r="A871" s="16" t="s">
        <v>1190</v>
      </c>
      <c r="C871" s="16" t="s">
        <v>1822</v>
      </c>
      <c r="D871" s="39"/>
      <c r="E871" s="16"/>
      <c r="F871" s="16" t="s">
        <v>736</v>
      </c>
      <c r="G871" s="16"/>
      <c r="H871" s="16"/>
      <c r="I871" s="16"/>
      <c r="J871" s="16"/>
      <c r="L871" s="16" t="s">
        <v>1821</v>
      </c>
      <c r="T871" s="16" t="s">
        <v>1822</v>
      </c>
      <c r="Y871" s="16"/>
      <c r="Z871" s="16" t="s">
        <v>1285</v>
      </c>
      <c r="AA871" s="16" t="s">
        <v>1255</v>
      </c>
      <c r="AB871" s="16" t="s">
        <v>1823</v>
      </c>
      <c r="AI871" s="16">
        <f>LEN(AH871)-LEN(SUBSTITUTE(AH871,",",""))+1</f>
        <v>1</v>
      </c>
      <c r="AK871" s="16">
        <f>LEN(AJ871)-LEN(SUBSTITUTE(AJ871,",",""))+1</f>
        <v>1</v>
      </c>
      <c r="AL871" s="16">
        <f>Table1[[#This Row], [no. of native regions]]+Table1[[#This Row], [no. of introduced regions]]</f>
        <v>2</v>
      </c>
      <c r="AM871" s="36">
        <f>Table1[[#This Row], [no. of introduced regions]]/Table1[[#This Row], [no. of native regions]]</f>
        <v>1</v>
      </c>
      <c r="AQ871" s="28"/>
      <c r="AR871" s="16"/>
      <c r="AS871" s="16"/>
      <c r="BC871" s="16"/>
      <c r="BL871" s="16"/>
      <c r="CG871" s="19"/>
      <c r="CO871" s="16"/>
    </row>
    <row r="872" spans="1:93" x14ac:dyDescent="0.25">
      <c r="A872" s="16" t="s">
        <v>1190</v>
      </c>
      <c r="C872" s="16" t="s">
        <v>2184</v>
      </c>
      <c r="D872" s="39"/>
      <c r="E872" s="16"/>
      <c r="F872" s="16" t="s">
        <v>736</v>
      </c>
      <c r="G872" s="16"/>
      <c r="H872" s="16"/>
      <c r="I872" s="16"/>
      <c r="J872" s="16"/>
      <c r="L872" s="16" t="s">
        <v>2183</v>
      </c>
      <c r="T872" s="16" t="s">
        <v>2184</v>
      </c>
      <c r="Y872" s="16"/>
      <c r="Z872" s="16" t="s">
        <v>1317</v>
      </c>
      <c r="AA872" s="16" t="s">
        <v>733</v>
      </c>
      <c r="AB872" s="16" t="s">
        <v>1783</v>
      </c>
      <c r="AI872" s="16">
        <f>LEN(AH872)-LEN(SUBSTITUTE(AH872,",",""))+1</f>
        <v>1</v>
      </c>
      <c r="AM872" s="36"/>
      <c r="AQ872" s="28"/>
      <c r="AR872" s="16"/>
      <c r="AS872" s="16"/>
      <c r="BC872" s="16"/>
      <c r="BL872" s="16"/>
      <c r="CG872" s="19"/>
      <c r="CO872" s="16"/>
    </row>
    <row r="873" spans="1:93" x14ac:dyDescent="0.25">
      <c r="A873" s="16" t="s">
        <v>1190</v>
      </c>
      <c r="C873" s="16" t="s">
        <v>2164</v>
      </c>
      <c r="D873" s="39"/>
      <c r="E873" s="16"/>
      <c r="F873" s="16" t="s">
        <v>736</v>
      </c>
      <c r="G873" s="16"/>
      <c r="H873" s="16"/>
      <c r="I873" s="16"/>
      <c r="J873" s="16"/>
      <c r="L873" s="16" t="s">
        <v>2163</v>
      </c>
      <c r="T873" s="16" t="s">
        <v>2164</v>
      </c>
      <c r="Y873" s="16"/>
      <c r="Z873" s="16" t="s">
        <v>1295</v>
      </c>
      <c r="AA873" s="16" t="s">
        <v>1000</v>
      </c>
      <c r="AB873" s="16" t="s">
        <v>1773</v>
      </c>
      <c r="AI873" s="16">
        <f>LEN(AH873)-LEN(SUBSTITUTE(AH873,",",""))+1</f>
        <v>1</v>
      </c>
      <c r="AM873" s="36"/>
      <c r="AQ873" s="28"/>
      <c r="AR873" s="16"/>
      <c r="AS873" s="16"/>
      <c r="BC873" s="16"/>
      <c r="BL873" s="16"/>
      <c r="CG873" s="19"/>
      <c r="CO873" s="16"/>
    </row>
    <row r="874" spans="1:93" x14ac:dyDescent="0.25">
      <c r="A874" s="16" t="s">
        <v>1190</v>
      </c>
      <c r="C874" s="16" t="s">
        <v>2856</v>
      </c>
      <c r="D874" s="39"/>
      <c r="E874" s="16"/>
      <c r="F874" s="16" t="s">
        <v>736</v>
      </c>
      <c r="G874" s="16"/>
      <c r="H874" s="16"/>
      <c r="I874" s="16"/>
      <c r="J874" s="16"/>
      <c r="L874" s="16" t="s">
        <v>2854</v>
      </c>
      <c r="T874" s="16" t="s">
        <v>2856</v>
      </c>
      <c r="Y874" s="16"/>
      <c r="Z874" s="16" t="s">
        <v>2855</v>
      </c>
      <c r="AA874" s="16" t="s">
        <v>1252</v>
      </c>
      <c r="AB874" s="16" t="s">
        <v>1773</v>
      </c>
      <c r="AM874" s="36"/>
      <c r="AQ874" s="28"/>
      <c r="AR874" s="16"/>
      <c r="AS874" s="16"/>
      <c r="BC874" s="16"/>
      <c r="BL874" s="16"/>
      <c r="CG874" s="19"/>
      <c r="CO874" s="16"/>
    </row>
    <row r="875" spans="1:93" x14ac:dyDescent="0.25">
      <c r="A875" s="16" t="s">
        <v>1190</v>
      </c>
      <c r="C875" s="16" t="s">
        <v>1978</v>
      </c>
      <c r="D875" s="39"/>
      <c r="E875" s="16"/>
      <c r="F875" s="16" t="s">
        <v>736</v>
      </c>
      <c r="G875" s="16"/>
      <c r="H875" s="16"/>
      <c r="I875" s="16"/>
      <c r="J875" s="16"/>
      <c r="L875" s="16" t="s">
        <v>1977</v>
      </c>
      <c r="T875" s="16" t="s">
        <v>1978</v>
      </c>
      <c r="Y875" s="16"/>
      <c r="Z875" s="16" t="s">
        <v>1353</v>
      </c>
      <c r="AA875" s="16" t="s">
        <v>1255</v>
      </c>
      <c r="AB875" s="16" t="s">
        <v>1344</v>
      </c>
      <c r="AI875" s="16">
        <f>LEN(AH875)-LEN(SUBSTITUTE(AH875,",",""))+1</f>
        <v>1</v>
      </c>
      <c r="AK875" s="16">
        <f>LEN(AJ875)-LEN(SUBSTITUTE(AJ875,",",""))+1</f>
        <v>1</v>
      </c>
      <c r="AM875" s="36">
        <f>Table1[[#This Row], [no. of introduced regions]]/Table1[[#This Row], [no. of native regions]]</f>
        <v>1</v>
      </c>
      <c r="AQ875" s="28"/>
      <c r="AR875" s="16"/>
      <c r="AS875" s="16"/>
      <c r="BC875" s="16"/>
      <c r="BL875" s="16"/>
      <c r="CG875" s="19"/>
      <c r="CO875" s="16"/>
    </row>
    <row r="876" spans="1:93" x14ac:dyDescent="0.25">
      <c r="A876" s="16" t="s">
        <v>1190</v>
      </c>
      <c r="C876" s="16" t="s">
        <v>2492</v>
      </c>
      <c r="D876" s="39"/>
      <c r="E876" s="16"/>
      <c r="F876" s="16" t="s">
        <v>736</v>
      </c>
      <c r="G876" s="16"/>
      <c r="H876" s="16"/>
      <c r="I876" s="16"/>
      <c r="J876" s="16"/>
      <c r="L876" s="16" t="s">
        <v>2491</v>
      </c>
      <c r="T876" s="16" t="s">
        <v>2492</v>
      </c>
      <c r="Y876" s="16"/>
      <c r="Z876" s="16" t="s">
        <v>1353</v>
      </c>
      <c r="AA876" s="16" t="s">
        <v>1252</v>
      </c>
      <c r="AB876" s="16" t="s">
        <v>1344</v>
      </c>
      <c r="AI876" s="16">
        <f>LEN(AH876)-LEN(SUBSTITUTE(AH876,",",""))+1</f>
        <v>1</v>
      </c>
      <c r="AM876" s="36"/>
      <c r="AQ876" s="28"/>
      <c r="AR876" s="16"/>
      <c r="AS876" s="16"/>
      <c r="BC876" s="16"/>
      <c r="BL876" s="16"/>
      <c r="CG876" s="19"/>
      <c r="CO876" s="16"/>
    </row>
    <row r="877" spans="1:93" x14ac:dyDescent="0.25">
      <c r="A877" s="16" t="s">
        <v>1190</v>
      </c>
      <c r="C877" s="16" t="s">
        <v>4334</v>
      </c>
      <c r="D877" s="39"/>
      <c r="E877" s="16"/>
      <c r="F877" s="16" t="s">
        <v>5871</v>
      </c>
      <c r="G877" s="16"/>
      <c r="H877" s="16" t="s">
        <v>5848</v>
      </c>
      <c r="I877" s="16"/>
      <c r="J877" s="16"/>
      <c r="Y877" s="16"/>
      <c r="AM877" s="36"/>
      <c r="AQ877" s="28"/>
      <c r="AR877" s="16"/>
      <c r="AS877" s="16"/>
      <c r="BC877" s="16"/>
      <c r="BD877" s="16" t="s">
        <v>4335</v>
      </c>
      <c r="BE877" s="16" t="s">
        <v>4336</v>
      </c>
      <c r="BF877" s="16" t="s">
        <v>4337</v>
      </c>
      <c r="BL877" s="16"/>
      <c r="BT877" s="16" t="s">
        <v>119</v>
      </c>
      <c r="BU877" s="16" t="s">
        <v>3198</v>
      </c>
      <c r="BV877" s="16" t="s">
        <v>4335</v>
      </c>
      <c r="BW877" s="16" t="s">
        <v>4336</v>
      </c>
      <c r="BX877" s="16" t="s">
        <v>4338</v>
      </c>
      <c r="BY877" s="16" t="s">
        <v>4339</v>
      </c>
      <c r="BZ877" s="16" t="s">
        <v>4334</v>
      </c>
      <c r="CA877" s="16" t="s">
        <v>3585</v>
      </c>
      <c r="CB877" s="16" t="s">
        <v>3227</v>
      </c>
      <c r="CC877" s="16" t="s">
        <v>3487</v>
      </c>
      <c r="CG877" s="19"/>
      <c r="CO877" s="16"/>
    </row>
    <row r="878" spans="1:93" x14ac:dyDescent="0.25">
      <c r="A878" s="16" t="s">
        <v>1190</v>
      </c>
      <c r="C878" s="16" t="s">
        <v>4340</v>
      </c>
      <c r="D878" s="39"/>
      <c r="E878" s="16"/>
      <c r="F878" s="16" t="s">
        <v>5871</v>
      </c>
      <c r="G878" s="16"/>
      <c r="H878" s="16" t="s">
        <v>5848</v>
      </c>
      <c r="I878" s="16"/>
      <c r="J878" s="16"/>
      <c r="Y878" s="16"/>
      <c r="AM878" s="36"/>
      <c r="AQ878" s="28"/>
      <c r="AR878" s="16"/>
      <c r="AS878" s="16"/>
      <c r="BC878" s="16"/>
      <c r="BD878" s="16" t="s">
        <v>4341</v>
      </c>
      <c r="BE878" s="16" t="s">
        <v>4342</v>
      </c>
      <c r="BF878" s="16" t="s">
        <v>4343</v>
      </c>
      <c r="BL878" s="16"/>
      <c r="BT878" s="16" t="s">
        <v>119</v>
      </c>
      <c r="BU878" s="16" t="s">
        <v>3198</v>
      </c>
      <c r="BV878" s="16" t="s">
        <v>4341</v>
      </c>
      <c r="BW878" s="16" t="s">
        <v>4342</v>
      </c>
      <c r="BX878" s="16" t="s">
        <v>4344</v>
      </c>
      <c r="BY878" s="16" t="s">
        <v>4345</v>
      </c>
      <c r="BZ878" s="16" t="s">
        <v>4340</v>
      </c>
      <c r="CA878" s="16" t="s">
        <v>3327</v>
      </c>
      <c r="CB878" s="16" t="s">
        <v>4346</v>
      </c>
      <c r="CC878" s="16" t="s">
        <v>4347</v>
      </c>
      <c r="CG878" s="19"/>
      <c r="CO878" s="16"/>
    </row>
    <row r="879" spans="1:93" x14ac:dyDescent="0.25">
      <c r="A879" s="16" t="s">
        <v>1190</v>
      </c>
      <c r="C879" s="16" t="s">
        <v>1842</v>
      </c>
      <c r="D879" s="39"/>
      <c r="E879" s="16"/>
      <c r="F879" s="16" t="s">
        <v>736</v>
      </c>
      <c r="G879" s="16"/>
      <c r="H879" s="16"/>
      <c r="I879" s="16"/>
      <c r="J879" s="16"/>
      <c r="L879" s="16" t="s">
        <v>1841</v>
      </c>
      <c r="T879" s="16" t="s">
        <v>1842</v>
      </c>
      <c r="Y879" s="16"/>
      <c r="Z879" s="16" t="s">
        <v>1338</v>
      </c>
      <c r="AA879" s="16" t="s">
        <v>1398</v>
      </c>
      <c r="AB879" s="16" t="s">
        <v>1290</v>
      </c>
      <c r="AI879" s="16">
        <f>LEN(AH879)-LEN(SUBSTITUTE(AH879,",",""))+1</f>
        <v>1</v>
      </c>
      <c r="AK879" s="16">
        <f>LEN(AJ879)-LEN(SUBSTITUTE(AJ879,",",""))+1</f>
        <v>1</v>
      </c>
      <c r="AL879" s="16">
        <f>Table1[[#This Row], [no. of native regions]]+Table1[[#This Row], [no. of introduced regions]]</f>
        <v>2</v>
      </c>
      <c r="AM879" s="36">
        <f>Table1[[#This Row], [no. of introduced regions]]/Table1[[#This Row], [no. of native regions]]</f>
        <v>1</v>
      </c>
      <c r="AQ879" s="28"/>
      <c r="AR879" s="16"/>
      <c r="AS879" s="16"/>
      <c r="BC879" s="16"/>
      <c r="BL879" s="16"/>
      <c r="CG879" s="19"/>
      <c r="CO879" s="16"/>
    </row>
    <row r="880" spans="1:93" x14ac:dyDescent="0.25">
      <c r="A880" s="16" t="s">
        <v>1190</v>
      </c>
      <c r="C880" s="16" t="s">
        <v>4348</v>
      </c>
      <c r="D880" s="39"/>
      <c r="E880" s="16"/>
      <c r="F880" s="16" t="s">
        <v>5871</v>
      </c>
      <c r="G880" s="16"/>
      <c r="H880" s="16" t="s">
        <v>5848</v>
      </c>
      <c r="I880" s="16"/>
      <c r="J880" s="16"/>
      <c r="Y880" s="16"/>
      <c r="AM880" s="36"/>
      <c r="AQ880" s="28"/>
      <c r="AR880" s="16"/>
      <c r="AS880" s="16"/>
      <c r="BC880" s="16"/>
      <c r="BD880" s="16" t="s">
        <v>4349</v>
      </c>
      <c r="BE880" s="16" t="s">
        <v>4350</v>
      </c>
      <c r="BF880" s="16" t="s">
        <v>4351</v>
      </c>
      <c r="BL880" s="16"/>
      <c r="BT880" s="16" t="s">
        <v>119</v>
      </c>
      <c r="BU880" s="16" t="s">
        <v>3198</v>
      </c>
      <c r="BV880" s="16" t="s">
        <v>4349</v>
      </c>
      <c r="BW880" s="16" t="s">
        <v>4350</v>
      </c>
      <c r="BX880" s="16" t="s">
        <v>4352</v>
      </c>
      <c r="BY880" s="16" t="s">
        <v>4353</v>
      </c>
      <c r="BZ880" s="16" t="s">
        <v>4348</v>
      </c>
      <c r="CA880" s="16" t="s">
        <v>3261</v>
      </c>
      <c r="CB880" s="16" t="s">
        <v>3562</v>
      </c>
      <c r="CC880" s="16" t="s">
        <v>4354</v>
      </c>
      <c r="CG880" s="19"/>
      <c r="CO880" s="16"/>
    </row>
    <row r="881" spans="1:93" x14ac:dyDescent="0.25">
      <c r="A881" s="16" t="s">
        <v>1190</v>
      </c>
      <c r="C881" s="16" t="s">
        <v>2208</v>
      </c>
      <c r="D881" s="39"/>
      <c r="E881" s="16"/>
      <c r="F881" s="16" t="s">
        <v>736</v>
      </c>
      <c r="G881" s="16"/>
      <c r="H881" s="16"/>
      <c r="I881" s="16"/>
      <c r="J881" s="16"/>
      <c r="L881" s="16" t="s">
        <v>2207</v>
      </c>
      <c r="T881" s="16" t="s">
        <v>2208</v>
      </c>
      <c r="Y881" s="16"/>
      <c r="Z881" s="16" t="s">
        <v>1453</v>
      </c>
      <c r="AA881" s="16" t="s">
        <v>1255</v>
      </c>
      <c r="AB881" s="16" t="s">
        <v>1729</v>
      </c>
      <c r="AI881" s="16">
        <f>LEN(AH881)-LEN(SUBSTITUTE(AH881,",",""))+1</f>
        <v>1</v>
      </c>
      <c r="AM881" s="36"/>
      <c r="AQ881" s="28"/>
      <c r="AR881" s="16"/>
      <c r="AS881" s="16"/>
      <c r="BC881" s="16"/>
      <c r="BL881" s="16"/>
      <c r="CG881" s="19"/>
      <c r="CO881" s="16"/>
    </row>
    <row r="882" spans="1:93" x14ac:dyDescent="0.25">
      <c r="A882" s="16" t="s">
        <v>1190</v>
      </c>
      <c r="C882" s="16" t="s">
        <v>2180</v>
      </c>
      <c r="D882" s="39"/>
      <c r="E882" s="16"/>
      <c r="F882" s="16" t="s">
        <v>736</v>
      </c>
      <c r="G882" s="16"/>
      <c r="H882" s="16"/>
      <c r="I882" s="16"/>
      <c r="J882" s="16"/>
      <c r="L882" s="16" t="s">
        <v>2179</v>
      </c>
      <c r="T882" s="16" t="s">
        <v>2180</v>
      </c>
      <c r="Y882" s="16"/>
      <c r="Z882" s="16" t="s">
        <v>754</v>
      </c>
      <c r="AA882" s="16" t="s">
        <v>949</v>
      </c>
      <c r="AB882" s="16" t="s">
        <v>1256</v>
      </c>
      <c r="AI882" s="16">
        <f>LEN(AH882)-LEN(SUBSTITUTE(AH882,",",""))+1</f>
        <v>1</v>
      </c>
      <c r="AM882" s="36"/>
      <c r="AQ882" s="28"/>
      <c r="AR882" s="16"/>
      <c r="AS882" s="16"/>
      <c r="BC882" s="16"/>
      <c r="BL882" s="16"/>
      <c r="CG882" s="19"/>
      <c r="CO882" s="16"/>
    </row>
    <row r="883" spans="1:93" x14ac:dyDescent="0.25">
      <c r="A883" s="16" t="s">
        <v>1190</v>
      </c>
      <c r="C883" s="16" t="s">
        <v>2326</v>
      </c>
      <c r="D883" s="39"/>
      <c r="E883" s="16"/>
      <c r="F883" s="16" t="s">
        <v>736</v>
      </c>
      <c r="G883" s="16"/>
      <c r="H883" s="16"/>
      <c r="I883" s="16"/>
      <c r="J883" s="16"/>
      <c r="L883" s="16" t="s">
        <v>2324</v>
      </c>
      <c r="T883" s="16" t="s">
        <v>2326</v>
      </c>
      <c r="Y883" s="16"/>
      <c r="Z883" s="16" t="s">
        <v>2325</v>
      </c>
      <c r="AA883" s="16" t="s">
        <v>1000</v>
      </c>
      <c r="AB883" s="16" t="s">
        <v>2327</v>
      </c>
      <c r="AI883" s="16">
        <f>LEN(AH883)-LEN(SUBSTITUTE(AH883,",",""))+1</f>
        <v>1</v>
      </c>
      <c r="AM883" s="36"/>
      <c r="AQ883" s="28"/>
      <c r="AR883" s="16"/>
      <c r="AS883" s="16"/>
      <c r="BC883" s="16"/>
      <c r="BL883" s="16"/>
      <c r="CG883" s="19"/>
      <c r="CO883" s="16"/>
    </row>
    <row r="884" spans="1:93" x14ac:dyDescent="0.25">
      <c r="A884" s="16" t="s">
        <v>1190</v>
      </c>
      <c r="C884" s="16" t="s">
        <v>4355</v>
      </c>
      <c r="D884" s="39"/>
      <c r="E884" s="16"/>
      <c r="F884" s="16" t="s">
        <v>5871</v>
      </c>
      <c r="G884" s="16"/>
      <c r="H884" s="16" t="s">
        <v>5848</v>
      </c>
      <c r="I884" s="16"/>
      <c r="J884" s="16"/>
      <c r="Y884" s="16"/>
      <c r="AM884" s="36"/>
      <c r="AQ884" s="28"/>
      <c r="AR884" s="16"/>
      <c r="AS884" s="16"/>
      <c r="BC884" s="16"/>
      <c r="BD884" s="16" t="s">
        <v>4356</v>
      </c>
      <c r="BE884" s="16" t="s">
        <v>4357</v>
      </c>
      <c r="BF884" s="16" t="s">
        <v>4358</v>
      </c>
      <c r="BL884" s="16"/>
      <c r="BT884" s="16" t="s">
        <v>119</v>
      </c>
      <c r="BU884" s="16" t="s">
        <v>3198</v>
      </c>
      <c r="BV884" s="16" t="s">
        <v>4356</v>
      </c>
      <c r="BW884" s="16" t="s">
        <v>4357</v>
      </c>
      <c r="BX884" s="16" t="s">
        <v>4359</v>
      </c>
      <c r="BY884" s="16" t="s">
        <v>4360</v>
      </c>
      <c r="BZ884" s="16" t="s">
        <v>4355</v>
      </c>
      <c r="CA884" s="16" t="s">
        <v>3420</v>
      </c>
      <c r="CB884" s="16" t="s">
        <v>4361</v>
      </c>
      <c r="CC884" s="16" t="s">
        <v>4171</v>
      </c>
      <c r="CG884" s="19"/>
      <c r="CO884" s="16"/>
    </row>
    <row r="885" spans="1:93" x14ac:dyDescent="0.25">
      <c r="A885" s="16" t="s">
        <v>1190</v>
      </c>
      <c r="C885" s="16" t="s">
        <v>4362</v>
      </c>
      <c r="D885" s="39"/>
      <c r="E885" s="16"/>
      <c r="F885" s="16" t="s">
        <v>5871</v>
      </c>
      <c r="G885" s="16"/>
      <c r="H885" s="16" t="s">
        <v>5848</v>
      </c>
      <c r="I885" s="16"/>
      <c r="J885" s="16"/>
      <c r="Y885" s="16"/>
      <c r="AM885" s="36"/>
      <c r="AQ885" s="28"/>
      <c r="AR885" s="16"/>
      <c r="AS885" s="16"/>
      <c r="BC885" s="16"/>
      <c r="BD885" s="16" t="s">
        <v>4363</v>
      </c>
      <c r="BE885" s="16" t="s">
        <v>4364</v>
      </c>
      <c r="BF885" s="16" t="s">
        <v>4365</v>
      </c>
      <c r="BL885" s="16"/>
      <c r="BT885" s="16" t="s">
        <v>119</v>
      </c>
      <c r="BU885" s="16" t="s">
        <v>3198</v>
      </c>
      <c r="BV885" s="16" t="s">
        <v>4363</v>
      </c>
      <c r="BW885" s="16" t="s">
        <v>4364</v>
      </c>
      <c r="BX885" s="16" t="s">
        <v>4366</v>
      </c>
      <c r="BY885" s="16" t="s">
        <v>4367</v>
      </c>
      <c r="BZ885" s="16" t="s">
        <v>4362</v>
      </c>
      <c r="CA885" s="16" t="s">
        <v>3420</v>
      </c>
      <c r="CB885" s="16" t="s">
        <v>4368</v>
      </c>
      <c r="CC885" s="16" t="s">
        <v>3438</v>
      </c>
      <c r="CG885" s="19"/>
      <c r="CO885" s="16"/>
    </row>
    <row r="886" spans="1:93" x14ac:dyDescent="0.25">
      <c r="A886" s="16" t="s">
        <v>1190</v>
      </c>
      <c r="C886" s="16" t="s">
        <v>4375</v>
      </c>
      <c r="D886" s="39"/>
      <c r="E886" s="16"/>
      <c r="F886" s="16" t="s">
        <v>5871</v>
      </c>
      <c r="G886" s="16"/>
      <c r="H886" s="16" t="s">
        <v>5848</v>
      </c>
      <c r="I886" s="16"/>
      <c r="J886" s="16"/>
      <c r="Y886" s="16"/>
      <c r="AM886" s="36"/>
      <c r="AQ886" s="28"/>
      <c r="AR886" s="16"/>
      <c r="AS886" s="16"/>
      <c r="BC886" s="16"/>
      <c r="BD886" s="16" t="s">
        <v>4376</v>
      </c>
      <c r="BE886" s="16" t="s">
        <v>4377</v>
      </c>
      <c r="BF886" s="16" t="s">
        <v>4378</v>
      </c>
      <c r="BL886" s="16"/>
      <c r="BT886" s="16" t="s">
        <v>119</v>
      </c>
      <c r="BU886" s="16" t="s">
        <v>3198</v>
      </c>
      <c r="BV886" s="16" t="s">
        <v>4376</v>
      </c>
      <c r="BW886" s="16" t="s">
        <v>4377</v>
      </c>
      <c r="BX886" s="16" t="s">
        <v>4379</v>
      </c>
      <c r="BY886" s="16" t="s">
        <v>4380</v>
      </c>
      <c r="BZ886" s="16" t="s">
        <v>4375</v>
      </c>
      <c r="CA886" s="16" t="s">
        <v>3236</v>
      </c>
      <c r="CB886" s="16" t="s">
        <v>4381</v>
      </c>
      <c r="CC886" s="16" t="s">
        <v>3531</v>
      </c>
      <c r="CG886" s="19"/>
      <c r="CO886" s="16"/>
    </row>
    <row r="887" spans="1:93" x14ac:dyDescent="0.25">
      <c r="A887" s="16" t="s">
        <v>1190</v>
      </c>
      <c r="C887" s="16" t="s">
        <v>4369</v>
      </c>
      <c r="D887" s="39"/>
      <c r="E887" s="16"/>
      <c r="F887" s="16" t="s">
        <v>5871</v>
      </c>
      <c r="G887" s="16"/>
      <c r="H887" s="16" t="s">
        <v>5848</v>
      </c>
      <c r="I887" s="16"/>
      <c r="J887" s="16"/>
      <c r="Y887" s="16"/>
      <c r="AM887" s="36"/>
      <c r="AQ887" s="28"/>
      <c r="AR887" s="16"/>
      <c r="AS887" s="16"/>
      <c r="BC887" s="16"/>
      <c r="BD887" s="16" t="s">
        <v>4370</v>
      </c>
      <c r="BE887" s="16" t="s">
        <v>4371</v>
      </c>
      <c r="BF887" s="16" t="s">
        <v>4372</v>
      </c>
      <c r="BL887" s="16"/>
      <c r="BT887" s="16" t="s">
        <v>119</v>
      </c>
      <c r="BU887" s="16" t="s">
        <v>3198</v>
      </c>
      <c r="BV887" s="16" t="s">
        <v>4370</v>
      </c>
      <c r="BW887" s="16" t="s">
        <v>4371</v>
      </c>
      <c r="BX887" s="16" t="s">
        <v>4373</v>
      </c>
      <c r="BY887" s="16" t="s">
        <v>4374</v>
      </c>
      <c r="BZ887" s="16" t="s">
        <v>4369</v>
      </c>
      <c r="CA887" s="16" t="s">
        <v>3236</v>
      </c>
      <c r="CB887" s="16" t="s">
        <v>3885</v>
      </c>
      <c r="CC887" s="16" t="s">
        <v>3351</v>
      </c>
      <c r="CG887" s="19"/>
      <c r="CO887" s="16"/>
    </row>
    <row r="888" spans="1:93" x14ac:dyDescent="0.25">
      <c r="A888" s="16" t="s">
        <v>1190</v>
      </c>
      <c r="C888" s="16" t="s">
        <v>4382</v>
      </c>
      <c r="D888" s="39"/>
      <c r="E888" s="16"/>
      <c r="F888" s="16" t="s">
        <v>5871</v>
      </c>
      <c r="G888" s="16"/>
      <c r="H888" s="16" t="s">
        <v>5848</v>
      </c>
      <c r="I888" s="16"/>
      <c r="J888" s="16"/>
      <c r="Y888" s="16"/>
      <c r="AM888" s="36"/>
      <c r="AQ888" s="28"/>
      <c r="AR888" s="16"/>
      <c r="AS888" s="16"/>
      <c r="BC888" s="16"/>
      <c r="BD888" s="16" t="s">
        <v>4383</v>
      </c>
      <c r="BE888" s="16" t="s">
        <v>4384</v>
      </c>
      <c r="BF888" s="16" t="s">
        <v>4385</v>
      </c>
      <c r="BL888" s="16"/>
      <c r="BT888" s="16" t="s">
        <v>119</v>
      </c>
      <c r="BU888" s="16" t="s">
        <v>3198</v>
      </c>
      <c r="BV888" s="16" t="s">
        <v>4383</v>
      </c>
      <c r="BW888" s="16" t="s">
        <v>4384</v>
      </c>
      <c r="BX888" s="16" t="s">
        <v>4386</v>
      </c>
      <c r="BY888" s="16" t="s">
        <v>4387</v>
      </c>
      <c r="BZ888" s="16" t="s">
        <v>4382</v>
      </c>
      <c r="CA888" s="16" t="s">
        <v>3252</v>
      </c>
      <c r="CB888" s="16" t="s">
        <v>3803</v>
      </c>
      <c r="CC888" s="16" t="s">
        <v>3483</v>
      </c>
      <c r="CG888" s="19"/>
      <c r="CO888" s="16"/>
    </row>
    <row r="889" spans="1:93" x14ac:dyDescent="0.25">
      <c r="A889" s="16" t="s">
        <v>1190</v>
      </c>
      <c r="C889" s="16" t="s">
        <v>4388</v>
      </c>
      <c r="D889" s="39"/>
      <c r="E889" s="16"/>
      <c r="F889" s="16" t="s">
        <v>5871</v>
      </c>
      <c r="G889" s="16"/>
      <c r="H889" s="16" t="s">
        <v>5848</v>
      </c>
      <c r="I889" s="16"/>
      <c r="J889" s="16"/>
      <c r="Y889" s="16"/>
      <c r="AM889" s="36"/>
      <c r="AQ889" s="28"/>
      <c r="AR889" s="16"/>
      <c r="AS889" s="16"/>
      <c r="BC889" s="16"/>
      <c r="BD889" s="16" t="s">
        <v>4389</v>
      </c>
      <c r="BE889" s="16" t="s">
        <v>4390</v>
      </c>
      <c r="BF889" s="16" t="s">
        <v>4391</v>
      </c>
      <c r="BL889" s="16"/>
      <c r="BT889" s="16" t="s">
        <v>119</v>
      </c>
      <c r="BU889" s="16" t="s">
        <v>3198</v>
      </c>
      <c r="BV889" s="16" t="s">
        <v>4389</v>
      </c>
      <c r="BW889" s="16" t="s">
        <v>4390</v>
      </c>
      <c r="BX889" s="16" t="s">
        <v>4392</v>
      </c>
      <c r="BY889" s="16" t="s">
        <v>4393</v>
      </c>
      <c r="BZ889" s="16" t="s">
        <v>4388</v>
      </c>
      <c r="CA889" s="16" t="s">
        <v>3302</v>
      </c>
      <c r="CB889" s="16" t="s">
        <v>4394</v>
      </c>
      <c r="CC889" s="16" t="s">
        <v>3228</v>
      </c>
      <c r="CG889" s="19"/>
      <c r="CO889" s="16"/>
    </row>
    <row r="890" spans="1:93" x14ac:dyDescent="0.25">
      <c r="A890" s="16" t="s">
        <v>1190</v>
      </c>
      <c r="C890" s="16" t="s">
        <v>1980</v>
      </c>
      <c r="D890" s="39"/>
      <c r="E890" s="16"/>
      <c r="F890" s="16" t="s">
        <v>736</v>
      </c>
      <c r="G890" s="16"/>
      <c r="H890" s="16"/>
      <c r="I890" s="16"/>
      <c r="J890" s="16"/>
      <c r="L890" s="16" t="s">
        <v>1979</v>
      </c>
      <c r="T890" s="16" t="s">
        <v>1980</v>
      </c>
      <c r="Y890" s="16"/>
      <c r="Z890" s="16" t="s">
        <v>1353</v>
      </c>
      <c r="AA890" s="16" t="s">
        <v>1255</v>
      </c>
      <c r="AB890" s="16" t="s">
        <v>1344</v>
      </c>
      <c r="AI890" s="16">
        <f>LEN(AH890)-LEN(SUBSTITUTE(AH890,",",""))+1</f>
        <v>1</v>
      </c>
      <c r="AK890" s="16">
        <f>LEN(AJ890)-LEN(SUBSTITUTE(AJ890,",",""))+1</f>
        <v>1</v>
      </c>
      <c r="AM890" s="36">
        <f>Table1[[#This Row], [no. of introduced regions]]/Table1[[#This Row], [no. of native regions]]</f>
        <v>1</v>
      </c>
      <c r="AQ890" s="28"/>
      <c r="AR890" s="16"/>
      <c r="AS890" s="16"/>
      <c r="BC890" s="16"/>
      <c r="BL890" s="16"/>
      <c r="CG890" s="19"/>
      <c r="CO890" s="16"/>
    </row>
    <row r="891" spans="1:93" x14ac:dyDescent="0.25">
      <c r="A891" s="16" t="s">
        <v>1190</v>
      </c>
      <c r="C891" s="16" t="s">
        <v>4395</v>
      </c>
      <c r="D891" s="39"/>
      <c r="E891" s="16"/>
      <c r="F891" s="16" t="s">
        <v>5871</v>
      </c>
      <c r="G891" s="16"/>
      <c r="H891" s="16" t="s">
        <v>5848</v>
      </c>
      <c r="I891" s="16"/>
      <c r="J891" s="16"/>
      <c r="Y891" s="16"/>
      <c r="AM891" s="36"/>
      <c r="AQ891" s="28"/>
      <c r="AR891" s="16"/>
      <c r="AS891" s="16"/>
      <c r="BC891" s="16"/>
      <c r="BD891" s="16" t="s">
        <v>4396</v>
      </c>
      <c r="BE891" s="16" t="s">
        <v>4397</v>
      </c>
      <c r="BF891" s="16" t="s">
        <v>4398</v>
      </c>
      <c r="BL891" s="16"/>
      <c r="BT891" s="16" t="s">
        <v>119</v>
      </c>
      <c r="BU891" s="16" t="s">
        <v>3198</v>
      </c>
      <c r="BV891" s="16" t="s">
        <v>4396</v>
      </c>
      <c r="BW891" s="16" t="s">
        <v>4397</v>
      </c>
      <c r="BX891" s="16" t="s">
        <v>4399</v>
      </c>
      <c r="BY891" s="16" t="s">
        <v>4400</v>
      </c>
      <c r="BZ891" s="16" t="s">
        <v>4395</v>
      </c>
      <c r="CA891" s="16" t="s">
        <v>3236</v>
      </c>
      <c r="CB891" s="16" t="s">
        <v>4401</v>
      </c>
      <c r="CC891" s="16" t="s">
        <v>4402</v>
      </c>
      <c r="CG891" s="19"/>
      <c r="CO891" s="16"/>
    </row>
    <row r="892" spans="1:93" x14ac:dyDescent="0.25">
      <c r="A892" s="16" t="s">
        <v>1190</v>
      </c>
      <c r="C892" s="16" t="s">
        <v>4403</v>
      </c>
      <c r="D892" s="39"/>
      <c r="E892" s="16"/>
      <c r="F892" s="16" t="s">
        <v>5871</v>
      </c>
      <c r="G892" s="16"/>
      <c r="H892" s="16" t="s">
        <v>5848</v>
      </c>
      <c r="I892" s="16"/>
      <c r="J892" s="16"/>
      <c r="Y892" s="16"/>
      <c r="AM892" s="36"/>
      <c r="AQ892" s="28"/>
      <c r="AR892" s="16"/>
      <c r="AS892" s="16"/>
      <c r="BC892" s="16"/>
      <c r="BD892" s="16" t="s">
        <v>4404</v>
      </c>
      <c r="BE892" s="16" t="s">
        <v>4405</v>
      </c>
      <c r="BF892" s="16" t="s">
        <v>4406</v>
      </c>
      <c r="BL892" s="16"/>
      <c r="BT892" s="16" t="s">
        <v>119</v>
      </c>
      <c r="BU892" s="16" t="s">
        <v>3198</v>
      </c>
      <c r="BV892" s="16" t="s">
        <v>4404</v>
      </c>
      <c r="BW892" s="16" t="s">
        <v>4405</v>
      </c>
      <c r="BX892" s="16" t="s">
        <v>4407</v>
      </c>
      <c r="BY892" s="16" t="s">
        <v>4408</v>
      </c>
      <c r="BZ892" s="16" t="s">
        <v>4403</v>
      </c>
      <c r="CA892" s="16" t="s">
        <v>3365</v>
      </c>
      <c r="CB892" s="16" t="s">
        <v>4105</v>
      </c>
      <c r="CC892" s="16" t="s">
        <v>3321</v>
      </c>
      <c r="CG892" s="19"/>
      <c r="CO892" s="16"/>
    </row>
    <row r="893" spans="1:93" x14ac:dyDescent="0.25">
      <c r="A893" s="16" t="s">
        <v>1190</v>
      </c>
      <c r="C893" s="16" t="s">
        <v>4409</v>
      </c>
      <c r="D893" s="39"/>
      <c r="E893" s="16"/>
      <c r="F893" s="16" t="s">
        <v>5871</v>
      </c>
      <c r="G893" s="16"/>
      <c r="H893" s="16" t="s">
        <v>5848</v>
      </c>
      <c r="I893" s="16"/>
      <c r="J893" s="16"/>
      <c r="Y893" s="16"/>
      <c r="AM893" s="36"/>
      <c r="AQ893" s="28"/>
      <c r="AR893" s="16"/>
      <c r="AS893" s="16"/>
      <c r="BC893" s="16"/>
      <c r="BD893" s="16" t="s">
        <v>4410</v>
      </c>
      <c r="BE893" s="16" t="s">
        <v>4411</v>
      </c>
      <c r="BF893" s="16" t="s">
        <v>4412</v>
      </c>
      <c r="BL893" s="16"/>
      <c r="BT893" s="16" t="s">
        <v>119</v>
      </c>
      <c r="BU893" s="16" t="s">
        <v>3198</v>
      </c>
      <c r="BV893" s="16" t="s">
        <v>4410</v>
      </c>
      <c r="BW893" s="16" t="s">
        <v>4411</v>
      </c>
      <c r="BX893" s="16" t="s">
        <v>4413</v>
      </c>
      <c r="BY893" s="16" t="s">
        <v>4414</v>
      </c>
      <c r="BZ893" s="16" t="s">
        <v>4409</v>
      </c>
      <c r="CA893" s="16" t="s">
        <v>3365</v>
      </c>
      <c r="CB893" s="16" t="s">
        <v>4415</v>
      </c>
      <c r="CC893" s="16" t="s">
        <v>4416</v>
      </c>
      <c r="CG893" s="19"/>
      <c r="CO893" s="16"/>
    </row>
    <row r="894" spans="1:93" x14ac:dyDescent="0.25">
      <c r="A894" s="16" t="s">
        <v>1190</v>
      </c>
      <c r="C894" s="16" t="s">
        <v>2539</v>
      </c>
      <c r="D894" s="39"/>
      <c r="E894" s="16"/>
      <c r="F894" s="16" t="s">
        <v>736</v>
      </c>
      <c r="G894" s="16"/>
      <c r="H894" s="16"/>
      <c r="I894" s="16"/>
      <c r="J894" s="16"/>
      <c r="L894" s="16" t="s">
        <v>2537</v>
      </c>
      <c r="T894" s="16" t="s">
        <v>2539</v>
      </c>
      <c r="Y894" s="16"/>
      <c r="Z894" s="16" t="s">
        <v>2538</v>
      </c>
      <c r="AA894" s="16" t="s">
        <v>1538</v>
      </c>
      <c r="AB894" s="16" t="s">
        <v>1290</v>
      </c>
      <c r="AI894" s="16">
        <f>LEN(AH894)-LEN(SUBSTITUTE(AH894,",",""))+1</f>
        <v>1</v>
      </c>
      <c r="AM894" s="36"/>
      <c r="AQ894" s="28"/>
      <c r="AR894" s="16"/>
      <c r="AS894" s="16"/>
      <c r="BC894" s="16"/>
      <c r="BL894" s="16"/>
      <c r="CG894" s="19"/>
      <c r="CO894" s="16"/>
    </row>
    <row r="895" spans="1:93" x14ac:dyDescent="0.25">
      <c r="A895" s="16" t="s">
        <v>1190</v>
      </c>
      <c r="C895" s="16" t="s">
        <v>4417</v>
      </c>
      <c r="D895" s="39"/>
      <c r="E895" s="16"/>
      <c r="F895" s="16" t="s">
        <v>5871</v>
      </c>
      <c r="G895" s="16"/>
      <c r="H895" s="16" t="s">
        <v>5848</v>
      </c>
      <c r="I895" s="16"/>
      <c r="J895" s="16"/>
      <c r="Y895" s="16"/>
      <c r="AM895" s="36"/>
      <c r="AQ895" s="28"/>
      <c r="AR895" s="16"/>
      <c r="AS895" s="16"/>
      <c r="BC895" s="16"/>
      <c r="BD895" s="16" t="s">
        <v>4418</v>
      </c>
      <c r="BE895" s="16" t="s">
        <v>4419</v>
      </c>
      <c r="BF895" s="16" t="s">
        <v>4420</v>
      </c>
      <c r="BL895" s="16"/>
      <c r="BT895" s="16" t="s">
        <v>119</v>
      </c>
      <c r="BU895" s="16" t="s">
        <v>3198</v>
      </c>
      <c r="BV895" s="16" t="s">
        <v>4418</v>
      </c>
      <c r="BW895" s="16" t="s">
        <v>4419</v>
      </c>
      <c r="BX895" s="16" t="s">
        <v>4421</v>
      </c>
      <c r="BY895" s="16" t="s">
        <v>4422</v>
      </c>
      <c r="BZ895" s="16" t="s">
        <v>4417</v>
      </c>
      <c r="CA895" s="16" t="s">
        <v>3310</v>
      </c>
      <c r="CB895" s="16" t="s">
        <v>3210</v>
      </c>
      <c r="CC895" s="16" t="s">
        <v>4423</v>
      </c>
      <c r="CG895" s="19"/>
      <c r="CO895" s="16"/>
    </row>
    <row r="896" spans="1:93" x14ac:dyDescent="0.25">
      <c r="A896" s="16" t="s">
        <v>1190</v>
      </c>
      <c r="C896" s="16" t="s">
        <v>2375</v>
      </c>
      <c r="D896" s="39"/>
      <c r="E896" s="16"/>
      <c r="F896" s="16" t="s">
        <v>736</v>
      </c>
      <c r="G896" s="16"/>
      <c r="H896" s="16"/>
      <c r="I896" s="16"/>
      <c r="J896" s="16"/>
      <c r="L896" s="16" t="s">
        <v>2374</v>
      </c>
      <c r="T896" s="16" t="s">
        <v>2375</v>
      </c>
      <c r="Y896" s="16"/>
      <c r="Z896" s="16" t="s">
        <v>1237</v>
      </c>
      <c r="AA896" s="16" t="s">
        <v>1000</v>
      </c>
      <c r="AB896" s="16" t="s">
        <v>2376</v>
      </c>
      <c r="AI896" s="16">
        <f>LEN(AH896)-LEN(SUBSTITUTE(AH896,",",""))+1</f>
        <v>1</v>
      </c>
      <c r="AM896" s="36"/>
      <c r="AQ896" s="28"/>
      <c r="AR896" s="16"/>
      <c r="AS896" s="16"/>
      <c r="BC896" s="16"/>
      <c r="BL896" s="16"/>
      <c r="CG896" s="19"/>
      <c r="CO896" s="16"/>
    </row>
    <row r="897" spans="1:93" x14ac:dyDescent="0.25">
      <c r="A897" s="16" t="s">
        <v>1190</v>
      </c>
      <c r="C897" s="16" t="s">
        <v>2881</v>
      </c>
      <c r="D897" s="39"/>
      <c r="E897" s="16"/>
      <c r="F897" s="16" t="s">
        <v>736</v>
      </c>
      <c r="G897" s="16"/>
      <c r="H897" s="16"/>
      <c r="I897" s="16"/>
      <c r="J897" s="16"/>
      <c r="L897" s="16" t="s">
        <v>2880</v>
      </c>
      <c r="T897" s="16" t="s">
        <v>2881</v>
      </c>
      <c r="Y897" s="16"/>
      <c r="Z897" s="16" t="s">
        <v>2872</v>
      </c>
      <c r="AA897" s="16" t="s">
        <v>733</v>
      </c>
      <c r="AB897" s="16" t="s">
        <v>1344</v>
      </c>
      <c r="AM897" s="36"/>
      <c r="AQ897" s="28"/>
      <c r="AR897" s="16"/>
      <c r="AS897" s="16"/>
      <c r="BC897" s="16"/>
      <c r="BL897" s="16"/>
      <c r="CG897" s="19"/>
      <c r="CO897" s="16"/>
    </row>
    <row r="898" spans="1:93" x14ac:dyDescent="0.25">
      <c r="A898" s="16" t="s">
        <v>1190</v>
      </c>
      <c r="C898" s="16" t="s">
        <v>4424</v>
      </c>
      <c r="D898" s="39"/>
      <c r="E898" s="16"/>
      <c r="F898" s="16" t="s">
        <v>5871</v>
      </c>
      <c r="G898" s="16"/>
      <c r="H898" s="16" t="s">
        <v>5848</v>
      </c>
      <c r="I898" s="16"/>
      <c r="J898" s="16"/>
      <c r="Y898" s="16"/>
      <c r="AM898" s="36"/>
      <c r="AQ898" s="28"/>
      <c r="AR898" s="16"/>
      <c r="AS898" s="16"/>
      <c r="BC898" s="16"/>
      <c r="BD898" s="16" t="s">
        <v>4425</v>
      </c>
      <c r="BE898" s="16" t="s">
        <v>4426</v>
      </c>
      <c r="BF898" s="16" t="s">
        <v>4427</v>
      </c>
      <c r="BL898" s="16"/>
      <c r="BT898" s="16" t="s">
        <v>119</v>
      </c>
      <c r="BU898" s="16" t="s">
        <v>3198</v>
      </c>
      <c r="BV898" s="16" t="s">
        <v>4425</v>
      </c>
      <c r="BW898" s="16" t="s">
        <v>4426</v>
      </c>
      <c r="BX898" s="16" t="s">
        <v>4428</v>
      </c>
      <c r="BY898" s="16" t="s">
        <v>4429</v>
      </c>
      <c r="BZ898" s="16" t="s">
        <v>4424</v>
      </c>
      <c r="CA898" s="16" t="s">
        <v>3319</v>
      </c>
      <c r="CB898" s="16" t="s">
        <v>4430</v>
      </c>
      <c r="CC898" s="16" t="s">
        <v>4018</v>
      </c>
      <c r="CG898" s="19"/>
      <c r="CO898" s="16"/>
    </row>
    <row r="899" spans="1:93" x14ac:dyDescent="0.25">
      <c r="A899" s="16" t="s">
        <v>1190</v>
      </c>
      <c r="C899" s="16" t="s">
        <v>1984</v>
      </c>
      <c r="D899" s="39"/>
      <c r="E899" s="16"/>
      <c r="F899" s="16" t="s">
        <v>736</v>
      </c>
      <c r="G899" s="16"/>
      <c r="H899" s="16"/>
      <c r="I899" s="16"/>
      <c r="J899" s="16"/>
      <c r="L899" s="16" t="s">
        <v>1983</v>
      </c>
      <c r="T899" s="16" t="s">
        <v>1984</v>
      </c>
      <c r="Y899" s="16"/>
      <c r="Z899" s="16" t="s">
        <v>1353</v>
      </c>
      <c r="AA899" s="16" t="s">
        <v>1252</v>
      </c>
      <c r="AB899" s="16" t="s">
        <v>1985</v>
      </c>
      <c r="AI899" s="16">
        <f>LEN(AH899)-LEN(SUBSTITUTE(AH899,",",""))+1</f>
        <v>1</v>
      </c>
      <c r="AK899" s="16">
        <f>LEN(AJ899)-LEN(SUBSTITUTE(AJ899,",",""))+1</f>
        <v>1</v>
      </c>
      <c r="AM899" s="36"/>
      <c r="AQ899" s="28"/>
      <c r="AR899" s="16"/>
      <c r="AS899" s="16"/>
      <c r="BC899" s="16"/>
      <c r="BL899" s="16"/>
      <c r="CG899" s="19"/>
      <c r="CO899" s="16"/>
    </row>
    <row r="900" spans="1:93" x14ac:dyDescent="0.25">
      <c r="A900" s="16" t="s">
        <v>1190</v>
      </c>
      <c r="C900" s="16" t="s">
        <v>4431</v>
      </c>
      <c r="D900" s="39"/>
      <c r="E900" s="16"/>
      <c r="F900" s="16" t="s">
        <v>5871</v>
      </c>
      <c r="G900" s="16"/>
      <c r="H900" s="16" t="s">
        <v>5848</v>
      </c>
      <c r="I900" s="16"/>
      <c r="J900" s="16"/>
      <c r="Y900" s="16"/>
      <c r="AM900" s="36"/>
      <c r="AQ900" s="28"/>
      <c r="AR900" s="16"/>
      <c r="AS900" s="16"/>
      <c r="BC900" s="16"/>
      <c r="BD900" s="16" t="s">
        <v>4432</v>
      </c>
      <c r="BE900" s="16" t="s">
        <v>4433</v>
      </c>
      <c r="BF900" s="16" t="s">
        <v>4434</v>
      </c>
      <c r="BL900" s="16"/>
      <c r="BT900" s="16" t="s">
        <v>119</v>
      </c>
      <c r="BU900" s="16" t="s">
        <v>3198</v>
      </c>
      <c r="BV900" s="16" t="s">
        <v>4432</v>
      </c>
      <c r="BW900" s="16" t="s">
        <v>4433</v>
      </c>
      <c r="BX900" s="16" t="s">
        <v>4435</v>
      </c>
      <c r="BY900" s="16" t="s">
        <v>4436</v>
      </c>
      <c r="BZ900" s="16" t="s">
        <v>4431</v>
      </c>
      <c r="CA900" s="16" t="s">
        <v>4437</v>
      </c>
      <c r="CB900" s="16" t="s">
        <v>3277</v>
      </c>
      <c r="CC900" s="16" t="s">
        <v>3358</v>
      </c>
      <c r="CG900" s="19"/>
      <c r="CO900" s="16"/>
    </row>
    <row r="901" spans="1:93" x14ac:dyDescent="0.25">
      <c r="A901" s="16" t="s">
        <v>1190</v>
      </c>
      <c r="C901" s="16" t="s">
        <v>4438</v>
      </c>
      <c r="D901" s="39"/>
      <c r="E901" s="16"/>
      <c r="F901" s="16" t="s">
        <v>5871</v>
      </c>
      <c r="G901" s="16"/>
      <c r="H901" s="16" t="s">
        <v>5848</v>
      </c>
      <c r="I901" s="16"/>
      <c r="J901" s="16"/>
      <c r="Y901" s="16"/>
      <c r="AM901" s="36"/>
      <c r="AQ901" s="28"/>
      <c r="AR901" s="16"/>
      <c r="AS901" s="16"/>
      <c r="BC901" s="16"/>
      <c r="BD901" s="16" t="s">
        <v>4439</v>
      </c>
      <c r="BE901" s="16" t="s">
        <v>4440</v>
      </c>
      <c r="BF901" s="16" t="s">
        <v>4441</v>
      </c>
      <c r="BL901" s="16"/>
      <c r="BT901" s="16" t="s">
        <v>119</v>
      </c>
      <c r="BU901" s="16" t="s">
        <v>3198</v>
      </c>
      <c r="BV901" s="16" t="s">
        <v>4439</v>
      </c>
      <c r="BW901" s="16" t="s">
        <v>4440</v>
      </c>
      <c r="BX901" s="16" t="s">
        <v>4442</v>
      </c>
      <c r="BY901" s="16" t="s">
        <v>4443</v>
      </c>
      <c r="BZ901" s="16" t="s">
        <v>4438</v>
      </c>
      <c r="CA901" s="16" t="s">
        <v>3754</v>
      </c>
      <c r="CB901" s="16" t="s">
        <v>3388</v>
      </c>
      <c r="CC901" s="16" t="s">
        <v>3351</v>
      </c>
      <c r="CG901" s="19"/>
      <c r="CO901" s="16"/>
    </row>
    <row r="902" spans="1:93" x14ac:dyDescent="0.25">
      <c r="A902" s="16" t="s">
        <v>1190</v>
      </c>
      <c r="C902" s="16" t="s">
        <v>3019</v>
      </c>
      <c r="D902" s="39"/>
      <c r="E902" s="16"/>
      <c r="F902" s="16" t="s">
        <v>736</v>
      </c>
      <c r="G902" s="16"/>
      <c r="H902" s="16"/>
      <c r="I902" s="16"/>
      <c r="J902" s="16"/>
      <c r="L902" s="16" t="s">
        <v>3018</v>
      </c>
      <c r="T902" s="16" t="s">
        <v>3019</v>
      </c>
      <c r="Y902" s="16"/>
      <c r="Z902" s="16" t="s">
        <v>1353</v>
      </c>
      <c r="AA902" s="16" t="s">
        <v>3020</v>
      </c>
      <c r="AB902" s="16" t="s">
        <v>1248</v>
      </c>
      <c r="AM902" s="36"/>
      <c r="AQ902" s="28"/>
      <c r="AR902" s="16"/>
      <c r="AS902" s="16"/>
      <c r="BC902" s="16"/>
      <c r="BL902" s="16"/>
      <c r="CG902" s="19"/>
      <c r="CO902" s="16"/>
    </row>
    <row r="903" spans="1:93" x14ac:dyDescent="0.25">
      <c r="A903" s="16" t="s">
        <v>1190</v>
      </c>
      <c r="C903" s="16" t="s">
        <v>2743</v>
      </c>
      <c r="D903" s="39"/>
      <c r="E903" s="16"/>
      <c r="F903" s="16" t="s">
        <v>736</v>
      </c>
      <c r="G903" s="16"/>
      <c r="H903" s="16"/>
      <c r="I903" s="16"/>
      <c r="J903" s="16"/>
      <c r="L903" s="16" t="s">
        <v>2742</v>
      </c>
      <c r="T903" s="16" t="s">
        <v>2743</v>
      </c>
      <c r="Y903" s="16"/>
      <c r="Z903" s="16" t="s">
        <v>1237</v>
      </c>
      <c r="AA903" s="16" t="s">
        <v>1412</v>
      </c>
      <c r="AB903" s="16" t="s">
        <v>1344</v>
      </c>
      <c r="AM903" s="36"/>
      <c r="AQ903" s="28"/>
      <c r="AR903" s="16"/>
      <c r="AS903" s="16"/>
      <c r="BC903" s="16"/>
      <c r="BL903" s="16"/>
      <c r="CG903" s="19"/>
      <c r="CO903" s="16"/>
    </row>
    <row r="904" spans="1:93" x14ac:dyDescent="0.25">
      <c r="A904" s="16" t="s">
        <v>1190</v>
      </c>
      <c r="C904" s="16" t="s">
        <v>2920</v>
      </c>
      <c r="D904" s="39"/>
      <c r="E904" s="16"/>
      <c r="F904" s="16" t="s">
        <v>736</v>
      </c>
      <c r="G904" s="16"/>
      <c r="H904" s="16"/>
      <c r="I904" s="16"/>
      <c r="J904" s="16"/>
      <c r="L904" s="16" t="s">
        <v>2919</v>
      </c>
      <c r="T904" s="16" t="s">
        <v>2920</v>
      </c>
      <c r="Y904" s="16"/>
      <c r="Z904" s="16" t="s">
        <v>1253</v>
      </c>
      <c r="AA904" s="16" t="s">
        <v>1255</v>
      </c>
      <c r="AB904" s="16" t="s">
        <v>2921</v>
      </c>
      <c r="AM904" s="36"/>
      <c r="AQ904" s="28"/>
      <c r="AR904" s="16"/>
      <c r="AS904" s="16"/>
      <c r="BC904" s="16"/>
      <c r="BL904" s="16"/>
      <c r="CG904" s="19"/>
      <c r="CO904" s="16"/>
    </row>
    <row r="905" spans="1:93" x14ac:dyDescent="0.25">
      <c r="A905" s="16" t="s">
        <v>1190</v>
      </c>
      <c r="C905" s="16" t="s">
        <v>2944</v>
      </c>
      <c r="D905" s="39"/>
      <c r="E905" s="16"/>
      <c r="F905" s="16" t="s">
        <v>736</v>
      </c>
      <c r="G905" s="16"/>
      <c r="H905" s="16"/>
      <c r="I905" s="16"/>
      <c r="J905" s="16"/>
      <c r="L905" s="16" t="s">
        <v>2943</v>
      </c>
      <c r="T905" s="16" t="s">
        <v>2944</v>
      </c>
      <c r="Y905" s="16"/>
      <c r="Z905" s="16" t="s">
        <v>1353</v>
      </c>
      <c r="AA905" s="16" t="s">
        <v>2068</v>
      </c>
      <c r="AB905" s="16" t="s">
        <v>1413</v>
      </c>
      <c r="AM905" s="36"/>
      <c r="AQ905" s="28"/>
      <c r="AR905" s="16"/>
      <c r="AS905" s="16"/>
      <c r="BC905" s="16"/>
      <c r="BL905" s="16"/>
      <c r="CG905" s="19"/>
      <c r="CO905" s="16"/>
    </row>
    <row r="906" spans="1:93" x14ac:dyDescent="0.25">
      <c r="A906" s="16" t="s">
        <v>1190</v>
      </c>
      <c r="C906" s="16" t="s">
        <v>4444</v>
      </c>
      <c r="D906" s="39"/>
      <c r="E906" s="16"/>
      <c r="F906" s="16" t="s">
        <v>5871</v>
      </c>
      <c r="G906" s="16"/>
      <c r="H906" s="16" t="s">
        <v>5848</v>
      </c>
      <c r="I906" s="16"/>
      <c r="J906" s="16"/>
      <c r="Y906" s="16"/>
      <c r="AM906" s="36"/>
      <c r="AQ906" s="28"/>
      <c r="AR906" s="16"/>
      <c r="AS906" s="16"/>
      <c r="BC906" s="16"/>
      <c r="BD906" s="16" t="s">
        <v>4445</v>
      </c>
      <c r="BE906" s="16" t="s">
        <v>4446</v>
      </c>
      <c r="BF906" s="16" t="s">
        <v>4447</v>
      </c>
      <c r="BL906" s="16"/>
      <c r="BT906" s="16" t="s">
        <v>119</v>
      </c>
      <c r="BU906" s="16" t="s">
        <v>3198</v>
      </c>
      <c r="BV906" s="16" t="s">
        <v>4445</v>
      </c>
      <c r="BW906" s="16" t="s">
        <v>4446</v>
      </c>
      <c r="BX906" s="16" t="s">
        <v>4448</v>
      </c>
      <c r="BY906" s="16" t="s">
        <v>4449</v>
      </c>
      <c r="BZ906" s="16" t="s">
        <v>4444</v>
      </c>
      <c r="CA906" s="16" t="s">
        <v>3209</v>
      </c>
      <c r="CB906" s="16" t="s">
        <v>3277</v>
      </c>
      <c r="CC906" s="16" t="s">
        <v>3211</v>
      </c>
      <c r="CG906" s="19"/>
      <c r="CO906" s="16"/>
    </row>
    <row r="907" spans="1:93" x14ac:dyDescent="0.25">
      <c r="A907" s="16" t="s">
        <v>1190</v>
      </c>
      <c r="C907" s="16" t="s">
        <v>4450</v>
      </c>
      <c r="D907" s="39"/>
      <c r="E907" s="16"/>
      <c r="F907" s="16" t="s">
        <v>5871</v>
      </c>
      <c r="G907" s="16"/>
      <c r="H907" s="16" t="s">
        <v>5848</v>
      </c>
      <c r="I907" s="16"/>
      <c r="J907" s="16"/>
      <c r="Y907" s="16"/>
      <c r="AM907" s="36"/>
      <c r="AQ907" s="28"/>
      <c r="AR907" s="16"/>
      <c r="AS907" s="16"/>
      <c r="BC907" s="16"/>
      <c r="BD907" s="16" t="s">
        <v>4451</v>
      </c>
      <c r="BE907" s="16" t="s">
        <v>4452</v>
      </c>
      <c r="BF907" s="16" t="s">
        <v>4453</v>
      </c>
      <c r="BL907" s="16"/>
      <c r="BT907" s="16" t="s">
        <v>119</v>
      </c>
      <c r="BU907" s="16" t="s">
        <v>3198</v>
      </c>
      <c r="BV907" s="16" t="s">
        <v>4451</v>
      </c>
      <c r="BW907" s="16" t="s">
        <v>4452</v>
      </c>
      <c r="BX907" s="16" t="s">
        <v>4454</v>
      </c>
      <c r="BY907" s="16" t="s">
        <v>4455</v>
      </c>
      <c r="BZ907" s="16" t="s">
        <v>4450</v>
      </c>
      <c r="CA907" s="16" t="s">
        <v>3420</v>
      </c>
      <c r="CB907" s="16" t="s">
        <v>3762</v>
      </c>
      <c r="CC907" s="16" t="s">
        <v>3422</v>
      </c>
      <c r="CG907" s="19"/>
      <c r="CO907" s="16"/>
    </row>
    <row r="908" spans="1:93" x14ac:dyDescent="0.25">
      <c r="A908" s="16" t="s">
        <v>1190</v>
      </c>
      <c r="C908" s="16" t="s">
        <v>4456</v>
      </c>
      <c r="D908" s="39"/>
      <c r="E908" s="16"/>
      <c r="F908" s="16" t="s">
        <v>5871</v>
      </c>
      <c r="G908" s="16"/>
      <c r="H908" s="16" t="s">
        <v>5848</v>
      </c>
      <c r="I908" s="16"/>
      <c r="J908" s="16"/>
      <c r="Y908" s="16"/>
      <c r="AM908" s="36"/>
      <c r="AQ908" s="28"/>
      <c r="AR908" s="16"/>
      <c r="AS908" s="16"/>
      <c r="BC908" s="16"/>
      <c r="BD908" s="16" t="s">
        <v>4457</v>
      </c>
      <c r="BE908" s="16" t="s">
        <v>4458</v>
      </c>
      <c r="BF908" s="16" t="s">
        <v>4459</v>
      </c>
      <c r="BL908" s="16"/>
      <c r="BT908" s="16" t="s">
        <v>119</v>
      </c>
      <c r="BU908" s="16" t="s">
        <v>3198</v>
      </c>
      <c r="BV908" s="16" t="s">
        <v>4457</v>
      </c>
      <c r="BW908" s="16" t="s">
        <v>4458</v>
      </c>
      <c r="BX908" s="16" t="s">
        <v>4460</v>
      </c>
      <c r="BY908" s="16" t="s">
        <v>4461</v>
      </c>
      <c r="BZ908" s="16" t="s">
        <v>4456</v>
      </c>
      <c r="CA908" s="16" t="s">
        <v>4125</v>
      </c>
      <c r="CB908" s="16" t="s">
        <v>4462</v>
      </c>
      <c r="CC908" s="16" t="s">
        <v>3202</v>
      </c>
      <c r="CG908" s="19"/>
      <c r="CO908" s="16"/>
    </row>
    <row r="909" spans="1:93" x14ac:dyDescent="0.25">
      <c r="A909" s="16" t="s">
        <v>1190</v>
      </c>
      <c r="C909" s="16" t="s">
        <v>3038</v>
      </c>
      <c r="D909" s="39"/>
      <c r="E909" s="16"/>
      <c r="F909" s="16" t="s">
        <v>736</v>
      </c>
      <c r="G909" s="16"/>
      <c r="H909" s="16"/>
      <c r="I909" s="16"/>
      <c r="J909" s="16"/>
      <c r="L909" s="16" t="s">
        <v>3036</v>
      </c>
      <c r="T909" s="16" t="s">
        <v>3038</v>
      </c>
      <c r="Y909" s="16"/>
      <c r="Z909" s="16" t="s">
        <v>3037</v>
      </c>
      <c r="AA909" s="16" t="s">
        <v>3039</v>
      </c>
      <c r="AB909" s="16" t="s">
        <v>1741</v>
      </c>
      <c r="AM909" s="36"/>
      <c r="AQ909" s="28"/>
      <c r="AR909" s="16"/>
      <c r="AS909" s="16"/>
      <c r="BC909" s="16"/>
      <c r="BL909" s="16"/>
      <c r="CG909" s="19"/>
      <c r="CO909" s="16"/>
    </row>
    <row r="910" spans="1:93" x14ac:dyDescent="0.25">
      <c r="A910" s="16" t="s">
        <v>1190</v>
      </c>
      <c r="C910" s="16" t="s">
        <v>1793</v>
      </c>
      <c r="D910" s="39"/>
      <c r="E910" s="16"/>
      <c r="F910" s="16" t="s">
        <v>736</v>
      </c>
      <c r="G910" s="16"/>
      <c r="H910" s="16"/>
      <c r="I910" s="16"/>
      <c r="J910" s="16"/>
      <c r="L910" s="16" t="s">
        <v>1792</v>
      </c>
      <c r="T910" s="16" t="s">
        <v>1793</v>
      </c>
      <c r="Y910" s="16"/>
      <c r="Z910" s="16" t="s">
        <v>754</v>
      </c>
      <c r="AA910" s="16" t="s">
        <v>1000</v>
      </c>
      <c r="AB910" s="16" t="s">
        <v>1741</v>
      </c>
      <c r="AI910" s="16">
        <f>LEN(AH910)-LEN(SUBSTITUTE(AH910,",",""))+1</f>
        <v>1</v>
      </c>
      <c r="AK910" s="16">
        <f>LEN(AJ910)-LEN(SUBSTITUTE(AJ910,",",""))+1</f>
        <v>1</v>
      </c>
      <c r="AL910" s="16">
        <f>Table1[[#This Row], [no. of native regions]]+Table1[[#This Row], [no. of introduced regions]]</f>
        <v>2</v>
      </c>
      <c r="AM910" s="36">
        <f>Table1[[#This Row], [no. of introduced regions]]/Table1[[#This Row], [no. of native regions]]</f>
        <v>1</v>
      </c>
      <c r="AQ910" s="28"/>
      <c r="AR910" s="16"/>
      <c r="AS910" s="16"/>
      <c r="BC910" s="16"/>
      <c r="BL910" s="16"/>
      <c r="CG910" s="19"/>
      <c r="CO910" s="16"/>
    </row>
    <row r="911" spans="1:93" x14ac:dyDescent="0.25">
      <c r="A911" s="16" t="s">
        <v>1190</v>
      </c>
      <c r="C911" s="16" t="s">
        <v>4463</v>
      </c>
      <c r="D911" s="39"/>
      <c r="E911" s="16"/>
      <c r="F911" s="16" t="s">
        <v>5871</v>
      </c>
      <c r="G911" s="16"/>
      <c r="H911" s="16" t="s">
        <v>5848</v>
      </c>
      <c r="I911" s="16"/>
      <c r="J911" s="16"/>
      <c r="Y911" s="16"/>
      <c r="AM911" s="36"/>
      <c r="AQ911" s="28"/>
      <c r="AR911" s="16"/>
      <c r="AS911" s="16"/>
      <c r="BC911" s="16"/>
      <c r="BD911" s="16" t="s">
        <v>4464</v>
      </c>
      <c r="BE911" s="16" t="s">
        <v>4465</v>
      </c>
      <c r="BF911" s="16" t="s">
        <v>4466</v>
      </c>
      <c r="BL911" s="16"/>
      <c r="BT911" s="16" t="s">
        <v>119</v>
      </c>
      <c r="BU911" s="16" t="s">
        <v>3198</v>
      </c>
      <c r="BV911" s="16" t="s">
        <v>4464</v>
      </c>
      <c r="BW911" s="16" t="s">
        <v>4465</v>
      </c>
      <c r="BX911" s="16" t="s">
        <v>4467</v>
      </c>
      <c r="BY911" s="16" t="s">
        <v>4468</v>
      </c>
      <c r="BZ911" s="16" t="s">
        <v>4463</v>
      </c>
      <c r="CA911" s="16" t="s">
        <v>3494</v>
      </c>
      <c r="CB911" s="16" t="s">
        <v>4469</v>
      </c>
      <c r="CC911" s="16" t="s">
        <v>3351</v>
      </c>
      <c r="CG911" s="19"/>
      <c r="CO911" s="16"/>
    </row>
    <row r="912" spans="1:93" x14ac:dyDescent="0.25">
      <c r="A912" s="16" t="s">
        <v>1190</v>
      </c>
      <c r="C912" s="16" t="s">
        <v>2457</v>
      </c>
      <c r="D912" s="39"/>
      <c r="E912" s="16"/>
      <c r="F912" s="16" t="s">
        <v>736</v>
      </c>
      <c r="G912" s="16"/>
      <c r="H912" s="16"/>
      <c r="I912" s="16"/>
      <c r="J912" s="16"/>
      <c r="L912" s="16" t="s">
        <v>2456</v>
      </c>
      <c r="T912" s="16" t="s">
        <v>2457</v>
      </c>
      <c r="Y912" s="16"/>
      <c r="Z912" s="16" t="s">
        <v>2454</v>
      </c>
      <c r="AA912" s="16" t="s">
        <v>1410</v>
      </c>
      <c r="AB912" s="16" t="s">
        <v>2458</v>
      </c>
      <c r="AI912" s="16">
        <f>LEN(AH912)-LEN(SUBSTITUTE(AH912,",",""))+1</f>
        <v>1</v>
      </c>
      <c r="AM912" s="36"/>
      <c r="AQ912" s="28"/>
      <c r="AR912" s="16"/>
      <c r="AS912" s="16"/>
      <c r="BC912" s="16"/>
      <c r="BL912" s="16"/>
      <c r="CG912" s="19"/>
      <c r="CO912" s="16"/>
    </row>
    <row r="913" spans="1:93" x14ac:dyDescent="0.25">
      <c r="A913" s="16" t="s">
        <v>1190</v>
      </c>
      <c r="C913" s="16" t="s">
        <v>2822</v>
      </c>
      <c r="D913" s="39"/>
      <c r="E913" s="16"/>
      <c r="F913" s="16" t="s">
        <v>736</v>
      </c>
      <c r="G913" s="16"/>
      <c r="H913" s="16"/>
      <c r="I913" s="16"/>
      <c r="J913" s="16"/>
      <c r="L913" s="16" t="s">
        <v>2821</v>
      </c>
      <c r="T913" s="16" t="s">
        <v>2822</v>
      </c>
      <c r="Y913" s="16"/>
      <c r="Z913" s="16" t="s">
        <v>1253</v>
      </c>
      <c r="AA913" s="16" t="s">
        <v>1410</v>
      </c>
      <c r="AB913" s="16" t="s">
        <v>1371</v>
      </c>
      <c r="AM913" s="36"/>
      <c r="AQ913" s="28"/>
      <c r="AR913" s="16"/>
      <c r="AS913" s="16"/>
      <c r="BC913" s="16"/>
      <c r="BL913" s="16"/>
      <c r="CG913" s="19"/>
      <c r="CO913" s="16"/>
    </row>
    <row r="914" spans="1:93" x14ac:dyDescent="0.25">
      <c r="A914" s="16" t="s">
        <v>1190</v>
      </c>
      <c r="C914" s="16" t="s">
        <v>3133</v>
      </c>
      <c r="D914" s="39"/>
      <c r="E914" s="16"/>
      <c r="F914" s="16" t="s">
        <v>736</v>
      </c>
      <c r="G914" s="16"/>
      <c r="H914" s="16"/>
      <c r="I914" s="16"/>
      <c r="J914" s="16"/>
      <c r="L914" s="16" t="s">
        <v>3132</v>
      </c>
      <c r="T914" s="16" t="s">
        <v>3133</v>
      </c>
      <c r="Y914" s="16"/>
      <c r="Z914" s="16" t="s">
        <v>1969</v>
      </c>
      <c r="AA914" s="16" t="s">
        <v>1000</v>
      </c>
      <c r="AB914" s="16" t="s">
        <v>2643</v>
      </c>
      <c r="AM914" s="36"/>
      <c r="AQ914" s="28"/>
      <c r="AR914" s="16"/>
      <c r="AS914" s="16"/>
      <c r="BC914" s="16"/>
      <c r="BL914" s="16"/>
      <c r="CG914" s="19"/>
      <c r="CO914" s="16"/>
    </row>
    <row r="915" spans="1:93" x14ac:dyDescent="0.25">
      <c r="A915" s="16" t="s">
        <v>1190</v>
      </c>
      <c r="C915" s="16" t="s">
        <v>3060</v>
      </c>
      <c r="D915" s="39"/>
      <c r="E915" s="16"/>
      <c r="F915" s="16" t="s">
        <v>736</v>
      </c>
      <c r="G915" s="16"/>
      <c r="H915" s="16"/>
      <c r="I915" s="16"/>
      <c r="J915" s="16"/>
      <c r="L915" s="16" t="s">
        <v>3059</v>
      </c>
      <c r="T915" s="16" t="s">
        <v>3060</v>
      </c>
      <c r="Y915" s="16"/>
      <c r="Z915" s="16" t="s">
        <v>1253</v>
      </c>
      <c r="AA915" s="16" t="s">
        <v>1410</v>
      </c>
      <c r="AB915" s="16" t="s">
        <v>2802</v>
      </c>
      <c r="AM915" s="36"/>
      <c r="AQ915" s="28"/>
      <c r="AR915" s="16"/>
      <c r="AS915" s="16"/>
      <c r="BC915" s="16"/>
      <c r="BL915" s="16"/>
      <c r="CG915" s="19"/>
      <c r="CO915" s="16"/>
    </row>
    <row r="916" spans="1:93" x14ac:dyDescent="0.25">
      <c r="A916" s="16" t="s">
        <v>1190</v>
      </c>
      <c r="C916" s="16" t="s">
        <v>4470</v>
      </c>
      <c r="D916" s="39"/>
      <c r="E916" s="16"/>
      <c r="F916" s="16" t="s">
        <v>5871</v>
      </c>
      <c r="G916" s="16"/>
      <c r="H916" s="16" t="s">
        <v>5848</v>
      </c>
      <c r="I916" s="16"/>
      <c r="J916" s="16"/>
      <c r="Y916" s="16"/>
      <c r="AM916" s="36"/>
      <c r="AQ916" s="28"/>
      <c r="AR916" s="16"/>
      <c r="AS916" s="16"/>
      <c r="BC916" s="16"/>
      <c r="BD916" s="16" t="s">
        <v>4471</v>
      </c>
      <c r="BE916" s="16" t="s">
        <v>4472</v>
      </c>
      <c r="BF916" s="16" t="s">
        <v>4473</v>
      </c>
      <c r="BL916" s="16"/>
      <c r="BT916" s="16" t="s">
        <v>119</v>
      </c>
      <c r="BU916" s="16" t="s">
        <v>3198</v>
      </c>
      <c r="BV916" s="16" t="s">
        <v>4471</v>
      </c>
      <c r="BW916" s="16" t="s">
        <v>4472</v>
      </c>
      <c r="BX916" s="16" t="s">
        <v>4474</v>
      </c>
      <c r="BY916" s="16" t="s">
        <v>4475</v>
      </c>
      <c r="BZ916" s="16" t="s">
        <v>4470</v>
      </c>
      <c r="CA916" s="16" t="s">
        <v>3502</v>
      </c>
      <c r="CB916" s="16" t="s">
        <v>4278</v>
      </c>
      <c r="CC916" s="16" t="s">
        <v>3228</v>
      </c>
      <c r="CG916" s="19"/>
      <c r="CO916" s="16"/>
    </row>
    <row r="917" spans="1:93" x14ac:dyDescent="0.25">
      <c r="A917" s="16" t="s">
        <v>1190</v>
      </c>
      <c r="C917" s="16" t="s">
        <v>4476</v>
      </c>
      <c r="D917" s="39"/>
      <c r="E917" s="16"/>
      <c r="F917" s="16" t="s">
        <v>5871</v>
      </c>
      <c r="G917" s="16"/>
      <c r="H917" s="16" t="s">
        <v>5848</v>
      </c>
      <c r="I917" s="16"/>
      <c r="J917" s="16"/>
      <c r="Y917" s="16"/>
      <c r="AM917" s="36"/>
      <c r="AQ917" s="28"/>
      <c r="AR917" s="16"/>
      <c r="AS917" s="16"/>
      <c r="BC917" s="16"/>
      <c r="BD917" s="16" t="s">
        <v>4477</v>
      </c>
      <c r="BE917" s="16" t="s">
        <v>4478</v>
      </c>
      <c r="BF917" s="16" t="s">
        <v>4479</v>
      </c>
      <c r="BL917" s="16"/>
      <c r="BT917" s="16" t="s">
        <v>119</v>
      </c>
      <c r="BU917" s="16" t="s">
        <v>3198</v>
      </c>
      <c r="BV917" s="16" t="s">
        <v>4477</v>
      </c>
      <c r="BW917" s="16" t="s">
        <v>4478</v>
      </c>
      <c r="BX917" s="16" t="s">
        <v>4480</v>
      </c>
      <c r="BY917" s="16" t="s">
        <v>4481</v>
      </c>
      <c r="BZ917" s="16" t="s">
        <v>4476</v>
      </c>
      <c r="CA917" s="16" t="s">
        <v>3585</v>
      </c>
      <c r="CB917" s="16" t="s">
        <v>4482</v>
      </c>
      <c r="CC917" s="16" t="s">
        <v>3336</v>
      </c>
      <c r="CG917" s="19"/>
      <c r="CO917" s="16"/>
    </row>
    <row r="918" spans="1:93" x14ac:dyDescent="0.25">
      <c r="A918" s="16" t="s">
        <v>1190</v>
      </c>
      <c r="C918" s="16" t="s">
        <v>2171</v>
      </c>
      <c r="D918" s="39"/>
      <c r="E918" s="16"/>
      <c r="F918" s="16" t="s">
        <v>736</v>
      </c>
      <c r="G918" s="16"/>
      <c r="H918" s="16"/>
      <c r="I918" s="16"/>
      <c r="J918" s="16"/>
      <c r="L918" s="16" t="s">
        <v>2170</v>
      </c>
      <c r="T918" s="16" t="s">
        <v>2171</v>
      </c>
      <c r="Y918" s="16"/>
      <c r="Z918" s="16" t="s">
        <v>2168</v>
      </c>
      <c r="AA918" s="16" t="s">
        <v>1000</v>
      </c>
      <c r="AB918" s="16" t="s">
        <v>1251</v>
      </c>
      <c r="AI918" s="16">
        <f>LEN(AH918)-LEN(SUBSTITUTE(AH918,",",""))+1</f>
        <v>1</v>
      </c>
      <c r="AM918" s="36"/>
      <c r="AQ918" s="28"/>
      <c r="AR918" s="16"/>
      <c r="AS918" s="16"/>
      <c r="BC918" s="16"/>
      <c r="BL918" s="16"/>
      <c r="CG918" s="19"/>
      <c r="CO918" s="16"/>
    </row>
    <row r="919" spans="1:93" x14ac:dyDescent="0.25">
      <c r="A919" s="16" t="s">
        <v>1190</v>
      </c>
      <c r="C919" s="16" t="s">
        <v>4483</v>
      </c>
      <c r="D919" s="39"/>
      <c r="E919" s="16"/>
      <c r="F919" s="16" t="s">
        <v>5871</v>
      </c>
      <c r="G919" s="16"/>
      <c r="H919" s="16" t="s">
        <v>5848</v>
      </c>
      <c r="I919" s="16"/>
      <c r="J919" s="16"/>
      <c r="Y919" s="16"/>
      <c r="AM919" s="36"/>
      <c r="AQ919" s="28"/>
      <c r="AR919" s="16"/>
      <c r="AS919" s="16"/>
      <c r="BC919" s="16"/>
      <c r="BD919" s="16" t="s">
        <v>4484</v>
      </c>
      <c r="BE919" s="16" t="s">
        <v>4485</v>
      </c>
      <c r="BF919" s="16" t="s">
        <v>4486</v>
      </c>
      <c r="BL919" s="16"/>
      <c r="BT919" s="16" t="s">
        <v>119</v>
      </c>
      <c r="BU919" s="16" t="s">
        <v>3198</v>
      </c>
      <c r="BV919" s="16" t="s">
        <v>4484</v>
      </c>
      <c r="BW919" s="16" t="s">
        <v>4485</v>
      </c>
      <c r="BX919" s="16" t="s">
        <v>4487</v>
      </c>
      <c r="BY919" s="16" t="s">
        <v>4488</v>
      </c>
      <c r="BZ919" s="16" t="s">
        <v>4483</v>
      </c>
      <c r="CA919" s="16" t="s">
        <v>3252</v>
      </c>
      <c r="CB919" s="16" t="s">
        <v>4489</v>
      </c>
      <c r="CC919" s="16" t="s">
        <v>3438</v>
      </c>
      <c r="CG919" s="19"/>
      <c r="CO919" s="16"/>
    </row>
    <row r="920" spans="1:93" x14ac:dyDescent="0.25">
      <c r="A920" s="16" t="s">
        <v>1190</v>
      </c>
      <c r="C920" s="16" t="s">
        <v>2971</v>
      </c>
      <c r="D920" s="39"/>
      <c r="E920" s="16"/>
      <c r="F920" s="16" t="s">
        <v>736</v>
      </c>
      <c r="G920" s="16"/>
      <c r="H920" s="16"/>
      <c r="I920" s="16"/>
      <c r="J920" s="16"/>
      <c r="L920" s="16" t="s">
        <v>2970</v>
      </c>
      <c r="T920" s="16" t="s">
        <v>2971</v>
      </c>
      <c r="Y920" s="16"/>
      <c r="Z920" s="16" t="s">
        <v>1237</v>
      </c>
      <c r="AA920" s="16" t="s">
        <v>2972</v>
      </c>
      <c r="AB920" s="16" t="s">
        <v>2082</v>
      </c>
      <c r="AM920" s="36"/>
      <c r="AQ920" s="28"/>
      <c r="AR920" s="16"/>
      <c r="AS920" s="16"/>
      <c r="BC920" s="16"/>
      <c r="BL920" s="16"/>
      <c r="CG920" s="19"/>
      <c r="CO920" s="16"/>
    </row>
    <row r="921" spans="1:93" x14ac:dyDescent="0.25">
      <c r="A921" s="16" t="s">
        <v>1190</v>
      </c>
      <c r="C921" s="16" t="s">
        <v>4490</v>
      </c>
      <c r="D921" s="39"/>
      <c r="E921" s="16"/>
      <c r="F921" s="16" t="s">
        <v>5871</v>
      </c>
      <c r="G921" s="16"/>
      <c r="H921" s="16" t="s">
        <v>5848</v>
      </c>
      <c r="I921" s="16"/>
      <c r="J921" s="16"/>
      <c r="Y921" s="16"/>
      <c r="AM921" s="36"/>
      <c r="AQ921" s="28"/>
      <c r="AR921" s="16"/>
      <c r="AS921" s="16"/>
      <c r="BC921" s="16"/>
      <c r="BD921" s="16" t="s">
        <v>4491</v>
      </c>
      <c r="BE921" s="16" t="s">
        <v>4492</v>
      </c>
      <c r="BF921" s="16" t="s">
        <v>4493</v>
      </c>
      <c r="BL921" s="16"/>
      <c r="BT921" s="16" t="s">
        <v>119</v>
      </c>
      <c r="BU921" s="16" t="s">
        <v>3198</v>
      </c>
      <c r="BV921" s="16" t="s">
        <v>4491</v>
      </c>
      <c r="BW921" s="16" t="s">
        <v>4492</v>
      </c>
      <c r="BX921" s="16" t="s">
        <v>4494</v>
      </c>
      <c r="BY921" s="16" t="s">
        <v>4495</v>
      </c>
      <c r="BZ921" s="16" t="s">
        <v>4490</v>
      </c>
      <c r="CA921" s="16" t="s">
        <v>3200</v>
      </c>
      <c r="CB921" s="16" t="s">
        <v>3210</v>
      </c>
      <c r="CC921" s="16" t="s">
        <v>3245</v>
      </c>
      <c r="CG921" s="19"/>
      <c r="CO921" s="16"/>
    </row>
    <row r="922" spans="1:93" x14ac:dyDescent="0.25">
      <c r="A922" s="16" t="s">
        <v>1190</v>
      </c>
      <c r="C922" s="16" t="s">
        <v>2280</v>
      </c>
      <c r="D922" s="39"/>
      <c r="E922" s="16"/>
      <c r="F922" s="16" t="s">
        <v>736</v>
      </c>
      <c r="G922" s="16"/>
      <c r="H922" s="16"/>
      <c r="I922" s="16"/>
      <c r="J922" s="16"/>
      <c r="L922" s="16" t="s">
        <v>2279</v>
      </c>
      <c r="T922" s="16" t="s">
        <v>2280</v>
      </c>
      <c r="Y922" s="16"/>
      <c r="Z922" s="16" t="s">
        <v>1353</v>
      </c>
      <c r="AA922" s="16" t="s">
        <v>1410</v>
      </c>
      <c r="AB922" s="16" t="s">
        <v>2281</v>
      </c>
      <c r="AI922" s="16">
        <f>LEN(AH922)-LEN(SUBSTITUTE(AH922,",",""))+1</f>
        <v>1</v>
      </c>
      <c r="AM922" s="36"/>
      <c r="AQ922" s="28"/>
      <c r="AR922" s="16"/>
      <c r="AS922" s="16"/>
      <c r="BC922" s="16"/>
      <c r="BL922" s="16"/>
      <c r="CG922" s="19"/>
      <c r="CO922" s="16"/>
    </row>
    <row r="923" spans="1:93" x14ac:dyDescent="0.25">
      <c r="A923" s="16" t="s">
        <v>1190</v>
      </c>
      <c r="C923" s="16" t="s">
        <v>383</v>
      </c>
      <c r="D923" s="39"/>
      <c r="E923" s="16"/>
      <c r="F923" s="16" t="s">
        <v>5871</v>
      </c>
      <c r="G923" s="16"/>
      <c r="H923" s="16" t="s">
        <v>5848</v>
      </c>
      <c r="I923" s="16"/>
      <c r="J923" s="16"/>
      <c r="Y923" s="16"/>
      <c r="AM923" s="36"/>
      <c r="AQ923" s="28"/>
      <c r="AR923" s="16"/>
      <c r="AS923" s="16"/>
      <c r="BC923" s="16"/>
      <c r="BD923" s="16" t="s">
        <v>370</v>
      </c>
      <c r="BE923" s="16" t="s">
        <v>4496</v>
      </c>
      <c r="BF923" s="16" t="s">
        <v>4497</v>
      </c>
      <c r="BL923" s="16"/>
      <c r="BT923" s="16" t="s">
        <v>119</v>
      </c>
      <c r="BU923" s="16" t="s">
        <v>3198</v>
      </c>
      <c r="BV923" s="16" t="s">
        <v>370</v>
      </c>
      <c r="BW923" s="16" t="s">
        <v>4496</v>
      </c>
      <c r="BX923" s="16" t="s">
        <v>4498</v>
      </c>
      <c r="BY923" s="16" t="s">
        <v>396</v>
      </c>
      <c r="BZ923" s="16" t="s">
        <v>383</v>
      </c>
      <c r="CA923" s="16" t="s">
        <v>3650</v>
      </c>
      <c r="CB923" s="16" t="s">
        <v>3227</v>
      </c>
      <c r="CC923" s="16" t="s">
        <v>4499</v>
      </c>
      <c r="CG923" s="19"/>
      <c r="CO923" s="16"/>
    </row>
    <row r="924" spans="1:93" x14ac:dyDescent="0.25">
      <c r="A924" s="16" t="s">
        <v>1190</v>
      </c>
      <c r="C924" s="16" t="s">
        <v>4500</v>
      </c>
      <c r="D924" s="39"/>
      <c r="E924" s="16"/>
      <c r="F924" s="16" t="s">
        <v>5871</v>
      </c>
      <c r="G924" s="16"/>
      <c r="H924" s="16" t="s">
        <v>5848</v>
      </c>
      <c r="I924" s="16"/>
      <c r="J924" s="16"/>
      <c r="Y924" s="16"/>
      <c r="AM924" s="36"/>
      <c r="AQ924" s="28"/>
      <c r="AR924" s="16"/>
      <c r="AS924" s="16"/>
      <c r="BC924" s="16"/>
      <c r="BD924" s="16" t="s">
        <v>4501</v>
      </c>
      <c r="BE924" s="16" t="s">
        <v>4502</v>
      </c>
      <c r="BF924" s="16" t="s">
        <v>4503</v>
      </c>
      <c r="BL924" s="16"/>
      <c r="BT924" s="16" t="s">
        <v>119</v>
      </c>
      <c r="BU924" s="16" t="s">
        <v>3198</v>
      </c>
      <c r="BV924" s="16" t="s">
        <v>4501</v>
      </c>
      <c r="BW924" s="16" t="s">
        <v>4502</v>
      </c>
      <c r="BX924" s="16" t="s">
        <v>4504</v>
      </c>
      <c r="BY924" s="16" t="s">
        <v>4505</v>
      </c>
      <c r="BZ924" s="16" t="s">
        <v>4500</v>
      </c>
      <c r="CA924" s="16" t="s">
        <v>3236</v>
      </c>
      <c r="CB924" s="16" t="s">
        <v>4506</v>
      </c>
      <c r="CC924" s="16" t="s">
        <v>4132</v>
      </c>
      <c r="CG924" s="19"/>
      <c r="CO924" s="16"/>
    </row>
    <row r="925" spans="1:93" x14ac:dyDescent="0.25">
      <c r="A925" s="16" t="s">
        <v>1190</v>
      </c>
      <c r="C925" s="16" t="s">
        <v>4507</v>
      </c>
      <c r="D925" s="39"/>
      <c r="E925" s="16"/>
      <c r="F925" s="16" t="s">
        <v>5871</v>
      </c>
      <c r="G925" s="16"/>
      <c r="H925" s="16" t="s">
        <v>5848</v>
      </c>
      <c r="I925" s="16"/>
      <c r="J925" s="16"/>
      <c r="Y925" s="16"/>
      <c r="AM925" s="36"/>
      <c r="AQ925" s="28"/>
      <c r="AR925" s="16"/>
      <c r="AS925" s="16"/>
      <c r="BC925" s="16"/>
      <c r="BD925" s="16" t="s">
        <v>4508</v>
      </c>
      <c r="BE925" s="16" t="s">
        <v>4509</v>
      </c>
      <c r="BF925" s="16" t="s">
        <v>4510</v>
      </c>
      <c r="BL925" s="16"/>
      <c r="BT925" s="16" t="s">
        <v>119</v>
      </c>
      <c r="BU925" s="16" t="s">
        <v>3198</v>
      </c>
      <c r="BV925" s="16" t="s">
        <v>4508</v>
      </c>
      <c r="BW925" s="16" t="s">
        <v>4509</v>
      </c>
      <c r="BX925" s="16" t="s">
        <v>4511</v>
      </c>
      <c r="BY925" s="16" t="s">
        <v>4512</v>
      </c>
      <c r="BZ925" s="16" t="s">
        <v>4507</v>
      </c>
      <c r="CA925" s="16" t="s">
        <v>3928</v>
      </c>
      <c r="CB925" s="16" t="s">
        <v>3659</v>
      </c>
      <c r="CC925" s="16" t="s">
        <v>3321</v>
      </c>
      <c r="CG925" s="19"/>
      <c r="CO925" s="16"/>
    </row>
    <row r="926" spans="1:93" x14ac:dyDescent="0.25">
      <c r="A926" s="16" t="s">
        <v>1190</v>
      </c>
      <c r="C926" s="16" t="s">
        <v>4513</v>
      </c>
      <c r="D926" s="39"/>
      <c r="E926" s="16"/>
      <c r="F926" s="16" t="s">
        <v>5871</v>
      </c>
      <c r="G926" s="16"/>
      <c r="H926" s="16" t="s">
        <v>5848</v>
      </c>
      <c r="I926" s="16"/>
      <c r="J926" s="16"/>
      <c r="Y926" s="16"/>
      <c r="AM926" s="36"/>
      <c r="AQ926" s="28"/>
      <c r="AR926" s="16"/>
      <c r="AS926" s="16"/>
      <c r="BC926" s="16"/>
      <c r="BD926" s="16" t="s">
        <v>4514</v>
      </c>
      <c r="BE926" s="16" t="s">
        <v>4515</v>
      </c>
      <c r="BF926" s="16" t="s">
        <v>4516</v>
      </c>
      <c r="BL926" s="16"/>
      <c r="BT926" s="16" t="s">
        <v>119</v>
      </c>
      <c r="BU926" s="16" t="s">
        <v>3198</v>
      </c>
      <c r="BV926" s="16" t="s">
        <v>4514</v>
      </c>
      <c r="BW926" s="16" t="s">
        <v>4515</v>
      </c>
      <c r="BX926" s="16" t="s">
        <v>4517</v>
      </c>
      <c r="BY926" s="16" t="s">
        <v>4518</v>
      </c>
      <c r="BZ926" s="16" t="s">
        <v>4513</v>
      </c>
      <c r="CA926" s="16" t="s">
        <v>3722</v>
      </c>
      <c r="CB926" s="16" t="s">
        <v>4519</v>
      </c>
      <c r="CC926" s="16" t="s">
        <v>3254</v>
      </c>
      <c r="CG926" s="19"/>
      <c r="CO926" s="16"/>
    </row>
    <row r="927" spans="1:93" x14ac:dyDescent="0.25">
      <c r="A927" s="16" t="s">
        <v>1190</v>
      </c>
      <c r="C927" s="16" t="s">
        <v>2630</v>
      </c>
      <c r="D927" s="39"/>
      <c r="E927" s="16"/>
      <c r="F927" s="16" t="s">
        <v>736</v>
      </c>
      <c r="G927" s="16"/>
      <c r="H927" s="16"/>
      <c r="I927" s="16"/>
      <c r="J927" s="16"/>
      <c r="L927" s="16" t="s">
        <v>2628</v>
      </c>
      <c r="O927" s="16" t="s">
        <v>2629</v>
      </c>
      <c r="T927" s="16" t="s">
        <v>2630</v>
      </c>
      <c r="Y927" s="16"/>
      <c r="Z927" s="16" t="s">
        <v>1253</v>
      </c>
      <c r="AA927" s="16" t="s">
        <v>1255</v>
      </c>
      <c r="AB927" s="16" t="s">
        <v>2554</v>
      </c>
      <c r="AI927" s="16">
        <f>LEN(AH927)-LEN(SUBSTITUTE(AH927,",",""))+1</f>
        <v>1</v>
      </c>
      <c r="AM927" s="36"/>
      <c r="AQ927" s="28"/>
      <c r="AR927" s="16"/>
      <c r="AS927" s="16"/>
      <c r="BC927" s="16"/>
      <c r="BL927" s="16"/>
      <c r="CG927" s="19"/>
      <c r="CO927" s="16"/>
    </row>
    <row r="928" spans="1:93" x14ac:dyDescent="0.25">
      <c r="A928" s="16" t="s">
        <v>1190</v>
      </c>
      <c r="C928" s="16" t="s">
        <v>2442</v>
      </c>
      <c r="D928" s="39"/>
      <c r="E928" s="16"/>
      <c r="F928" s="16" t="s">
        <v>736</v>
      </c>
      <c r="G928" s="16"/>
      <c r="H928" s="16"/>
      <c r="I928" s="16"/>
      <c r="J928" s="16"/>
      <c r="L928" s="16" t="s">
        <v>2441</v>
      </c>
      <c r="T928" s="16" t="s">
        <v>2442</v>
      </c>
      <c r="Y928" s="16"/>
      <c r="Z928" s="16" t="s">
        <v>1285</v>
      </c>
      <c r="AA928" s="16" t="s">
        <v>1324</v>
      </c>
      <c r="AB928" s="16" t="s">
        <v>2443</v>
      </c>
      <c r="AI928" s="16">
        <f>LEN(AH928)-LEN(SUBSTITUTE(AH928,",",""))+1</f>
        <v>1</v>
      </c>
      <c r="AM928" s="36"/>
      <c r="AQ928" s="28"/>
      <c r="AR928" s="16"/>
      <c r="AS928" s="16"/>
      <c r="BC928" s="16"/>
      <c r="BL928" s="16"/>
      <c r="CG928" s="19"/>
      <c r="CO928" s="16"/>
    </row>
    <row r="929" spans="1:93" x14ac:dyDescent="0.25">
      <c r="A929" s="16" t="s">
        <v>1190</v>
      </c>
      <c r="C929" s="16" t="s">
        <v>2721</v>
      </c>
      <c r="D929" s="39"/>
      <c r="E929" s="16"/>
      <c r="F929" s="16" t="s">
        <v>736</v>
      </c>
      <c r="G929" s="16"/>
      <c r="H929" s="16"/>
      <c r="I929" s="16"/>
      <c r="J929" s="16"/>
      <c r="L929" s="16" t="s">
        <v>2720</v>
      </c>
      <c r="T929" s="16" t="s">
        <v>2721</v>
      </c>
      <c r="Y929" s="16"/>
      <c r="Z929" s="16" t="s">
        <v>1237</v>
      </c>
      <c r="AA929" s="16" t="s">
        <v>949</v>
      </c>
      <c r="AB929" s="16" t="s">
        <v>1413</v>
      </c>
      <c r="AM929" s="36"/>
      <c r="AQ929" s="28"/>
      <c r="AR929" s="16"/>
      <c r="AS929" s="16"/>
      <c r="BC929" s="16"/>
      <c r="BL929" s="16"/>
      <c r="CG929" s="19"/>
      <c r="CO929" s="16"/>
    </row>
    <row r="930" spans="1:93" x14ac:dyDescent="0.25">
      <c r="A930" s="16" t="s">
        <v>1190</v>
      </c>
      <c r="C930" s="16" t="s">
        <v>4520</v>
      </c>
      <c r="D930" s="39"/>
      <c r="E930" s="16"/>
      <c r="F930" s="16" t="s">
        <v>5871</v>
      </c>
      <c r="G930" s="16"/>
      <c r="H930" s="16" t="s">
        <v>5848</v>
      </c>
      <c r="I930" s="16"/>
      <c r="J930" s="16"/>
      <c r="Y930" s="16"/>
      <c r="AM930" s="36"/>
      <c r="AQ930" s="28"/>
      <c r="AR930" s="16"/>
      <c r="AS930" s="16"/>
      <c r="BC930" s="16"/>
      <c r="BD930" s="16" t="s">
        <v>4521</v>
      </c>
      <c r="BE930" s="16" t="s">
        <v>4522</v>
      </c>
      <c r="BF930" s="16" t="s">
        <v>4523</v>
      </c>
      <c r="BL930" s="16"/>
      <c r="BT930" s="16" t="s">
        <v>119</v>
      </c>
      <c r="BU930" s="16" t="s">
        <v>3198</v>
      </c>
      <c r="BV930" s="16" t="s">
        <v>4521</v>
      </c>
      <c r="BW930" s="16" t="s">
        <v>4522</v>
      </c>
      <c r="BX930" s="16" t="s">
        <v>6168</v>
      </c>
      <c r="BY930" s="16" t="s">
        <v>4524</v>
      </c>
      <c r="BZ930" s="16" t="s">
        <v>4520</v>
      </c>
      <c r="CA930" s="16" t="s">
        <v>3261</v>
      </c>
      <c r="CB930" s="16" t="s">
        <v>4525</v>
      </c>
      <c r="CC930" s="16" t="s">
        <v>3438</v>
      </c>
      <c r="CG930" s="19"/>
      <c r="CO930" s="16"/>
    </row>
    <row r="931" spans="1:93" x14ac:dyDescent="0.25">
      <c r="A931" s="16" t="s">
        <v>1190</v>
      </c>
      <c r="C931" s="16" t="s">
        <v>2386</v>
      </c>
      <c r="D931" s="39"/>
      <c r="E931" s="16"/>
      <c r="F931" s="16" t="s">
        <v>736</v>
      </c>
      <c r="G931" s="16"/>
      <c r="H931" s="16"/>
      <c r="I931" s="16"/>
      <c r="J931" s="16"/>
      <c r="L931" s="16" t="s">
        <v>2385</v>
      </c>
      <c r="T931" s="16" t="s">
        <v>2386</v>
      </c>
      <c r="Y931" s="16"/>
      <c r="Z931" s="16" t="s">
        <v>1453</v>
      </c>
      <c r="AA931" s="16" t="s">
        <v>1255</v>
      </c>
      <c r="AB931" s="16" t="s">
        <v>2004</v>
      </c>
      <c r="AI931" s="16">
        <f>LEN(AH931)-LEN(SUBSTITUTE(AH931,",",""))+1</f>
        <v>1</v>
      </c>
      <c r="AM931" s="36"/>
      <c r="AQ931" s="28"/>
      <c r="AR931" s="16"/>
      <c r="AS931" s="16"/>
      <c r="BC931" s="16"/>
      <c r="BL931" s="16"/>
      <c r="CG931" s="19"/>
      <c r="CO931" s="16"/>
    </row>
    <row r="932" spans="1:93" x14ac:dyDescent="0.25">
      <c r="A932" s="16" t="s">
        <v>1190</v>
      </c>
      <c r="C932" s="16" t="s">
        <v>2353</v>
      </c>
      <c r="D932" s="39"/>
      <c r="E932" s="16"/>
      <c r="F932" s="16" t="s">
        <v>736</v>
      </c>
      <c r="G932" s="16"/>
      <c r="H932" s="16"/>
      <c r="I932" s="16"/>
      <c r="J932" s="16"/>
      <c r="L932" s="16" t="s">
        <v>2352</v>
      </c>
      <c r="T932" s="16" t="s">
        <v>2353</v>
      </c>
      <c r="Y932" s="16"/>
      <c r="Z932" s="16" t="s">
        <v>2349</v>
      </c>
      <c r="AA932" s="16" t="s">
        <v>2351</v>
      </c>
      <c r="AB932" s="16" t="s">
        <v>1459</v>
      </c>
      <c r="AI932" s="16">
        <f>LEN(AH932)-LEN(SUBSTITUTE(AH932,",",""))+1</f>
        <v>1</v>
      </c>
      <c r="AM932" s="36"/>
      <c r="AQ932" s="28"/>
      <c r="AR932" s="16"/>
      <c r="AS932" s="16"/>
      <c r="BC932" s="16"/>
      <c r="BL932" s="16"/>
      <c r="CG932" s="19"/>
      <c r="CO932" s="16"/>
    </row>
    <row r="933" spans="1:93" x14ac:dyDescent="0.25">
      <c r="A933" s="16" t="s">
        <v>1190</v>
      </c>
      <c r="C933" s="16" t="s">
        <v>4526</v>
      </c>
      <c r="D933" s="39"/>
      <c r="E933" s="16"/>
      <c r="F933" s="16" t="s">
        <v>5871</v>
      </c>
      <c r="G933" s="16"/>
      <c r="H933" s="16" t="s">
        <v>5848</v>
      </c>
      <c r="I933" s="16"/>
      <c r="J933" s="16"/>
      <c r="Y933" s="16"/>
      <c r="AM933" s="36"/>
      <c r="AQ933" s="28"/>
      <c r="AR933" s="16"/>
      <c r="AS933" s="16"/>
      <c r="BC933" s="16"/>
      <c r="BD933" s="16" t="s">
        <v>4527</v>
      </c>
      <c r="BE933" s="16" t="s">
        <v>4528</v>
      </c>
      <c r="BF933" s="16" t="s">
        <v>4529</v>
      </c>
      <c r="BL933" s="16"/>
      <c r="BT933" s="16" t="s">
        <v>119</v>
      </c>
      <c r="BU933" s="16" t="s">
        <v>3198</v>
      </c>
      <c r="BV933" s="16" t="s">
        <v>4527</v>
      </c>
      <c r="BW933" s="16" t="s">
        <v>4528</v>
      </c>
      <c r="BX933" s="16" t="s">
        <v>4530</v>
      </c>
      <c r="BY933" s="16" t="s">
        <v>4531</v>
      </c>
      <c r="BZ933" s="16" t="s">
        <v>4526</v>
      </c>
      <c r="CA933" s="16" t="s">
        <v>3236</v>
      </c>
      <c r="CB933" s="16" t="s">
        <v>3227</v>
      </c>
      <c r="CC933" s="16" t="s">
        <v>4024</v>
      </c>
      <c r="CG933" s="19"/>
      <c r="CO933" s="16"/>
    </row>
    <row r="934" spans="1:93" x14ac:dyDescent="0.25">
      <c r="A934" s="16" t="s">
        <v>1190</v>
      </c>
      <c r="C934" s="16" t="s">
        <v>4532</v>
      </c>
      <c r="D934" s="39"/>
      <c r="E934" s="16"/>
      <c r="F934" s="16" t="s">
        <v>5871</v>
      </c>
      <c r="G934" s="16"/>
      <c r="H934" s="16" t="s">
        <v>5848</v>
      </c>
      <c r="I934" s="16"/>
      <c r="J934" s="16"/>
      <c r="Y934" s="16"/>
      <c r="AM934" s="36"/>
      <c r="AQ934" s="28"/>
      <c r="AR934" s="16"/>
      <c r="AS934" s="16"/>
      <c r="BC934" s="16"/>
      <c r="BD934" s="16" t="s">
        <v>4533</v>
      </c>
      <c r="BE934" s="16" t="s">
        <v>4534</v>
      </c>
      <c r="BF934" s="16" t="s">
        <v>4535</v>
      </c>
      <c r="BL934" s="16"/>
      <c r="BT934" s="16" t="s">
        <v>119</v>
      </c>
      <c r="BU934" s="16" t="s">
        <v>3198</v>
      </c>
      <c r="BV934" s="16" t="s">
        <v>4533</v>
      </c>
      <c r="BW934" s="16" t="s">
        <v>4534</v>
      </c>
      <c r="BX934" s="16" t="s">
        <v>4536</v>
      </c>
      <c r="BY934" s="16" t="s">
        <v>4537</v>
      </c>
      <c r="BZ934" s="16" t="s">
        <v>4532</v>
      </c>
      <c r="CA934" s="16" t="s">
        <v>3569</v>
      </c>
      <c r="CB934" s="16" t="s">
        <v>3227</v>
      </c>
      <c r="CC934" s="16" t="s">
        <v>4538</v>
      </c>
      <c r="CG934" s="19"/>
      <c r="CO934" s="16"/>
    </row>
    <row r="935" spans="1:93" x14ac:dyDescent="0.25">
      <c r="A935" s="16" t="s">
        <v>1190</v>
      </c>
      <c r="C935" s="16" t="s">
        <v>4539</v>
      </c>
      <c r="D935" s="39"/>
      <c r="E935" s="16"/>
      <c r="F935" s="16" t="s">
        <v>5871</v>
      </c>
      <c r="G935" s="16"/>
      <c r="H935" s="16" t="s">
        <v>5848</v>
      </c>
      <c r="I935" s="16"/>
      <c r="J935" s="16"/>
      <c r="Y935" s="16"/>
      <c r="AM935" s="36"/>
      <c r="AQ935" s="28"/>
      <c r="AR935" s="16"/>
      <c r="AS935" s="16"/>
      <c r="BC935" s="16"/>
      <c r="BD935" s="16" t="s">
        <v>4540</v>
      </c>
      <c r="BE935" s="16" t="s">
        <v>4541</v>
      </c>
      <c r="BF935" s="16" t="s">
        <v>4542</v>
      </c>
      <c r="BL935" s="16"/>
      <c r="BT935" s="16" t="s">
        <v>119</v>
      </c>
      <c r="BU935" s="16" t="s">
        <v>3198</v>
      </c>
      <c r="BV935" s="16" t="s">
        <v>4540</v>
      </c>
      <c r="BW935" s="16" t="s">
        <v>4541</v>
      </c>
      <c r="BX935" s="16" t="s">
        <v>4543</v>
      </c>
      <c r="BY935" s="16" t="s">
        <v>4544</v>
      </c>
      <c r="BZ935" s="16" t="s">
        <v>4539</v>
      </c>
      <c r="CA935" s="16" t="s">
        <v>3252</v>
      </c>
      <c r="CB935" s="16" t="s">
        <v>3463</v>
      </c>
      <c r="CC935" s="16" t="s">
        <v>3351</v>
      </c>
      <c r="CG935" s="19"/>
      <c r="CO935" s="16"/>
    </row>
    <row r="936" spans="1:93" x14ac:dyDescent="0.25">
      <c r="A936" s="16" t="s">
        <v>1190</v>
      </c>
      <c r="C936" s="16" t="s">
        <v>2290</v>
      </c>
      <c r="D936" s="39"/>
      <c r="E936" s="16"/>
      <c r="F936" s="16" t="s">
        <v>736</v>
      </c>
      <c r="G936" s="16"/>
      <c r="H936" s="16"/>
      <c r="I936" s="16"/>
      <c r="J936" s="16"/>
      <c r="L936" s="16" t="s">
        <v>2289</v>
      </c>
      <c r="T936" s="16" t="s">
        <v>2290</v>
      </c>
      <c r="Y936" s="16"/>
      <c r="Z936" s="16" t="s">
        <v>1058</v>
      </c>
      <c r="AA936" s="16" t="s">
        <v>733</v>
      </c>
      <c r="AB936" s="16" t="s">
        <v>1746</v>
      </c>
      <c r="AI936" s="16">
        <f>LEN(AH936)-LEN(SUBSTITUTE(AH936,",",""))+1</f>
        <v>1</v>
      </c>
      <c r="AM936" s="36"/>
      <c r="AQ936" s="28"/>
      <c r="AR936" s="16"/>
      <c r="AS936" s="16"/>
      <c r="BC936" s="16"/>
      <c r="BL936" s="16"/>
      <c r="CG936" s="19"/>
      <c r="CO936" s="16"/>
    </row>
    <row r="937" spans="1:93" x14ac:dyDescent="0.25">
      <c r="A937" s="16" t="s">
        <v>1190</v>
      </c>
      <c r="C937" s="16" t="s">
        <v>2392</v>
      </c>
      <c r="D937" s="39"/>
      <c r="E937" s="16"/>
      <c r="F937" s="16" t="s">
        <v>736</v>
      </c>
      <c r="G937" s="16"/>
      <c r="H937" s="16"/>
      <c r="I937" s="16"/>
      <c r="J937" s="16"/>
      <c r="L937" s="16" t="s">
        <v>2390</v>
      </c>
      <c r="T937" s="16" t="s">
        <v>2392</v>
      </c>
      <c r="Y937" s="16"/>
      <c r="Z937" s="16" t="s">
        <v>2391</v>
      </c>
      <c r="AA937" s="16" t="s">
        <v>2393</v>
      </c>
      <c r="AB937" s="16" t="s">
        <v>2004</v>
      </c>
      <c r="AI937" s="16">
        <f>LEN(AH937)-LEN(SUBSTITUTE(AH937,",",""))+1</f>
        <v>1</v>
      </c>
      <c r="AM937" s="36"/>
      <c r="AQ937" s="28"/>
      <c r="AR937" s="16"/>
      <c r="AS937" s="16"/>
      <c r="BC937" s="16"/>
      <c r="BL937" s="16"/>
      <c r="CG937" s="19"/>
      <c r="CO937" s="16"/>
    </row>
    <row r="938" spans="1:93" x14ac:dyDescent="0.25">
      <c r="A938" s="16" t="s">
        <v>1190</v>
      </c>
      <c r="C938" s="16" t="s">
        <v>2518</v>
      </c>
      <c r="D938" s="39"/>
      <c r="E938" s="16"/>
      <c r="F938" s="16" t="s">
        <v>736</v>
      </c>
      <c r="G938" s="16"/>
      <c r="H938" s="16"/>
      <c r="I938" s="16"/>
      <c r="J938" s="16"/>
      <c r="L938" s="16" t="s">
        <v>2517</v>
      </c>
      <c r="T938" s="16" t="s">
        <v>2518</v>
      </c>
      <c r="Y938" s="16"/>
      <c r="Z938" s="16" t="s">
        <v>1253</v>
      </c>
      <c r="AA938" s="16" t="s">
        <v>1252</v>
      </c>
      <c r="AB938" s="16" t="s">
        <v>2519</v>
      </c>
      <c r="AI938" s="16">
        <f>LEN(AH938)-LEN(SUBSTITUTE(AH938,",",""))+1</f>
        <v>1</v>
      </c>
      <c r="AM938" s="36"/>
      <c r="AQ938" s="28"/>
      <c r="AR938" s="16"/>
      <c r="AS938" s="16"/>
      <c r="BC938" s="16"/>
      <c r="BL938" s="16"/>
      <c r="CG938" s="19"/>
      <c r="CO938" s="16"/>
    </row>
    <row r="939" spans="1:93" x14ac:dyDescent="0.25">
      <c r="A939" s="16" t="s">
        <v>1190</v>
      </c>
      <c r="C939" s="16" t="s">
        <v>2574</v>
      </c>
      <c r="D939" s="39"/>
      <c r="E939" s="16"/>
      <c r="F939" s="16" t="s">
        <v>736</v>
      </c>
      <c r="G939" s="16"/>
      <c r="H939" s="16"/>
      <c r="I939" s="16"/>
      <c r="J939" s="16"/>
      <c r="L939" s="16" t="s">
        <v>2572</v>
      </c>
      <c r="T939" s="16" t="s">
        <v>2574</v>
      </c>
      <c r="Y939" s="16"/>
      <c r="Z939" s="16" t="s">
        <v>2573</v>
      </c>
      <c r="AA939" s="16" t="s">
        <v>2575</v>
      </c>
      <c r="AB939" s="16" t="s">
        <v>1729</v>
      </c>
      <c r="AI939" s="16">
        <f>LEN(AH939)-LEN(SUBSTITUTE(AH939,",",""))+1</f>
        <v>1</v>
      </c>
      <c r="AM939" s="36"/>
      <c r="AQ939" s="28"/>
      <c r="AR939" s="16"/>
      <c r="AS939" s="16"/>
      <c r="BC939" s="16"/>
      <c r="BL939" s="16"/>
      <c r="CG939" s="19"/>
      <c r="CO939" s="16"/>
    </row>
    <row r="940" spans="1:93" x14ac:dyDescent="0.25">
      <c r="A940" s="16" t="s">
        <v>1190</v>
      </c>
      <c r="C940" s="16" t="s">
        <v>2144</v>
      </c>
      <c r="D940" s="39"/>
      <c r="E940" s="16"/>
      <c r="F940" s="16" t="s">
        <v>736</v>
      </c>
      <c r="G940" s="16"/>
      <c r="H940" s="16"/>
      <c r="I940" s="16"/>
      <c r="J940" s="16"/>
      <c r="L940" s="16" t="s">
        <v>2143</v>
      </c>
      <c r="T940" s="16" t="s">
        <v>2144</v>
      </c>
      <c r="Y940" s="16"/>
      <c r="Z940" s="16" t="s">
        <v>1058</v>
      </c>
      <c r="AA940" s="16" t="s">
        <v>1255</v>
      </c>
      <c r="AB940" s="16" t="s">
        <v>1773</v>
      </c>
      <c r="AI940" s="16">
        <f>LEN(AH940)-LEN(SUBSTITUTE(AH940,",",""))+1</f>
        <v>1</v>
      </c>
      <c r="AM940" s="36"/>
      <c r="AQ940" s="28"/>
      <c r="AR940" s="16"/>
      <c r="AS940" s="16"/>
      <c r="BC940" s="16"/>
      <c r="BL940" s="16"/>
      <c r="CG940" s="19"/>
      <c r="CO940" s="16"/>
    </row>
    <row r="941" spans="1:93" x14ac:dyDescent="0.25">
      <c r="A941" s="16" t="s">
        <v>1190</v>
      </c>
      <c r="C941" s="16" t="s">
        <v>3022</v>
      </c>
      <c r="D941" s="39"/>
      <c r="E941" s="16"/>
      <c r="F941" s="16" t="s">
        <v>736</v>
      </c>
      <c r="G941" s="16"/>
      <c r="H941" s="16"/>
      <c r="I941" s="16"/>
      <c r="J941" s="16"/>
      <c r="L941" s="16" t="s">
        <v>3021</v>
      </c>
      <c r="T941" s="16" t="s">
        <v>3022</v>
      </c>
      <c r="Y941" s="16"/>
      <c r="Z941" s="16" t="s">
        <v>1353</v>
      </c>
      <c r="AA941" s="16" t="s">
        <v>3023</v>
      </c>
      <c r="AB941" s="16" t="s">
        <v>1459</v>
      </c>
      <c r="AM941" s="36"/>
      <c r="AQ941" s="28"/>
      <c r="AR941" s="16"/>
      <c r="AS941" s="16"/>
      <c r="BC941" s="16"/>
      <c r="BL941" s="16"/>
      <c r="CG941" s="19"/>
      <c r="CO941" s="16"/>
    </row>
    <row r="942" spans="1:93" x14ac:dyDescent="0.25">
      <c r="A942" s="16" t="s">
        <v>1190</v>
      </c>
      <c r="C942" s="16" t="s">
        <v>4545</v>
      </c>
      <c r="D942" s="39"/>
      <c r="E942" s="16"/>
      <c r="F942" s="16" t="s">
        <v>5871</v>
      </c>
      <c r="G942" s="16"/>
      <c r="H942" s="16" t="s">
        <v>5848</v>
      </c>
      <c r="I942" s="16"/>
      <c r="J942" s="16"/>
      <c r="Y942" s="16"/>
      <c r="AM942" s="36"/>
      <c r="AQ942" s="28"/>
      <c r="AR942" s="16"/>
      <c r="AS942" s="16"/>
      <c r="BC942" s="16"/>
      <c r="BD942" s="16" t="s">
        <v>4546</v>
      </c>
      <c r="BE942" s="16" t="s">
        <v>4547</v>
      </c>
      <c r="BF942" s="16" t="s">
        <v>4548</v>
      </c>
      <c r="BL942" s="16"/>
      <c r="BT942" s="16" t="s">
        <v>119</v>
      </c>
      <c r="BU942" s="16" t="s">
        <v>3198</v>
      </c>
      <c r="BV942" s="16" t="s">
        <v>4546</v>
      </c>
      <c r="BW942" s="16" t="s">
        <v>4547</v>
      </c>
      <c r="BX942" s="16" t="s">
        <v>4549</v>
      </c>
      <c r="BY942" s="16" t="s">
        <v>4550</v>
      </c>
      <c r="BZ942" s="16" t="s">
        <v>4545</v>
      </c>
      <c r="CA942" s="16" t="s">
        <v>3928</v>
      </c>
      <c r="CB942" s="16" t="s">
        <v>4057</v>
      </c>
      <c r="CC942" s="16" t="s">
        <v>3238</v>
      </c>
      <c r="CG942" s="19"/>
      <c r="CO942" s="16"/>
    </row>
    <row r="943" spans="1:93" x14ac:dyDescent="0.25">
      <c r="A943" s="16" t="s">
        <v>1190</v>
      </c>
      <c r="C943" s="16" t="s">
        <v>4551</v>
      </c>
      <c r="D943" s="39"/>
      <c r="E943" s="16"/>
      <c r="F943" s="16" t="s">
        <v>5871</v>
      </c>
      <c r="G943" s="16"/>
      <c r="H943" s="16" t="s">
        <v>5848</v>
      </c>
      <c r="I943" s="16"/>
      <c r="J943" s="16"/>
      <c r="Y943" s="16"/>
      <c r="AM943" s="36"/>
      <c r="AQ943" s="28"/>
      <c r="AR943" s="16"/>
      <c r="AS943" s="16"/>
      <c r="BC943" s="16"/>
      <c r="BD943" s="16" t="s">
        <v>4552</v>
      </c>
      <c r="BE943" s="16" t="s">
        <v>4553</v>
      </c>
      <c r="BF943" s="16" t="s">
        <v>4554</v>
      </c>
      <c r="BL943" s="16"/>
      <c r="BT943" s="16" t="s">
        <v>119</v>
      </c>
      <c r="BU943" s="16" t="s">
        <v>3198</v>
      </c>
      <c r="BV943" s="16" t="s">
        <v>4552</v>
      </c>
      <c r="BW943" s="16" t="s">
        <v>4553</v>
      </c>
      <c r="BX943" s="16" t="s">
        <v>4555</v>
      </c>
      <c r="BY943" s="16" t="s">
        <v>4556</v>
      </c>
      <c r="BZ943" s="16" t="s">
        <v>4551</v>
      </c>
      <c r="CA943" s="16" t="s">
        <v>3218</v>
      </c>
      <c r="CB943" s="16" t="s">
        <v>3381</v>
      </c>
      <c r="CC943" s="16" t="s">
        <v>4072</v>
      </c>
      <c r="CG943" s="19"/>
      <c r="CO943" s="16"/>
    </row>
    <row r="944" spans="1:93" x14ac:dyDescent="0.25">
      <c r="A944" s="16" t="s">
        <v>1190</v>
      </c>
      <c r="C944" s="16" t="s">
        <v>2107</v>
      </c>
      <c r="D944" s="39"/>
      <c r="E944" s="16"/>
      <c r="F944" s="16" t="s">
        <v>736</v>
      </c>
      <c r="G944" s="16"/>
      <c r="H944" s="16"/>
      <c r="I944" s="16"/>
      <c r="J944" s="16"/>
      <c r="L944" s="16" t="s">
        <v>2106</v>
      </c>
      <c r="T944" s="16" t="s">
        <v>2107</v>
      </c>
      <c r="Y944" s="16"/>
      <c r="Z944" s="16" t="s">
        <v>1058</v>
      </c>
      <c r="AA944" s="16" t="s">
        <v>733</v>
      </c>
      <c r="AB944" s="16" t="s">
        <v>1256</v>
      </c>
      <c r="AI944" s="16">
        <f>LEN(AH944)-LEN(SUBSTITUTE(AH944,",",""))+1</f>
        <v>1</v>
      </c>
      <c r="AM944" s="36"/>
      <c r="AQ944" s="28"/>
      <c r="AR944" s="16"/>
      <c r="AS944" s="16"/>
      <c r="BC944" s="16"/>
      <c r="BL944" s="16"/>
      <c r="CG944" s="19"/>
      <c r="CO944" s="16"/>
    </row>
    <row r="945" spans="1:93" x14ac:dyDescent="0.25">
      <c r="A945" s="16" t="s">
        <v>1190</v>
      </c>
      <c r="C945" s="16" t="s">
        <v>4557</v>
      </c>
      <c r="D945" s="39"/>
      <c r="E945" s="16"/>
      <c r="F945" s="16" t="s">
        <v>5871</v>
      </c>
      <c r="G945" s="16"/>
      <c r="H945" s="16" t="s">
        <v>5848</v>
      </c>
      <c r="I945" s="16"/>
      <c r="J945" s="16"/>
      <c r="Y945" s="16"/>
      <c r="AM945" s="36"/>
      <c r="AQ945" s="28"/>
      <c r="AR945" s="16"/>
      <c r="AS945" s="16"/>
      <c r="BC945" s="16"/>
      <c r="BD945" s="16" t="s">
        <v>4558</v>
      </c>
      <c r="BE945" s="16" t="s">
        <v>4559</v>
      </c>
      <c r="BF945" s="16" t="s">
        <v>4560</v>
      </c>
      <c r="BL945" s="16"/>
      <c r="BT945" s="16" t="s">
        <v>119</v>
      </c>
      <c r="BU945" s="16" t="s">
        <v>3198</v>
      </c>
      <c r="BV945" s="16" t="s">
        <v>4558</v>
      </c>
      <c r="BW945" s="16" t="s">
        <v>4559</v>
      </c>
      <c r="BX945" s="16" t="s">
        <v>4561</v>
      </c>
      <c r="BY945" s="16" t="s">
        <v>4562</v>
      </c>
      <c r="BZ945" s="16" t="s">
        <v>4557</v>
      </c>
      <c r="CA945" s="16" t="s">
        <v>3209</v>
      </c>
      <c r="CB945" s="16" t="s">
        <v>4245</v>
      </c>
      <c r="CC945" s="16" t="s">
        <v>3487</v>
      </c>
      <c r="CG945" s="19"/>
      <c r="CO945" s="16"/>
    </row>
    <row r="946" spans="1:93" x14ac:dyDescent="0.25">
      <c r="A946" s="16" t="s">
        <v>1190</v>
      </c>
      <c r="C946" s="16" t="s">
        <v>4563</v>
      </c>
      <c r="D946" s="39"/>
      <c r="E946" s="16"/>
      <c r="F946" s="16" t="s">
        <v>5871</v>
      </c>
      <c r="G946" s="16"/>
      <c r="H946" s="16" t="s">
        <v>5848</v>
      </c>
      <c r="I946" s="16"/>
      <c r="J946" s="16"/>
      <c r="Y946" s="16"/>
      <c r="AM946" s="36"/>
      <c r="AQ946" s="28"/>
      <c r="AR946" s="16"/>
      <c r="AS946" s="16"/>
      <c r="BC946" s="16"/>
      <c r="BD946" s="16" t="s">
        <v>4564</v>
      </c>
      <c r="BE946" s="16" t="s">
        <v>4565</v>
      </c>
      <c r="BF946" s="16" t="s">
        <v>4566</v>
      </c>
      <c r="BL946" s="16"/>
      <c r="BT946" s="16" t="s">
        <v>119</v>
      </c>
      <c r="BU946" s="16" t="s">
        <v>3198</v>
      </c>
      <c r="BV946" s="16" t="s">
        <v>4564</v>
      </c>
      <c r="BW946" s="16" t="s">
        <v>4565</v>
      </c>
      <c r="BX946" s="16" t="s">
        <v>6169</v>
      </c>
      <c r="BY946" s="16" t="s">
        <v>4567</v>
      </c>
      <c r="BZ946" s="16" t="s">
        <v>4563</v>
      </c>
      <c r="CA946" s="16" t="s">
        <v>3404</v>
      </c>
      <c r="CB946" s="16" t="s">
        <v>3277</v>
      </c>
      <c r="CC946" s="16" t="s">
        <v>4568</v>
      </c>
      <c r="CG946" s="19"/>
      <c r="CO946" s="16"/>
    </row>
    <row r="947" spans="1:93" x14ac:dyDescent="0.25">
      <c r="A947" s="16" t="s">
        <v>1190</v>
      </c>
      <c r="C947" s="16" t="s">
        <v>2787</v>
      </c>
      <c r="D947" s="39"/>
      <c r="E947" s="16"/>
      <c r="F947" s="16" t="s">
        <v>736</v>
      </c>
      <c r="G947" s="16"/>
      <c r="H947" s="16"/>
      <c r="I947" s="16"/>
      <c r="J947" s="16"/>
      <c r="L947" s="16" t="s">
        <v>2786</v>
      </c>
      <c r="T947" s="16" t="s">
        <v>2787</v>
      </c>
      <c r="Y947" s="16"/>
      <c r="Z947" s="16" t="s">
        <v>1253</v>
      </c>
      <c r="AA947" s="16" t="s">
        <v>2191</v>
      </c>
      <c r="AB947" s="16" t="s">
        <v>2639</v>
      </c>
      <c r="AM947" s="36"/>
      <c r="AQ947" s="28"/>
      <c r="AR947" s="16"/>
      <c r="AS947" s="16"/>
      <c r="BC947" s="16"/>
      <c r="BL947" s="16"/>
      <c r="CG947" s="19"/>
      <c r="CO947" s="16"/>
    </row>
    <row r="948" spans="1:93" x14ac:dyDescent="0.25">
      <c r="A948" s="16" t="s">
        <v>1190</v>
      </c>
      <c r="C948" s="16" t="s">
        <v>4569</v>
      </c>
      <c r="D948" s="39"/>
      <c r="E948" s="16"/>
      <c r="F948" s="16" t="s">
        <v>5871</v>
      </c>
      <c r="G948" s="16"/>
      <c r="H948" s="16" t="s">
        <v>5848</v>
      </c>
      <c r="I948" s="16"/>
      <c r="J948" s="16"/>
      <c r="Y948" s="16"/>
      <c r="AM948" s="36"/>
      <c r="AQ948" s="28"/>
      <c r="AR948" s="16"/>
      <c r="AS948" s="16"/>
      <c r="BC948" s="16"/>
      <c r="BD948" s="16" t="s">
        <v>4570</v>
      </c>
      <c r="BE948" s="16" t="s">
        <v>4571</v>
      </c>
      <c r="BF948" s="16" t="s">
        <v>4572</v>
      </c>
      <c r="BL948" s="16"/>
      <c r="BT948" s="16" t="s">
        <v>119</v>
      </c>
      <c r="BU948" s="16" t="s">
        <v>3198</v>
      </c>
      <c r="BV948" s="16" t="s">
        <v>4570</v>
      </c>
      <c r="BW948" s="16" t="s">
        <v>4571</v>
      </c>
      <c r="BX948" s="16" t="s">
        <v>4573</v>
      </c>
      <c r="BY948" s="16" t="s">
        <v>4574</v>
      </c>
      <c r="BZ948" s="16" t="s">
        <v>4569</v>
      </c>
      <c r="CA948" s="16" t="s">
        <v>3761</v>
      </c>
      <c r="CB948" s="16" t="s">
        <v>3803</v>
      </c>
      <c r="CC948" s="16" t="s">
        <v>4575</v>
      </c>
      <c r="CG948" s="19"/>
      <c r="CO948" s="16"/>
    </row>
    <row r="949" spans="1:93" x14ac:dyDescent="0.25">
      <c r="A949" s="16" t="s">
        <v>1190</v>
      </c>
      <c r="C949" s="16" t="s">
        <v>600</v>
      </c>
      <c r="D949" s="39"/>
      <c r="E949" s="16"/>
      <c r="F949" s="16" t="s">
        <v>736</v>
      </c>
      <c r="G949" s="16"/>
      <c r="H949" s="16"/>
      <c r="I949" s="16"/>
      <c r="J949" s="16"/>
      <c r="L949" s="16" t="s">
        <v>599</v>
      </c>
      <c r="M949" s="16" t="s">
        <v>1414</v>
      </c>
      <c r="T949" s="16" t="s">
        <v>1415</v>
      </c>
      <c r="Y949" s="16" t="s">
        <v>1416</v>
      </c>
      <c r="Z949" s="16" t="s">
        <v>779</v>
      </c>
      <c r="AA949" s="16" t="s">
        <v>1417</v>
      </c>
      <c r="AB949" s="16" t="s">
        <v>1418</v>
      </c>
      <c r="AI949" s="16">
        <f>LEN(AH949)-LEN(SUBSTITUTE(AH949,",",""))+1</f>
        <v>1</v>
      </c>
      <c r="AM949" s="36"/>
      <c r="AQ949" s="28"/>
      <c r="AR949" s="16"/>
      <c r="AS949" s="16"/>
      <c r="BC949" s="16"/>
      <c r="BL949" s="16"/>
      <c r="CG949" s="19"/>
      <c r="CO949" s="16"/>
    </row>
    <row r="950" spans="1:93" x14ac:dyDescent="0.25">
      <c r="A950" s="16" t="s">
        <v>1190</v>
      </c>
      <c r="C950" s="16" t="s">
        <v>3088</v>
      </c>
      <c r="D950" s="39"/>
      <c r="E950" s="16"/>
      <c r="F950" s="16" t="s">
        <v>736</v>
      </c>
      <c r="G950" s="16"/>
      <c r="H950" s="16"/>
      <c r="I950" s="16"/>
      <c r="J950" s="16"/>
      <c r="L950" s="16" t="s">
        <v>3086</v>
      </c>
      <c r="T950" s="16" t="s">
        <v>3088</v>
      </c>
      <c r="Y950" s="16"/>
      <c r="Z950" s="16" t="s">
        <v>3087</v>
      </c>
      <c r="AA950" s="16" t="s">
        <v>3089</v>
      </c>
      <c r="AB950" s="16" t="s">
        <v>1570</v>
      </c>
      <c r="AM950" s="36"/>
      <c r="AQ950" s="28"/>
      <c r="AR950" s="16"/>
      <c r="AS950" s="16"/>
      <c r="BC950" s="16"/>
      <c r="BL950" s="16"/>
      <c r="CG950" s="19"/>
      <c r="CO950" s="16"/>
    </row>
    <row r="951" spans="1:93" x14ac:dyDescent="0.25">
      <c r="A951" s="16" t="s">
        <v>1190</v>
      </c>
      <c r="C951" s="16" t="s">
        <v>2789</v>
      </c>
      <c r="D951" s="39"/>
      <c r="E951" s="16"/>
      <c r="F951" s="16" t="s">
        <v>736</v>
      </c>
      <c r="G951" s="16"/>
      <c r="H951" s="16"/>
      <c r="I951" s="16"/>
      <c r="J951" s="16"/>
      <c r="L951" s="16" t="s">
        <v>2788</v>
      </c>
      <c r="T951" s="16" t="s">
        <v>2789</v>
      </c>
      <c r="Y951" s="16"/>
      <c r="Z951" s="16" t="s">
        <v>1353</v>
      </c>
      <c r="AA951" s="16" t="s">
        <v>1255</v>
      </c>
      <c r="AB951" s="16" t="s">
        <v>1905</v>
      </c>
      <c r="AM951" s="36"/>
      <c r="AQ951" s="28"/>
      <c r="AR951" s="16"/>
      <c r="AS951" s="16"/>
      <c r="BC951" s="16"/>
      <c r="BL951" s="16"/>
      <c r="CG951" s="19"/>
      <c r="CO951" s="16"/>
    </row>
    <row r="952" spans="1:93" x14ac:dyDescent="0.25">
      <c r="A952" s="16" t="s">
        <v>1190</v>
      </c>
      <c r="C952" s="16" t="s">
        <v>1884</v>
      </c>
      <c r="D952" s="39"/>
      <c r="E952" s="16"/>
      <c r="F952" s="16" t="s">
        <v>736</v>
      </c>
      <c r="G952" s="16"/>
      <c r="H952" s="16"/>
      <c r="I952" s="16"/>
      <c r="J952" s="16"/>
      <c r="L952" s="16" t="s">
        <v>1883</v>
      </c>
      <c r="T952" s="16" t="s">
        <v>1884</v>
      </c>
      <c r="Y952" s="16"/>
      <c r="Z952" s="16" t="s">
        <v>754</v>
      </c>
      <c r="AA952" s="16" t="s">
        <v>949</v>
      </c>
      <c r="AB952" s="16" t="s">
        <v>1885</v>
      </c>
      <c r="AI952" s="16">
        <f>LEN(AH952)-LEN(SUBSTITUTE(AH952,",",""))+1</f>
        <v>1</v>
      </c>
      <c r="AK952" s="16">
        <f>LEN(AJ952)-LEN(SUBSTITUTE(AJ952,",",""))+1</f>
        <v>1</v>
      </c>
      <c r="AM952" s="36">
        <f>Table1[[#This Row], [no. of introduced regions]]/Table1[[#This Row], [no. of native regions]]</f>
        <v>1</v>
      </c>
      <c r="AQ952" s="28"/>
      <c r="AR952" s="16"/>
      <c r="AS952" s="16"/>
      <c r="BC952" s="16"/>
      <c r="BL952" s="16"/>
      <c r="CG952" s="19"/>
      <c r="CO952" s="16"/>
    </row>
    <row r="953" spans="1:93" x14ac:dyDescent="0.25">
      <c r="A953" s="16" t="s">
        <v>1190</v>
      </c>
      <c r="C953" s="16" t="s">
        <v>2401</v>
      </c>
      <c r="D953" s="39"/>
      <c r="E953" s="16"/>
      <c r="F953" s="16" t="s">
        <v>736</v>
      </c>
      <c r="G953" s="16"/>
      <c r="H953" s="16"/>
      <c r="I953" s="16"/>
      <c r="J953" s="16"/>
      <c r="L953" s="16" t="s">
        <v>2400</v>
      </c>
      <c r="T953" s="16" t="s">
        <v>2401</v>
      </c>
      <c r="Y953" s="16"/>
      <c r="Z953" s="16" t="s">
        <v>1253</v>
      </c>
      <c r="AA953" s="16" t="s">
        <v>1255</v>
      </c>
      <c r="AB953" s="16" t="s">
        <v>1459</v>
      </c>
      <c r="AI953" s="16">
        <f>LEN(AH953)-LEN(SUBSTITUTE(AH953,",",""))+1</f>
        <v>1</v>
      </c>
      <c r="AM953" s="36"/>
      <c r="AQ953" s="28"/>
      <c r="AR953" s="16"/>
      <c r="AS953" s="16"/>
      <c r="BC953" s="16"/>
      <c r="BL953" s="16"/>
      <c r="CG953" s="19"/>
      <c r="CO953" s="16"/>
    </row>
    <row r="954" spans="1:93" x14ac:dyDescent="0.25">
      <c r="A954" s="16" t="s">
        <v>1190</v>
      </c>
      <c r="C954" s="16" t="s">
        <v>4576</v>
      </c>
      <c r="D954" s="39"/>
      <c r="E954" s="16"/>
      <c r="F954" s="16" t="s">
        <v>5871</v>
      </c>
      <c r="G954" s="16"/>
      <c r="H954" s="16" t="s">
        <v>5848</v>
      </c>
      <c r="I954" s="16"/>
      <c r="J954" s="16"/>
      <c r="Y954" s="16"/>
      <c r="AM954" s="36"/>
      <c r="AQ954" s="28"/>
      <c r="AR954" s="16"/>
      <c r="AS954" s="16"/>
      <c r="BC954" s="16"/>
      <c r="BD954" s="16" t="s">
        <v>4577</v>
      </c>
      <c r="BE954" s="16" t="s">
        <v>4578</v>
      </c>
      <c r="BF954" s="16" t="s">
        <v>4579</v>
      </c>
      <c r="BL954" s="16"/>
      <c r="BT954" s="16" t="s">
        <v>119</v>
      </c>
      <c r="BU954" s="16" t="s">
        <v>3198</v>
      </c>
      <c r="BV954" s="16" t="s">
        <v>4577</v>
      </c>
      <c r="BW954" s="16" t="s">
        <v>4578</v>
      </c>
      <c r="BX954" s="16" t="s">
        <v>4580</v>
      </c>
      <c r="BY954" s="16" t="s">
        <v>4581</v>
      </c>
      <c r="BZ954" s="16" t="s">
        <v>4576</v>
      </c>
      <c r="CA954" s="16" t="s">
        <v>3554</v>
      </c>
      <c r="CB954" s="16" t="s">
        <v>3210</v>
      </c>
      <c r="CC954" s="16" t="s">
        <v>3202</v>
      </c>
      <c r="CG954" s="19"/>
      <c r="CO954" s="16"/>
    </row>
    <row r="955" spans="1:93" x14ac:dyDescent="0.25">
      <c r="A955" s="16" t="s">
        <v>1190</v>
      </c>
      <c r="C955" s="16" t="s">
        <v>1982</v>
      </c>
      <c r="D955" s="39"/>
      <c r="E955" s="16"/>
      <c r="F955" s="16" t="s">
        <v>736</v>
      </c>
      <c r="G955" s="16"/>
      <c r="H955" s="16"/>
      <c r="I955" s="16"/>
      <c r="J955" s="16"/>
      <c r="L955" s="16" t="s">
        <v>1981</v>
      </c>
      <c r="T955" s="16" t="s">
        <v>1982</v>
      </c>
      <c r="Y955" s="16"/>
      <c r="Z955" s="16" t="s">
        <v>1353</v>
      </c>
      <c r="AA955" s="16" t="s">
        <v>1255</v>
      </c>
      <c r="AB955" s="16" t="s">
        <v>1199</v>
      </c>
      <c r="AI955" s="16">
        <f>LEN(AH955)-LEN(SUBSTITUTE(AH955,",",""))+1</f>
        <v>1</v>
      </c>
      <c r="AK955" s="16">
        <f>LEN(AJ955)-LEN(SUBSTITUTE(AJ955,",",""))+1</f>
        <v>1</v>
      </c>
      <c r="AM955" s="36">
        <f>Table1[[#This Row], [no. of introduced regions]]/Table1[[#This Row], [no. of native regions]]</f>
        <v>1</v>
      </c>
      <c r="AQ955" s="28"/>
      <c r="AR955" s="16"/>
      <c r="AS955" s="16"/>
      <c r="BC955" s="16"/>
      <c r="BL955" s="16"/>
      <c r="CG955" s="19"/>
      <c r="CO955" s="16"/>
    </row>
    <row r="956" spans="1:93" x14ac:dyDescent="0.25">
      <c r="A956" s="16" t="s">
        <v>1190</v>
      </c>
      <c r="C956" s="16" t="s">
        <v>2794</v>
      </c>
      <c r="D956" s="39"/>
      <c r="E956" s="16"/>
      <c r="F956" s="16" t="s">
        <v>736</v>
      </c>
      <c r="G956" s="16"/>
      <c r="H956" s="16"/>
      <c r="I956" s="16"/>
      <c r="J956" s="16"/>
      <c r="L956" s="16" t="s">
        <v>2792</v>
      </c>
      <c r="O956" s="16" t="s">
        <v>2793</v>
      </c>
      <c r="T956" s="16" t="s">
        <v>2794</v>
      </c>
      <c r="Y956" s="16"/>
      <c r="Z956" s="16" t="s">
        <v>1253</v>
      </c>
      <c r="AA956" s="16" t="s">
        <v>1255</v>
      </c>
      <c r="AB956" s="16" t="s">
        <v>1905</v>
      </c>
      <c r="AM956" s="36"/>
      <c r="AQ956" s="28"/>
      <c r="AR956" s="16"/>
      <c r="AS956" s="16"/>
      <c r="BC956" s="16"/>
      <c r="BL956" s="16"/>
      <c r="CG956" s="19"/>
      <c r="CO956" s="16"/>
    </row>
    <row r="957" spans="1:93" x14ac:dyDescent="0.25">
      <c r="A957" s="16" t="s">
        <v>1190</v>
      </c>
      <c r="C957" s="16" t="s">
        <v>2372</v>
      </c>
      <c r="D957" s="39"/>
      <c r="E957" s="16"/>
      <c r="F957" s="16" t="s">
        <v>736</v>
      </c>
      <c r="G957" s="16"/>
      <c r="H957" s="16"/>
      <c r="I957" s="16"/>
      <c r="J957" s="16"/>
      <c r="L957" s="16" t="s">
        <v>2370</v>
      </c>
      <c r="T957" s="16" t="s">
        <v>2372</v>
      </c>
      <c r="Y957" s="16"/>
      <c r="Z957" s="16" t="s">
        <v>2371</v>
      </c>
      <c r="AA957" s="16" t="s">
        <v>1412</v>
      </c>
      <c r="AB957" s="16" t="s">
        <v>2373</v>
      </c>
      <c r="AI957" s="16">
        <f>LEN(AH957)-LEN(SUBSTITUTE(AH957,",",""))+1</f>
        <v>1</v>
      </c>
      <c r="AM957" s="36"/>
      <c r="AQ957" s="28"/>
      <c r="AR957" s="16"/>
      <c r="AS957" s="16"/>
      <c r="BC957" s="16"/>
      <c r="BL957" s="16"/>
      <c r="CG957" s="19"/>
      <c r="CO957" s="16"/>
    </row>
    <row r="958" spans="1:93" x14ac:dyDescent="0.25">
      <c r="A958" s="16" t="s">
        <v>1190</v>
      </c>
      <c r="C958" s="16" t="s">
        <v>4582</v>
      </c>
      <c r="D958" s="39"/>
      <c r="E958" s="16"/>
      <c r="F958" s="16" t="s">
        <v>5871</v>
      </c>
      <c r="G958" s="16"/>
      <c r="H958" s="16" t="s">
        <v>5848</v>
      </c>
      <c r="I958" s="16"/>
      <c r="J958" s="16"/>
      <c r="Y958" s="16"/>
      <c r="AM958" s="36"/>
      <c r="AQ958" s="28"/>
      <c r="AR958" s="16"/>
      <c r="AS958" s="16"/>
      <c r="BC958" s="16"/>
      <c r="BD958" s="16" t="s">
        <v>4583</v>
      </c>
      <c r="BE958" s="16" t="s">
        <v>4584</v>
      </c>
      <c r="BF958" s="16" t="s">
        <v>4585</v>
      </c>
      <c r="BL958" s="16"/>
      <c r="BT958" s="16" t="s">
        <v>119</v>
      </c>
      <c r="BU958" s="16" t="s">
        <v>3198</v>
      </c>
      <c r="BV958" s="16" t="s">
        <v>4583</v>
      </c>
      <c r="BW958" s="16" t="s">
        <v>4584</v>
      </c>
      <c r="BX958" s="16" t="s">
        <v>4586</v>
      </c>
      <c r="BY958" s="16" t="s">
        <v>4587</v>
      </c>
      <c r="BZ958" s="16" t="s">
        <v>4582</v>
      </c>
      <c r="CA958" s="16" t="s">
        <v>3252</v>
      </c>
      <c r="CB958" s="16" t="s">
        <v>4588</v>
      </c>
      <c r="CC958" s="16" t="s">
        <v>4589</v>
      </c>
      <c r="CG958" s="19"/>
      <c r="CO958" s="16"/>
    </row>
    <row r="959" spans="1:93" x14ac:dyDescent="0.25">
      <c r="A959" s="16" t="s">
        <v>1190</v>
      </c>
      <c r="C959" s="16" t="s">
        <v>1918</v>
      </c>
      <c r="D959" s="39"/>
      <c r="E959" s="16"/>
      <c r="F959" s="16" t="s">
        <v>736</v>
      </c>
      <c r="G959" s="16"/>
      <c r="H959" s="16"/>
      <c r="I959" s="16"/>
      <c r="J959" s="16"/>
      <c r="L959" s="16" t="s">
        <v>1606</v>
      </c>
      <c r="T959" s="16" t="s">
        <v>1918</v>
      </c>
      <c r="Y959" s="16"/>
      <c r="Z959" s="16" t="s">
        <v>754</v>
      </c>
      <c r="AA959" s="16" t="s">
        <v>1164</v>
      </c>
      <c r="AB959" s="16" t="s">
        <v>1438</v>
      </c>
      <c r="AI959" s="16">
        <f>LEN(AH959)-LEN(SUBSTITUTE(AH959,",",""))+1</f>
        <v>1</v>
      </c>
      <c r="AK959" s="16">
        <f>LEN(AJ959)-LEN(SUBSTITUTE(AJ959,",",""))+1</f>
        <v>1</v>
      </c>
      <c r="AM959" s="36">
        <f>Table1[[#This Row], [no. of introduced regions]]/Table1[[#This Row], [no. of native regions]]</f>
        <v>1</v>
      </c>
      <c r="AQ959" s="28"/>
      <c r="AR959" s="16"/>
      <c r="AS959" s="16"/>
      <c r="BC959" s="16"/>
      <c r="BL959" s="16"/>
      <c r="CG959" s="19"/>
      <c r="CO959" s="16"/>
    </row>
    <row r="960" spans="1:93" x14ac:dyDescent="0.25">
      <c r="A960" s="16" t="s">
        <v>1190</v>
      </c>
      <c r="C960" s="16" t="s">
        <v>1419</v>
      </c>
      <c r="D960" s="39"/>
      <c r="E960" s="16"/>
      <c r="F960" s="16" t="s">
        <v>736</v>
      </c>
      <c r="G960" s="16"/>
      <c r="H960" s="16"/>
      <c r="I960" s="16"/>
      <c r="J960" s="16"/>
      <c r="L960" s="16" t="s">
        <v>1420</v>
      </c>
      <c r="T960" s="16" t="s">
        <v>1421</v>
      </c>
      <c r="Y960" s="16"/>
      <c r="Z960" s="16" t="s">
        <v>779</v>
      </c>
      <c r="AA960" s="16" t="s">
        <v>826</v>
      </c>
      <c r="AB960" s="16" t="s">
        <v>1422</v>
      </c>
      <c r="AI960" s="16">
        <f>LEN(AH960)-LEN(SUBSTITUTE(AH960,",",""))+1</f>
        <v>1</v>
      </c>
      <c r="AM960" s="36"/>
      <c r="AQ960" s="28"/>
      <c r="AR960" s="16"/>
      <c r="AS960" s="16"/>
      <c r="BC960" s="16"/>
      <c r="BL960" s="16"/>
      <c r="CG960" s="19"/>
      <c r="CO960" s="16"/>
    </row>
    <row r="961" spans="1:93" x14ac:dyDescent="0.25">
      <c r="A961" s="16" t="s">
        <v>1190</v>
      </c>
      <c r="C961" s="16" t="s">
        <v>2202</v>
      </c>
      <c r="D961" s="39"/>
      <c r="E961" s="16"/>
      <c r="F961" s="16" t="s">
        <v>736</v>
      </c>
      <c r="G961" s="16"/>
      <c r="H961" s="16"/>
      <c r="I961" s="16"/>
      <c r="J961" s="16"/>
      <c r="L961" s="16" t="s">
        <v>2201</v>
      </c>
      <c r="T961" s="16" t="s">
        <v>2202</v>
      </c>
      <c r="Y961" s="16"/>
      <c r="Z961" s="16" t="s">
        <v>754</v>
      </c>
      <c r="AA961" s="16" t="s">
        <v>949</v>
      </c>
      <c r="AB961" s="16" t="s">
        <v>1256</v>
      </c>
      <c r="AI961" s="16">
        <f>LEN(AH961)-LEN(SUBSTITUTE(AH961,",",""))+1</f>
        <v>1</v>
      </c>
      <c r="AM961" s="36"/>
      <c r="AQ961" s="28"/>
      <c r="AR961" s="16"/>
      <c r="AS961" s="16"/>
      <c r="BC961" s="16"/>
      <c r="BL961" s="16"/>
      <c r="CG961" s="19"/>
      <c r="CO961" s="16"/>
    </row>
    <row r="962" spans="1:93" x14ac:dyDescent="0.25">
      <c r="A962" s="16" t="s">
        <v>1190</v>
      </c>
      <c r="C962" s="16" t="s">
        <v>4590</v>
      </c>
      <c r="D962" s="39"/>
      <c r="E962" s="16"/>
      <c r="F962" s="16" t="s">
        <v>5871</v>
      </c>
      <c r="G962" s="16"/>
      <c r="H962" s="16" t="s">
        <v>5848</v>
      </c>
      <c r="I962" s="16"/>
      <c r="J962" s="16"/>
      <c r="Y962" s="16"/>
      <c r="AM962" s="36"/>
      <c r="AQ962" s="28"/>
      <c r="AR962" s="16"/>
      <c r="AS962" s="16"/>
      <c r="BC962" s="16"/>
      <c r="BD962" s="16" t="s">
        <v>4591</v>
      </c>
      <c r="BE962" s="16" t="s">
        <v>4592</v>
      </c>
      <c r="BF962" s="16" t="s">
        <v>4593</v>
      </c>
      <c r="BL962" s="16"/>
      <c r="BT962" s="16" t="s">
        <v>119</v>
      </c>
      <c r="BU962" s="16" t="s">
        <v>3198</v>
      </c>
      <c r="BV962" s="16" t="s">
        <v>4591</v>
      </c>
      <c r="BW962" s="16" t="s">
        <v>4592</v>
      </c>
      <c r="BX962" s="16" t="s">
        <v>4594</v>
      </c>
      <c r="BY962" s="16" t="s">
        <v>4595</v>
      </c>
      <c r="BZ962" s="16" t="s">
        <v>4590</v>
      </c>
      <c r="CA962" s="16" t="s">
        <v>3261</v>
      </c>
      <c r="CB962" s="16" t="s">
        <v>4596</v>
      </c>
      <c r="CC962" s="16" t="s">
        <v>4597</v>
      </c>
      <c r="CG962" s="19"/>
      <c r="CO962" s="16"/>
    </row>
    <row r="963" spans="1:93" x14ac:dyDescent="0.25">
      <c r="A963" s="16" t="s">
        <v>1190</v>
      </c>
      <c r="C963" s="16" t="s">
        <v>3012</v>
      </c>
      <c r="D963" s="39"/>
      <c r="E963" s="16"/>
      <c r="F963" s="16" t="s">
        <v>736</v>
      </c>
      <c r="G963" s="16"/>
      <c r="H963" s="16"/>
      <c r="I963" s="16"/>
      <c r="J963" s="16"/>
      <c r="L963" s="16" t="s">
        <v>3011</v>
      </c>
      <c r="T963" s="16" t="s">
        <v>3012</v>
      </c>
      <c r="Y963" s="16"/>
      <c r="Z963" s="16" t="s">
        <v>1353</v>
      </c>
      <c r="AA963" s="16" t="s">
        <v>1255</v>
      </c>
      <c r="AB963" s="16" t="s">
        <v>1248</v>
      </c>
      <c r="AM963" s="36"/>
      <c r="AQ963" s="28"/>
      <c r="AR963" s="16"/>
      <c r="AS963" s="16"/>
      <c r="BC963" s="16"/>
      <c r="BL963" s="16"/>
      <c r="CG963" s="19"/>
      <c r="CO963" s="16"/>
    </row>
    <row r="964" spans="1:93" x14ac:dyDescent="0.25">
      <c r="A964" s="16" t="s">
        <v>1190</v>
      </c>
      <c r="C964" s="16" t="s">
        <v>4598</v>
      </c>
      <c r="D964" s="39"/>
      <c r="E964" s="16"/>
      <c r="F964" s="16" t="s">
        <v>5871</v>
      </c>
      <c r="G964" s="16"/>
      <c r="H964" s="16" t="s">
        <v>5848</v>
      </c>
      <c r="I964" s="16"/>
      <c r="J964" s="16"/>
      <c r="Y964" s="16"/>
      <c r="AM964" s="36"/>
      <c r="AQ964" s="28"/>
      <c r="AR964" s="16"/>
      <c r="AS964" s="16"/>
      <c r="BC964" s="16"/>
      <c r="BD964" s="16" t="s">
        <v>4599</v>
      </c>
      <c r="BE964" s="16" t="s">
        <v>4600</v>
      </c>
      <c r="BF964" s="16" t="s">
        <v>4601</v>
      </c>
      <c r="BL964" s="16"/>
      <c r="BT964" s="16" t="s">
        <v>119</v>
      </c>
      <c r="BU964" s="16" t="s">
        <v>3198</v>
      </c>
      <c r="BV964" s="16" t="s">
        <v>4599</v>
      </c>
      <c r="BW964" s="16" t="s">
        <v>4600</v>
      </c>
      <c r="BX964" s="16" t="s">
        <v>4602</v>
      </c>
      <c r="BY964" s="16" t="s">
        <v>4603</v>
      </c>
      <c r="BZ964" s="16" t="s">
        <v>4598</v>
      </c>
      <c r="CA964" s="16" t="s">
        <v>4437</v>
      </c>
      <c r="CB964" s="16" t="s">
        <v>3405</v>
      </c>
      <c r="CC964" s="16" t="s">
        <v>4604</v>
      </c>
      <c r="CG964" s="19"/>
      <c r="CO964" s="16"/>
    </row>
    <row r="965" spans="1:93" x14ac:dyDescent="0.25">
      <c r="A965" s="16" t="s">
        <v>1190</v>
      </c>
      <c r="C965" s="16" t="s">
        <v>4605</v>
      </c>
      <c r="D965" s="39"/>
      <c r="E965" s="16"/>
      <c r="F965" s="16" t="s">
        <v>5871</v>
      </c>
      <c r="G965" s="16"/>
      <c r="H965" s="16" t="s">
        <v>5848</v>
      </c>
      <c r="I965" s="16"/>
      <c r="J965" s="16"/>
      <c r="Y965" s="16"/>
      <c r="AM965" s="36"/>
      <c r="AQ965" s="28"/>
      <c r="AR965" s="16"/>
      <c r="AS965" s="16"/>
      <c r="BC965" s="16"/>
      <c r="BD965" s="16" t="s">
        <v>4606</v>
      </c>
      <c r="BE965" s="16" t="s">
        <v>4607</v>
      </c>
      <c r="BF965" s="16" t="s">
        <v>4608</v>
      </c>
      <c r="BL965" s="16"/>
      <c r="BT965" s="16" t="s">
        <v>119</v>
      </c>
      <c r="BU965" s="16" t="s">
        <v>3198</v>
      </c>
      <c r="BV965" s="16" t="s">
        <v>4606</v>
      </c>
      <c r="BW965" s="16" t="s">
        <v>4607</v>
      </c>
      <c r="BX965" s="16" t="s">
        <v>4609</v>
      </c>
      <c r="BY965" s="16" t="s">
        <v>4610</v>
      </c>
      <c r="BZ965" s="16" t="s">
        <v>4605</v>
      </c>
      <c r="CA965" s="16" t="s">
        <v>3252</v>
      </c>
      <c r="CB965" s="16" t="s">
        <v>3210</v>
      </c>
      <c r="CC965" s="16" t="s">
        <v>3358</v>
      </c>
      <c r="CG965" s="19"/>
      <c r="CO965" s="16"/>
    </row>
    <row r="966" spans="1:93" x14ac:dyDescent="0.25">
      <c r="A966" s="16" t="s">
        <v>1190</v>
      </c>
      <c r="C966" s="16" t="s">
        <v>4611</v>
      </c>
      <c r="D966" s="39"/>
      <c r="E966" s="16"/>
      <c r="F966" s="16" t="s">
        <v>5871</v>
      </c>
      <c r="G966" s="16"/>
      <c r="H966" s="16" t="s">
        <v>5848</v>
      </c>
      <c r="I966" s="16"/>
      <c r="J966" s="16"/>
      <c r="Y966" s="16"/>
      <c r="AM966" s="36"/>
      <c r="AQ966" s="28"/>
      <c r="AR966" s="16"/>
      <c r="AS966" s="16"/>
      <c r="BC966" s="16"/>
      <c r="BD966" s="16" t="s">
        <v>4612</v>
      </c>
      <c r="BE966" s="16" t="s">
        <v>4613</v>
      </c>
      <c r="BF966" s="16" t="s">
        <v>4614</v>
      </c>
      <c r="BL966" s="16"/>
      <c r="BT966" s="16" t="s">
        <v>119</v>
      </c>
      <c r="BU966" s="16" t="s">
        <v>3198</v>
      </c>
      <c r="BV966" s="16" t="s">
        <v>4612</v>
      </c>
      <c r="BW966" s="16" t="s">
        <v>4613</v>
      </c>
      <c r="BX966" s="16" t="s">
        <v>4615</v>
      </c>
      <c r="BY966" s="16" t="s">
        <v>4616</v>
      </c>
      <c r="BZ966" s="16" t="s">
        <v>4611</v>
      </c>
      <c r="CA966" s="16" t="s">
        <v>3261</v>
      </c>
      <c r="CB966" s="16" t="s">
        <v>4617</v>
      </c>
      <c r="CC966" s="16" t="s">
        <v>3397</v>
      </c>
      <c r="CG966" s="19"/>
      <c r="CO966" s="16"/>
    </row>
    <row r="967" spans="1:93" x14ac:dyDescent="0.25">
      <c r="A967" s="16" t="s">
        <v>1190</v>
      </c>
      <c r="C967" s="16" t="s">
        <v>2837</v>
      </c>
      <c r="D967" s="39"/>
      <c r="E967" s="16"/>
      <c r="F967" s="16" t="s">
        <v>736</v>
      </c>
      <c r="G967" s="16"/>
      <c r="H967" s="16"/>
      <c r="I967" s="16"/>
      <c r="J967" s="16"/>
      <c r="L967" s="16" t="s">
        <v>2836</v>
      </c>
      <c r="T967" s="16" t="s">
        <v>2837</v>
      </c>
      <c r="Y967" s="16"/>
      <c r="Z967" s="16" t="s">
        <v>2735</v>
      </c>
      <c r="AA967" s="16" t="s">
        <v>1198</v>
      </c>
      <c r="AB967" s="16" t="s">
        <v>1248</v>
      </c>
      <c r="AM967" s="36"/>
      <c r="AQ967" s="28"/>
      <c r="AR967" s="16"/>
      <c r="AS967" s="16"/>
      <c r="BC967" s="16"/>
      <c r="BL967" s="16"/>
      <c r="CG967" s="19"/>
      <c r="CO967" s="16"/>
    </row>
    <row r="968" spans="1:93" x14ac:dyDescent="0.25">
      <c r="A968" s="16" t="s">
        <v>1190</v>
      </c>
      <c r="C968" s="16" t="s">
        <v>4656</v>
      </c>
      <c r="D968" s="39"/>
      <c r="E968" s="16"/>
      <c r="F968" s="16" t="s">
        <v>5871</v>
      </c>
      <c r="G968" s="16"/>
      <c r="H968" s="16" t="s">
        <v>5848</v>
      </c>
      <c r="I968" s="16"/>
      <c r="J968" s="16"/>
      <c r="Y968" s="16"/>
      <c r="AM968" s="36"/>
      <c r="AQ968" s="28"/>
      <c r="AR968" s="16"/>
      <c r="AS968" s="16"/>
      <c r="BC968" s="16"/>
      <c r="BD968" s="16" t="s">
        <v>4657</v>
      </c>
      <c r="BE968" s="16" t="s">
        <v>4658</v>
      </c>
      <c r="BF968" s="16" t="s">
        <v>4659</v>
      </c>
      <c r="BL968" s="16"/>
      <c r="BT968" s="16" t="s">
        <v>119</v>
      </c>
      <c r="BU968" s="16" t="s">
        <v>3198</v>
      </c>
      <c r="BV968" s="16" t="s">
        <v>4657</v>
      </c>
      <c r="BW968" s="16" t="s">
        <v>4658</v>
      </c>
      <c r="BX968" s="16" t="s">
        <v>4660</v>
      </c>
      <c r="BY968" s="16" t="s">
        <v>4661</v>
      </c>
      <c r="BZ968" s="16" t="s">
        <v>4656</v>
      </c>
      <c r="CA968" s="16" t="s">
        <v>3252</v>
      </c>
      <c r="CB968" s="16" t="s">
        <v>3219</v>
      </c>
      <c r="CC968" s="16" t="s">
        <v>3358</v>
      </c>
      <c r="CG968" s="19"/>
      <c r="CO968" s="16"/>
    </row>
    <row r="969" spans="1:93" x14ac:dyDescent="0.25">
      <c r="A969" s="16" t="s">
        <v>1190</v>
      </c>
      <c r="C969" s="16" t="s">
        <v>1949</v>
      </c>
      <c r="D969" s="39"/>
      <c r="E969" s="16"/>
      <c r="F969" s="16" t="s">
        <v>736</v>
      </c>
      <c r="G969" s="16"/>
      <c r="H969" s="16"/>
      <c r="I969" s="16"/>
      <c r="J969" s="16"/>
      <c r="L969" s="16" t="s">
        <v>1948</v>
      </c>
      <c r="T969" s="16" t="s">
        <v>1949</v>
      </c>
      <c r="Y969" s="16"/>
      <c r="Z969" s="16" t="s">
        <v>1237</v>
      </c>
      <c r="AA969" s="16" t="s">
        <v>1947</v>
      </c>
      <c r="AB969" s="16" t="s">
        <v>1199</v>
      </c>
      <c r="AI969" s="16">
        <f>LEN(AH969)-LEN(SUBSTITUTE(AH969,",",""))+1</f>
        <v>1</v>
      </c>
      <c r="AK969" s="16">
        <f>LEN(AJ969)-LEN(SUBSTITUTE(AJ969,",",""))+1</f>
        <v>1</v>
      </c>
      <c r="AM969" s="36">
        <f>Table1[[#This Row], [no. of introduced regions]]/Table1[[#This Row], [no. of native regions]]</f>
        <v>1</v>
      </c>
      <c r="AQ969" s="28"/>
      <c r="AR969" s="16"/>
      <c r="AS969" s="16"/>
      <c r="BC969" s="16"/>
      <c r="BL969" s="16"/>
      <c r="CG969" s="19"/>
      <c r="CO969" s="16"/>
    </row>
    <row r="970" spans="1:93" x14ac:dyDescent="0.25">
      <c r="A970" s="16" t="s">
        <v>1190</v>
      </c>
      <c r="C970" s="16" t="s">
        <v>4618</v>
      </c>
      <c r="D970" s="39"/>
      <c r="E970" s="16"/>
      <c r="F970" s="16" t="s">
        <v>5871</v>
      </c>
      <c r="G970" s="16"/>
      <c r="H970" s="16" t="s">
        <v>5848</v>
      </c>
      <c r="I970" s="16"/>
      <c r="J970" s="16"/>
      <c r="Y970" s="16"/>
      <c r="AM970" s="36"/>
      <c r="AQ970" s="28"/>
      <c r="AR970" s="16"/>
      <c r="AS970" s="16"/>
      <c r="BC970" s="16"/>
      <c r="BD970" s="16" t="s">
        <v>4619</v>
      </c>
      <c r="BE970" s="16" t="s">
        <v>4620</v>
      </c>
      <c r="BF970" s="16" t="s">
        <v>4621</v>
      </c>
      <c r="BL970" s="16"/>
      <c r="BT970" s="16" t="s">
        <v>119</v>
      </c>
      <c r="BU970" s="16" t="s">
        <v>3198</v>
      </c>
      <c r="BV970" s="16" t="s">
        <v>4619</v>
      </c>
      <c r="BW970" s="16" t="s">
        <v>4620</v>
      </c>
      <c r="BX970" s="16" t="s">
        <v>4622</v>
      </c>
      <c r="BY970" s="16" t="s">
        <v>4623</v>
      </c>
      <c r="BZ970" s="16" t="s">
        <v>4618</v>
      </c>
      <c r="CA970" s="16" t="s">
        <v>3420</v>
      </c>
      <c r="CB970" s="16" t="s">
        <v>4624</v>
      </c>
      <c r="CC970" s="16" t="s">
        <v>3504</v>
      </c>
      <c r="CG970" s="19"/>
      <c r="CO970" s="16"/>
    </row>
    <row r="971" spans="1:93" x14ac:dyDescent="0.25">
      <c r="A971" s="16" t="s">
        <v>1190</v>
      </c>
      <c r="C971" s="16" t="s">
        <v>4625</v>
      </c>
      <c r="D971" s="39"/>
      <c r="E971" s="16"/>
      <c r="F971" s="16" t="s">
        <v>5871</v>
      </c>
      <c r="G971" s="16"/>
      <c r="H971" s="16" t="s">
        <v>5848</v>
      </c>
      <c r="I971" s="16"/>
      <c r="J971" s="16"/>
      <c r="Y971" s="16"/>
      <c r="AM971" s="36"/>
      <c r="AQ971" s="28"/>
      <c r="AR971" s="16"/>
      <c r="AS971" s="16"/>
      <c r="BC971" s="16"/>
      <c r="BD971" s="16" t="s">
        <v>4626</v>
      </c>
      <c r="BE971" s="16" t="s">
        <v>4627</v>
      </c>
      <c r="BF971" s="16" t="s">
        <v>4628</v>
      </c>
      <c r="BL971" s="16"/>
      <c r="BT971" s="16" t="s">
        <v>119</v>
      </c>
      <c r="BU971" s="16" t="s">
        <v>3198</v>
      </c>
      <c r="BV971" s="16" t="s">
        <v>4626</v>
      </c>
      <c r="BW971" s="16" t="s">
        <v>4627</v>
      </c>
      <c r="BX971" s="16" t="s">
        <v>4629</v>
      </c>
      <c r="BY971" s="16" t="s">
        <v>4630</v>
      </c>
      <c r="BZ971" s="16" t="s">
        <v>4625</v>
      </c>
      <c r="CA971" s="16" t="s">
        <v>3218</v>
      </c>
      <c r="CB971" s="16" t="s">
        <v>3303</v>
      </c>
      <c r="CC971" s="16" t="s">
        <v>4631</v>
      </c>
      <c r="CG971" s="19"/>
      <c r="CO971" s="16"/>
    </row>
    <row r="972" spans="1:93" x14ac:dyDescent="0.25">
      <c r="A972" s="16" t="s">
        <v>1190</v>
      </c>
      <c r="C972" s="16" t="s">
        <v>4632</v>
      </c>
      <c r="D972" s="39"/>
      <c r="E972" s="16"/>
      <c r="F972" s="16" t="s">
        <v>5871</v>
      </c>
      <c r="G972" s="16"/>
      <c r="H972" s="16" t="s">
        <v>5848</v>
      </c>
      <c r="I972" s="16"/>
      <c r="J972" s="16"/>
      <c r="Y972" s="16"/>
      <c r="AM972" s="36"/>
      <c r="AQ972" s="28"/>
      <c r="AR972" s="16"/>
      <c r="AS972" s="16"/>
      <c r="BC972" s="16"/>
      <c r="BD972" s="16" t="s">
        <v>4633</v>
      </c>
      <c r="BE972" s="16" t="s">
        <v>4634</v>
      </c>
      <c r="BF972" s="16" t="s">
        <v>4635</v>
      </c>
      <c r="BL972" s="16"/>
      <c r="BT972" s="16" t="s">
        <v>119</v>
      </c>
      <c r="BU972" s="16" t="s">
        <v>3198</v>
      </c>
      <c r="BV972" s="16" t="s">
        <v>4633</v>
      </c>
      <c r="BW972" s="16" t="s">
        <v>4634</v>
      </c>
      <c r="BX972" s="16" t="s">
        <v>4636</v>
      </c>
      <c r="BY972" s="16" t="s">
        <v>4637</v>
      </c>
      <c r="BZ972" s="16" t="s">
        <v>4632</v>
      </c>
      <c r="CA972" s="16" t="s">
        <v>3252</v>
      </c>
      <c r="CB972" s="16" t="s">
        <v>3463</v>
      </c>
      <c r="CC972" s="16" t="s">
        <v>4638</v>
      </c>
      <c r="CG972" s="19"/>
      <c r="CO972" s="16"/>
    </row>
    <row r="973" spans="1:93" x14ac:dyDescent="0.25">
      <c r="A973" s="16" t="s">
        <v>1190</v>
      </c>
      <c r="C973" s="16" t="s">
        <v>3121</v>
      </c>
      <c r="D973" s="39"/>
      <c r="E973" s="16"/>
      <c r="F973" s="16" t="s">
        <v>736</v>
      </c>
      <c r="G973" s="16"/>
      <c r="H973" s="16"/>
      <c r="I973" s="16"/>
      <c r="J973" s="16"/>
      <c r="L973" s="16" t="s">
        <v>3120</v>
      </c>
      <c r="T973" s="16" t="s">
        <v>3121</v>
      </c>
      <c r="Y973" s="16"/>
      <c r="Z973" s="16" t="s">
        <v>1285</v>
      </c>
      <c r="AA973" s="16" t="s">
        <v>3122</v>
      </c>
      <c r="AB973" s="16" t="s">
        <v>3123</v>
      </c>
      <c r="AM973" s="36"/>
      <c r="AQ973" s="28"/>
      <c r="AR973" s="16"/>
      <c r="AS973" s="16"/>
      <c r="BC973" s="16"/>
      <c r="BL973" s="16"/>
      <c r="CG973" s="19"/>
      <c r="CO973" s="16"/>
    </row>
    <row r="974" spans="1:93" x14ac:dyDescent="0.25">
      <c r="A974" s="16" t="s">
        <v>1190</v>
      </c>
      <c r="C974" s="16" t="s">
        <v>2478</v>
      </c>
      <c r="D974" s="39"/>
      <c r="E974" s="16"/>
      <c r="F974" s="16" t="s">
        <v>736</v>
      </c>
      <c r="G974" s="16"/>
      <c r="H974" s="16"/>
      <c r="I974" s="16"/>
      <c r="J974" s="16"/>
      <c r="L974" s="16" t="s">
        <v>2477</v>
      </c>
      <c r="T974" s="16" t="s">
        <v>2478</v>
      </c>
      <c r="Y974" s="16"/>
      <c r="Z974" s="16" t="s">
        <v>779</v>
      </c>
      <c r="AA974" s="16" t="s">
        <v>733</v>
      </c>
      <c r="AB974" s="16" t="s">
        <v>1199</v>
      </c>
      <c r="AI974" s="16">
        <f>LEN(AH974)-LEN(SUBSTITUTE(AH974,",",""))+1</f>
        <v>1</v>
      </c>
      <c r="AM974" s="36"/>
      <c r="AQ974" s="28"/>
      <c r="AR974" s="16"/>
      <c r="AS974" s="16"/>
      <c r="BC974" s="16"/>
      <c r="BL974" s="16"/>
      <c r="CG974" s="19"/>
      <c r="CO974" s="16"/>
    </row>
    <row r="975" spans="1:93" x14ac:dyDescent="0.25">
      <c r="A975" s="16" t="s">
        <v>1190</v>
      </c>
      <c r="C975" s="16" t="s">
        <v>1999</v>
      </c>
      <c r="D975" s="39"/>
      <c r="E975" s="16"/>
      <c r="F975" s="16" t="s">
        <v>736</v>
      </c>
      <c r="G975" s="16"/>
      <c r="H975" s="16"/>
      <c r="I975" s="16"/>
      <c r="J975" s="16"/>
      <c r="L975" s="16" t="s">
        <v>1998</v>
      </c>
      <c r="T975" s="16" t="s">
        <v>1999</v>
      </c>
      <c r="Y975" s="16"/>
      <c r="Z975" s="16" t="s">
        <v>1353</v>
      </c>
      <c r="AA975" s="16" t="s">
        <v>1255</v>
      </c>
      <c r="AB975" s="16" t="s">
        <v>1746</v>
      </c>
      <c r="AI975" s="16">
        <f>LEN(AH975)-LEN(SUBSTITUTE(AH975,",",""))+1</f>
        <v>1</v>
      </c>
      <c r="AK975" s="16">
        <f>LEN(AJ975)-LEN(SUBSTITUTE(AJ975,",",""))+1</f>
        <v>1</v>
      </c>
      <c r="AM975" s="36"/>
      <c r="AQ975" s="28"/>
      <c r="AR975" s="16"/>
      <c r="AS975" s="16"/>
      <c r="BC975" s="16"/>
      <c r="BL975" s="16"/>
      <c r="CG975" s="19"/>
      <c r="CO975" s="16"/>
    </row>
    <row r="976" spans="1:93" x14ac:dyDescent="0.25">
      <c r="A976" s="16" t="s">
        <v>1190</v>
      </c>
      <c r="C976" s="16" t="s">
        <v>4639</v>
      </c>
      <c r="D976" s="39"/>
      <c r="E976" s="16"/>
      <c r="F976" s="16" t="s">
        <v>5871</v>
      </c>
      <c r="G976" s="16"/>
      <c r="H976" s="16" t="s">
        <v>5848</v>
      </c>
      <c r="I976" s="16"/>
      <c r="J976" s="16"/>
      <c r="Y976" s="16"/>
      <c r="AM976" s="36"/>
      <c r="AQ976" s="28"/>
      <c r="AR976" s="16"/>
      <c r="AS976" s="16"/>
      <c r="BC976" s="16"/>
      <c r="BD976" s="16" t="s">
        <v>4640</v>
      </c>
      <c r="BE976" s="16" t="s">
        <v>4641</v>
      </c>
      <c r="BF976" s="16" t="s">
        <v>4642</v>
      </c>
      <c r="BL976" s="16"/>
      <c r="BT976" s="16" t="s">
        <v>119</v>
      </c>
      <c r="BU976" s="16" t="s">
        <v>3198</v>
      </c>
      <c r="BV976" s="16" t="s">
        <v>4640</v>
      </c>
      <c r="BW976" s="16" t="s">
        <v>4641</v>
      </c>
      <c r="BX976" s="16" t="s">
        <v>6143</v>
      </c>
      <c r="BY976" s="16" t="s">
        <v>4643</v>
      </c>
      <c r="BZ976" s="16" t="s">
        <v>4639</v>
      </c>
      <c r="CA976" s="16" t="s">
        <v>3615</v>
      </c>
      <c r="CB976" s="16" t="s">
        <v>3210</v>
      </c>
      <c r="CC976" s="16" t="s">
        <v>3526</v>
      </c>
      <c r="CG976" s="19"/>
      <c r="CO976" s="16"/>
    </row>
    <row r="977" spans="1:93" x14ac:dyDescent="0.25">
      <c r="A977" s="16" t="s">
        <v>1190</v>
      </c>
      <c r="C977" s="16" t="s">
        <v>2516</v>
      </c>
      <c r="D977" s="39"/>
      <c r="E977" s="16"/>
      <c r="F977" s="16" t="s">
        <v>736</v>
      </c>
      <c r="G977" s="16"/>
      <c r="H977" s="16"/>
      <c r="I977" s="16"/>
      <c r="J977" s="16"/>
      <c r="L977" s="16" t="s">
        <v>2515</v>
      </c>
      <c r="T977" s="16" t="s">
        <v>2516</v>
      </c>
      <c r="Y977" s="16"/>
      <c r="Z977" s="16" t="s">
        <v>1253</v>
      </c>
      <c r="AA977" s="16" t="s">
        <v>1252</v>
      </c>
      <c r="AB977" s="16" t="s">
        <v>1199</v>
      </c>
      <c r="AI977" s="16">
        <f>LEN(AH977)-LEN(SUBSTITUTE(AH977,",",""))+1</f>
        <v>1</v>
      </c>
      <c r="AM977" s="36"/>
      <c r="AQ977" s="28"/>
      <c r="AR977" s="16"/>
      <c r="AS977" s="16"/>
      <c r="BC977" s="16"/>
      <c r="BL977" s="16"/>
      <c r="CG977" s="19"/>
      <c r="CO977" s="16"/>
    </row>
    <row r="978" spans="1:93" x14ac:dyDescent="0.25">
      <c r="A978" s="16" t="s">
        <v>1190</v>
      </c>
      <c r="C978" s="16" t="s">
        <v>4644</v>
      </c>
      <c r="D978" s="39"/>
      <c r="E978" s="16"/>
      <c r="F978" s="16" t="s">
        <v>5871</v>
      </c>
      <c r="G978" s="16"/>
      <c r="H978" s="16" t="s">
        <v>5848</v>
      </c>
      <c r="I978" s="16"/>
      <c r="J978" s="16"/>
      <c r="Y978" s="16"/>
      <c r="AM978" s="36"/>
      <c r="AQ978" s="28"/>
      <c r="AR978" s="16"/>
      <c r="AS978" s="16"/>
      <c r="BC978" s="16"/>
      <c r="BD978" s="16" t="s">
        <v>4645</v>
      </c>
      <c r="BE978" s="16" t="s">
        <v>4646</v>
      </c>
      <c r="BF978" s="16" t="s">
        <v>4647</v>
      </c>
      <c r="BL978" s="16"/>
      <c r="BT978" s="16" t="s">
        <v>119</v>
      </c>
      <c r="BU978" s="16" t="s">
        <v>3198</v>
      </c>
      <c r="BV978" s="16" t="s">
        <v>4645</v>
      </c>
      <c r="BW978" s="16" t="s">
        <v>4646</v>
      </c>
      <c r="BX978" s="16" t="s">
        <v>4648</v>
      </c>
      <c r="BY978" s="16" t="s">
        <v>4649</v>
      </c>
      <c r="BZ978" s="16" t="s">
        <v>4644</v>
      </c>
      <c r="CA978" s="16" t="s">
        <v>3365</v>
      </c>
      <c r="CB978" s="16" t="s">
        <v>3227</v>
      </c>
      <c r="CC978" s="16" t="s">
        <v>3531</v>
      </c>
      <c r="CG978" s="19"/>
      <c r="CO978" s="16"/>
    </row>
    <row r="979" spans="1:93" x14ac:dyDescent="0.25">
      <c r="A979" s="16" t="s">
        <v>1190</v>
      </c>
      <c r="C979" s="16" t="s">
        <v>2899</v>
      </c>
      <c r="D979" s="39"/>
      <c r="E979" s="16"/>
      <c r="F979" s="16" t="s">
        <v>736</v>
      </c>
      <c r="G979" s="16"/>
      <c r="H979" s="16"/>
      <c r="I979" s="16"/>
      <c r="J979" s="16"/>
      <c r="L979" s="16" t="s">
        <v>2898</v>
      </c>
      <c r="T979" s="16" t="s">
        <v>2899</v>
      </c>
      <c r="Y979" s="16"/>
      <c r="Z979" s="16" t="s">
        <v>1217</v>
      </c>
      <c r="AA979" s="16" t="s">
        <v>1617</v>
      </c>
      <c r="AB979" s="16" t="s">
        <v>1746</v>
      </c>
      <c r="AM979" s="36"/>
      <c r="AQ979" s="28"/>
      <c r="AR979" s="16"/>
      <c r="AS979" s="16"/>
      <c r="BC979" s="16"/>
      <c r="BL979" s="16"/>
      <c r="CG979" s="19"/>
      <c r="CO979" s="16"/>
    </row>
    <row r="980" spans="1:93" x14ac:dyDescent="0.25">
      <c r="A980" s="16" t="s">
        <v>1190</v>
      </c>
      <c r="C980" s="16" t="s">
        <v>1423</v>
      </c>
      <c r="D980" s="39"/>
      <c r="E980" s="16"/>
      <c r="G980" s="16"/>
      <c r="H980" s="16" t="s">
        <v>1194</v>
      </c>
      <c r="I980" s="16"/>
      <c r="J980" s="16"/>
      <c r="L980" s="16" t="s">
        <v>1424</v>
      </c>
      <c r="M980" s="16" t="s">
        <v>680</v>
      </c>
      <c r="O980" s="16" t="s">
        <v>1425</v>
      </c>
      <c r="S980" s="16" t="s">
        <v>1426</v>
      </c>
      <c r="Y980" s="16"/>
      <c r="Z980" s="16" t="s">
        <v>1083</v>
      </c>
      <c r="AA980" s="16" t="s">
        <v>1255</v>
      </c>
      <c r="AB980" s="16" t="s">
        <v>1427</v>
      </c>
      <c r="AH980" s="16" t="s">
        <v>1307</v>
      </c>
      <c r="AI980" s="16">
        <f>LEN(AH980)-LEN(SUBSTITUTE(AH980,",",""))+1</f>
        <v>4</v>
      </c>
      <c r="AJ980" s="16" t="s">
        <v>667</v>
      </c>
      <c r="AK980" s="16">
        <f>LEN(AJ980)-LEN(SUBSTITUTE(AJ980,",",""))+1</f>
        <v>1</v>
      </c>
      <c r="AM980" s="36"/>
      <c r="AQ980" s="28"/>
      <c r="AR980" s="16" t="s">
        <v>1194</v>
      </c>
      <c r="AS980" s="16" t="s">
        <v>1428</v>
      </c>
      <c r="AT980" s="16" t="s">
        <v>1429</v>
      </c>
      <c r="AW980" s="16" t="s">
        <v>1227</v>
      </c>
      <c r="AY980" s="16" t="s">
        <v>1423</v>
      </c>
      <c r="BB980" s="16" t="s">
        <v>1430</v>
      </c>
      <c r="BC980" s="16"/>
      <c r="BD980" s="16" t="s">
        <v>1430</v>
      </c>
      <c r="BE980" s="16" t="s">
        <v>1431</v>
      </c>
      <c r="BL980" s="16"/>
      <c r="CG980" s="19"/>
      <c r="CO980" s="16"/>
    </row>
    <row r="981" spans="1:93" x14ac:dyDescent="0.25">
      <c r="A981" s="16" t="s">
        <v>1190</v>
      </c>
      <c r="C981" s="16" t="s">
        <v>4650</v>
      </c>
      <c r="D981" s="39"/>
      <c r="E981" s="16"/>
      <c r="F981" s="16" t="s">
        <v>5871</v>
      </c>
      <c r="G981" s="16"/>
      <c r="H981" s="16" t="s">
        <v>5848</v>
      </c>
      <c r="I981" s="16"/>
      <c r="J981" s="16"/>
      <c r="Y981" s="16"/>
      <c r="AM981" s="36"/>
      <c r="AQ981" s="28"/>
      <c r="AR981" s="16"/>
      <c r="AS981" s="16"/>
      <c r="BC981" s="16"/>
      <c r="BD981" s="16" t="s">
        <v>4651</v>
      </c>
      <c r="BE981" s="16" t="s">
        <v>4652</v>
      </c>
      <c r="BF981" s="16" t="s">
        <v>4653</v>
      </c>
      <c r="BL981" s="16"/>
      <c r="BT981" s="16" t="s">
        <v>119</v>
      </c>
      <c r="BU981" s="16" t="s">
        <v>3198</v>
      </c>
      <c r="BV981" s="16" t="s">
        <v>4651</v>
      </c>
      <c r="BW981" s="16" t="s">
        <v>4652</v>
      </c>
      <c r="BX981" s="16" t="s">
        <v>4654</v>
      </c>
      <c r="BY981" s="16" t="s">
        <v>4655</v>
      </c>
      <c r="BZ981" s="16" t="s">
        <v>4650</v>
      </c>
      <c r="CA981" s="16" t="s">
        <v>3615</v>
      </c>
      <c r="CB981" s="16" t="s">
        <v>4105</v>
      </c>
      <c r="CC981" s="16" t="s">
        <v>3228</v>
      </c>
      <c r="CG981" s="19"/>
      <c r="CO981" s="16"/>
    </row>
    <row r="982" spans="1:93" x14ac:dyDescent="0.25">
      <c r="A982" s="16" t="s">
        <v>1190</v>
      </c>
      <c r="C982" s="16" t="s">
        <v>3064</v>
      </c>
      <c r="D982" s="39"/>
      <c r="E982" s="16"/>
      <c r="F982" s="16" t="s">
        <v>736</v>
      </c>
      <c r="G982" s="16"/>
      <c r="H982" s="16"/>
      <c r="I982" s="16"/>
      <c r="J982" s="16"/>
      <c r="L982" s="16" t="s">
        <v>3063</v>
      </c>
      <c r="T982" s="16" t="s">
        <v>3064</v>
      </c>
      <c r="Y982" s="16"/>
      <c r="Z982" s="16" t="s">
        <v>1253</v>
      </c>
      <c r="AA982" s="16" t="s">
        <v>1252</v>
      </c>
      <c r="AB982" s="16" t="s">
        <v>2802</v>
      </c>
      <c r="AM982" s="36"/>
      <c r="AQ982" s="28"/>
      <c r="AR982" s="16"/>
      <c r="AS982" s="16"/>
      <c r="BC982" s="16"/>
      <c r="BL982" s="16"/>
      <c r="CG982" s="19"/>
      <c r="CO982" s="16"/>
    </row>
    <row r="983" spans="1:93" x14ac:dyDescent="0.25">
      <c r="A983" s="16" t="s">
        <v>1190</v>
      </c>
      <c r="C983" s="16" t="s">
        <v>2577</v>
      </c>
      <c r="D983" s="39"/>
      <c r="E983" s="16"/>
      <c r="F983" s="16" t="s">
        <v>736</v>
      </c>
      <c r="G983" s="16"/>
      <c r="H983" s="16"/>
      <c r="I983" s="16"/>
      <c r="J983" s="16"/>
      <c r="L983" s="16" t="s">
        <v>2576</v>
      </c>
      <c r="T983" s="16" t="s">
        <v>2577</v>
      </c>
      <c r="Y983" s="16"/>
      <c r="Z983" s="16" t="s">
        <v>1058</v>
      </c>
      <c r="AA983" s="16" t="s">
        <v>1538</v>
      </c>
      <c r="AB983" s="16" t="s">
        <v>2578</v>
      </c>
      <c r="AI983" s="16">
        <f>LEN(AH983)-LEN(SUBSTITUTE(AH983,",",""))+1</f>
        <v>1</v>
      </c>
      <c r="AM983" s="36"/>
      <c r="AQ983" s="28"/>
      <c r="AR983" s="16"/>
      <c r="AS983" s="16"/>
      <c r="BC983" s="16"/>
      <c r="BL983" s="16"/>
      <c r="CG983" s="19"/>
      <c r="CO983" s="16"/>
    </row>
    <row r="984" spans="1:93" x14ac:dyDescent="0.25">
      <c r="A984" s="16" t="s">
        <v>1190</v>
      </c>
      <c r="C984" s="16" t="s">
        <v>2602</v>
      </c>
      <c r="D984" s="39"/>
      <c r="E984" s="16"/>
      <c r="F984" s="16" t="s">
        <v>736</v>
      </c>
      <c r="G984" s="16"/>
      <c r="H984" s="16"/>
      <c r="I984" s="16"/>
      <c r="J984" s="16"/>
      <c r="L984" s="16" t="s">
        <v>2599</v>
      </c>
      <c r="O984" s="16" t="s">
        <v>2600</v>
      </c>
      <c r="T984" s="16" t="s">
        <v>2602</v>
      </c>
      <c r="Y984" s="16"/>
      <c r="Z984" s="16" t="s">
        <v>2601</v>
      </c>
      <c r="AA984" s="16" t="s">
        <v>1896</v>
      </c>
      <c r="AB984" s="16" t="s">
        <v>1199</v>
      </c>
      <c r="AI984" s="16">
        <f>LEN(AH984)-LEN(SUBSTITUTE(AH984,",",""))+1</f>
        <v>1</v>
      </c>
      <c r="AM984" s="36"/>
      <c r="AQ984" s="28"/>
      <c r="AR984" s="16"/>
      <c r="AS984" s="16"/>
      <c r="BC984" s="16"/>
      <c r="BL984" s="16"/>
      <c r="CG984" s="19"/>
      <c r="CO984" s="16"/>
    </row>
    <row r="985" spans="1:93" x14ac:dyDescent="0.25">
      <c r="A985" s="16" t="s">
        <v>1190</v>
      </c>
      <c r="C985" s="16" t="s">
        <v>1927</v>
      </c>
      <c r="D985" s="39"/>
      <c r="E985" s="16"/>
      <c r="F985" s="16" t="s">
        <v>736</v>
      </c>
      <c r="G985" s="16"/>
      <c r="H985" s="16"/>
      <c r="I985" s="16"/>
      <c r="J985" s="16"/>
      <c r="L985" s="16" t="s">
        <v>1926</v>
      </c>
      <c r="T985" s="16" t="s">
        <v>1927</v>
      </c>
      <c r="Y985" s="16"/>
      <c r="Z985" s="16" t="s">
        <v>754</v>
      </c>
      <c r="AA985" s="16" t="s">
        <v>1164</v>
      </c>
      <c r="AB985" s="16" t="s">
        <v>1256</v>
      </c>
      <c r="AI985" s="16">
        <f>LEN(AH985)-LEN(SUBSTITUTE(AH985,",",""))+1</f>
        <v>1</v>
      </c>
      <c r="AK985" s="16">
        <f>LEN(AJ985)-LEN(SUBSTITUTE(AJ985,",",""))+1</f>
        <v>1</v>
      </c>
      <c r="AM985" s="36">
        <f>Table1[[#This Row], [no. of introduced regions]]/Table1[[#This Row], [no. of native regions]]</f>
        <v>1</v>
      </c>
      <c r="AQ985" s="28"/>
      <c r="AR985" s="16"/>
      <c r="AS985" s="16"/>
      <c r="BC985" s="16"/>
      <c r="BL985" s="16"/>
      <c r="CG985" s="19"/>
      <c r="CO985" s="16"/>
    </row>
    <row r="986" spans="1:93" x14ac:dyDescent="0.25">
      <c r="A986" s="16" t="s">
        <v>1190</v>
      </c>
      <c r="C986" s="16" t="s">
        <v>2215</v>
      </c>
      <c r="D986" s="39"/>
      <c r="E986" s="16"/>
      <c r="F986" s="16" t="s">
        <v>736</v>
      </c>
      <c r="G986" s="16"/>
      <c r="H986" s="16"/>
      <c r="I986" s="16"/>
      <c r="J986" s="16"/>
      <c r="L986" s="16" t="s">
        <v>2214</v>
      </c>
      <c r="T986" s="16" t="s">
        <v>2215</v>
      </c>
      <c r="Y986" s="16"/>
      <c r="Z986" s="16" t="s">
        <v>1453</v>
      </c>
      <c r="AA986" s="16" t="s">
        <v>1255</v>
      </c>
      <c r="AB986" s="16" t="s">
        <v>1199</v>
      </c>
      <c r="AI986" s="16">
        <f>LEN(AH986)-LEN(SUBSTITUTE(AH986,",",""))+1</f>
        <v>1</v>
      </c>
      <c r="AM986" s="36"/>
      <c r="AQ986" s="28"/>
      <c r="AR986" s="16"/>
      <c r="AS986" s="16"/>
      <c r="BC986" s="16"/>
      <c r="BL986" s="16"/>
      <c r="CG986" s="19"/>
      <c r="CO986" s="16"/>
    </row>
    <row r="987" spans="1:93" x14ac:dyDescent="0.25">
      <c r="A987" s="16" t="s">
        <v>1190</v>
      </c>
      <c r="C987" s="16" t="s">
        <v>5955</v>
      </c>
      <c r="D987" s="39"/>
      <c r="E987" s="16"/>
      <c r="F987" s="16" t="s">
        <v>5871</v>
      </c>
      <c r="G987" s="16"/>
      <c r="H987" s="16" t="s">
        <v>651</v>
      </c>
      <c r="I987" s="16"/>
      <c r="J987" s="16"/>
      <c r="L987" s="16" t="s">
        <v>1604</v>
      </c>
      <c r="M987" s="16" t="s">
        <v>1605</v>
      </c>
      <c r="O987" s="16" t="s">
        <v>1606</v>
      </c>
      <c r="P987" s="16" t="s">
        <v>1607</v>
      </c>
      <c r="S987" s="22" t="s">
        <v>1608</v>
      </c>
      <c r="Y987" s="16"/>
      <c r="Z987" s="16" t="s">
        <v>754</v>
      </c>
      <c r="AA987" s="16" t="s">
        <v>733</v>
      </c>
      <c r="AB987" s="16" t="s">
        <v>1609</v>
      </c>
      <c r="AD987" s="16">
        <v>-8</v>
      </c>
      <c r="AE987" s="16">
        <v>111</v>
      </c>
      <c r="AF987" s="16" t="s">
        <v>713</v>
      </c>
      <c r="AG987" s="16" t="s">
        <v>1609</v>
      </c>
      <c r="AH987" s="16" t="s">
        <v>1610</v>
      </c>
      <c r="AI987" s="16">
        <f>LEN(AH987)-LEN(SUBSTITUTE(AH987,",",""))+1</f>
        <v>2</v>
      </c>
      <c r="AJ987" s="16" t="s">
        <v>1611</v>
      </c>
      <c r="AK987" s="16">
        <f>LEN(AJ987)-LEN(SUBSTITUTE(AJ987,",",""))+1</f>
        <v>5</v>
      </c>
      <c r="AL987" s="16">
        <f>Table1[[#This Row], [no. of native regions]]+Table1[[#This Row], [no. of introduced regions]]</f>
        <v>7</v>
      </c>
      <c r="AM987" s="36">
        <f>Table1[[#This Row], [no. of introduced regions]]/Table1[[#This Row], [no. of native regions]]</f>
        <v>2.5</v>
      </c>
      <c r="AQ987" s="28"/>
      <c r="AR987" s="16"/>
      <c r="AS987" s="16"/>
      <c r="BC987" s="16"/>
      <c r="BD987" s="16" t="s">
        <v>767</v>
      </c>
      <c r="BE987" s="16" t="s">
        <v>476</v>
      </c>
      <c r="BF987" s="16" t="s">
        <v>5379</v>
      </c>
      <c r="BL987" s="16"/>
      <c r="BT987" s="16" t="s">
        <v>119</v>
      </c>
      <c r="BU987" s="16" t="s">
        <v>3198</v>
      </c>
      <c r="BV987" s="16" t="s">
        <v>767</v>
      </c>
      <c r="BW987" s="16" t="s">
        <v>476</v>
      </c>
      <c r="BX987" s="16" t="s">
        <v>5380</v>
      </c>
      <c r="BY987" s="16" t="s">
        <v>5874</v>
      </c>
      <c r="BZ987" s="16" t="s">
        <v>5378</v>
      </c>
      <c r="CA987" s="16" t="s">
        <v>3335</v>
      </c>
      <c r="CB987" s="16" t="s">
        <v>3405</v>
      </c>
      <c r="CC987" s="16" t="s">
        <v>3858</v>
      </c>
      <c r="CE987" s="16" t="s">
        <v>119</v>
      </c>
      <c r="CF987" s="16" t="s">
        <v>1227</v>
      </c>
      <c r="CG987" s="19" t="s">
        <v>14</v>
      </c>
      <c r="CO987" s="16"/>
    </row>
    <row r="988" spans="1:93" x14ac:dyDescent="0.25">
      <c r="A988" s="16" t="s">
        <v>1190</v>
      </c>
      <c r="C988" s="16" t="s">
        <v>1432</v>
      </c>
      <c r="D988" s="39"/>
      <c r="E988" s="16"/>
      <c r="F988" s="16" t="s">
        <v>736</v>
      </c>
      <c r="G988" s="16"/>
      <c r="H988" s="16"/>
      <c r="I988" s="16"/>
      <c r="J988" s="16"/>
      <c r="L988" s="16" t="s">
        <v>1433</v>
      </c>
      <c r="M988" s="16" t="s">
        <v>1434</v>
      </c>
      <c r="S988" s="16" t="s">
        <v>1435</v>
      </c>
      <c r="T988" s="16" t="s">
        <v>1437</v>
      </c>
      <c r="Y988" s="16"/>
      <c r="Z988" s="16" t="s">
        <v>966</v>
      </c>
      <c r="AA988" s="16" t="s">
        <v>733</v>
      </c>
      <c r="AB988" s="16" t="s">
        <v>1438</v>
      </c>
      <c r="AM988" s="36"/>
      <c r="AN988" s="16" t="s">
        <v>1439</v>
      </c>
      <c r="AQ988" s="28" t="s">
        <v>1440</v>
      </c>
      <c r="AR988" s="16" t="s">
        <v>1441</v>
      </c>
      <c r="AS988" s="16"/>
      <c r="BC988" s="16"/>
      <c r="BL988" s="16"/>
      <c r="CG988" s="19"/>
      <c r="CL988" s="16" t="s">
        <v>1436</v>
      </c>
      <c r="CO988" s="16"/>
    </row>
    <row r="989" spans="1:93" x14ac:dyDescent="0.25">
      <c r="A989" s="16" t="s">
        <v>1190</v>
      </c>
      <c r="C989" s="16" t="s">
        <v>4662</v>
      </c>
      <c r="D989" s="39"/>
      <c r="E989" s="16"/>
      <c r="F989" s="16" t="s">
        <v>5871</v>
      </c>
      <c r="G989" s="16"/>
      <c r="H989" s="16" t="s">
        <v>5848</v>
      </c>
      <c r="I989" s="16"/>
      <c r="J989" s="16"/>
      <c r="Y989" s="16"/>
      <c r="AM989" s="36"/>
      <c r="AQ989" s="28"/>
      <c r="AR989" s="16"/>
      <c r="AS989" s="16"/>
      <c r="BC989" s="16"/>
      <c r="BD989" s="16" t="s">
        <v>4663</v>
      </c>
      <c r="BE989" s="16" t="s">
        <v>4664</v>
      </c>
      <c r="BF989" s="16" t="s">
        <v>4665</v>
      </c>
      <c r="BL989" s="16"/>
      <c r="BT989" s="16" t="s">
        <v>119</v>
      </c>
      <c r="BU989" s="16" t="s">
        <v>3198</v>
      </c>
      <c r="BV989" s="16" t="s">
        <v>4663</v>
      </c>
      <c r="BW989" s="16" t="s">
        <v>4664</v>
      </c>
      <c r="BX989" s="16" t="s">
        <v>4666</v>
      </c>
      <c r="BY989" s="16" t="s">
        <v>4667</v>
      </c>
      <c r="BZ989" s="16" t="s">
        <v>4662</v>
      </c>
      <c r="CA989" s="16" t="s">
        <v>3252</v>
      </c>
      <c r="CB989" s="16" t="s">
        <v>4668</v>
      </c>
      <c r="CC989" s="16" t="s">
        <v>3526</v>
      </c>
      <c r="CG989" s="19"/>
      <c r="CO989" s="16"/>
    </row>
    <row r="990" spans="1:93" x14ac:dyDescent="0.25">
      <c r="A990" s="16" t="s">
        <v>1190</v>
      </c>
      <c r="C990" s="16" t="s">
        <v>2974</v>
      </c>
      <c r="D990" s="39"/>
      <c r="E990" s="16"/>
      <c r="F990" s="16" t="s">
        <v>736</v>
      </c>
      <c r="G990" s="16"/>
      <c r="H990" s="16"/>
      <c r="I990" s="16"/>
      <c r="J990" s="16"/>
      <c r="L990" s="16" t="s">
        <v>2973</v>
      </c>
      <c r="T990" s="16" t="s">
        <v>2974</v>
      </c>
      <c r="Y990" s="16"/>
      <c r="Z990" s="16" t="s">
        <v>1237</v>
      </c>
      <c r="AA990" s="16" t="s">
        <v>2863</v>
      </c>
      <c r="AB990" s="16" t="s">
        <v>2975</v>
      </c>
      <c r="AM990" s="36"/>
      <c r="AQ990" s="28"/>
      <c r="AR990" s="16"/>
      <c r="AS990" s="16"/>
      <c r="BC990" s="16"/>
      <c r="BL990" s="16"/>
      <c r="CG990" s="19"/>
      <c r="CO990" s="16"/>
    </row>
    <row r="991" spans="1:93" x14ac:dyDescent="0.25">
      <c r="A991" s="16" t="s">
        <v>1190</v>
      </c>
      <c r="C991" s="16" t="s">
        <v>2067</v>
      </c>
      <c r="D991" s="39"/>
      <c r="E991" s="16"/>
      <c r="F991" s="16" t="s">
        <v>736</v>
      </c>
      <c r="G991" s="16"/>
      <c r="H991" s="16"/>
      <c r="I991" s="16"/>
      <c r="J991" s="16"/>
      <c r="L991" s="16" t="s">
        <v>2066</v>
      </c>
      <c r="T991" s="16" t="s">
        <v>2067</v>
      </c>
      <c r="Y991" s="16"/>
      <c r="Z991" s="16" t="s">
        <v>2063</v>
      </c>
      <c r="AA991" s="16" t="s">
        <v>2068</v>
      </c>
      <c r="AB991" s="16" t="s">
        <v>1355</v>
      </c>
      <c r="AI991" s="16">
        <f>LEN(AH991)-LEN(SUBSTITUTE(AH991,",",""))+1</f>
        <v>1</v>
      </c>
      <c r="AM991" s="36"/>
      <c r="AQ991" s="28"/>
      <c r="AR991" s="16"/>
      <c r="AS991" s="16"/>
      <c r="BC991" s="16"/>
      <c r="BL991" s="16"/>
      <c r="CG991" s="19"/>
      <c r="CO991" s="16"/>
    </row>
    <row r="992" spans="1:93" x14ac:dyDescent="0.25">
      <c r="A992" s="16" t="s">
        <v>1190</v>
      </c>
      <c r="C992" s="16" t="s">
        <v>2873</v>
      </c>
      <c r="D992" s="39"/>
      <c r="E992" s="16"/>
      <c r="F992" s="16" t="s">
        <v>736</v>
      </c>
      <c r="G992" s="16"/>
      <c r="H992" s="16"/>
      <c r="I992" s="16"/>
      <c r="J992" s="16"/>
      <c r="L992" s="16" t="s">
        <v>2871</v>
      </c>
      <c r="T992" s="16" t="s">
        <v>2873</v>
      </c>
      <c r="Y992" s="16"/>
      <c r="Z992" s="16" t="s">
        <v>2872</v>
      </c>
      <c r="AA992" s="16" t="s">
        <v>733</v>
      </c>
      <c r="AB992" s="16" t="s">
        <v>1344</v>
      </c>
      <c r="AM992" s="36"/>
      <c r="AQ992" s="28"/>
      <c r="AR992" s="16"/>
      <c r="AS992" s="16"/>
      <c r="BC992" s="16"/>
      <c r="BL992" s="16"/>
      <c r="CG992" s="19"/>
      <c r="CO992" s="16"/>
    </row>
    <row r="993" spans="1:93" x14ac:dyDescent="0.25">
      <c r="A993" s="16" t="s">
        <v>1190</v>
      </c>
      <c r="C993" s="16" t="s">
        <v>2074</v>
      </c>
      <c r="D993" s="39"/>
      <c r="E993" s="16"/>
      <c r="F993" s="16" t="s">
        <v>736</v>
      </c>
      <c r="G993" s="16"/>
      <c r="H993" s="16"/>
      <c r="I993" s="16"/>
      <c r="J993" s="16"/>
      <c r="L993" s="16" t="s">
        <v>2073</v>
      </c>
      <c r="T993" s="16" t="s">
        <v>2074</v>
      </c>
      <c r="Y993" s="16"/>
      <c r="Z993" s="16" t="s">
        <v>1353</v>
      </c>
      <c r="AA993" s="16" t="s">
        <v>2075</v>
      </c>
      <c r="AB993" s="16" t="s">
        <v>1061</v>
      </c>
      <c r="AI993" s="16">
        <f>LEN(AH993)-LEN(SUBSTITUTE(AH993,",",""))+1</f>
        <v>1</v>
      </c>
      <c r="AM993" s="36"/>
      <c r="AQ993" s="28"/>
      <c r="AR993" s="16"/>
      <c r="AS993" s="16"/>
      <c r="BC993" s="16"/>
      <c r="BL993" s="16"/>
      <c r="CG993" s="19"/>
      <c r="CO993" s="16"/>
    </row>
    <row r="994" spans="1:93" x14ac:dyDescent="0.25">
      <c r="A994" s="16" t="s">
        <v>1190</v>
      </c>
      <c r="C994" s="16" t="s">
        <v>1931</v>
      </c>
      <c r="D994" s="39"/>
      <c r="E994" s="16"/>
      <c r="F994" s="16" t="s">
        <v>736</v>
      </c>
      <c r="G994" s="16"/>
      <c r="H994" s="16"/>
      <c r="I994" s="16"/>
      <c r="J994" s="16"/>
      <c r="L994" s="16" t="s">
        <v>1930</v>
      </c>
      <c r="T994" s="16" t="s">
        <v>1931</v>
      </c>
      <c r="Y994" s="16"/>
      <c r="Z994" s="16" t="s">
        <v>754</v>
      </c>
      <c r="AA994" s="16" t="s">
        <v>1164</v>
      </c>
      <c r="AB994" s="16" t="s">
        <v>1199</v>
      </c>
      <c r="AI994" s="16">
        <f>LEN(AH994)-LEN(SUBSTITUTE(AH994,",",""))+1</f>
        <v>1</v>
      </c>
      <c r="AK994" s="16">
        <f>LEN(AJ994)-LEN(SUBSTITUTE(AJ994,",",""))+1</f>
        <v>1</v>
      </c>
      <c r="AM994" s="36">
        <f>Table1[[#This Row], [no. of introduced regions]]/Table1[[#This Row], [no. of native regions]]</f>
        <v>1</v>
      </c>
      <c r="AQ994" s="28"/>
      <c r="AR994" s="16"/>
      <c r="AS994" s="16"/>
      <c r="BC994" s="16"/>
      <c r="BL994" s="16"/>
      <c r="CG994" s="19"/>
      <c r="CO994" s="16"/>
    </row>
    <row r="995" spans="1:93" x14ac:dyDescent="0.25">
      <c r="A995" s="16" t="s">
        <v>1190</v>
      </c>
      <c r="C995" s="16" t="s">
        <v>4669</v>
      </c>
      <c r="D995" s="39"/>
      <c r="E995" s="16"/>
      <c r="F995" s="16" t="s">
        <v>5871</v>
      </c>
      <c r="G995" s="16"/>
      <c r="H995" s="16" t="s">
        <v>5848</v>
      </c>
      <c r="I995" s="16"/>
      <c r="J995" s="16"/>
      <c r="Y995" s="16"/>
      <c r="AM995" s="36"/>
      <c r="AQ995" s="28"/>
      <c r="AR995" s="16"/>
      <c r="AS995" s="16"/>
      <c r="BC995" s="16"/>
      <c r="BD995" s="16" t="s">
        <v>4670</v>
      </c>
      <c r="BE995" s="16" t="s">
        <v>4671</v>
      </c>
      <c r="BF995" s="16" t="s">
        <v>4672</v>
      </c>
      <c r="BL995" s="16"/>
      <c r="BT995" s="16" t="s">
        <v>119</v>
      </c>
      <c r="BU995" s="16" t="s">
        <v>3198</v>
      </c>
      <c r="BV995" s="16" t="s">
        <v>4670</v>
      </c>
      <c r="BW995" s="16" t="s">
        <v>4671</v>
      </c>
      <c r="BX995" s="16" t="s">
        <v>4673</v>
      </c>
      <c r="BY995" s="16" t="s">
        <v>4674</v>
      </c>
      <c r="BZ995" s="16" t="s">
        <v>4669</v>
      </c>
      <c r="CA995" s="16" t="s">
        <v>3380</v>
      </c>
      <c r="CB995" s="16" t="s">
        <v>3659</v>
      </c>
      <c r="CC995" s="16" t="s">
        <v>3202</v>
      </c>
      <c r="CG995" s="19"/>
      <c r="CO995" s="16"/>
    </row>
    <row r="996" spans="1:93" x14ac:dyDescent="0.25">
      <c r="A996" s="16" t="s">
        <v>1190</v>
      </c>
      <c r="C996" s="16" t="s">
        <v>2334</v>
      </c>
      <c r="D996" s="39"/>
      <c r="E996" s="16"/>
      <c r="F996" s="16" t="s">
        <v>736</v>
      </c>
      <c r="G996" s="16"/>
      <c r="H996" s="16"/>
      <c r="I996" s="16"/>
      <c r="J996" s="16"/>
      <c r="L996" s="16" t="s">
        <v>2333</v>
      </c>
      <c r="T996" s="16" t="s">
        <v>2334</v>
      </c>
      <c r="Y996" s="16"/>
      <c r="Z996" s="16" t="s">
        <v>754</v>
      </c>
      <c r="AA996" s="16" t="s">
        <v>2335</v>
      </c>
      <c r="AB996" s="16" t="s">
        <v>1746</v>
      </c>
      <c r="AI996" s="16">
        <f>LEN(AH996)-LEN(SUBSTITUTE(AH996,",",""))+1</f>
        <v>1</v>
      </c>
      <c r="AM996" s="36"/>
      <c r="AQ996" s="28"/>
      <c r="AR996" s="16"/>
      <c r="AS996" s="16"/>
      <c r="BC996" s="16"/>
      <c r="BL996" s="16"/>
      <c r="CG996" s="19"/>
      <c r="CO996" s="16"/>
    </row>
    <row r="997" spans="1:93" x14ac:dyDescent="0.25">
      <c r="A997" s="16" t="s">
        <v>1190</v>
      </c>
      <c r="C997" s="16" t="s">
        <v>2206</v>
      </c>
      <c r="D997" s="39"/>
      <c r="E997" s="16"/>
      <c r="F997" s="16" t="s">
        <v>736</v>
      </c>
      <c r="G997" s="16"/>
      <c r="H997" s="16"/>
      <c r="I997" s="16"/>
      <c r="J997" s="16"/>
      <c r="L997" s="16" t="s">
        <v>2205</v>
      </c>
      <c r="T997" s="16" t="s">
        <v>2206</v>
      </c>
      <c r="Y997" s="16"/>
      <c r="Z997" s="16" t="s">
        <v>1453</v>
      </c>
      <c r="AA997" s="16" t="s">
        <v>1255</v>
      </c>
      <c r="AB997" s="16" t="s">
        <v>1199</v>
      </c>
      <c r="AI997" s="16">
        <f>LEN(AH997)-LEN(SUBSTITUTE(AH997,",",""))+1</f>
        <v>1</v>
      </c>
      <c r="AM997" s="36"/>
      <c r="AQ997" s="28"/>
      <c r="AR997" s="16"/>
      <c r="AS997" s="16"/>
      <c r="BC997" s="16"/>
      <c r="BL997" s="16"/>
      <c r="CG997" s="19"/>
      <c r="CO997" s="16"/>
    </row>
    <row r="998" spans="1:93" x14ac:dyDescent="0.25">
      <c r="A998" s="16" t="s">
        <v>1190</v>
      </c>
      <c r="C998" s="16" t="s">
        <v>2217</v>
      </c>
      <c r="D998" s="39"/>
      <c r="E998" s="16"/>
      <c r="F998" s="16" t="s">
        <v>736</v>
      </c>
      <c r="G998" s="16"/>
      <c r="H998" s="16"/>
      <c r="I998" s="16"/>
      <c r="J998" s="16"/>
      <c r="L998" s="16" t="s">
        <v>2216</v>
      </c>
      <c r="T998" s="16" t="s">
        <v>2217</v>
      </c>
      <c r="Y998" s="16"/>
      <c r="Z998" s="16" t="s">
        <v>5909</v>
      </c>
      <c r="AA998" s="16" t="s">
        <v>2218</v>
      </c>
      <c r="AB998" s="16" t="s">
        <v>1438</v>
      </c>
      <c r="AI998" s="16">
        <f>LEN(AH998)-LEN(SUBSTITUTE(AH998,",",""))+1</f>
        <v>1</v>
      </c>
      <c r="AM998" s="36"/>
      <c r="AQ998" s="28"/>
      <c r="AR998" s="16"/>
      <c r="AS998" s="16"/>
      <c r="BC998" s="16"/>
      <c r="BL998" s="16"/>
      <c r="CG998" s="19"/>
      <c r="CO998" s="16"/>
    </row>
    <row r="999" spans="1:93" x14ac:dyDescent="0.25">
      <c r="A999" s="16" t="s">
        <v>1190</v>
      </c>
      <c r="C999" s="16" t="s">
        <v>4675</v>
      </c>
      <c r="D999" s="39"/>
      <c r="E999" s="16"/>
      <c r="F999" s="16" t="s">
        <v>5871</v>
      </c>
      <c r="G999" s="16"/>
      <c r="H999" s="16" t="s">
        <v>5848</v>
      </c>
      <c r="I999" s="16"/>
      <c r="J999" s="16"/>
      <c r="Y999" s="16"/>
      <c r="AI999" s="16">
        <f>LEN(AH999)-LEN(SUBSTITUTE(AH999,",",""))+1</f>
        <v>1</v>
      </c>
      <c r="AK999" s="16">
        <f>LEN(AJ999)-LEN(SUBSTITUTE(AJ999,",",""))+1</f>
        <v>1</v>
      </c>
      <c r="AL999" s="16">
        <f>Table1[[#This Row], [no. of native regions]]+Table1[[#This Row], [no. of introduced regions]]</f>
        <v>2</v>
      </c>
      <c r="AM999" s="36">
        <f>Table1[[#This Row], [no. of introduced regions]]/Table1[[#This Row], [no. of native regions]]</f>
        <v>1</v>
      </c>
      <c r="AQ999" s="28"/>
      <c r="AR999" s="16"/>
      <c r="AS999" s="16"/>
      <c r="BC999" s="16"/>
      <c r="BD999" s="16" t="s">
        <v>1602</v>
      </c>
      <c r="BE999" s="16" t="s">
        <v>1603</v>
      </c>
      <c r="BF999" s="16" t="s">
        <v>4676</v>
      </c>
      <c r="BL999" s="16"/>
      <c r="BT999" s="16" t="s">
        <v>119</v>
      </c>
      <c r="BU999" s="16" t="s">
        <v>3198</v>
      </c>
      <c r="BV999" s="16" t="s">
        <v>1602</v>
      </c>
      <c r="BW999" s="16" t="s">
        <v>1603</v>
      </c>
      <c r="BX999" s="16" t="s">
        <v>4677</v>
      </c>
      <c r="BY999" s="16" t="s">
        <v>4678</v>
      </c>
      <c r="CA999" s="16" t="s">
        <v>3335</v>
      </c>
      <c r="CB999" s="16" t="s">
        <v>3405</v>
      </c>
      <c r="CC999" s="16" t="s">
        <v>3487</v>
      </c>
      <c r="CG999" s="19"/>
      <c r="CO999" s="16"/>
    </row>
    <row r="1000" spans="1:93" x14ac:dyDescent="0.25">
      <c r="A1000" s="16" t="s">
        <v>1190</v>
      </c>
      <c r="C1000" s="16" t="s">
        <v>2146</v>
      </c>
      <c r="D1000" s="39"/>
      <c r="E1000" s="16"/>
      <c r="F1000" s="16" t="s">
        <v>736</v>
      </c>
      <c r="G1000" s="16"/>
      <c r="H1000" s="16"/>
      <c r="I1000" s="16"/>
      <c r="J1000" s="16"/>
      <c r="L1000" s="16" t="s">
        <v>2145</v>
      </c>
      <c r="T1000" s="16" t="s">
        <v>2146</v>
      </c>
      <c r="Y1000" s="16"/>
      <c r="Z1000" s="16" t="s">
        <v>1058</v>
      </c>
      <c r="AA1000" s="16" t="s">
        <v>1255</v>
      </c>
      <c r="AB1000" s="16" t="s">
        <v>1746</v>
      </c>
      <c r="AI1000" s="16">
        <f>LEN(AH1000)-LEN(SUBSTITUTE(AH1000,",",""))+1</f>
        <v>1</v>
      </c>
      <c r="AM1000" s="36"/>
      <c r="AQ1000" s="28"/>
      <c r="AR1000" s="16"/>
      <c r="AS1000" s="16"/>
      <c r="BC1000" s="16"/>
      <c r="BL1000" s="16"/>
      <c r="CG1000" s="19"/>
      <c r="CO1000" s="16"/>
    </row>
    <row r="1001" spans="1:93" x14ac:dyDescent="0.25">
      <c r="A1001" s="16" t="s">
        <v>1190</v>
      </c>
      <c r="C1001" s="16" t="s">
        <v>4679</v>
      </c>
      <c r="D1001" s="39"/>
      <c r="E1001" s="16"/>
      <c r="F1001" s="16" t="s">
        <v>5871</v>
      </c>
      <c r="G1001" s="16"/>
      <c r="H1001" s="16" t="s">
        <v>5848</v>
      </c>
      <c r="I1001" s="16"/>
      <c r="J1001" s="16"/>
      <c r="Y1001" s="16"/>
      <c r="AM1001" s="36"/>
      <c r="AQ1001" s="28"/>
      <c r="AR1001" s="16"/>
      <c r="AS1001" s="16"/>
      <c r="BC1001" s="16"/>
      <c r="BD1001" s="16" t="s">
        <v>4680</v>
      </c>
      <c r="BE1001" s="16" t="s">
        <v>4681</v>
      </c>
      <c r="BF1001" s="16" t="s">
        <v>4682</v>
      </c>
      <c r="BL1001" s="16"/>
      <c r="BT1001" s="16" t="s">
        <v>119</v>
      </c>
      <c r="BU1001" s="16" t="s">
        <v>3198</v>
      </c>
      <c r="BV1001" s="16" t="s">
        <v>4680</v>
      </c>
      <c r="BW1001" s="16" t="s">
        <v>4681</v>
      </c>
      <c r="BX1001" s="16" t="s">
        <v>4683</v>
      </c>
      <c r="BY1001" s="16" t="s">
        <v>4684</v>
      </c>
      <c r="BZ1001" s="16" t="s">
        <v>4679</v>
      </c>
      <c r="CA1001" s="16" t="s">
        <v>3261</v>
      </c>
      <c r="CB1001" s="16" t="s">
        <v>3201</v>
      </c>
      <c r="CC1001" s="16" t="s">
        <v>3447</v>
      </c>
      <c r="CG1001" s="19"/>
      <c r="CO1001" s="16"/>
    </row>
    <row r="1002" spans="1:93" x14ac:dyDescent="0.25">
      <c r="A1002" s="16" t="s">
        <v>1190</v>
      </c>
      <c r="C1002" s="16" t="s">
        <v>2496</v>
      </c>
      <c r="D1002" s="39"/>
      <c r="E1002" s="16"/>
      <c r="F1002" s="16" t="s">
        <v>736</v>
      </c>
      <c r="G1002" s="16"/>
      <c r="H1002" s="16"/>
      <c r="I1002" s="16"/>
      <c r="J1002" s="16"/>
      <c r="L1002" s="16" t="s">
        <v>2495</v>
      </c>
      <c r="T1002" s="16" t="s">
        <v>2496</v>
      </c>
      <c r="Y1002" s="16"/>
      <c r="Z1002" s="16" t="s">
        <v>1253</v>
      </c>
      <c r="AA1002" s="16" t="s">
        <v>1252</v>
      </c>
      <c r="AB1002" s="16" t="s">
        <v>1371</v>
      </c>
      <c r="AI1002" s="16">
        <f>LEN(AH1002)-LEN(SUBSTITUTE(AH1002,",",""))+1</f>
        <v>1</v>
      </c>
      <c r="AM1002" s="36"/>
      <c r="AQ1002" s="28"/>
      <c r="AR1002" s="16"/>
      <c r="AS1002" s="16"/>
      <c r="BC1002" s="16"/>
      <c r="BL1002" s="16"/>
      <c r="CG1002" s="19"/>
      <c r="CO1002" s="16"/>
    </row>
    <row r="1003" spans="1:93" x14ac:dyDescent="0.25">
      <c r="A1003" s="16" t="s">
        <v>1190</v>
      </c>
      <c r="C1003" s="16" t="s">
        <v>1909</v>
      </c>
      <c r="D1003" s="39"/>
      <c r="E1003" s="16"/>
      <c r="F1003" s="16" t="s">
        <v>736</v>
      </c>
      <c r="G1003" s="16"/>
      <c r="H1003" s="16"/>
      <c r="I1003" s="16"/>
      <c r="J1003" s="16"/>
      <c r="L1003" s="16" t="s">
        <v>1908</v>
      </c>
      <c r="T1003" s="16" t="s">
        <v>1909</v>
      </c>
      <c r="Y1003" s="16"/>
      <c r="Z1003" s="16" t="s">
        <v>1237</v>
      </c>
      <c r="AA1003" s="16" t="s">
        <v>733</v>
      </c>
      <c r="AB1003" s="16" t="s">
        <v>1910</v>
      </c>
      <c r="AI1003" s="16">
        <f>LEN(AH1003)-LEN(SUBSTITUTE(AH1003,",",""))+1</f>
        <v>1</v>
      </c>
      <c r="AK1003" s="16">
        <f>LEN(AJ1003)-LEN(SUBSTITUTE(AJ1003,",",""))+1</f>
        <v>1</v>
      </c>
      <c r="AM1003" s="36">
        <f>Table1[[#This Row], [no. of introduced regions]]/Table1[[#This Row], [no. of native regions]]</f>
        <v>1</v>
      </c>
      <c r="AQ1003" s="28"/>
      <c r="AR1003" s="16"/>
      <c r="AS1003" s="16"/>
      <c r="BC1003" s="16"/>
      <c r="BL1003" s="16"/>
      <c r="CG1003" s="19"/>
      <c r="CO1003" s="16"/>
    </row>
    <row r="1004" spans="1:93" x14ac:dyDescent="0.25">
      <c r="A1004" s="16" t="s">
        <v>1190</v>
      </c>
      <c r="C1004" s="16" t="s">
        <v>3094</v>
      </c>
      <c r="D1004" s="39"/>
      <c r="E1004" s="16"/>
      <c r="F1004" s="16" t="s">
        <v>736</v>
      </c>
      <c r="G1004" s="16"/>
      <c r="H1004" s="16"/>
      <c r="I1004" s="16"/>
      <c r="J1004" s="16"/>
      <c r="L1004" s="16" t="s">
        <v>3093</v>
      </c>
      <c r="T1004" s="16" t="s">
        <v>3094</v>
      </c>
      <c r="Y1004" s="16"/>
      <c r="Z1004" s="16" t="s">
        <v>1349</v>
      </c>
      <c r="AA1004" s="16" t="s">
        <v>3095</v>
      </c>
      <c r="AB1004" s="16" t="s">
        <v>3096</v>
      </c>
      <c r="AM1004" s="36"/>
      <c r="AQ1004" s="28"/>
      <c r="AR1004" s="16"/>
      <c r="AS1004" s="16"/>
      <c r="BC1004" s="16"/>
      <c r="BL1004" s="16"/>
      <c r="CG1004" s="19"/>
      <c r="CO1004" s="16"/>
    </row>
    <row r="1005" spans="1:93" x14ac:dyDescent="0.25">
      <c r="A1005" s="16" t="s">
        <v>1190</v>
      </c>
      <c r="C1005" s="16" t="s">
        <v>2129</v>
      </c>
      <c r="D1005" s="39"/>
      <c r="E1005" s="16"/>
      <c r="F1005" s="16" t="s">
        <v>736</v>
      </c>
      <c r="G1005" s="16"/>
      <c r="H1005" s="16"/>
      <c r="I1005" s="16"/>
      <c r="J1005" s="16"/>
      <c r="L1005" s="16" t="s">
        <v>2128</v>
      </c>
      <c r="T1005" s="16" t="s">
        <v>2129</v>
      </c>
      <c r="Y1005" s="16"/>
      <c r="Z1005" s="16" t="s">
        <v>1058</v>
      </c>
      <c r="AA1005" s="16" t="s">
        <v>733</v>
      </c>
      <c r="AB1005" s="16" t="s">
        <v>1256</v>
      </c>
      <c r="AI1005" s="16">
        <f>LEN(AH1005)-LEN(SUBSTITUTE(AH1005,",",""))+1</f>
        <v>1</v>
      </c>
      <c r="AM1005" s="36"/>
      <c r="AQ1005" s="28"/>
      <c r="AR1005" s="16"/>
      <c r="AS1005" s="16"/>
      <c r="BC1005" s="16"/>
      <c r="BL1005" s="16"/>
      <c r="CG1005" s="19"/>
      <c r="CO1005" s="16"/>
    </row>
    <row r="1006" spans="1:93" x14ac:dyDescent="0.25">
      <c r="A1006" s="16" t="s">
        <v>1190</v>
      </c>
      <c r="C1006" s="16" t="s">
        <v>4685</v>
      </c>
      <c r="D1006" s="39"/>
      <c r="E1006" s="16"/>
      <c r="F1006" s="16" t="s">
        <v>5871</v>
      </c>
      <c r="G1006" s="16"/>
      <c r="H1006" s="16" t="s">
        <v>5848</v>
      </c>
      <c r="I1006" s="16"/>
      <c r="J1006" s="16"/>
      <c r="Y1006" s="16"/>
      <c r="AM1006" s="36"/>
      <c r="AQ1006" s="28"/>
      <c r="AR1006" s="16"/>
      <c r="AS1006" s="16"/>
      <c r="BC1006" s="16"/>
      <c r="BD1006" s="16" t="s">
        <v>4686</v>
      </c>
      <c r="BE1006" s="16" t="s">
        <v>4687</v>
      </c>
      <c r="BF1006" s="16" t="s">
        <v>4688</v>
      </c>
      <c r="BL1006" s="16"/>
      <c r="BT1006" s="16" t="s">
        <v>119</v>
      </c>
      <c r="BU1006" s="16" t="s">
        <v>3198</v>
      </c>
      <c r="BV1006" s="16" t="s">
        <v>4686</v>
      </c>
      <c r="BW1006" s="16" t="s">
        <v>4687</v>
      </c>
      <c r="BX1006" s="16" t="s">
        <v>4689</v>
      </c>
      <c r="BY1006" s="16" t="s">
        <v>4690</v>
      </c>
      <c r="BZ1006" s="16" t="s">
        <v>4685</v>
      </c>
      <c r="CA1006" s="16" t="s">
        <v>4010</v>
      </c>
      <c r="CB1006" s="16" t="s">
        <v>4668</v>
      </c>
      <c r="CC1006" s="16" t="s">
        <v>4691</v>
      </c>
      <c r="CG1006" s="19"/>
      <c r="CO1006" s="16"/>
    </row>
    <row r="1007" spans="1:93" x14ac:dyDescent="0.25">
      <c r="A1007" s="16" t="s">
        <v>1190</v>
      </c>
      <c r="C1007" s="16" t="s">
        <v>2309</v>
      </c>
      <c r="D1007" s="39"/>
      <c r="E1007" s="16"/>
      <c r="F1007" s="16" t="s">
        <v>736</v>
      </c>
      <c r="G1007" s="16"/>
      <c r="H1007" s="16"/>
      <c r="I1007" s="16"/>
      <c r="J1007" s="16"/>
      <c r="L1007" s="16" t="s">
        <v>2308</v>
      </c>
      <c r="T1007" s="16" t="s">
        <v>2309</v>
      </c>
      <c r="Y1007" s="16"/>
      <c r="Z1007" s="16" t="s">
        <v>2302</v>
      </c>
      <c r="AA1007" s="16" t="s">
        <v>2310</v>
      </c>
      <c r="AB1007" s="16" t="s">
        <v>1729</v>
      </c>
      <c r="AI1007" s="16">
        <f>LEN(AH1007)-LEN(SUBSTITUTE(AH1007,",",""))+1</f>
        <v>1</v>
      </c>
      <c r="AM1007" s="36"/>
      <c r="AQ1007" s="28"/>
      <c r="AR1007" s="16"/>
      <c r="AS1007" s="16"/>
      <c r="BC1007" s="16"/>
      <c r="BL1007" s="16"/>
      <c r="CG1007" s="19"/>
      <c r="CO1007" s="16"/>
    </row>
    <row r="1008" spans="1:93" x14ac:dyDescent="0.25">
      <c r="A1008" s="16" t="s">
        <v>1190</v>
      </c>
      <c r="C1008" s="16" t="s">
        <v>2754</v>
      </c>
      <c r="D1008" s="39"/>
      <c r="E1008" s="16"/>
      <c r="F1008" s="16" t="s">
        <v>736</v>
      </c>
      <c r="G1008" s="16"/>
      <c r="H1008" s="16"/>
      <c r="I1008" s="16"/>
      <c r="J1008" s="16"/>
      <c r="L1008" s="16" t="s">
        <v>2753</v>
      </c>
      <c r="T1008" s="16" t="s">
        <v>2754</v>
      </c>
      <c r="Y1008" s="16"/>
      <c r="Z1008" s="16" t="s">
        <v>2747</v>
      </c>
      <c r="AA1008" s="16" t="s">
        <v>1000</v>
      </c>
      <c r="AB1008" s="16" t="s">
        <v>1199</v>
      </c>
      <c r="AM1008" s="36"/>
      <c r="AQ1008" s="28"/>
      <c r="AR1008" s="16"/>
      <c r="AS1008" s="16"/>
      <c r="BC1008" s="16"/>
      <c r="BL1008" s="16"/>
      <c r="CG1008" s="19"/>
      <c r="CO1008" s="16"/>
    </row>
    <row r="1009" spans="1:93" x14ac:dyDescent="0.25">
      <c r="A1009" s="16" t="s">
        <v>1190</v>
      </c>
      <c r="C1009" s="16" t="s">
        <v>2460</v>
      </c>
      <c r="D1009" s="39"/>
      <c r="E1009" s="16"/>
      <c r="F1009" s="16" t="s">
        <v>736</v>
      </c>
      <c r="G1009" s="16"/>
      <c r="H1009" s="16"/>
      <c r="I1009" s="16"/>
      <c r="J1009" s="16"/>
      <c r="L1009" s="16" t="s">
        <v>2459</v>
      </c>
      <c r="T1009" s="16" t="s">
        <v>2460</v>
      </c>
      <c r="Y1009" s="16"/>
      <c r="Z1009" s="16" t="s">
        <v>1457</v>
      </c>
      <c r="AA1009" s="16" t="s">
        <v>1252</v>
      </c>
      <c r="AB1009" s="16" t="s">
        <v>2461</v>
      </c>
      <c r="AI1009" s="16">
        <f>LEN(AH1009)-LEN(SUBSTITUTE(AH1009,",",""))+1</f>
        <v>1</v>
      </c>
      <c r="AM1009" s="36"/>
      <c r="AQ1009" s="28"/>
      <c r="AR1009" s="16"/>
      <c r="AS1009" s="16"/>
      <c r="BC1009" s="16"/>
      <c r="BL1009" s="16"/>
      <c r="CG1009" s="19"/>
      <c r="CO1009" s="16"/>
    </row>
    <row r="1010" spans="1:93" x14ac:dyDescent="0.25">
      <c r="A1010" s="16" t="s">
        <v>1190</v>
      </c>
      <c r="C1010" s="16" t="s">
        <v>2480</v>
      </c>
      <c r="D1010" s="39"/>
      <c r="E1010" s="16"/>
      <c r="F1010" s="16" t="s">
        <v>736</v>
      </c>
      <c r="G1010" s="16"/>
      <c r="H1010" s="16"/>
      <c r="I1010" s="16"/>
      <c r="J1010" s="16"/>
      <c r="L1010" s="16" t="s">
        <v>2479</v>
      </c>
      <c r="T1010" s="16" t="s">
        <v>2480</v>
      </c>
      <c r="Y1010" s="16"/>
      <c r="Z1010" s="16" t="s">
        <v>779</v>
      </c>
      <c r="AA1010" s="16" t="s">
        <v>733</v>
      </c>
      <c r="AB1010" s="16" t="s">
        <v>1199</v>
      </c>
      <c r="AI1010" s="16">
        <f>LEN(AH1010)-LEN(SUBSTITUTE(AH1010,",",""))+1</f>
        <v>1</v>
      </c>
      <c r="AM1010" s="36"/>
      <c r="AQ1010" s="28"/>
      <c r="AR1010" s="16"/>
      <c r="AS1010" s="16"/>
      <c r="BC1010" s="16"/>
      <c r="BL1010" s="16"/>
      <c r="CG1010" s="19"/>
      <c r="CO1010" s="16"/>
    </row>
    <row r="1011" spans="1:93" x14ac:dyDescent="0.25">
      <c r="A1011" s="16" t="s">
        <v>1190</v>
      </c>
      <c r="C1011" s="16" t="s">
        <v>1844</v>
      </c>
      <c r="D1011" s="39"/>
      <c r="E1011" s="16"/>
      <c r="F1011" s="16" t="s">
        <v>736</v>
      </c>
      <c r="G1011" s="16"/>
      <c r="H1011" s="16"/>
      <c r="I1011" s="16"/>
      <c r="J1011" s="16"/>
      <c r="L1011" s="16" t="s">
        <v>1843</v>
      </c>
      <c r="T1011" s="16" t="s">
        <v>1844</v>
      </c>
      <c r="Y1011" s="16"/>
      <c r="Z1011" s="16" t="s">
        <v>1338</v>
      </c>
      <c r="AA1011" s="16" t="s">
        <v>1255</v>
      </c>
      <c r="AB1011" s="16" t="s">
        <v>1833</v>
      </c>
      <c r="AI1011" s="16">
        <f>LEN(AH1011)-LEN(SUBSTITUTE(AH1011,",",""))+1</f>
        <v>1</v>
      </c>
      <c r="AK1011" s="16">
        <f>LEN(AJ1011)-LEN(SUBSTITUTE(AJ1011,",",""))+1</f>
        <v>1</v>
      </c>
      <c r="AL1011" s="16">
        <f>Table1[[#This Row], [no. of native regions]]+Table1[[#This Row], [no. of introduced regions]]</f>
        <v>2</v>
      </c>
      <c r="AM1011" s="36">
        <f>Table1[[#This Row], [no. of introduced regions]]/Table1[[#This Row], [no. of native regions]]</f>
        <v>1</v>
      </c>
      <c r="AQ1011" s="28"/>
      <c r="AR1011" s="16"/>
      <c r="AS1011" s="16"/>
      <c r="BC1011" s="16"/>
      <c r="BL1011" s="16"/>
      <c r="CG1011" s="19"/>
      <c r="CO1011" s="16"/>
    </row>
    <row r="1012" spans="1:93" x14ac:dyDescent="0.25">
      <c r="A1012" s="16" t="s">
        <v>1190</v>
      </c>
      <c r="C1012" s="16" t="s">
        <v>2490</v>
      </c>
      <c r="D1012" s="39"/>
      <c r="E1012" s="16"/>
      <c r="F1012" s="16" t="s">
        <v>736</v>
      </c>
      <c r="G1012" s="16"/>
      <c r="H1012" s="16"/>
      <c r="I1012" s="16"/>
      <c r="J1012" s="16"/>
      <c r="L1012" s="16" t="s">
        <v>2489</v>
      </c>
      <c r="T1012" s="16" t="s">
        <v>2490</v>
      </c>
      <c r="Y1012" s="16"/>
      <c r="Z1012" s="16" t="s">
        <v>1494</v>
      </c>
      <c r="AA1012" s="16" t="s">
        <v>733</v>
      </c>
      <c r="AB1012" s="16" t="s">
        <v>1438</v>
      </c>
      <c r="AI1012" s="16">
        <f>LEN(AH1012)-LEN(SUBSTITUTE(AH1012,",",""))+1</f>
        <v>1</v>
      </c>
      <c r="AM1012" s="36"/>
      <c r="AQ1012" s="28"/>
      <c r="AR1012" s="16"/>
      <c r="AS1012" s="16"/>
      <c r="BC1012" s="16"/>
      <c r="BL1012" s="16"/>
      <c r="CG1012" s="19"/>
      <c r="CO1012" s="16"/>
    </row>
    <row r="1013" spans="1:93" x14ac:dyDescent="0.25">
      <c r="A1013" s="16" t="s">
        <v>1190</v>
      </c>
      <c r="C1013" s="16" t="s">
        <v>4692</v>
      </c>
      <c r="D1013" s="39"/>
      <c r="E1013" s="16"/>
      <c r="F1013" s="16" t="s">
        <v>5871</v>
      </c>
      <c r="G1013" s="16"/>
      <c r="H1013" s="16" t="s">
        <v>5848</v>
      </c>
      <c r="I1013" s="16"/>
      <c r="J1013" s="16"/>
      <c r="Y1013" s="16"/>
      <c r="AM1013" s="36"/>
      <c r="AQ1013" s="28"/>
      <c r="AR1013" s="16"/>
      <c r="AS1013" s="16"/>
      <c r="BC1013" s="16"/>
      <c r="BD1013" s="16" t="s">
        <v>4693</v>
      </c>
      <c r="BE1013" s="16" t="s">
        <v>4694</v>
      </c>
      <c r="BF1013" s="16" t="s">
        <v>4695</v>
      </c>
      <c r="BL1013" s="16"/>
      <c r="BT1013" s="16" t="s">
        <v>119</v>
      </c>
      <c r="BU1013" s="16" t="s">
        <v>3198</v>
      </c>
      <c r="BV1013" s="16" t="s">
        <v>4693</v>
      </c>
      <c r="BW1013" s="16" t="s">
        <v>4694</v>
      </c>
      <c r="BX1013" s="16" t="s">
        <v>4696</v>
      </c>
      <c r="BY1013" s="16" t="s">
        <v>4697</v>
      </c>
      <c r="BZ1013" s="16" t="s">
        <v>4692</v>
      </c>
      <c r="CA1013" s="16" t="s">
        <v>3615</v>
      </c>
      <c r="CB1013" s="16" t="s">
        <v>3463</v>
      </c>
      <c r="CC1013" s="16" t="s">
        <v>4698</v>
      </c>
      <c r="CG1013" s="19"/>
      <c r="CO1013" s="16"/>
    </row>
    <row r="1014" spans="1:93" x14ac:dyDescent="0.25">
      <c r="A1014" s="16" t="s">
        <v>1190</v>
      </c>
      <c r="C1014" s="16" t="s">
        <v>2016</v>
      </c>
      <c r="D1014" s="39"/>
      <c r="E1014" s="16"/>
      <c r="F1014" s="16" t="s">
        <v>736</v>
      </c>
      <c r="G1014" s="16"/>
      <c r="H1014" s="16"/>
      <c r="I1014" s="16"/>
      <c r="J1014" s="16"/>
      <c r="L1014" s="16" t="s">
        <v>2015</v>
      </c>
      <c r="T1014" s="16" t="s">
        <v>2016</v>
      </c>
      <c r="Y1014" s="16"/>
      <c r="Z1014" s="16" t="s">
        <v>1285</v>
      </c>
      <c r="AA1014" s="16" t="s">
        <v>1255</v>
      </c>
      <c r="AB1014" s="16" t="s">
        <v>1833</v>
      </c>
      <c r="AI1014" s="16">
        <f>LEN(AH1014)-LEN(SUBSTITUTE(AH1014,",",""))+1</f>
        <v>1</v>
      </c>
      <c r="AK1014" s="16">
        <f>LEN(AJ1014)-LEN(SUBSTITUTE(AJ1014,",",""))+1</f>
        <v>1</v>
      </c>
      <c r="AM1014" s="36"/>
      <c r="AQ1014" s="28"/>
      <c r="AR1014" s="16"/>
      <c r="AS1014" s="16"/>
      <c r="BC1014" s="16"/>
      <c r="BL1014" s="16"/>
      <c r="CG1014" s="19"/>
      <c r="CO1014" s="16"/>
    </row>
    <row r="1015" spans="1:93" x14ac:dyDescent="0.25">
      <c r="A1015" s="16" t="s">
        <v>1190</v>
      </c>
      <c r="C1015" s="16" t="s">
        <v>2428</v>
      </c>
      <c r="D1015" s="39"/>
      <c r="E1015" s="16"/>
      <c r="F1015" s="16" t="s">
        <v>736</v>
      </c>
      <c r="G1015" s="16"/>
      <c r="H1015" s="16"/>
      <c r="I1015" s="16"/>
      <c r="J1015" s="16"/>
      <c r="L1015" s="16" t="s">
        <v>2427</v>
      </c>
      <c r="T1015" s="16" t="s">
        <v>2428</v>
      </c>
      <c r="Y1015" s="16"/>
      <c r="Z1015" s="16" t="s">
        <v>1457</v>
      </c>
      <c r="AA1015" s="16" t="s">
        <v>1255</v>
      </c>
      <c r="AB1015" s="16" t="s">
        <v>2065</v>
      </c>
      <c r="AI1015" s="16">
        <f>LEN(AH1015)-LEN(SUBSTITUTE(AH1015,",",""))+1</f>
        <v>1</v>
      </c>
      <c r="AM1015" s="36"/>
      <c r="AQ1015" s="28"/>
      <c r="AR1015" s="16"/>
      <c r="AS1015" s="16"/>
      <c r="BC1015" s="16"/>
      <c r="BL1015" s="16"/>
      <c r="CG1015" s="19"/>
      <c r="CO1015" s="16"/>
    </row>
    <row r="1016" spans="1:93" x14ac:dyDescent="0.25">
      <c r="A1016" s="16" t="s">
        <v>1190</v>
      </c>
      <c r="C1016" s="16" t="s">
        <v>3103</v>
      </c>
      <c r="D1016" s="39"/>
      <c r="E1016" s="16"/>
      <c r="F1016" s="16" t="s">
        <v>736</v>
      </c>
      <c r="G1016" s="16"/>
      <c r="H1016" s="16"/>
      <c r="I1016" s="16"/>
      <c r="J1016" s="16"/>
      <c r="L1016" s="16" t="s">
        <v>3102</v>
      </c>
      <c r="T1016" s="16" t="s">
        <v>3103</v>
      </c>
      <c r="Y1016" s="16"/>
      <c r="Z1016" s="16" t="s">
        <v>2274</v>
      </c>
      <c r="AA1016" s="16" t="s">
        <v>1538</v>
      </c>
      <c r="AB1016" s="16" t="s">
        <v>3104</v>
      </c>
      <c r="AM1016" s="36"/>
      <c r="AQ1016" s="28"/>
      <c r="AR1016" s="16"/>
      <c r="AS1016" s="16"/>
      <c r="BC1016" s="16"/>
      <c r="BL1016" s="16"/>
      <c r="CG1016" s="19"/>
      <c r="CO1016" s="16"/>
    </row>
    <row r="1017" spans="1:93" x14ac:dyDescent="0.25">
      <c r="A1017" s="16" t="s">
        <v>1190</v>
      </c>
      <c r="C1017" s="16" t="s">
        <v>2288</v>
      </c>
      <c r="D1017" s="39"/>
      <c r="E1017" s="16"/>
      <c r="F1017" s="16" t="s">
        <v>736</v>
      </c>
      <c r="G1017" s="16"/>
      <c r="H1017" s="16"/>
      <c r="I1017" s="16"/>
      <c r="J1017" s="16"/>
      <c r="L1017" s="16" t="s">
        <v>2287</v>
      </c>
      <c r="T1017" s="16" t="s">
        <v>2288</v>
      </c>
      <c r="Y1017" s="16"/>
      <c r="Z1017" s="16" t="s">
        <v>1058</v>
      </c>
      <c r="AA1017" s="16" t="s">
        <v>733</v>
      </c>
      <c r="AB1017" s="16" t="s">
        <v>1061</v>
      </c>
      <c r="AI1017" s="16">
        <f>LEN(AH1017)-LEN(SUBSTITUTE(AH1017,",",""))+1</f>
        <v>1</v>
      </c>
      <c r="AM1017" s="36"/>
      <c r="AQ1017" s="28"/>
      <c r="AR1017" s="16"/>
      <c r="AS1017" s="16"/>
      <c r="BC1017" s="16"/>
      <c r="BL1017" s="16"/>
      <c r="CG1017" s="19"/>
      <c r="CO1017" s="16"/>
    </row>
    <row r="1018" spans="1:93" x14ac:dyDescent="0.25">
      <c r="A1018" s="16" t="s">
        <v>1190</v>
      </c>
      <c r="C1018" s="16" t="s">
        <v>4699</v>
      </c>
      <c r="D1018" s="39"/>
      <c r="E1018" s="16"/>
      <c r="F1018" s="16" t="s">
        <v>5871</v>
      </c>
      <c r="G1018" s="16"/>
      <c r="H1018" s="16" t="s">
        <v>5848</v>
      </c>
      <c r="I1018" s="16"/>
      <c r="J1018" s="16"/>
      <c r="Y1018" s="16"/>
      <c r="AM1018" s="36"/>
      <c r="AQ1018" s="28"/>
      <c r="AR1018" s="16"/>
      <c r="AS1018" s="16"/>
      <c r="BC1018" s="16"/>
      <c r="BD1018" s="16" t="s">
        <v>4700</v>
      </c>
      <c r="BE1018" s="16" t="s">
        <v>4701</v>
      </c>
      <c r="BF1018" s="16" t="s">
        <v>4659</v>
      </c>
      <c r="BL1018" s="16"/>
      <c r="BT1018" s="16" t="s">
        <v>119</v>
      </c>
      <c r="BU1018" s="16" t="s">
        <v>3198</v>
      </c>
      <c r="BV1018" s="16" t="s">
        <v>4700</v>
      </c>
      <c r="BW1018" s="16" t="s">
        <v>4701</v>
      </c>
      <c r="BX1018" s="16" t="s">
        <v>4702</v>
      </c>
      <c r="BY1018" s="16" t="s">
        <v>4703</v>
      </c>
      <c r="BZ1018" s="16" t="s">
        <v>4699</v>
      </c>
      <c r="CA1018" s="16" t="s">
        <v>3236</v>
      </c>
      <c r="CB1018" s="16" t="s">
        <v>3810</v>
      </c>
      <c r="CC1018" s="16" t="s">
        <v>3487</v>
      </c>
      <c r="CG1018" s="19"/>
      <c r="CO1018" s="16"/>
    </row>
    <row r="1019" spans="1:93" x14ac:dyDescent="0.25">
      <c r="A1019" s="16" t="s">
        <v>1190</v>
      </c>
      <c r="C1019" s="16" t="s">
        <v>4704</v>
      </c>
      <c r="D1019" s="39"/>
      <c r="E1019" s="16"/>
      <c r="F1019" s="16" t="s">
        <v>5871</v>
      </c>
      <c r="G1019" s="16"/>
      <c r="H1019" s="16" t="s">
        <v>5848</v>
      </c>
      <c r="I1019" s="16"/>
      <c r="J1019" s="16"/>
      <c r="Y1019" s="16"/>
      <c r="AM1019" s="36"/>
      <c r="AQ1019" s="28"/>
      <c r="AR1019" s="16"/>
      <c r="AS1019" s="16"/>
      <c r="BC1019" s="16"/>
      <c r="BD1019" s="16" t="s">
        <v>4705</v>
      </c>
      <c r="BE1019" s="16" t="s">
        <v>4706</v>
      </c>
      <c r="BF1019" s="16" t="s">
        <v>4707</v>
      </c>
      <c r="BL1019" s="16"/>
      <c r="BT1019" s="16" t="s">
        <v>119</v>
      </c>
      <c r="BU1019" s="16" t="s">
        <v>3198</v>
      </c>
      <c r="BV1019" s="16" t="s">
        <v>4705</v>
      </c>
      <c r="BW1019" s="16" t="s">
        <v>4706</v>
      </c>
      <c r="BX1019" s="16" t="s">
        <v>4708</v>
      </c>
      <c r="BY1019" s="16" t="s">
        <v>4709</v>
      </c>
      <c r="BZ1019" s="16" t="s">
        <v>4704</v>
      </c>
      <c r="CA1019" s="16" t="s">
        <v>3593</v>
      </c>
      <c r="CB1019" s="16" t="s">
        <v>3902</v>
      </c>
      <c r="CC1019" s="16" t="s">
        <v>4710</v>
      </c>
      <c r="CG1019" s="19"/>
      <c r="CO1019" s="16"/>
    </row>
    <row r="1020" spans="1:93" x14ac:dyDescent="0.25">
      <c r="A1020" s="16" t="s">
        <v>1190</v>
      </c>
      <c r="C1020" s="16" t="s">
        <v>4711</v>
      </c>
      <c r="D1020" s="39"/>
      <c r="E1020" s="16"/>
      <c r="F1020" s="16" t="s">
        <v>5871</v>
      </c>
      <c r="G1020" s="16"/>
      <c r="H1020" s="16" t="s">
        <v>5848</v>
      </c>
      <c r="I1020" s="16"/>
      <c r="J1020" s="16"/>
      <c r="Y1020" s="16"/>
      <c r="AM1020" s="36"/>
      <c r="AQ1020" s="28"/>
      <c r="AR1020" s="16"/>
      <c r="AS1020" s="16"/>
      <c r="BC1020" s="16"/>
      <c r="BD1020" s="16" t="s">
        <v>4712</v>
      </c>
      <c r="BE1020" s="16" t="s">
        <v>4713</v>
      </c>
      <c r="BF1020" s="16" t="s">
        <v>4714</v>
      </c>
      <c r="BL1020" s="16"/>
      <c r="BT1020" s="16" t="s">
        <v>119</v>
      </c>
      <c r="BU1020" s="16" t="s">
        <v>3198</v>
      </c>
      <c r="BV1020" s="16" t="s">
        <v>4712</v>
      </c>
      <c r="BW1020" s="16" t="s">
        <v>4713</v>
      </c>
      <c r="BX1020" s="16" t="s">
        <v>4715</v>
      </c>
      <c r="BY1020" s="16" t="s">
        <v>4716</v>
      </c>
      <c r="BZ1020" s="16" t="s">
        <v>4711</v>
      </c>
      <c r="CA1020" s="16" t="s">
        <v>3754</v>
      </c>
      <c r="CB1020" s="16" t="s">
        <v>4717</v>
      </c>
      <c r="CC1020" s="16" t="s">
        <v>4597</v>
      </c>
      <c r="CG1020" s="19"/>
      <c r="CO1020" s="16"/>
    </row>
    <row r="1021" spans="1:93" x14ac:dyDescent="0.25">
      <c r="A1021" s="16" t="s">
        <v>1190</v>
      </c>
      <c r="C1021" s="16" t="s">
        <v>2434</v>
      </c>
      <c r="D1021" s="39"/>
      <c r="E1021" s="16"/>
      <c r="F1021" s="16" t="s">
        <v>736</v>
      </c>
      <c r="G1021" s="16"/>
      <c r="H1021" s="16"/>
      <c r="I1021" s="16"/>
      <c r="J1021" s="16"/>
      <c r="L1021" s="16" t="s">
        <v>2433</v>
      </c>
      <c r="T1021" s="16" t="s">
        <v>2434</v>
      </c>
      <c r="Y1021" s="16"/>
      <c r="Z1021" s="16" t="s">
        <v>1253</v>
      </c>
      <c r="AA1021" s="16" t="s">
        <v>1252</v>
      </c>
      <c r="AB1021" s="16" t="s">
        <v>1827</v>
      </c>
      <c r="AI1021" s="16">
        <f>LEN(AH1021)-LEN(SUBSTITUTE(AH1021,",",""))+1</f>
        <v>1</v>
      </c>
      <c r="AM1021" s="36"/>
      <c r="AQ1021" s="28"/>
      <c r="AR1021" s="16"/>
      <c r="AS1021" s="16"/>
      <c r="BC1021" s="16"/>
      <c r="BL1021" s="16"/>
      <c r="CG1021" s="19"/>
      <c r="CO1021" s="16"/>
    </row>
    <row r="1022" spans="1:93" x14ac:dyDescent="0.25">
      <c r="A1022" s="16" t="s">
        <v>1190</v>
      </c>
      <c r="C1022" s="16" t="s">
        <v>1965</v>
      </c>
      <c r="D1022" s="39"/>
      <c r="E1022" s="16"/>
      <c r="F1022" s="16" t="s">
        <v>736</v>
      </c>
      <c r="G1022" s="16"/>
      <c r="H1022" s="16"/>
      <c r="I1022" s="16"/>
      <c r="J1022" s="16"/>
      <c r="L1022" s="16" t="s">
        <v>1964</v>
      </c>
      <c r="T1022" s="16" t="s">
        <v>1965</v>
      </c>
      <c r="Y1022" s="16"/>
      <c r="Z1022" s="16" t="s">
        <v>1353</v>
      </c>
      <c r="AA1022" s="16" t="s">
        <v>1538</v>
      </c>
      <c r="AB1022" s="16" t="s">
        <v>1371</v>
      </c>
      <c r="AI1022" s="16">
        <f>LEN(AH1022)-LEN(SUBSTITUTE(AH1022,",",""))+1</f>
        <v>1</v>
      </c>
      <c r="AK1022" s="16">
        <f>LEN(AJ1022)-LEN(SUBSTITUTE(AJ1022,",",""))+1</f>
        <v>1</v>
      </c>
      <c r="AM1022" s="36">
        <f>Table1[[#This Row], [no. of introduced regions]]/Table1[[#This Row], [no. of native regions]]</f>
        <v>1</v>
      </c>
      <c r="AQ1022" s="28"/>
      <c r="AR1022" s="16"/>
      <c r="AS1022" s="16"/>
      <c r="BC1022" s="16"/>
      <c r="BL1022" s="16"/>
      <c r="CG1022" s="19"/>
      <c r="CO1022" s="16"/>
    </row>
    <row r="1023" spans="1:93" x14ac:dyDescent="0.25">
      <c r="A1023" s="16" t="s">
        <v>1190</v>
      </c>
      <c r="C1023" s="16" t="s">
        <v>4718</v>
      </c>
      <c r="D1023" s="39"/>
      <c r="E1023" s="16"/>
      <c r="F1023" s="16" t="s">
        <v>5871</v>
      </c>
      <c r="G1023" s="16"/>
      <c r="H1023" s="16" t="s">
        <v>5848</v>
      </c>
      <c r="I1023" s="16"/>
      <c r="J1023" s="16"/>
      <c r="Y1023" s="16"/>
      <c r="AM1023" s="36"/>
      <c r="AQ1023" s="28"/>
      <c r="AR1023" s="16"/>
      <c r="AS1023" s="16"/>
      <c r="BC1023" s="16"/>
      <c r="BD1023" s="16" t="s">
        <v>4719</v>
      </c>
      <c r="BE1023" s="16" t="s">
        <v>4720</v>
      </c>
      <c r="BF1023" s="16" t="s">
        <v>4721</v>
      </c>
      <c r="BL1023" s="16"/>
      <c r="BT1023" s="16" t="s">
        <v>119</v>
      </c>
      <c r="BU1023" s="16" t="s">
        <v>3198</v>
      </c>
      <c r="BV1023" s="16" t="s">
        <v>4719</v>
      </c>
      <c r="BW1023" s="16" t="s">
        <v>4720</v>
      </c>
      <c r="BX1023" s="16" t="s">
        <v>4722</v>
      </c>
      <c r="BY1023" s="16" t="s">
        <v>4723</v>
      </c>
      <c r="BZ1023" s="16" t="s">
        <v>4718</v>
      </c>
      <c r="CA1023" s="16" t="s">
        <v>3901</v>
      </c>
      <c r="CB1023" s="16" t="s">
        <v>4724</v>
      </c>
      <c r="CC1023" s="16" t="s">
        <v>3202</v>
      </c>
      <c r="CG1023" s="19"/>
      <c r="CO1023" s="16"/>
    </row>
    <row r="1024" spans="1:93" x14ac:dyDescent="0.25">
      <c r="A1024" s="16" t="s">
        <v>1190</v>
      </c>
      <c r="C1024" s="16" t="s">
        <v>1831</v>
      </c>
      <c r="D1024" s="39"/>
      <c r="E1024" s="16"/>
      <c r="F1024" s="16" t="s">
        <v>736</v>
      </c>
      <c r="G1024" s="16"/>
      <c r="H1024" s="16"/>
      <c r="I1024" s="16"/>
      <c r="J1024" s="16"/>
      <c r="L1024" s="16" t="s">
        <v>1830</v>
      </c>
      <c r="T1024" s="16" t="s">
        <v>1831</v>
      </c>
      <c r="Y1024" s="16"/>
      <c r="Z1024" s="16" t="s">
        <v>1338</v>
      </c>
      <c r="AA1024" s="16" t="s">
        <v>1832</v>
      </c>
      <c r="AB1024" s="16" t="s">
        <v>1833</v>
      </c>
      <c r="AI1024" s="16">
        <f>LEN(AH1024)-LEN(SUBSTITUTE(AH1024,",",""))+1</f>
        <v>1</v>
      </c>
      <c r="AK1024" s="16">
        <f>LEN(AJ1024)-LEN(SUBSTITUTE(AJ1024,",",""))+1</f>
        <v>1</v>
      </c>
      <c r="AL1024" s="16">
        <f>Table1[[#This Row], [no. of native regions]]+Table1[[#This Row], [no. of introduced regions]]</f>
        <v>2</v>
      </c>
      <c r="AM1024" s="36">
        <f>Table1[[#This Row], [no. of introduced regions]]/Table1[[#This Row], [no. of native regions]]</f>
        <v>1</v>
      </c>
      <c r="AQ1024" s="28"/>
      <c r="AR1024" s="16"/>
      <c r="AS1024" s="16"/>
      <c r="BC1024" s="16"/>
      <c r="BL1024" s="16"/>
      <c r="CG1024" s="19"/>
      <c r="CO1024" s="16"/>
    </row>
    <row r="1025" spans="1:93" x14ac:dyDescent="0.25">
      <c r="A1025" s="16" t="s">
        <v>1190</v>
      </c>
      <c r="C1025" s="16" t="s">
        <v>2116</v>
      </c>
      <c r="D1025" s="39"/>
      <c r="E1025" s="16"/>
      <c r="F1025" s="16" t="s">
        <v>736</v>
      </c>
      <c r="G1025" s="16"/>
      <c r="H1025" s="16"/>
      <c r="I1025" s="16"/>
      <c r="J1025" s="16"/>
      <c r="L1025" s="16" t="s">
        <v>2115</v>
      </c>
      <c r="T1025" s="16" t="s">
        <v>2116</v>
      </c>
      <c r="Y1025" s="16"/>
      <c r="Z1025" s="16" t="s">
        <v>1058</v>
      </c>
      <c r="AA1025" s="16" t="s">
        <v>2117</v>
      </c>
      <c r="AB1025" s="16" t="s">
        <v>1256</v>
      </c>
      <c r="AI1025" s="16">
        <f>LEN(AH1025)-LEN(SUBSTITUTE(AH1025,",",""))+1</f>
        <v>1</v>
      </c>
      <c r="AM1025" s="36"/>
      <c r="AQ1025" s="28"/>
      <c r="AR1025" s="16"/>
      <c r="AS1025" s="16"/>
      <c r="BC1025" s="16"/>
      <c r="BL1025" s="16"/>
      <c r="CG1025" s="19"/>
      <c r="CO1025" s="16"/>
    </row>
    <row r="1026" spans="1:93" x14ac:dyDescent="0.25">
      <c r="A1026" s="16" t="s">
        <v>1190</v>
      </c>
      <c r="C1026" s="16" t="s">
        <v>2626</v>
      </c>
      <c r="D1026" s="39"/>
      <c r="E1026" s="16"/>
      <c r="F1026" s="16" t="s">
        <v>736</v>
      </c>
      <c r="G1026" s="16"/>
      <c r="H1026" s="16"/>
      <c r="I1026" s="16"/>
      <c r="J1026" s="16"/>
      <c r="L1026" s="16" t="s">
        <v>2625</v>
      </c>
      <c r="T1026" s="16" t="s">
        <v>2626</v>
      </c>
      <c r="Y1026" s="16"/>
      <c r="Z1026" s="16" t="s">
        <v>1253</v>
      </c>
      <c r="AA1026" s="16" t="s">
        <v>1255</v>
      </c>
      <c r="AB1026" s="16" t="s">
        <v>2627</v>
      </c>
      <c r="AI1026" s="16">
        <f>LEN(AH1026)-LEN(SUBSTITUTE(AH1026,",",""))+1</f>
        <v>1</v>
      </c>
      <c r="AM1026" s="36"/>
      <c r="AQ1026" s="28"/>
      <c r="AR1026" s="16"/>
      <c r="AS1026" s="16"/>
      <c r="BC1026" s="16"/>
      <c r="BL1026" s="16"/>
      <c r="CG1026" s="19"/>
      <c r="CO1026" s="16"/>
    </row>
    <row r="1027" spans="1:93" x14ac:dyDescent="0.25">
      <c r="A1027" s="16" t="s">
        <v>1190</v>
      </c>
      <c r="C1027" s="16" t="s">
        <v>2556</v>
      </c>
      <c r="D1027" s="39"/>
      <c r="E1027" s="16"/>
      <c r="F1027" s="16" t="s">
        <v>736</v>
      </c>
      <c r="G1027" s="16"/>
      <c r="H1027" s="16"/>
      <c r="I1027" s="16"/>
      <c r="J1027" s="16"/>
      <c r="L1027" s="16" t="s">
        <v>2555</v>
      </c>
      <c r="T1027" s="16" t="s">
        <v>2556</v>
      </c>
      <c r="Y1027" s="16"/>
      <c r="Z1027" s="16" t="s">
        <v>1253</v>
      </c>
      <c r="AA1027" s="16" t="s">
        <v>1255</v>
      </c>
      <c r="AB1027" s="16" t="s">
        <v>2557</v>
      </c>
      <c r="AI1027" s="16">
        <f>LEN(AH1027)-LEN(SUBSTITUTE(AH1027,",",""))+1</f>
        <v>1</v>
      </c>
      <c r="AM1027" s="36"/>
      <c r="AQ1027" s="28"/>
      <c r="AR1027" s="16"/>
      <c r="AS1027" s="16"/>
      <c r="BC1027" s="16"/>
      <c r="BL1027" s="16"/>
      <c r="CG1027" s="19"/>
      <c r="CO1027" s="16"/>
    </row>
    <row r="1028" spans="1:93" x14ac:dyDescent="0.25">
      <c r="A1028" s="16" t="s">
        <v>1190</v>
      </c>
      <c r="C1028" s="16" t="s">
        <v>2362</v>
      </c>
      <c r="D1028" s="39"/>
      <c r="E1028" s="16"/>
      <c r="F1028" s="16" t="s">
        <v>736</v>
      </c>
      <c r="G1028" s="16"/>
      <c r="H1028" s="16"/>
      <c r="I1028" s="16"/>
      <c r="J1028" s="16"/>
      <c r="L1028" s="16" t="s">
        <v>2361</v>
      </c>
      <c r="T1028" s="16" t="s">
        <v>2362</v>
      </c>
      <c r="Y1028" s="16"/>
      <c r="Z1028" s="16" t="s">
        <v>2359</v>
      </c>
      <c r="AA1028" s="16" t="s">
        <v>1538</v>
      </c>
      <c r="AB1028" s="16" t="s">
        <v>1746</v>
      </c>
      <c r="AI1028" s="16">
        <f>LEN(AH1028)-LEN(SUBSTITUTE(AH1028,",",""))+1</f>
        <v>1</v>
      </c>
      <c r="AM1028" s="36"/>
      <c r="AQ1028" s="28"/>
      <c r="AR1028" s="16"/>
      <c r="AS1028" s="16"/>
      <c r="BC1028" s="16"/>
      <c r="BL1028" s="16"/>
      <c r="CG1028" s="19"/>
      <c r="CO1028" s="16"/>
    </row>
    <row r="1029" spans="1:93" x14ac:dyDescent="0.25">
      <c r="A1029" s="16" t="s">
        <v>1190</v>
      </c>
      <c r="C1029" s="16" t="s">
        <v>2366</v>
      </c>
      <c r="D1029" s="39"/>
      <c r="E1029" s="16"/>
      <c r="F1029" s="16" t="s">
        <v>736</v>
      </c>
      <c r="G1029" s="16"/>
      <c r="H1029" s="16"/>
      <c r="I1029" s="16"/>
      <c r="J1029" s="16"/>
      <c r="L1029" s="16" t="s">
        <v>2365</v>
      </c>
      <c r="T1029" s="16" t="s">
        <v>2366</v>
      </c>
      <c r="Y1029" s="16"/>
      <c r="Z1029" s="16" t="s">
        <v>2359</v>
      </c>
      <c r="AA1029" s="16" t="s">
        <v>1538</v>
      </c>
      <c r="AB1029" s="16" t="s">
        <v>2367</v>
      </c>
      <c r="AI1029" s="16">
        <f>LEN(AH1029)-LEN(SUBSTITUTE(AH1029,",",""))+1</f>
        <v>1</v>
      </c>
      <c r="AM1029" s="36"/>
      <c r="AQ1029" s="28"/>
      <c r="AR1029" s="16"/>
      <c r="AS1029" s="16"/>
      <c r="BC1029" s="16"/>
      <c r="BL1029" s="16"/>
      <c r="CG1029" s="19"/>
      <c r="CO1029" s="16"/>
    </row>
    <row r="1030" spans="1:93" x14ac:dyDescent="0.25">
      <c r="A1030" s="16" t="s">
        <v>1190</v>
      </c>
      <c r="C1030" s="16" t="s">
        <v>2704</v>
      </c>
      <c r="D1030" s="39"/>
      <c r="E1030" s="16"/>
      <c r="F1030" s="16" t="s">
        <v>736</v>
      </c>
      <c r="G1030" s="16"/>
      <c r="H1030" s="16"/>
      <c r="I1030" s="16"/>
      <c r="J1030" s="16"/>
      <c r="L1030" s="16" t="s">
        <v>2703</v>
      </c>
      <c r="T1030" s="16" t="s">
        <v>2704</v>
      </c>
      <c r="Y1030" s="16"/>
      <c r="Z1030" s="16" t="s">
        <v>2693</v>
      </c>
      <c r="AA1030" s="16" t="s">
        <v>1255</v>
      </c>
      <c r="AB1030" s="16" t="s">
        <v>1811</v>
      </c>
      <c r="AM1030" s="36"/>
      <c r="AQ1030" s="28"/>
      <c r="AR1030" s="16"/>
      <c r="AS1030" s="16"/>
      <c r="BC1030" s="16"/>
      <c r="BL1030" s="16"/>
      <c r="CG1030" s="19"/>
      <c r="CO1030" s="16"/>
    </row>
    <row r="1031" spans="1:93" x14ac:dyDescent="0.25">
      <c r="A1031" s="16" t="s">
        <v>1190</v>
      </c>
      <c r="C1031" s="16" t="s">
        <v>3041</v>
      </c>
      <c r="D1031" s="39"/>
      <c r="E1031" s="16"/>
      <c r="F1031" s="16" t="s">
        <v>736</v>
      </c>
      <c r="G1031" s="16"/>
      <c r="H1031" s="16"/>
      <c r="I1031" s="16"/>
      <c r="J1031" s="16"/>
      <c r="L1031" s="16" t="s">
        <v>3040</v>
      </c>
      <c r="T1031" s="16" t="s">
        <v>3041</v>
      </c>
      <c r="Y1031" s="16"/>
      <c r="Z1031" s="16" t="s">
        <v>1253</v>
      </c>
      <c r="AA1031" s="16" t="s">
        <v>3042</v>
      </c>
      <c r="AB1031" s="16" t="s">
        <v>2802</v>
      </c>
      <c r="AM1031" s="36"/>
      <c r="AQ1031" s="28"/>
      <c r="AR1031" s="16"/>
      <c r="AS1031" s="16"/>
      <c r="BC1031" s="16"/>
      <c r="BL1031" s="16"/>
      <c r="CG1031" s="19"/>
      <c r="CO1031" s="16"/>
    </row>
    <row r="1032" spans="1:93" x14ac:dyDescent="0.25">
      <c r="A1032" s="16" t="s">
        <v>1190</v>
      </c>
      <c r="C1032" s="16" t="s">
        <v>3062</v>
      </c>
      <c r="D1032" s="39"/>
      <c r="E1032" s="16"/>
      <c r="F1032" s="16" t="s">
        <v>736</v>
      </c>
      <c r="G1032" s="16"/>
      <c r="H1032" s="16"/>
      <c r="I1032" s="16"/>
      <c r="J1032" s="16"/>
      <c r="L1032" s="16" t="s">
        <v>3061</v>
      </c>
      <c r="T1032" s="16" t="s">
        <v>3062</v>
      </c>
      <c r="Y1032" s="16"/>
      <c r="Z1032" s="16" t="s">
        <v>1253</v>
      </c>
      <c r="AA1032" s="16" t="s">
        <v>1252</v>
      </c>
      <c r="AB1032" s="16" t="s">
        <v>1344</v>
      </c>
      <c r="AM1032" s="36"/>
      <c r="AQ1032" s="28"/>
      <c r="AR1032" s="16"/>
      <c r="AS1032" s="16"/>
      <c r="BC1032" s="16"/>
      <c r="BL1032" s="16"/>
      <c r="CG1032" s="19"/>
      <c r="CO1032" s="16"/>
    </row>
    <row r="1033" spans="1:93" x14ac:dyDescent="0.25">
      <c r="A1033" s="16" t="s">
        <v>1190</v>
      </c>
      <c r="C1033" s="16" t="s">
        <v>3052</v>
      </c>
      <c r="D1033" s="39"/>
      <c r="E1033" s="16"/>
      <c r="F1033" s="16" t="s">
        <v>736</v>
      </c>
      <c r="G1033" s="16"/>
      <c r="H1033" s="16"/>
      <c r="I1033" s="16"/>
      <c r="J1033" s="16"/>
      <c r="L1033" s="16" t="s">
        <v>3051</v>
      </c>
      <c r="T1033" s="16" t="s">
        <v>3052</v>
      </c>
      <c r="Y1033" s="16"/>
      <c r="Z1033" s="16" t="s">
        <v>1253</v>
      </c>
      <c r="AA1033" s="16" t="s">
        <v>1255</v>
      </c>
      <c r="AB1033" s="16" t="s">
        <v>2802</v>
      </c>
      <c r="AM1033" s="36"/>
      <c r="AQ1033" s="28"/>
      <c r="AR1033" s="16"/>
      <c r="AS1033" s="16"/>
      <c r="BC1033" s="16"/>
      <c r="BL1033" s="16"/>
      <c r="CG1033" s="19"/>
      <c r="CO1033" s="16"/>
    </row>
    <row r="1034" spans="1:93" x14ac:dyDescent="0.25">
      <c r="A1034" s="16" t="s">
        <v>1190</v>
      </c>
      <c r="C1034" s="16" t="s">
        <v>2450</v>
      </c>
      <c r="D1034" s="39"/>
      <c r="E1034" s="16"/>
      <c r="F1034" s="16" t="s">
        <v>736</v>
      </c>
      <c r="G1034" s="16"/>
      <c r="H1034" s="16"/>
      <c r="I1034" s="16"/>
      <c r="J1034" s="16"/>
      <c r="L1034" s="16" t="s">
        <v>2449</v>
      </c>
      <c r="T1034" s="16" t="s">
        <v>2450</v>
      </c>
      <c r="Y1034" s="16"/>
      <c r="Z1034" s="16" t="s">
        <v>656</v>
      </c>
      <c r="AA1034" s="16" t="s">
        <v>1255</v>
      </c>
      <c r="AB1034" s="16" t="s">
        <v>2014</v>
      </c>
      <c r="AI1034" s="16">
        <f>LEN(AH1034)-LEN(SUBSTITUTE(AH1034,",",""))+1</f>
        <v>1</v>
      </c>
      <c r="AM1034" s="36"/>
      <c r="AQ1034" s="28"/>
      <c r="AR1034" s="16"/>
      <c r="AS1034" s="16"/>
      <c r="BC1034" s="16"/>
      <c r="BL1034" s="16"/>
      <c r="CG1034" s="19"/>
      <c r="CO1034" s="16"/>
    </row>
    <row r="1035" spans="1:93" x14ac:dyDescent="0.25">
      <c r="A1035" s="16" t="s">
        <v>1190</v>
      </c>
      <c r="C1035" s="16" t="s">
        <v>4725</v>
      </c>
      <c r="D1035" s="39"/>
      <c r="E1035" s="16"/>
      <c r="F1035" s="16" t="s">
        <v>5871</v>
      </c>
      <c r="G1035" s="16"/>
      <c r="H1035" s="16" t="s">
        <v>5848</v>
      </c>
      <c r="I1035" s="16"/>
      <c r="J1035" s="16"/>
      <c r="Y1035" s="16"/>
      <c r="AM1035" s="36"/>
      <c r="AQ1035" s="28"/>
      <c r="AR1035" s="16"/>
      <c r="AS1035" s="16"/>
      <c r="BC1035" s="16"/>
      <c r="BD1035" s="16" t="s">
        <v>4726</v>
      </c>
      <c r="BE1035" s="16" t="s">
        <v>4727</v>
      </c>
      <c r="BF1035" s="16" t="s">
        <v>4728</v>
      </c>
      <c r="BL1035" s="16"/>
      <c r="BT1035" s="16" t="s">
        <v>119</v>
      </c>
      <c r="BU1035" s="16" t="s">
        <v>3198</v>
      </c>
      <c r="BV1035" s="16" t="s">
        <v>4726</v>
      </c>
      <c r="BW1035" s="16" t="s">
        <v>4727</v>
      </c>
      <c r="BX1035" s="16" t="s">
        <v>4729</v>
      </c>
      <c r="BY1035" s="16" t="s">
        <v>4730</v>
      </c>
      <c r="BZ1035" s="16" t="s">
        <v>4725</v>
      </c>
      <c r="CA1035" s="16" t="s">
        <v>3517</v>
      </c>
      <c r="CB1035" s="16" t="s">
        <v>4731</v>
      </c>
      <c r="CC1035" s="16" t="s">
        <v>3487</v>
      </c>
      <c r="CG1035" s="19"/>
      <c r="CO1035" s="16"/>
    </row>
    <row r="1036" spans="1:93" x14ac:dyDescent="0.25">
      <c r="A1036" s="16" t="s">
        <v>1190</v>
      </c>
      <c r="C1036" s="16" t="s">
        <v>2426</v>
      </c>
      <c r="D1036" s="39"/>
      <c r="E1036" s="16"/>
      <c r="F1036" s="16" t="s">
        <v>736</v>
      </c>
      <c r="G1036" s="16"/>
      <c r="H1036" s="16"/>
      <c r="I1036" s="16"/>
      <c r="J1036" s="16"/>
      <c r="L1036" s="16" t="s">
        <v>2425</v>
      </c>
      <c r="T1036" s="16" t="s">
        <v>2426</v>
      </c>
      <c r="Y1036" s="16"/>
      <c r="Z1036" s="16" t="s">
        <v>1353</v>
      </c>
      <c r="AA1036" s="16" t="s">
        <v>1255</v>
      </c>
      <c r="AB1036" s="16" t="s">
        <v>1259</v>
      </c>
      <c r="AI1036" s="16">
        <f>LEN(AH1036)-LEN(SUBSTITUTE(AH1036,",",""))+1</f>
        <v>1</v>
      </c>
      <c r="AM1036" s="36"/>
      <c r="AQ1036" s="28"/>
      <c r="AR1036" s="16"/>
      <c r="AS1036" s="16"/>
      <c r="BC1036" s="16"/>
      <c r="BL1036" s="16"/>
      <c r="CG1036" s="19"/>
      <c r="CO1036" s="16"/>
    </row>
    <row r="1037" spans="1:93" x14ac:dyDescent="0.25">
      <c r="A1037" s="16" t="s">
        <v>1190</v>
      </c>
      <c r="C1037" s="16" t="s">
        <v>2160</v>
      </c>
      <c r="D1037" s="39"/>
      <c r="E1037" s="16"/>
      <c r="F1037" s="16" t="s">
        <v>736</v>
      </c>
      <c r="G1037" s="16"/>
      <c r="H1037" s="16"/>
      <c r="I1037" s="16"/>
      <c r="J1037" s="16"/>
      <c r="L1037" s="16" t="s">
        <v>2159</v>
      </c>
      <c r="T1037" s="16" t="s">
        <v>2160</v>
      </c>
      <c r="Y1037" s="16"/>
      <c r="Z1037" s="16" t="s">
        <v>1349</v>
      </c>
      <c r="AA1037" s="16" t="s">
        <v>1000</v>
      </c>
      <c r="AB1037" s="16" t="s">
        <v>1773</v>
      </c>
      <c r="AI1037" s="16">
        <f>LEN(AH1037)-LEN(SUBSTITUTE(AH1037,",",""))+1</f>
        <v>1</v>
      </c>
      <c r="AM1037" s="36"/>
      <c r="AQ1037" s="28"/>
      <c r="AR1037" s="16"/>
      <c r="AS1037" s="16"/>
      <c r="BC1037" s="16"/>
      <c r="BL1037" s="16"/>
      <c r="CG1037" s="19"/>
      <c r="CO1037" s="16"/>
    </row>
    <row r="1038" spans="1:93" x14ac:dyDescent="0.25">
      <c r="A1038" s="16" t="s">
        <v>1190</v>
      </c>
      <c r="C1038" s="16" t="s">
        <v>4732</v>
      </c>
      <c r="D1038" s="39"/>
      <c r="E1038" s="16"/>
      <c r="F1038" s="16" t="s">
        <v>5871</v>
      </c>
      <c r="G1038" s="16"/>
      <c r="H1038" s="16" t="s">
        <v>5848</v>
      </c>
      <c r="I1038" s="16"/>
      <c r="J1038" s="16"/>
      <c r="Y1038" s="16"/>
      <c r="AM1038" s="36"/>
      <c r="AQ1038" s="28"/>
      <c r="AR1038" s="16"/>
      <c r="AS1038" s="16"/>
      <c r="BC1038" s="16"/>
      <c r="BD1038" s="16" t="s">
        <v>4733</v>
      </c>
      <c r="BE1038" s="16" t="s">
        <v>4734</v>
      </c>
      <c r="BF1038" s="16" t="s">
        <v>4735</v>
      </c>
      <c r="BL1038" s="16"/>
      <c r="BT1038" s="16" t="s">
        <v>119</v>
      </c>
      <c r="BU1038" s="16" t="s">
        <v>3198</v>
      </c>
      <c r="BV1038" s="16" t="s">
        <v>4733</v>
      </c>
      <c r="BW1038" s="16" t="s">
        <v>4734</v>
      </c>
      <c r="BX1038" s="16" t="s">
        <v>6144</v>
      </c>
      <c r="BY1038" s="16" t="s">
        <v>4736</v>
      </c>
      <c r="BZ1038" s="16" t="s">
        <v>4732</v>
      </c>
      <c r="CA1038" s="16" t="s">
        <v>3310</v>
      </c>
      <c r="CB1038" s="16" t="s">
        <v>3210</v>
      </c>
      <c r="CC1038" s="16" t="s">
        <v>4737</v>
      </c>
      <c r="CG1038" s="19"/>
      <c r="CO1038" s="16"/>
    </row>
    <row r="1039" spans="1:93" x14ac:dyDescent="0.25">
      <c r="A1039" s="16" t="s">
        <v>1190</v>
      </c>
      <c r="C1039" s="16" t="s">
        <v>2350</v>
      </c>
      <c r="D1039" s="39"/>
      <c r="E1039" s="16"/>
      <c r="F1039" s="16" t="s">
        <v>736</v>
      </c>
      <c r="G1039" s="16"/>
      <c r="H1039" s="16"/>
      <c r="I1039" s="16"/>
      <c r="J1039" s="16"/>
      <c r="L1039" s="16" t="s">
        <v>2348</v>
      </c>
      <c r="T1039" s="16" t="s">
        <v>2350</v>
      </c>
      <c r="Y1039" s="16"/>
      <c r="Z1039" s="16" t="s">
        <v>2349</v>
      </c>
      <c r="AA1039" s="16" t="s">
        <v>2351</v>
      </c>
      <c r="AB1039" s="16" t="s">
        <v>2065</v>
      </c>
      <c r="AI1039" s="16">
        <f>LEN(AH1039)-LEN(SUBSTITUTE(AH1039,",",""))+1</f>
        <v>1</v>
      </c>
      <c r="AM1039" s="36"/>
      <c r="AQ1039" s="28"/>
      <c r="AR1039" s="16"/>
      <c r="AS1039" s="16"/>
      <c r="BC1039" s="16"/>
      <c r="BL1039" s="16"/>
      <c r="CG1039" s="19"/>
      <c r="CO1039" s="16"/>
    </row>
    <row r="1040" spans="1:93" x14ac:dyDescent="0.25">
      <c r="A1040" s="16" t="s">
        <v>1190</v>
      </c>
      <c r="C1040" s="16" t="s">
        <v>4738</v>
      </c>
      <c r="D1040" s="39"/>
      <c r="E1040" s="16"/>
      <c r="F1040" s="16" t="s">
        <v>5871</v>
      </c>
      <c r="G1040" s="16"/>
      <c r="H1040" s="16" t="s">
        <v>5848</v>
      </c>
      <c r="I1040" s="16"/>
      <c r="J1040" s="16"/>
      <c r="Y1040" s="16"/>
      <c r="AM1040" s="36"/>
      <c r="AQ1040" s="28"/>
      <c r="AR1040" s="16"/>
      <c r="AS1040" s="16"/>
      <c r="BC1040" s="16"/>
      <c r="BD1040" s="16" t="s">
        <v>4739</v>
      </c>
      <c r="BE1040" s="16" t="s">
        <v>4740</v>
      </c>
      <c r="BF1040" s="16" t="s">
        <v>4741</v>
      </c>
      <c r="BL1040" s="16"/>
      <c r="BT1040" s="16" t="s">
        <v>119</v>
      </c>
      <c r="BU1040" s="16" t="s">
        <v>3198</v>
      </c>
      <c r="BV1040" s="16" t="s">
        <v>4739</v>
      </c>
      <c r="BW1040" s="16" t="s">
        <v>4740</v>
      </c>
      <c r="BX1040" s="16" t="s">
        <v>4742</v>
      </c>
      <c r="BY1040" s="16" t="s">
        <v>4743</v>
      </c>
      <c r="BZ1040" s="16" t="s">
        <v>4738</v>
      </c>
      <c r="CA1040" s="16" t="s">
        <v>4010</v>
      </c>
      <c r="CB1040" s="16" t="s">
        <v>4617</v>
      </c>
      <c r="CC1040" s="16" t="s">
        <v>4691</v>
      </c>
      <c r="CG1040" s="19"/>
      <c r="CO1040" s="16"/>
    </row>
    <row r="1041" spans="1:93" x14ac:dyDescent="0.25">
      <c r="A1041" s="16" t="s">
        <v>1190</v>
      </c>
      <c r="C1041" s="16" t="s">
        <v>4744</v>
      </c>
      <c r="D1041" s="39"/>
      <c r="E1041" s="16"/>
      <c r="F1041" s="16" t="s">
        <v>5871</v>
      </c>
      <c r="G1041" s="16"/>
      <c r="H1041" s="16" t="s">
        <v>5848</v>
      </c>
      <c r="I1041" s="16"/>
      <c r="J1041" s="16"/>
      <c r="Y1041" s="16"/>
      <c r="AM1041" s="36"/>
      <c r="AQ1041" s="28"/>
      <c r="AR1041" s="16"/>
      <c r="AS1041" s="16"/>
      <c r="BC1041" s="16"/>
      <c r="BD1041" s="16" t="s">
        <v>4745</v>
      </c>
      <c r="BE1041" s="16" t="s">
        <v>4746</v>
      </c>
      <c r="BF1041" s="16" t="s">
        <v>4747</v>
      </c>
      <c r="BL1041" s="16"/>
      <c r="BT1041" s="16" t="s">
        <v>119</v>
      </c>
      <c r="BU1041" s="16" t="s">
        <v>3198</v>
      </c>
      <c r="BV1041" s="16" t="s">
        <v>4745</v>
      </c>
      <c r="BW1041" s="16" t="s">
        <v>4746</v>
      </c>
      <c r="BX1041" s="16" t="s">
        <v>4748</v>
      </c>
      <c r="BY1041" s="16" t="s">
        <v>4749</v>
      </c>
      <c r="BZ1041" s="16" t="s">
        <v>4744</v>
      </c>
      <c r="CA1041" s="16" t="s">
        <v>3218</v>
      </c>
      <c r="CB1041" s="16" t="s">
        <v>3210</v>
      </c>
      <c r="CC1041" s="16" t="s">
        <v>4750</v>
      </c>
      <c r="CG1041" s="19"/>
      <c r="CO1041" s="16"/>
    </row>
    <row r="1042" spans="1:93" x14ac:dyDescent="0.25">
      <c r="A1042" s="16" t="s">
        <v>1190</v>
      </c>
      <c r="C1042" s="16" t="s">
        <v>4751</v>
      </c>
      <c r="D1042" s="39"/>
      <c r="E1042" s="16"/>
      <c r="F1042" s="16" t="s">
        <v>5871</v>
      </c>
      <c r="G1042" s="16"/>
      <c r="H1042" s="16" t="s">
        <v>5848</v>
      </c>
      <c r="I1042" s="16"/>
      <c r="J1042" s="16"/>
      <c r="Y1042" s="16"/>
      <c r="AM1042" s="36"/>
      <c r="AQ1042" s="28"/>
      <c r="AR1042" s="16"/>
      <c r="AS1042" s="16"/>
      <c r="BC1042" s="16"/>
      <c r="BD1042" s="16" t="s">
        <v>4752</v>
      </c>
      <c r="BE1042" s="16" t="s">
        <v>4753</v>
      </c>
      <c r="BF1042" s="16" t="s">
        <v>4754</v>
      </c>
      <c r="BL1042" s="16"/>
      <c r="BT1042" s="16" t="s">
        <v>119</v>
      </c>
      <c r="BU1042" s="16" t="s">
        <v>3198</v>
      </c>
      <c r="BV1042" s="16" t="s">
        <v>4752</v>
      </c>
      <c r="BW1042" s="16" t="s">
        <v>4753</v>
      </c>
      <c r="BX1042" s="16" t="s">
        <v>4755</v>
      </c>
      <c r="BY1042" s="16" t="s">
        <v>4756</v>
      </c>
      <c r="BZ1042" s="16" t="s">
        <v>4751</v>
      </c>
      <c r="CA1042" s="16" t="s">
        <v>3365</v>
      </c>
      <c r="CB1042" s="16" t="s">
        <v>3463</v>
      </c>
      <c r="CC1042" s="16" t="s">
        <v>4171</v>
      </c>
      <c r="CG1042" s="19"/>
      <c r="CO1042" s="16"/>
    </row>
    <row r="1043" spans="1:93" x14ac:dyDescent="0.25">
      <c r="A1043" s="16" t="s">
        <v>1190</v>
      </c>
      <c r="C1043" s="16" t="s">
        <v>1846</v>
      </c>
      <c r="D1043" s="39"/>
      <c r="E1043" s="16"/>
      <c r="F1043" s="16" t="s">
        <v>736</v>
      </c>
      <c r="G1043" s="16"/>
      <c r="H1043" s="16"/>
      <c r="I1043" s="16"/>
      <c r="J1043" s="16"/>
      <c r="L1043" s="16" t="s">
        <v>1845</v>
      </c>
      <c r="T1043" s="16" t="s">
        <v>1846</v>
      </c>
      <c r="Y1043" s="16"/>
      <c r="Z1043" s="16" t="s">
        <v>1338</v>
      </c>
      <c r="AA1043" s="16" t="s">
        <v>1398</v>
      </c>
      <c r="AB1043" s="16" t="s">
        <v>1344</v>
      </c>
      <c r="AI1043" s="16">
        <f>LEN(AH1043)-LEN(SUBSTITUTE(AH1043,",",""))+1</f>
        <v>1</v>
      </c>
      <c r="AK1043" s="16">
        <f>LEN(AJ1043)-LEN(SUBSTITUTE(AJ1043,",",""))+1</f>
        <v>1</v>
      </c>
      <c r="AL1043" s="16">
        <f>Table1[[#This Row], [no. of native regions]]+Table1[[#This Row], [no. of introduced regions]]</f>
        <v>2</v>
      </c>
      <c r="AM1043" s="36">
        <f>Table1[[#This Row], [no. of introduced regions]]/Table1[[#This Row], [no. of native regions]]</f>
        <v>1</v>
      </c>
      <c r="AQ1043" s="28"/>
      <c r="AR1043" s="16"/>
      <c r="AS1043" s="16"/>
      <c r="BC1043" s="16"/>
      <c r="BL1043" s="16"/>
      <c r="CG1043" s="19"/>
      <c r="CO1043" s="16"/>
    </row>
    <row r="1044" spans="1:93" x14ac:dyDescent="0.25">
      <c r="A1044" s="16" t="s">
        <v>1190</v>
      </c>
      <c r="C1044" s="16" t="s">
        <v>3085</v>
      </c>
      <c r="D1044" s="39"/>
      <c r="E1044" s="16"/>
      <c r="F1044" s="16" t="s">
        <v>736</v>
      </c>
      <c r="G1044" s="16"/>
      <c r="H1044" s="16"/>
      <c r="I1044" s="16"/>
      <c r="J1044" s="16"/>
      <c r="L1044" s="16" t="s">
        <v>3084</v>
      </c>
      <c r="T1044" s="16" t="s">
        <v>3085</v>
      </c>
      <c r="Y1044" s="16"/>
      <c r="Z1044" s="16" t="s">
        <v>1058</v>
      </c>
      <c r="AA1044" s="16" t="s">
        <v>733</v>
      </c>
      <c r="AB1044" s="16" t="s">
        <v>1438</v>
      </c>
      <c r="AM1044" s="36"/>
      <c r="AQ1044" s="28"/>
      <c r="AR1044" s="16"/>
      <c r="AS1044" s="16"/>
      <c r="BC1044" s="16"/>
      <c r="BL1044" s="16"/>
      <c r="CG1044" s="19"/>
      <c r="CO1044" s="16"/>
    </row>
    <row r="1045" spans="1:93" x14ac:dyDescent="0.25">
      <c r="A1045" s="16" t="s">
        <v>1190</v>
      </c>
      <c r="C1045" s="16" t="s">
        <v>2109</v>
      </c>
      <c r="D1045" s="39"/>
      <c r="E1045" s="16"/>
      <c r="F1045" s="16" t="s">
        <v>736</v>
      </c>
      <c r="G1045" s="16"/>
      <c r="H1045" s="16"/>
      <c r="I1045" s="16"/>
      <c r="J1045" s="16"/>
      <c r="L1045" s="16" t="s">
        <v>2108</v>
      </c>
      <c r="T1045" s="16" t="s">
        <v>2109</v>
      </c>
      <c r="Y1045" s="16"/>
      <c r="Z1045" s="16" t="s">
        <v>1058</v>
      </c>
      <c r="AA1045" s="16" t="s">
        <v>1523</v>
      </c>
      <c r="AB1045" s="16" t="s">
        <v>1256</v>
      </c>
      <c r="AI1045" s="16">
        <f>LEN(AH1045)-LEN(SUBSTITUTE(AH1045,",",""))+1</f>
        <v>1</v>
      </c>
      <c r="AM1045" s="36"/>
      <c r="AQ1045" s="28"/>
      <c r="AR1045" s="16"/>
      <c r="AS1045" s="16"/>
      <c r="BC1045" s="16"/>
      <c r="BL1045" s="16"/>
      <c r="CG1045" s="19"/>
      <c r="CO1045" s="16"/>
    </row>
    <row r="1046" spans="1:93" x14ac:dyDescent="0.25">
      <c r="A1046" s="16" t="s">
        <v>1190</v>
      </c>
      <c r="C1046" s="16" t="s">
        <v>2098</v>
      </c>
      <c r="D1046" s="39"/>
      <c r="E1046" s="16"/>
      <c r="F1046" s="16" t="s">
        <v>736</v>
      </c>
      <c r="G1046" s="16"/>
      <c r="H1046" s="16"/>
      <c r="I1046" s="16"/>
      <c r="J1046" s="16"/>
      <c r="L1046" s="16" t="s">
        <v>2097</v>
      </c>
      <c r="T1046" s="16" t="s">
        <v>2098</v>
      </c>
      <c r="Y1046" s="16"/>
      <c r="Z1046" s="16" t="s">
        <v>1058</v>
      </c>
      <c r="AA1046" s="16" t="s">
        <v>2099</v>
      </c>
      <c r="AB1046" s="16" t="s">
        <v>1256</v>
      </c>
      <c r="AI1046" s="16">
        <f>LEN(AH1046)-LEN(SUBSTITUTE(AH1046,",",""))+1</f>
        <v>1</v>
      </c>
      <c r="AM1046" s="36"/>
      <c r="AQ1046" s="28"/>
      <c r="AR1046" s="16"/>
      <c r="AS1046" s="16"/>
      <c r="BC1046" s="16"/>
      <c r="BL1046" s="16"/>
      <c r="CG1046" s="19"/>
      <c r="CO1046" s="16"/>
    </row>
    <row r="1047" spans="1:93" x14ac:dyDescent="0.25">
      <c r="A1047" s="16" t="s">
        <v>1190</v>
      </c>
      <c r="C1047" s="16" t="s">
        <v>4757</v>
      </c>
      <c r="D1047" s="39"/>
      <c r="E1047" s="16"/>
      <c r="F1047" s="16" t="s">
        <v>5871</v>
      </c>
      <c r="G1047" s="16"/>
      <c r="H1047" s="16" t="s">
        <v>5848</v>
      </c>
      <c r="I1047" s="16"/>
      <c r="J1047" s="16"/>
      <c r="Y1047" s="16"/>
      <c r="AM1047" s="36"/>
      <c r="AQ1047" s="28"/>
      <c r="AR1047" s="16"/>
      <c r="AS1047" s="16"/>
      <c r="BC1047" s="16"/>
      <c r="BD1047" s="16" t="s">
        <v>4758</v>
      </c>
      <c r="BE1047" s="16" t="s">
        <v>4759</v>
      </c>
      <c r="BF1047" s="16" t="s">
        <v>4760</v>
      </c>
      <c r="BL1047" s="16"/>
      <c r="BT1047" s="16" t="s">
        <v>119</v>
      </c>
      <c r="BU1047" s="16" t="s">
        <v>3198</v>
      </c>
      <c r="BV1047" s="16" t="s">
        <v>4758</v>
      </c>
      <c r="BW1047" s="16" t="s">
        <v>4759</v>
      </c>
      <c r="BX1047" s="16" t="s">
        <v>4761</v>
      </c>
      <c r="BY1047" s="16" t="s">
        <v>4762</v>
      </c>
      <c r="BZ1047" s="16" t="s">
        <v>4757</v>
      </c>
      <c r="CA1047" s="16" t="s">
        <v>3319</v>
      </c>
      <c r="CB1047" s="16" t="s">
        <v>4763</v>
      </c>
      <c r="CC1047" s="16" t="s">
        <v>3278</v>
      </c>
      <c r="CG1047" s="19"/>
      <c r="CO1047" s="16"/>
    </row>
    <row r="1048" spans="1:93" x14ac:dyDescent="0.25">
      <c r="A1048" s="16" t="s">
        <v>1190</v>
      </c>
      <c r="C1048" s="16" t="s">
        <v>4764</v>
      </c>
      <c r="D1048" s="39"/>
      <c r="E1048" s="16"/>
      <c r="F1048" s="16" t="s">
        <v>5871</v>
      </c>
      <c r="G1048" s="16"/>
      <c r="H1048" s="16" t="s">
        <v>5848</v>
      </c>
      <c r="I1048" s="16"/>
      <c r="J1048" s="16"/>
      <c r="Y1048" s="16"/>
      <c r="AM1048" s="36"/>
      <c r="AQ1048" s="28"/>
      <c r="AR1048" s="16"/>
      <c r="AS1048" s="16"/>
      <c r="BC1048" s="16"/>
      <c r="BD1048" s="16" t="s">
        <v>4765</v>
      </c>
      <c r="BE1048" s="16" t="s">
        <v>4766</v>
      </c>
      <c r="BF1048" s="16" t="s">
        <v>4767</v>
      </c>
      <c r="BL1048" s="16"/>
      <c r="BT1048" s="16" t="s">
        <v>119</v>
      </c>
      <c r="BU1048" s="16" t="s">
        <v>3198</v>
      </c>
      <c r="BV1048" s="16" t="s">
        <v>4765</v>
      </c>
      <c r="BW1048" s="16" t="s">
        <v>4766</v>
      </c>
      <c r="BX1048" s="16" t="s">
        <v>4768</v>
      </c>
      <c r="BY1048" s="16" t="s">
        <v>4769</v>
      </c>
      <c r="BZ1048" s="16" t="s">
        <v>4764</v>
      </c>
      <c r="CA1048" s="16" t="s">
        <v>3650</v>
      </c>
      <c r="CB1048" s="16" t="s">
        <v>3227</v>
      </c>
      <c r="CC1048" s="16" t="s">
        <v>4770</v>
      </c>
      <c r="CG1048" s="19"/>
      <c r="CO1048" s="16"/>
    </row>
    <row r="1049" spans="1:93" x14ac:dyDescent="0.25">
      <c r="A1049" s="16" t="s">
        <v>1190</v>
      </c>
      <c r="C1049" s="16" t="s">
        <v>390</v>
      </c>
      <c r="D1049" s="39"/>
      <c r="E1049" s="16"/>
      <c r="F1049" s="16" t="s">
        <v>5871</v>
      </c>
      <c r="G1049" s="16"/>
      <c r="H1049" s="16" t="s">
        <v>5848</v>
      </c>
      <c r="I1049" s="16"/>
      <c r="J1049" s="16"/>
      <c r="S1049" s="16" t="s">
        <v>4771</v>
      </c>
      <c r="Y1049" s="16"/>
      <c r="AM1049" s="36"/>
      <c r="AQ1049" s="28"/>
      <c r="AR1049" s="16"/>
      <c r="AS1049" s="16"/>
      <c r="BC1049" s="16"/>
      <c r="BD1049" s="16" t="s">
        <v>377</v>
      </c>
      <c r="BE1049" s="16" t="s">
        <v>4772</v>
      </c>
      <c r="BF1049" s="16" t="s">
        <v>4773</v>
      </c>
      <c r="BL1049" s="16"/>
      <c r="BT1049" s="16" t="s">
        <v>119</v>
      </c>
      <c r="BU1049" s="16" t="s">
        <v>3198</v>
      </c>
      <c r="BV1049" s="16" t="s">
        <v>377</v>
      </c>
      <c r="BW1049" s="16" t="s">
        <v>4772</v>
      </c>
      <c r="BX1049" s="16" t="s">
        <v>6145</v>
      </c>
      <c r="BY1049" s="16" t="s">
        <v>403</v>
      </c>
      <c r="BZ1049" s="16" t="s">
        <v>390</v>
      </c>
      <c r="CA1049" s="16" t="s">
        <v>3236</v>
      </c>
      <c r="CB1049" s="16" t="s">
        <v>3227</v>
      </c>
      <c r="CC1049" s="16" t="s">
        <v>4774</v>
      </c>
      <c r="CG1049" s="19"/>
      <c r="CO1049" s="16"/>
    </row>
    <row r="1050" spans="1:93" x14ac:dyDescent="0.25">
      <c r="A1050" s="16" t="s">
        <v>1190</v>
      </c>
      <c r="C1050" s="16" t="s">
        <v>2770</v>
      </c>
      <c r="D1050" s="39"/>
      <c r="E1050" s="16"/>
      <c r="F1050" s="16" t="s">
        <v>736</v>
      </c>
      <c r="G1050" s="16"/>
      <c r="H1050" s="16"/>
      <c r="I1050" s="16"/>
      <c r="J1050" s="16"/>
      <c r="L1050" s="16" t="s">
        <v>2769</v>
      </c>
      <c r="T1050" s="16" t="s">
        <v>2770</v>
      </c>
      <c r="Y1050" s="16"/>
      <c r="Z1050" s="16" t="s">
        <v>966</v>
      </c>
      <c r="AA1050" s="16" t="s">
        <v>1255</v>
      </c>
      <c r="AB1050" s="16" t="s">
        <v>1438</v>
      </c>
      <c r="AM1050" s="36"/>
      <c r="AQ1050" s="28"/>
      <c r="AR1050" s="16"/>
      <c r="AS1050" s="16"/>
      <c r="BC1050" s="16"/>
      <c r="BL1050" s="16"/>
      <c r="CG1050" s="19"/>
      <c r="CO1050" s="16"/>
    </row>
    <row r="1051" spans="1:93" x14ac:dyDescent="0.25">
      <c r="A1051" s="16" t="s">
        <v>1190</v>
      </c>
      <c r="C1051" s="16" t="s">
        <v>4784</v>
      </c>
      <c r="D1051" s="39"/>
      <c r="E1051" s="16"/>
      <c r="F1051" s="16" t="s">
        <v>5871</v>
      </c>
      <c r="G1051" s="16"/>
      <c r="H1051" s="16" t="s">
        <v>5848</v>
      </c>
      <c r="I1051" s="16"/>
      <c r="J1051" s="16"/>
      <c r="Y1051" s="16"/>
      <c r="AM1051" s="36"/>
      <c r="AQ1051" s="28"/>
      <c r="AR1051" s="16"/>
      <c r="AS1051" s="16"/>
      <c r="BC1051" s="16"/>
      <c r="BD1051" s="16" t="s">
        <v>4785</v>
      </c>
      <c r="BE1051" s="16" t="s">
        <v>4786</v>
      </c>
      <c r="BF1051" s="16" t="s">
        <v>4787</v>
      </c>
      <c r="BL1051" s="16"/>
      <c r="BT1051" s="16" t="s">
        <v>119</v>
      </c>
      <c r="BU1051" s="16" t="s">
        <v>3198</v>
      </c>
      <c r="BV1051" s="16" t="s">
        <v>4785</v>
      </c>
      <c r="BW1051" s="16" t="s">
        <v>4786</v>
      </c>
      <c r="BX1051" s="16" t="s">
        <v>4788</v>
      </c>
      <c r="BY1051" s="16" t="s">
        <v>4789</v>
      </c>
      <c r="BZ1051" s="16" t="s">
        <v>4784</v>
      </c>
      <c r="CA1051" s="16" t="s">
        <v>3600</v>
      </c>
      <c r="CB1051" s="16" t="s">
        <v>3643</v>
      </c>
      <c r="CC1051" s="16" t="s">
        <v>4790</v>
      </c>
      <c r="CG1051" s="19"/>
      <c r="CO1051" s="16"/>
    </row>
    <row r="1052" spans="1:93" x14ac:dyDescent="0.25">
      <c r="A1052" s="16" t="s">
        <v>1190</v>
      </c>
      <c r="C1052" s="16" t="s">
        <v>4775</v>
      </c>
      <c r="D1052" s="39"/>
      <c r="E1052" s="16"/>
      <c r="F1052" s="16" t="s">
        <v>5871</v>
      </c>
      <c r="G1052" s="16"/>
      <c r="H1052" s="16" t="s">
        <v>5848</v>
      </c>
      <c r="I1052" s="16"/>
      <c r="J1052" s="16"/>
      <c r="Y1052" s="16"/>
      <c r="AM1052" s="36"/>
      <c r="AQ1052" s="28"/>
      <c r="AR1052" s="16"/>
      <c r="AS1052" s="16"/>
      <c r="BC1052" s="16"/>
      <c r="BD1052" s="16" t="s">
        <v>4776</v>
      </c>
      <c r="BE1052" s="16" t="s">
        <v>4777</v>
      </c>
      <c r="BF1052" s="16" t="s">
        <v>4778</v>
      </c>
      <c r="BL1052" s="16"/>
      <c r="BT1052" s="16" t="s">
        <v>119</v>
      </c>
      <c r="BU1052" s="16" t="s">
        <v>3198</v>
      </c>
      <c r="BV1052" s="16" t="s">
        <v>4776</v>
      </c>
      <c r="BW1052" s="16" t="s">
        <v>4777</v>
      </c>
      <c r="BX1052" s="16" t="s">
        <v>4779</v>
      </c>
      <c r="BY1052" s="16" t="s">
        <v>4780</v>
      </c>
      <c r="BZ1052" s="16" t="s">
        <v>4775</v>
      </c>
      <c r="CA1052" s="16" t="s">
        <v>3380</v>
      </c>
      <c r="CB1052" s="16" t="s">
        <v>4781</v>
      </c>
      <c r="CC1052" s="16" t="s">
        <v>3202</v>
      </c>
      <c r="CG1052" s="19"/>
      <c r="CO1052" s="16"/>
    </row>
    <row r="1053" spans="1:93" x14ac:dyDescent="0.25">
      <c r="A1053" s="16" t="s">
        <v>1190</v>
      </c>
      <c r="C1053" s="16" t="s">
        <v>4791</v>
      </c>
      <c r="D1053" s="39"/>
      <c r="E1053" s="16"/>
      <c r="F1053" s="16" t="s">
        <v>5871</v>
      </c>
      <c r="G1053" s="16"/>
      <c r="H1053" s="16" t="s">
        <v>5848</v>
      </c>
      <c r="I1053" s="16"/>
      <c r="J1053" s="16"/>
      <c r="Y1053" s="16"/>
      <c r="AM1053" s="36"/>
      <c r="AQ1053" s="28"/>
      <c r="AR1053" s="16"/>
      <c r="AS1053" s="16"/>
      <c r="BC1053" s="16"/>
      <c r="BD1053" s="16" t="s">
        <v>4792</v>
      </c>
      <c r="BE1053" s="16" t="s">
        <v>4793</v>
      </c>
      <c r="BF1053" s="16" t="s">
        <v>4794</v>
      </c>
      <c r="BL1053" s="16"/>
      <c r="BT1053" s="16" t="s">
        <v>119</v>
      </c>
      <c r="BU1053" s="16" t="s">
        <v>3198</v>
      </c>
      <c r="BV1053" s="16" t="s">
        <v>4792</v>
      </c>
      <c r="BW1053" s="16" t="s">
        <v>4793</v>
      </c>
      <c r="BX1053" s="16" t="s">
        <v>4795</v>
      </c>
      <c r="BY1053" s="16" t="s">
        <v>4796</v>
      </c>
      <c r="BZ1053" s="16" t="s">
        <v>4791</v>
      </c>
      <c r="CA1053" s="16" t="s">
        <v>3209</v>
      </c>
      <c r="CB1053" s="16" t="s">
        <v>3277</v>
      </c>
      <c r="CC1053" s="16" t="s">
        <v>4024</v>
      </c>
      <c r="CG1053" s="19"/>
      <c r="CO1053" s="16"/>
    </row>
    <row r="1054" spans="1:93" x14ac:dyDescent="0.25">
      <c r="A1054" s="16" t="s">
        <v>1190</v>
      </c>
      <c r="C1054" s="16" t="s">
        <v>4797</v>
      </c>
      <c r="D1054" s="39"/>
      <c r="E1054" s="16"/>
      <c r="F1054" s="16" t="s">
        <v>5871</v>
      </c>
      <c r="G1054" s="16"/>
      <c r="H1054" s="16" t="s">
        <v>5848</v>
      </c>
      <c r="I1054" s="16"/>
      <c r="J1054" s="16"/>
      <c r="Y1054" s="16"/>
      <c r="AM1054" s="36"/>
      <c r="AQ1054" s="28"/>
      <c r="AR1054" s="16"/>
      <c r="AS1054" s="16"/>
      <c r="BC1054" s="16"/>
      <c r="BD1054" s="16" t="s">
        <v>4798</v>
      </c>
      <c r="BE1054" s="16" t="s">
        <v>4799</v>
      </c>
      <c r="BF1054" s="16" t="s">
        <v>4800</v>
      </c>
      <c r="BL1054" s="16"/>
      <c r="BT1054" s="16" t="s">
        <v>119</v>
      </c>
      <c r="BU1054" s="16" t="s">
        <v>3198</v>
      </c>
      <c r="BV1054" s="16" t="s">
        <v>4798</v>
      </c>
      <c r="BW1054" s="16" t="s">
        <v>4799</v>
      </c>
      <c r="BX1054" s="16" t="s">
        <v>4801</v>
      </c>
      <c r="BY1054" s="16" t="s">
        <v>4802</v>
      </c>
      <c r="BZ1054" s="16" t="s">
        <v>4797</v>
      </c>
      <c r="CA1054" s="16" t="s">
        <v>3218</v>
      </c>
      <c r="CB1054" s="16" t="s">
        <v>4803</v>
      </c>
      <c r="CC1054" s="16" t="s">
        <v>4804</v>
      </c>
      <c r="CG1054" s="19"/>
      <c r="CO1054" s="16"/>
    </row>
    <row r="1055" spans="1:93" x14ac:dyDescent="0.25">
      <c r="A1055" s="16" t="s">
        <v>1190</v>
      </c>
      <c r="C1055" s="16" t="s">
        <v>3074</v>
      </c>
      <c r="D1055" s="39"/>
      <c r="E1055" s="16"/>
      <c r="F1055" s="16" t="s">
        <v>736</v>
      </c>
      <c r="G1055" s="16"/>
      <c r="H1055" s="16"/>
      <c r="I1055" s="16"/>
      <c r="J1055" s="16"/>
      <c r="L1055" s="16" t="s">
        <v>3073</v>
      </c>
      <c r="T1055" s="16" t="s">
        <v>3074</v>
      </c>
      <c r="Y1055" s="16"/>
      <c r="Z1055" s="16" t="s">
        <v>1058</v>
      </c>
      <c r="AA1055" s="16" t="s">
        <v>733</v>
      </c>
      <c r="AB1055" s="16" t="s">
        <v>2554</v>
      </c>
      <c r="AM1055" s="36"/>
      <c r="AQ1055" s="28"/>
      <c r="AR1055" s="16"/>
      <c r="AS1055" s="16"/>
      <c r="BC1055" s="16"/>
      <c r="BL1055" s="16"/>
      <c r="CG1055" s="19"/>
      <c r="CO1055" s="16"/>
    </row>
    <row r="1056" spans="1:93" x14ac:dyDescent="0.25">
      <c r="A1056" s="16" t="s">
        <v>1190</v>
      </c>
      <c r="C1056" s="16" t="s">
        <v>4805</v>
      </c>
      <c r="D1056" s="39"/>
      <c r="E1056" s="16"/>
      <c r="F1056" s="16" t="s">
        <v>5871</v>
      </c>
      <c r="G1056" s="16"/>
      <c r="H1056" s="16" t="s">
        <v>5848</v>
      </c>
      <c r="I1056" s="16"/>
      <c r="J1056" s="16"/>
      <c r="Y1056" s="16"/>
      <c r="AM1056" s="36"/>
      <c r="AQ1056" s="28"/>
      <c r="AR1056" s="16"/>
      <c r="AS1056" s="16"/>
      <c r="BC1056" s="16"/>
      <c r="BD1056" s="16" t="s">
        <v>4806</v>
      </c>
      <c r="BE1056" s="16" t="s">
        <v>4807</v>
      </c>
      <c r="BF1056" s="16" t="s">
        <v>4808</v>
      </c>
      <c r="BL1056" s="16"/>
      <c r="BT1056" s="16" t="s">
        <v>119</v>
      </c>
      <c r="BU1056" s="16" t="s">
        <v>3198</v>
      </c>
      <c r="BV1056" s="16" t="s">
        <v>4806</v>
      </c>
      <c r="BW1056" s="16" t="s">
        <v>4807</v>
      </c>
      <c r="BX1056" s="16" t="s">
        <v>4809</v>
      </c>
      <c r="BY1056" s="16" t="s">
        <v>4810</v>
      </c>
      <c r="BZ1056" s="16" t="s">
        <v>4805</v>
      </c>
      <c r="CA1056" s="16" t="s">
        <v>3494</v>
      </c>
      <c r="CB1056" s="16" t="s">
        <v>3936</v>
      </c>
      <c r="CC1056" s="16" t="s">
        <v>4811</v>
      </c>
      <c r="CG1056" s="19"/>
      <c r="CO1056" s="16"/>
    </row>
    <row r="1057" spans="1:93" x14ac:dyDescent="0.25">
      <c r="A1057" s="16" t="s">
        <v>1190</v>
      </c>
      <c r="C1057" s="16" t="s">
        <v>4812</v>
      </c>
      <c r="D1057" s="39"/>
      <c r="E1057" s="16"/>
      <c r="F1057" s="16" t="s">
        <v>5871</v>
      </c>
      <c r="G1057" s="16"/>
      <c r="H1057" s="16" t="s">
        <v>5848</v>
      </c>
      <c r="I1057" s="16"/>
      <c r="J1057" s="16"/>
      <c r="Y1057" s="16"/>
      <c r="AM1057" s="36"/>
      <c r="AQ1057" s="28"/>
      <c r="AR1057" s="16"/>
      <c r="AS1057" s="16"/>
      <c r="BC1057" s="16"/>
      <c r="BD1057" s="16" t="s">
        <v>4813</v>
      </c>
      <c r="BE1057" s="16" t="s">
        <v>4814</v>
      </c>
      <c r="BF1057" s="16" t="s">
        <v>4815</v>
      </c>
      <c r="BL1057" s="16"/>
      <c r="BT1057" s="16" t="s">
        <v>119</v>
      </c>
      <c r="BU1057" s="16" t="s">
        <v>3198</v>
      </c>
      <c r="BV1057" s="16" t="s">
        <v>4813</v>
      </c>
      <c r="BW1057" s="16" t="s">
        <v>4814</v>
      </c>
      <c r="BX1057" s="16" t="s">
        <v>4816</v>
      </c>
      <c r="BY1057" s="16" t="s">
        <v>4817</v>
      </c>
      <c r="BZ1057" s="16" t="s">
        <v>4812</v>
      </c>
      <c r="CA1057" s="16" t="s">
        <v>3420</v>
      </c>
      <c r="CB1057" s="16" t="s">
        <v>3219</v>
      </c>
      <c r="CC1057" s="16" t="s">
        <v>3351</v>
      </c>
      <c r="CG1057" s="19"/>
      <c r="CO1057" s="16"/>
    </row>
    <row r="1058" spans="1:93" x14ac:dyDescent="0.25">
      <c r="A1058" s="16" t="s">
        <v>1190</v>
      </c>
      <c r="C1058" s="16" t="s">
        <v>2610</v>
      </c>
      <c r="D1058" s="39"/>
      <c r="E1058" s="16"/>
      <c r="F1058" s="16" t="s">
        <v>736</v>
      </c>
      <c r="G1058" s="16"/>
      <c r="H1058" s="16"/>
      <c r="I1058" s="16"/>
      <c r="J1058" s="16"/>
      <c r="L1058" s="16" t="s">
        <v>2608</v>
      </c>
      <c r="T1058" s="16" t="s">
        <v>2610</v>
      </c>
      <c r="Y1058" s="16"/>
      <c r="Z1058" s="16" t="s">
        <v>2609</v>
      </c>
      <c r="AA1058" s="16" t="s">
        <v>2611</v>
      </c>
      <c r="AB1058" s="16" t="s">
        <v>2612</v>
      </c>
      <c r="AI1058" s="16">
        <f>LEN(AH1058)-LEN(SUBSTITUTE(AH1058,",",""))+1</f>
        <v>1</v>
      </c>
      <c r="AM1058" s="36"/>
      <c r="AQ1058" s="28"/>
      <c r="AR1058" s="16"/>
      <c r="AS1058" s="16"/>
      <c r="BC1058" s="16"/>
      <c r="BL1058" s="16"/>
      <c r="CG1058" s="19"/>
      <c r="CO1058" s="16"/>
    </row>
    <row r="1059" spans="1:93" x14ac:dyDescent="0.25">
      <c r="A1059" s="16" t="s">
        <v>1190</v>
      </c>
      <c r="C1059" s="16" t="s">
        <v>393</v>
      </c>
      <c r="D1059" s="39"/>
      <c r="E1059" s="16"/>
      <c r="F1059" s="16" t="s">
        <v>5871</v>
      </c>
      <c r="G1059" s="16"/>
      <c r="H1059" s="16" t="s">
        <v>5848</v>
      </c>
      <c r="I1059" s="16"/>
      <c r="J1059" s="16"/>
      <c r="Y1059" s="16"/>
      <c r="AM1059" s="36"/>
      <c r="AQ1059" s="28"/>
      <c r="AR1059" s="16"/>
      <c r="AS1059" s="16"/>
      <c r="BC1059" s="16"/>
      <c r="BD1059" s="16" t="s">
        <v>380</v>
      </c>
      <c r="BE1059" s="16" t="s">
        <v>4818</v>
      </c>
      <c r="BF1059" s="16" t="s">
        <v>4819</v>
      </c>
      <c r="BL1059" s="16"/>
      <c r="BT1059" s="16" t="s">
        <v>119</v>
      </c>
      <c r="BU1059" s="16" t="s">
        <v>3198</v>
      </c>
      <c r="BV1059" s="16" t="s">
        <v>380</v>
      </c>
      <c r="BW1059" s="16" t="s">
        <v>4818</v>
      </c>
      <c r="BX1059" s="16" t="s">
        <v>4820</v>
      </c>
      <c r="BY1059" s="16" t="s">
        <v>406</v>
      </c>
      <c r="BZ1059" s="16" t="s">
        <v>393</v>
      </c>
      <c r="CA1059" s="16" t="s">
        <v>3302</v>
      </c>
      <c r="CB1059" s="16" t="s">
        <v>3381</v>
      </c>
      <c r="CC1059" s="16" t="s">
        <v>3336</v>
      </c>
      <c r="CG1059" s="19"/>
      <c r="CO1059" s="16"/>
    </row>
    <row r="1060" spans="1:93" x14ac:dyDescent="0.25">
      <c r="A1060" s="16" t="s">
        <v>1190</v>
      </c>
      <c r="C1060" s="16" t="s">
        <v>4821</v>
      </c>
      <c r="D1060" s="39"/>
      <c r="E1060" s="16"/>
      <c r="F1060" s="16" t="s">
        <v>5871</v>
      </c>
      <c r="G1060" s="16"/>
      <c r="H1060" s="16" t="s">
        <v>5848</v>
      </c>
      <c r="I1060" s="16"/>
      <c r="J1060" s="16"/>
      <c r="Y1060" s="16"/>
      <c r="AM1060" s="36"/>
      <c r="AQ1060" s="28"/>
      <c r="AR1060" s="16"/>
      <c r="AS1060" s="16"/>
      <c r="BC1060" s="16"/>
      <c r="BD1060" s="16" t="s">
        <v>4822</v>
      </c>
      <c r="BE1060" s="16" t="s">
        <v>4823</v>
      </c>
      <c r="BF1060" s="16" t="s">
        <v>4824</v>
      </c>
      <c r="BL1060" s="16"/>
      <c r="BT1060" s="16" t="s">
        <v>119</v>
      </c>
      <c r="BU1060" s="16" t="s">
        <v>3198</v>
      </c>
      <c r="BV1060" s="16" t="s">
        <v>4822</v>
      </c>
      <c r="BW1060" s="16" t="s">
        <v>4823</v>
      </c>
      <c r="BX1060" s="16" t="s">
        <v>4825</v>
      </c>
      <c r="BY1060" s="16" t="s">
        <v>4826</v>
      </c>
      <c r="BZ1060" s="16" t="s">
        <v>4821</v>
      </c>
      <c r="CA1060" s="16" t="s">
        <v>3302</v>
      </c>
      <c r="CB1060" s="16" t="s">
        <v>3210</v>
      </c>
      <c r="CC1060" s="16" t="s">
        <v>4827</v>
      </c>
      <c r="CG1060" s="19"/>
      <c r="CO1060" s="16"/>
    </row>
    <row r="1061" spans="1:93" x14ac:dyDescent="0.25">
      <c r="A1061" s="16" t="s">
        <v>1190</v>
      </c>
      <c r="C1061" s="16" t="s">
        <v>4828</v>
      </c>
      <c r="D1061" s="39"/>
      <c r="E1061" s="16"/>
      <c r="F1061" s="16" t="s">
        <v>5871</v>
      </c>
      <c r="G1061" s="16"/>
      <c r="H1061" s="16" t="s">
        <v>5848</v>
      </c>
      <c r="I1061" s="16"/>
      <c r="J1061" s="16"/>
      <c r="Y1061" s="16"/>
      <c r="AM1061" s="36"/>
      <c r="AQ1061" s="28"/>
      <c r="AR1061" s="16"/>
      <c r="AS1061" s="16"/>
      <c r="BC1061" s="16"/>
      <c r="BD1061" s="16" t="s">
        <v>4829</v>
      </c>
      <c r="BE1061" s="16" t="s">
        <v>4830</v>
      </c>
      <c r="BF1061" s="16" t="s">
        <v>4831</v>
      </c>
      <c r="BL1061" s="16"/>
      <c r="BT1061" s="16" t="s">
        <v>119</v>
      </c>
      <c r="BU1061" s="16" t="s">
        <v>3198</v>
      </c>
      <c r="BV1061" s="16" t="s">
        <v>4829</v>
      </c>
      <c r="BW1061" s="16" t="s">
        <v>4830</v>
      </c>
      <c r="BX1061" s="16" t="s">
        <v>4832</v>
      </c>
      <c r="BY1061" s="16" t="s">
        <v>4833</v>
      </c>
      <c r="BZ1061" s="16" t="s">
        <v>4828</v>
      </c>
      <c r="CA1061" s="16" t="s">
        <v>3554</v>
      </c>
      <c r="CB1061" s="16" t="s">
        <v>4834</v>
      </c>
      <c r="CC1061" s="16" t="s">
        <v>3202</v>
      </c>
      <c r="CG1061" s="19"/>
      <c r="CO1061" s="16"/>
    </row>
    <row r="1062" spans="1:93" x14ac:dyDescent="0.25">
      <c r="A1062" s="16" t="s">
        <v>1190</v>
      </c>
      <c r="C1062" s="16" t="s">
        <v>4835</v>
      </c>
      <c r="D1062" s="39"/>
      <c r="E1062" s="16"/>
      <c r="F1062" s="16" t="s">
        <v>5871</v>
      </c>
      <c r="G1062" s="16"/>
      <c r="H1062" s="16" t="s">
        <v>5848</v>
      </c>
      <c r="I1062" s="16"/>
      <c r="J1062" s="16"/>
      <c r="Y1062" s="16"/>
      <c r="AM1062" s="36"/>
      <c r="AQ1062" s="28"/>
      <c r="AR1062" s="16"/>
      <c r="AS1062" s="16"/>
      <c r="BC1062" s="16"/>
      <c r="BD1062" s="16" t="s">
        <v>4836</v>
      </c>
      <c r="BE1062" s="16" t="s">
        <v>4837</v>
      </c>
      <c r="BF1062" s="16" t="s">
        <v>4838</v>
      </c>
      <c r="BL1062" s="16"/>
      <c r="BT1062" s="16" t="s">
        <v>119</v>
      </c>
      <c r="BU1062" s="16" t="s">
        <v>3198</v>
      </c>
      <c r="BV1062" s="16" t="s">
        <v>4836</v>
      </c>
      <c r="BW1062" s="16" t="s">
        <v>4837</v>
      </c>
      <c r="BX1062" s="16" t="s">
        <v>4839</v>
      </c>
      <c r="BY1062" s="16" t="s">
        <v>4840</v>
      </c>
      <c r="BZ1062" s="16" t="s">
        <v>4835</v>
      </c>
      <c r="CA1062" s="16" t="s">
        <v>3502</v>
      </c>
      <c r="CB1062" s="16" t="s">
        <v>4430</v>
      </c>
      <c r="CC1062" s="16" t="s">
        <v>3894</v>
      </c>
      <c r="CG1062" s="19"/>
      <c r="CO1062" s="16"/>
    </row>
    <row r="1063" spans="1:93" x14ac:dyDescent="0.25">
      <c r="A1063" s="16" t="s">
        <v>1190</v>
      </c>
      <c r="C1063" s="16" t="s">
        <v>4841</v>
      </c>
      <c r="D1063" s="39"/>
      <c r="E1063" s="16"/>
      <c r="F1063" s="16" t="s">
        <v>5871</v>
      </c>
      <c r="G1063" s="16"/>
      <c r="H1063" s="16" t="s">
        <v>5848</v>
      </c>
      <c r="I1063" s="16"/>
      <c r="J1063" s="16"/>
      <c r="Y1063" s="16"/>
      <c r="AM1063" s="36"/>
      <c r="AQ1063" s="28"/>
      <c r="AR1063" s="16"/>
      <c r="AS1063" s="16"/>
      <c r="BC1063" s="16"/>
      <c r="BD1063" s="16" t="s">
        <v>4842</v>
      </c>
      <c r="BE1063" s="16" t="s">
        <v>4843</v>
      </c>
      <c r="BF1063" s="16" t="s">
        <v>4844</v>
      </c>
      <c r="BL1063" s="16"/>
      <c r="BT1063" s="16" t="s">
        <v>119</v>
      </c>
      <c r="BU1063" s="16" t="s">
        <v>3198</v>
      </c>
      <c r="BV1063" s="16" t="s">
        <v>4842</v>
      </c>
      <c r="BW1063" s="16" t="s">
        <v>4843</v>
      </c>
      <c r="BX1063" s="16" t="s">
        <v>4845</v>
      </c>
      <c r="BY1063" s="16" t="s">
        <v>4846</v>
      </c>
      <c r="BZ1063" s="16" t="s">
        <v>4841</v>
      </c>
      <c r="CA1063" s="16" t="s">
        <v>3319</v>
      </c>
      <c r="CB1063" s="16" t="s">
        <v>4430</v>
      </c>
      <c r="CC1063" s="16" t="s">
        <v>4847</v>
      </c>
      <c r="CG1063" s="19"/>
      <c r="CO1063" s="16"/>
    </row>
    <row r="1064" spans="1:93" x14ac:dyDescent="0.25">
      <c r="A1064" s="16" t="s">
        <v>1190</v>
      </c>
      <c r="C1064" s="16" t="s">
        <v>4848</v>
      </c>
      <c r="D1064" s="39"/>
      <c r="E1064" s="16"/>
      <c r="F1064" s="16" t="s">
        <v>5871</v>
      </c>
      <c r="G1064" s="16"/>
      <c r="H1064" s="16" t="s">
        <v>5848</v>
      </c>
      <c r="I1064" s="16"/>
      <c r="J1064" s="16"/>
      <c r="Y1064" s="16"/>
      <c r="AM1064" s="36"/>
      <c r="AQ1064" s="28"/>
      <c r="AR1064" s="16"/>
      <c r="AS1064" s="16"/>
      <c r="BC1064" s="16"/>
      <c r="BD1064" s="16" t="s">
        <v>4849</v>
      </c>
      <c r="BE1064" s="16" t="s">
        <v>4850</v>
      </c>
      <c r="BF1064" s="16" t="s">
        <v>4851</v>
      </c>
      <c r="BL1064" s="16"/>
      <c r="BT1064" s="16" t="s">
        <v>119</v>
      </c>
      <c r="BU1064" s="16" t="s">
        <v>3198</v>
      </c>
      <c r="BV1064" s="16" t="s">
        <v>4849</v>
      </c>
      <c r="BW1064" s="16" t="s">
        <v>4850</v>
      </c>
      <c r="BX1064" s="16" t="s">
        <v>4852</v>
      </c>
      <c r="BY1064" s="16" t="s">
        <v>4853</v>
      </c>
      <c r="BZ1064" s="16" t="s">
        <v>4848</v>
      </c>
      <c r="CA1064" s="16" t="s">
        <v>3319</v>
      </c>
      <c r="CB1064" s="16" t="s">
        <v>4430</v>
      </c>
      <c r="CC1064" s="16" t="s">
        <v>4827</v>
      </c>
      <c r="CG1064" s="19"/>
      <c r="CO1064" s="16"/>
    </row>
    <row r="1065" spans="1:93" x14ac:dyDescent="0.25">
      <c r="A1065" s="16" t="s">
        <v>1190</v>
      </c>
      <c r="C1065" s="16" t="s">
        <v>2647</v>
      </c>
      <c r="D1065" s="39"/>
      <c r="E1065" s="16"/>
      <c r="F1065" s="16" t="s">
        <v>736</v>
      </c>
      <c r="G1065" s="16"/>
      <c r="H1065" s="16"/>
      <c r="I1065" s="16"/>
      <c r="J1065" s="16"/>
      <c r="L1065" s="16" t="s">
        <v>2646</v>
      </c>
      <c r="T1065" s="16" t="s">
        <v>2647</v>
      </c>
      <c r="Y1065" s="16"/>
      <c r="Z1065" s="16" t="s">
        <v>779</v>
      </c>
      <c r="AA1065" s="16" t="s">
        <v>1000</v>
      </c>
      <c r="AB1065" s="16" t="s">
        <v>1459</v>
      </c>
      <c r="AI1065" s="16">
        <f>LEN(AH1065)-LEN(SUBSTITUTE(AH1065,",",""))+1</f>
        <v>1</v>
      </c>
      <c r="AM1065" s="36"/>
      <c r="AQ1065" s="28"/>
      <c r="AR1065" s="16"/>
      <c r="AS1065" s="16"/>
      <c r="BC1065" s="16"/>
      <c r="BL1065" s="16"/>
      <c r="CG1065" s="19"/>
      <c r="CO1065" s="16"/>
    </row>
    <row r="1066" spans="1:93" x14ac:dyDescent="0.25">
      <c r="A1066" s="16" t="s">
        <v>1190</v>
      </c>
      <c r="C1066" s="16" t="s">
        <v>2624</v>
      </c>
      <c r="D1066" s="39"/>
      <c r="E1066" s="16"/>
      <c r="F1066" s="16" t="s">
        <v>736</v>
      </c>
      <c r="G1066" s="16"/>
      <c r="H1066" s="16"/>
      <c r="I1066" s="16"/>
      <c r="J1066" s="16"/>
      <c r="L1066" s="16" t="s">
        <v>2623</v>
      </c>
      <c r="T1066" s="16" t="s">
        <v>2624</v>
      </c>
      <c r="Y1066" s="16"/>
      <c r="Z1066" s="16" t="s">
        <v>1526</v>
      </c>
      <c r="AA1066" s="16" t="s">
        <v>1000</v>
      </c>
      <c r="AB1066" s="16" t="s">
        <v>1259</v>
      </c>
      <c r="AI1066" s="16">
        <f>LEN(AH1066)-LEN(SUBSTITUTE(AH1066,",",""))+1</f>
        <v>1</v>
      </c>
      <c r="AM1066" s="36"/>
      <c r="AQ1066" s="28"/>
      <c r="AR1066" s="16"/>
      <c r="AS1066" s="16"/>
      <c r="BC1066" s="16"/>
      <c r="BL1066" s="16"/>
      <c r="CG1066" s="19"/>
      <c r="CO1066" s="16"/>
    </row>
    <row r="1067" spans="1:93" x14ac:dyDescent="0.25">
      <c r="A1067" s="16" t="s">
        <v>1190</v>
      </c>
      <c r="C1067" s="16" t="s">
        <v>4854</v>
      </c>
      <c r="D1067" s="39"/>
      <c r="E1067" s="16"/>
      <c r="F1067" s="16" t="s">
        <v>5871</v>
      </c>
      <c r="G1067" s="16"/>
      <c r="H1067" s="16" t="s">
        <v>5848</v>
      </c>
      <c r="I1067" s="16"/>
      <c r="J1067" s="16"/>
      <c r="Y1067" s="16"/>
      <c r="AM1067" s="36"/>
      <c r="AQ1067" s="28"/>
      <c r="AR1067" s="16"/>
      <c r="AS1067" s="16"/>
      <c r="BC1067" s="16"/>
      <c r="BD1067" s="16" t="s">
        <v>4855</v>
      </c>
      <c r="BE1067" s="16" t="s">
        <v>4856</v>
      </c>
      <c r="BF1067" s="16" t="s">
        <v>4857</v>
      </c>
      <c r="BL1067" s="16"/>
      <c r="BT1067" s="16" t="s">
        <v>119</v>
      </c>
      <c r="BU1067" s="16" t="s">
        <v>3198</v>
      </c>
      <c r="BV1067" s="16" t="s">
        <v>4855</v>
      </c>
      <c r="BW1067" s="16" t="s">
        <v>4856</v>
      </c>
      <c r="BX1067" s="16" t="s">
        <v>4858</v>
      </c>
      <c r="BY1067" s="16" t="s">
        <v>4859</v>
      </c>
      <c r="BZ1067" s="16" t="s">
        <v>4854</v>
      </c>
      <c r="CA1067" s="16" t="s">
        <v>3380</v>
      </c>
      <c r="CB1067" s="16" t="s">
        <v>3227</v>
      </c>
      <c r="CC1067" s="16" t="s">
        <v>3263</v>
      </c>
      <c r="CG1067" s="19"/>
      <c r="CO1067" s="16"/>
    </row>
    <row r="1068" spans="1:93" x14ac:dyDescent="0.25">
      <c r="A1068" s="16" t="s">
        <v>1190</v>
      </c>
      <c r="C1068" s="16" t="s">
        <v>4860</v>
      </c>
      <c r="D1068" s="39"/>
      <c r="E1068" s="16"/>
      <c r="F1068" s="16" t="s">
        <v>5871</v>
      </c>
      <c r="G1068" s="16"/>
      <c r="H1068" s="16" t="s">
        <v>5848</v>
      </c>
      <c r="I1068" s="16"/>
      <c r="J1068" s="16"/>
      <c r="Y1068" s="16"/>
      <c r="AM1068" s="36"/>
      <c r="AQ1068" s="28"/>
      <c r="AR1068" s="16"/>
      <c r="AS1068" s="16"/>
      <c r="BC1068" s="16"/>
      <c r="BD1068" s="16" t="s">
        <v>4861</v>
      </c>
      <c r="BE1068" s="16" t="s">
        <v>4862</v>
      </c>
      <c r="BF1068" s="16" t="s">
        <v>4863</v>
      </c>
      <c r="BL1068" s="16"/>
      <c r="BT1068" s="16" t="s">
        <v>119</v>
      </c>
      <c r="BU1068" s="16" t="s">
        <v>3198</v>
      </c>
      <c r="BV1068" s="16" t="s">
        <v>4861</v>
      </c>
      <c r="BW1068" s="16" t="s">
        <v>4862</v>
      </c>
      <c r="BX1068" s="16" t="s">
        <v>4864</v>
      </c>
      <c r="BY1068" s="16" t="s">
        <v>4865</v>
      </c>
      <c r="BZ1068" s="16" t="s">
        <v>4860</v>
      </c>
      <c r="CA1068" s="16" t="s">
        <v>3209</v>
      </c>
      <c r="CB1068" s="16" t="s">
        <v>4866</v>
      </c>
      <c r="CC1068" s="16" t="s">
        <v>3321</v>
      </c>
      <c r="CG1068" s="19"/>
      <c r="CO1068" s="16"/>
    </row>
    <row r="1069" spans="1:93" x14ac:dyDescent="0.25">
      <c r="A1069" s="16" t="s">
        <v>1190</v>
      </c>
      <c r="C1069" s="16" t="s">
        <v>1782</v>
      </c>
      <c r="D1069" s="39"/>
      <c r="E1069" s="16"/>
      <c r="F1069" s="16" t="s">
        <v>736</v>
      </c>
      <c r="G1069" s="16"/>
      <c r="H1069" s="16"/>
      <c r="I1069" s="16"/>
      <c r="J1069" s="16"/>
      <c r="L1069" s="16" t="s">
        <v>1781</v>
      </c>
      <c r="T1069" s="16" t="s">
        <v>1782</v>
      </c>
      <c r="Y1069" s="16"/>
      <c r="Z1069" s="16" t="s">
        <v>754</v>
      </c>
      <c r="AA1069" s="16" t="s">
        <v>1000</v>
      </c>
      <c r="AB1069" s="16" t="s">
        <v>1783</v>
      </c>
      <c r="AI1069" s="16">
        <f>LEN(AH1069)-LEN(SUBSTITUTE(AH1069,",",""))+1</f>
        <v>1</v>
      </c>
      <c r="AK1069" s="16">
        <f>LEN(AJ1069)-LEN(SUBSTITUTE(AJ1069,",",""))+1</f>
        <v>1</v>
      </c>
      <c r="AL1069" s="16">
        <f>Table1[[#This Row], [no. of native regions]]+Table1[[#This Row], [no. of introduced regions]]</f>
        <v>2</v>
      </c>
      <c r="AM1069" s="36">
        <f>Table1[[#This Row], [no. of introduced regions]]/Table1[[#This Row], [no. of native regions]]</f>
        <v>1</v>
      </c>
      <c r="AQ1069" s="28"/>
      <c r="AR1069" s="16"/>
      <c r="AS1069" s="16"/>
      <c r="BC1069" s="16"/>
      <c r="BL1069" s="16"/>
      <c r="CG1069" s="19"/>
      <c r="CO1069" s="16"/>
    </row>
    <row r="1070" spans="1:93" x14ac:dyDescent="0.25">
      <c r="A1070" s="16" t="s">
        <v>1190</v>
      </c>
      <c r="C1070" s="16" t="s">
        <v>4867</v>
      </c>
      <c r="D1070" s="39"/>
      <c r="E1070" s="16"/>
      <c r="F1070" s="16" t="s">
        <v>5871</v>
      </c>
      <c r="G1070" s="16"/>
      <c r="H1070" s="16" t="s">
        <v>5848</v>
      </c>
      <c r="I1070" s="16"/>
      <c r="J1070" s="16"/>
      <c r="Y1070" s="16"/>
      <c r="AM1070" s="36"/>
      <c r="AQ1070" s="28"/>
      <c r="AR1070" s="16"/>
      <c r="AS1070" s="16"/>
      <c r="BC1070" s="16"/>
      <c r="BD1070" s="16" t="s">
        <v>4868</v>
      </c>
      <c r="BE1070" s="16" t="s">
        <v>4869</v>
      </c>
      <c r="BF1070" s="16" t="s">
        <v>4870</v>
      </c>
      <c r="BL1070" s="16"/>
      <c r="BT1070" s="16" t="s">
        <v>119</v>
      </c>
      <c r="BU1070" s="16" t="s">
        <v>3198</v>
      </c>
      <c r="BV1070" s="16" t="s">
        <v>4868</v>
      </c>
      <c r="BW1070" s="16" t="s">
        <v>4869</v>
      </c>
      <c r="BX1070" s="16" t="s">
        <v>4871</v>
      </c>
      <c r="BY1070" s="16" t="s">
        <v>4872</v>
      </c>
      <c r="BZ1070" s="16" t="s">
        <v>4867</v>
      </c>
      <c r="CA1070" s="16" t="s">
        <v>4258</v>
      </c>
      <c r="CB1070" s="16" t="s">
        <v>3201</v>
      </c>
      <c r="CC1070" s="16" t="s">
        <v>4873</v>
      </c>
      <c r="CG1070" s="19"/>
      <c r="CO1070" s="16"/>
    </row>
    <row r="1071" spans="1:93" x14ac:dyDescent="0.25">
      <c r="A1071" s="16" t="s">
        <v>1190</v>
      </c>
      <c r="C1071" s="16" t="s">
        <v>2220</v>
      </c>
      <c r="D1071" s="39"/>
      <c r="E1071" s="16"/>
      <c r="F1071" s="16" t="s">
        <v>736</v>
      </c>
      <c r="G1071" s="16"/>
      <c r="H1071" s="16"/>
      <c r="I1071" s="16"/>
      <c r="J1071" s="16"/>
      <c r="L1071" s="16" t="s">
        <v>2219</v>
      </c>
      <c r="T1071" s="16" t="s">
        <v>2220</v>
      </c>
      <c r="Y1071" s="16"/>
      <c r="Z1071" s="16" t="s">
        <v>1899</v>
      </c>
      <c r="AA1071" s="16" t="s">
        <v>1412</v>
      </c>
      <c r="AB1071" s="16" t="s">
        <v>1971</v>
      </c>
      <c r="AI1071" s="16">
        <f>LEN(AH1071)-LEN(SUBSTITUTE(AH1071,",",""))+1</f>
        <v>1</v>
      </c>
      <c r="AM1071" s="36"/>
      <c r="AQ1071" s="28"/>
      <c r="AR1071" s="16"/>
      <c r="AS1071" s="16"/>
      <c r="BC1071" s="16"/>
      <c r="BL1071" s="16"/>
      <c r="CG1071" s="19"/>
      <c r="CO1071" s="16"/>
    </row>
    <row r="1072" spans="1:93" x14ac:dyDescent="0.25">
      <c r="A1072" s="16" t="s">
        <v>1190</v>
      </c>
      <c r="C1072" s="16" t="s">
        <v>1933</v>
      </c>
      <c r="D1072" s="39"/>
      <c r="E1072" s="16"/>
      <c r="F1072" s="16" t="s">
        <v>736</v>
      </c>
      <c r="G1072" s="16"/>
      <c r="H1072" s="16"/>
      <c r="I1072" s="16"/>
      <c r="J1072" s="16"/>
      <c r="L1072" s="16" t="s">
        <v>1932</v>
      </c>
      <c r="T1072" s="16" t="s">
        <v>1933</v>
      </c>
      <c r="Y1072" s="16"/>
      <c r="Z1072" s="16" t="s">
        <v>754</v>
      </c>
      <c r="AA1072" s="16" t="s">
        <v>1164</v>
      </c>
      <c r="AB1072" s="16" t="s">
        <v>1199</v>
      </c>
      <c r="AI1072" s="16">
        <f>LEN(AH1072)-LEN(SUBSTITUTE(AH1072,",",""))+1</f>
        <v>1</v>
      </c>
      <c r="AK1072" s="16">
        <f>LEN(AJ1072)-LEN(SUBSTITUTE(AJ1072,",",""))+1</f>
        <v>1</v>
      </c>
      <c r="AM1072" s="36">
        <f>Table1[[#This Row], [no. of introduced regions]]/Table1[[#This Row], [no. of native regions]]</f>
        <v>1</v>
      </c>
      <c r="AQ1072" s="28"/>
      <c r="AR1072" s="16"/>
      <c r="AS1072" s="16"/>
      <c r="BC1072" s="16"/>
      <c r="BL1072" s="16"/>
      <c r="CG1072" s="19"/>
      <c r="CO1072" s="16"/>
    </row>
    <row r="1073" spans="1:93" x14ac:dyDescent="0.25">
      <c r="A1073" s="16" t="s">
        <v>1190</v>
      </c>
      <c r="C1073" s="16" t="s">
        <v>2307</v>
      </c>
      <c r="D1073" s="39"/>
      <c r="E1073" s="16"/>
      <c r="F1073" s="16" t="s">
        <v>736</v>
      </c>
      <c r="G1073" s="16"/>
      <c r="H1073" s="16"/>
      <c r="I1073" s="16"/>
      <c r="J1073" s="16"/>
      <c r="L1073" s="16" t="s">
        <v>2305</v>
      </c>
      <c r="O1073" s="16" t="s">
        <v>2306</v>
      </c>
      <c r="T1073" s="16" t="s">
        <v>2307</v>
      </c>
      <c r="Y1073" s="16"/>
      <c r="Z1073" s="16" t="s">
        <v>2302</v>
      </c>
      <c r="AA1073" s="16" t="s">
        <v>733</v>
      </c>
      <c r="AB1073" s="16" t="s">
        <v>1729</v>
      </c>
      <c r="AI1073" s="16">
        <f>LEN(AH1073)-LEN(SUBSTITUTE(AH1073,",",""))+1</f>
        <v>1</v>
      </c>
      <c r="AM1073" s="36"/>
      <c r="AQ1073" s="28"/>
      <c r="AR1073" s="16"/>
      <c r="AS1073" s="16"/>
      <c r="BC1073" s="16"/>
      <c r="BL1073" s="16"/>
      <c r="CG1073" s="19"/>
      <c r="CO1073" s="16"/>
    </row>
    <row r="1074" spans="1:93" x14ac:dyDescent="0.25">
      <c r="A1074" s="16" t="s">
        <v>1190</v>
      </c>
      <c r="C1074" s="16" t="s">
        <v>2296</v>
      </c>
      <c r="D1074" s="39"/>
      <c r="E1074" s="16"/>
      <c r="F1074" s="16" t="s">
        <v>736</v>
      </c>
      <c r="G1074" s="16"/>
      <c r="H1074" s="16"/>
      <c r="I1074" s="16"/>
      <c r="J1074" s="16"/>
      <c r="L1074" s="16" t="s">
        <v>2295</v>
      </c>
      <c r="T1074" s="16" t="s">
        <v>2296</v>
      </c>
      <c r="Y1074" s="16"/>
      <c r="Z1074" s="16" t="s">
        <v>1058</v>
      </c>
      <c r="AA1074" s="16" t="s">
        <v>733</v>
      </c>
      <c r="AB1074" s="16" t="s">
        <v>1746</v>
      </c>
      <c r="AI1074" s="16">
        <f>LEN(AH1074)-LEN(SUBSTITUTE(AH1074,",",""))+1</f>
        <v>1</v>
      </c>
      <c r="AM1074" s="36"/>
      <c r="AQ1074" s="28"/>
      <c r="AR1074" s="16"/>
      <c r="AS1074" s="16"/>
      <c r="BC1074" s="16"/>
      <c r="BL1074" s="16"/>
      <c r="CG1074" s="19"/>
      <c r="CO1074" s="16"/>
    </row>
    <row r="1075" spans="1:93" x14ac:dyDescent="0.25">
      <c r="A1075" s="16" t="s">
        <v>1190</v>
      </c>
      <c r="C1075" s="16" t="s">
        <v>4874</v>
      </c>
      <c r="D1075" s="39"/>
      <c r="E1075" s="16"/>
      <c r="F1075" s="16" t="s">
        <v>5871</v>
      </c>
      <c r="G1075" s="16"/>
      <c r="H1075" s="16" t="s">
        <v>5848</v>
      </c>
      <c r="I1075" s="16"/>
      <c r="J1075" s="16"/>
      <c r="Y1075" s="16"/>
      <c r="AM1075" s="36"/>
      <c r="AQ1075" s="28"/>
      <c r="AR1075" s="16"/>
      <c r="AS1075" s="16"/>
      <c r="BC1075" s="16"/>
      <c r="BD1075" s="16" t="s">
        <v>4875</v>
      </c>
      <c r="BE1075" s="16" t="s">
        <v>4876</v>
      </c>
      <c r="BF1075" s="16" t="s">
        <v>4877</v>
      </c>
      <c r="BL1075" s="16"/>
      <c r="BT1075" s="16" t="s">
        <v>119</v>
      </c>
      <c r="BU1075" s="16" t="s">
        <v>3198</v>
      </c>
      <c r="BV1075" s="16" t="s">
        <v>4875</v>
      </c>
      <c r="BW1075" s="16" t="s">
        <v>4876</v>
      </c>
      <c r="BX1075" s="16" t="s">
        <v>6146</v>
      </c>
      <c r="BY1075" s="16" t="s">
        <v>4878</v>
      </c>
      <c r="BZ1075" s="16" t="s">
        <v>4874</v>
      </c>
      <c r="CA1075" s="16" t="s">
        <v>3928</v>
      </c>
      <c r="CB1075" s="16" t="s">
        <v>3277</v>
      </c>
      <c r="CC1075" s="16" t="s">
        <v>4018</v>
      </c>
      <c r="CG1075" s="19"/>
      <c r="CO1075" s="16"/>
    </row>
    <row r="1076" spans="1:93" x14ac:dyDescent="0.25">
      <c r="A1076" s="16" t="s">
        <v>1190</v>
      </c>
      <c r="C1076" s="16" t="s">
        <v>2485</v>
      </c>
      <c r="D1076" s="39"/>
      <c r="E1076" s="16"/>
      <c r="F1076" s="16" t="s">
        <v>736</v>
      </c>
      <c r="G1076" s="16"/>
      <c r="H1076" s="16"/>
      <c r="I1076" s="16"/>
      <c r="J1076" s="16"/>
      <c r="L1076" s="16" t="s">
        <v>2483</v>
      </c>
      <c r="T1076" s="16" t="s">
        <v>2485</v>
      </c>
      <c r="Y1076" s="16"/>
      <c r="Z1076" s="16" t="s">
        <v>2484</v>
      </c>
      <c r="AA1076" s="16" t="s">
        <v>1538</v>
      </c>
      <c r="AB1076" s="16" t="s">
        <v>1459</v>
      </c>
      <c r="AI1076" s="16">
        <f>LEN(AH1076)-LEN(SUBSTITUTE(AH1076,",",""))+1</f>
        <v>1</v>
      </c>
      <c r="AM1076" s="36"/>
      <c r="AQ1076" s="28"/>
      <c r="AR1076" s="16"/>
      <c r="AS1076" s="16"/>
      <c r="BC1076" s="16"/>
      <c r="BL1076" s="16"/>
      <c r="CG1076" s="19"/>
      <c r="CO1076" s="16"/>
    </row>
    <row r="1077" spans="1:93" x14ac:dyDescent="0.25">
      <c r="A1077" s="16" t="s">
        <v>1190</v>
      </c>
      <c r="C1077" s="16" t="s">
        <v>4879</v>
      </c>
      <c r="D1077" s="39"/>
      <c r="E1077" s="16"/>
      <c r="F1077" s="16" t="s">
        <v>5871</v>
      </c>
      <c r="G1077" s="16"/>
      <c r="H1077" s="16" t="s">
        <v>5848</v>
      </c>
      <c r="I1077" s="16"/>
      <c r="J1077" s="16"/>
      <c r="Y1077" s="16"/>
      <c r="AM1077" s="36"/>
      <c r="AQ1077" s="28"/>
      <c r="AR1077" s="16"/>
      <c r="AS1077" s="16"/>
      <c r="BC1077" s="16"/>
      <c r="BD1077" s="16" t="s">
        <v>4880</v>
      </c>
      <c r="BE1077" s="16" t="s">
        <v>4881</v>
      </c>
      <c r="BF1077" s="16" t="s">
        <v>4882</v>
      </c>
      <c r="BL1077" s="16"/>
      <c r="BT1077" s="16" t="s">
        <v>119</v>
      </c>
      <c r="BU1077" s="16" t="s">
        <v>3198</v>
      </c>
      <c r="BV1077" s="16" t="s">
        <v>4880</v>
      </c>
      <c r="BW1077" s="16" t="s">
        <v>4881</v>
      </c>
      <c r="BX1077" s="16" t="s">
        <v>4883</v>
      </c>
      <c r="BY1077" s="16" t="s">
        <v>4884</v>
      </c>
      <c r="BZ1077" s="16" t="s">
        <v>4879</v>
      </c>
      <c r="CA1077" s="16" t="s">
        <v>3404</v>
      </c>
      <c r="CB1077" s="16" t="s">
        <v>3405</v>
      </c>
      <c r="CC1077" s="16" t="s">
        <v>3238</v>
      </c>
      <c r="CG1077" s="19"/>
      <c r="CO1077" s="16"/>
    </row>
    <row r="1078" spans="1:93" x14ac:dyDescent="0.25">
      <c r="A1078" s="16" t="s">
        <v>1190</v>
      </c>
      <c r="C1078" s="16" t="s">
        <v>2487</v>
      </c>
      <c r="D1078" s="39"/>
      <c r="E1078" s="16"/>
      <c r="F1078" s="16" t="s">
        <v>736</v>
      </c>
      <c r="G1078" s="16"/>
      <c r="H1078" s="16"/>
      <c r="I1078" s="16"/>
      <c r="J1078" s="16"/>
      <c r="L1078" s="16" t="s">
        <v>2486</v>
      </c>
      <c r="T1078" s="16" t="s">
        <v>2487</v>
      </c>
      <c r="Y1078" s="16"/>
      <c r="Z1078" s="16" t="s">
        <v>1494</v>
      </c>
      <c r="AA1078" s="16" t="s">
        <v>733</v>
      </c>
      <c r="AB1078" s="16" t="s">
        <v>2488</v>
      </c>
      <c r="AI1078" s="16">
        <f>LEN(AH1078)-LEN(SUBSTITUTE(AH1078,",",""))+1</f>
        <v>1</v>
      </c>
      <c r="AM1078" s="36"/>
      <c r="AQ1078" s="28"/>
      <c r="AR1078" s="16"/>
      <c r="AS1078" s="16"/>
      <c r="BC1078" s="16"/>
      <c r="BL1078" s="16"/>
      <c r="CG1078" s="19"/>
      <c r="CO1078" s="16"/>
    </row>
    <row r="1079" spans="1:93" x14ac:dyDescent="0.25">
      <c r="A1079" s="16" t="s">
        <v>1190</v>
      </c>
      <c r="C1079" s="16" t="s">
        <v>2198</v>
      </c>
      <c r="D1079" s="39"/>
      <c r="E1079" s="16"/>
      <c r="F1079" s="16" t="s">
        <v>736</v>
      </c>
      <c r="G1079" s="16"/>
      <c r="H1079" s="16"/>
      <c r="I1079" s="16"/>
      <c r="J1079" s="16"/>
      <c r="L1079" s="16" t="s">
        <v>2197</v>
      </c>
      <c r="T1079" s="16" t="s">
        <v>2198</v>
      </c>
      <c r="Y1079" s="16"/>
      <c r="Z1079" s="16" t="s">
        <v>754</v>
      </c>
      <c r="AA1079" s="16" t="s">
        <v>949</v>
      </c>
      <c r="AB1079" s="16" t="s">
        <v>1971</v>
      </c>
      <c r="AI1079" s="16">
        <f>LEN(AH1079)-LEN(SUBSTITUTE(AH1079,",",""))+1</f>
        <v>1</v>
      </c>
      <c r="AM1079" s="36"/>
      <c r="AQ1079" s="28"/>
      <c r="AR1079" s="16"/>
      <c r="AS1079" s="16"/>
      <c r="BC1079" s="16"/>
      <c r="BL1079" s="16"/>
      <c r="CG1079" s="19"/>
      <c r="CO1079" s="16"/>
    </row>
    <row r="1080" spans="1:93" x14ac:dyDescent="0.25">
      <c r="A1080" s="16" t="s">
        <v>1190</v>
      </c>
      <c r="C1080" s="16" t="s">
        <v>2785</v>
      </c>
      <c r="D1080" s="39"/>
      <c r="E1080" s="16"/>
      <c r="F1080" s="16" t="s">
        <v>736</v>
      </c>
      <c r="G1080" s="16"/>
      <c r="H1080" s="16"/>
      <c r="I1080" s="16"/>
      <c r="J1080" s="16"/>
      <c r="L1080" s="16" t="s">
        <v>2784</v>
      </c>
      <c r="T1080" s="16" t="s">
        <v>2785</v>
      </c>
      <c r="Y1080" s="16"/>
      <c r="Z1080" s="16" t="s">
        <v>5909</v>
      </c>
      <c r="AA1080" s="16" t="s">
        <v>1913</v>
      </c>
      <c r="AB1080" s="16" t="s">
        <v>1269</v>
      </c>
      <c r="AM1080" s="36"/>
      <c r="AQ1080" s="28"/>
      <c r="AR1080" s="16"/>
      <c r="AS1080" s="16"/>
      <c r="BC1080" s="16"/>
      <c r="BL1080" s="16"/>
      <c r="CG1080" s="19"/>
      <c r="CO1080" s="16"/>
    </row>
    <row r="1081" spans="1:93" x14ac:dyDescent="0.25">
      <c r="A1081" s="16" t="s">
        <v>1190</v>
      </c>
      <c r="C1081" s="16" t="s">
        <v>4885</v>
      </c>
      <c r="D1081" s="39"/>
      <c r="E1081" s="16"/>
      <c r="F1081" s="16" t="s">
        <v>5871</v>
      </c>
      <c r="G1081" s="16"/>
      <c r="H1081" s="16" t="s">
        <v>5848</v>
      </c>
      <c r="I1081" s="16"/>
      <c r="J1081" s="16"/>
      <c r="Y1081" s="16"/>
      <c r="AM1081" s="36"/>
      <c r="AQ1081" s="28"/>
      <c r="AR1081" s="16"/>
      <c r="AS1081" s="16"/>
      <c r="BC1081" s="16"/>
      <c r="BD1081" s="16" t="s">
        <v>4886</v>
      </c>
      <c r="BE1081" s="16" t="s">
        <v>4887</v>
      </c>
      <c r="BF1081" s="16" t="s">
        <v>4888</v>
      </c>
      <c r="BL1081" s="16"/>
      <c r="BT1081" s="16" t="s">
        <v>119</v>
      </c>
      <c r="BU1081" s="16" t="s">
        <v>3198</v>
      </c>
      <c r="BV1081" s="16" t="s">
        <v>4886</v>
      </c>
      <c r="BW1081" s="16" t="s">
        <v>4887</v>
      </c>
      <c r="BX1081" s="16" t="s">
        <v>4889</v>
      </c>
      <c r="BY1081" s="16" t="s">
        <v>4890</v>
      </c>
      <c r="BZ1081" s="16" t="s">
        <v>4885</v>
      </c>
      <c r="CA1081" s="16" t="s">
        <v>3319</v>
      </c>
      <c r="CB1081" s="16" t="s">
        <v>3781</v>
      </c>
      <c r="CC1081" s="16" t="s">
        <v>3321</v>
      </c>
      <c r="CG1081" s="19"/>
      <c r="CO1081" s="16"/>
    </row>
    <row r="1082" spans="1:93" x14ac:dyDescent="0.25">
      <c r="A1082" s="16" t="s">
        <v>1190</v>
      </c>
      <c r="C1082" s="16" t="s">
        <v>4891</v>
      </c>
      <c r="D1082" s="39"/>
      <c r="E1082" s="16"/>
      <c r="F1082" s="16" t="s">
        <v>5871</v>
      </c>
      <c r="G1082" s="16"/>
      <c r="H1082" s="16" t="s">
        <v>5848</v>
      </c>
      <c r="I1082" s="16"/>
      <c r="J1082" s="16"/>
      <c r="Y1082" s="16"/>
      <c r="AM1082" s="36"/>
      <c r="AQ1082" s="28"/>
      <c r="AR1082" s="16"/>
      <c r="AS1082" s="16"/>
      <c r="BC1082" s="16"/>
      <c r="BD1082" s="16" t="s">
        <v>4892</v>
      </c>
      <c r="BE1082" s="16" t="s">
        <v>4893</v>
      </c>
      <c r="BF1082" s="16" t="s">
        <v>4894</v>
      </c>
      <c r="BL1082" s="16"/>
      <c r="BT1082" s="16" t="s">
        <v>119</v>
      </c>
      <c r="BU1082" s="16" t="s">
        <v>3198</v>
      </c>
      <c r="BV1082" s="16" t="s">
        <v>4892</v>
      </c>
      <c r="BW1082" s="16" t="s">
        <v>4893</v>
      </c>
      <c r="BX1082" s="16" t="s">
        <v>4895</v>
      </c>
      <c r="BY1082" s="16" t="s">
        <v>4896</v>
      </c>
      <c r="BZ1082" s="16" t="s">
        <v>4891</v>
      </c>
      <c r="CA1082" s="16" t="s">
        <v>3236</v>
      </c>
      <c r="CB1082" s="16" t="s">
        <v>3921</v>
      </c>
      <c r="CC1082" s="16" t="s">
        <v>4897</v>
      </c>
      <c r="CG1082" s="19"/>
      <c r="CO1082" s="16"/>
    </row>
    <row r="1083" spans="1:93" x14ac:dyDescent="0.25">
      <c r="A1083" s="16" t="s">
        <v>1190</v>
      </c>
      <c r="C1083" s="16" t="s">
        <v>2656</v>
      </c>
      <c r="D1083" s="39"/>
      <c r="E1083" s="16"/>
      <c r="F1083" s="16" t="s">
        <v>736</v>
      </c>
      <c r="G1083" s="16"/>
      <c r="H1083" s="16"/>
      <c r="I1083" s="16"/>
      <c r="J1083" s="16"/>
      <c r="L1083" s="16" t="s">
        <v>311</v>
      </c>
      <c r="T1083" s="16" t="s">
        <v>2656</v>
      </c>
      <c r="Y1083" s="16"/>
      <c r="Z1083" s="16" t="s">
        <v>1253</v>
      </c>
      <c r="AA1083" s="16" t="s">
        <v>1252</v>
      </c>
      <c r="AB1083" s="16" t="s">
        <v>2657</v>
      </c>
      <c r="AI1083" s="16">
        <f>LEN(AH1083)-LEN(SUBSTITUTE(AH1083,",",""))+1</f>
        <v>1</v>
      </c>
      <c r="AM1083" s="36"/>
      <c r="AQ1083" s="28"/>
      <c r="AR1083" s="16"/>
      <c r="AS1083" s="16"/>
      <c r="BC1083" s="16"/>
      <c r="BL1083" s="16"/>
      <c r="CG1083" s="19"/>
      <c r="CO1083" s="16"/>
    </row>
    <row r="1084" spans="1:93" x14ac:dyDescent="0.25">
      <c r="A1084" s="16" t="s">
        <v>1190</v>
      </c>
      <c r="C1084" s="16" t="s">
        <v>2868</v>
      </c>
      <c r="D1084" s="39"/>
      <c r="E1084" s="16"/>
      <c r="F1084" s="16" t="s">
        <v>736</v>
      </c>
      <c r="G1084" s="16"/>
      <c r="H1084" s="16"/>
      <c r="I1084" s="16"/>
      <c r="J1084" s="16"/>
      <c r="L1084" s="16" t="s">
        <v>2866</v>
      </c>
      <c r="O1084" s="16" t="s">
        <v>2867</v>
      </c>
      <c r="T1084" s="16" t="s">
        <v>2868</v>
      </c>
      <c r="Y1084" s="16"/>
      <c r="Z1084" s="16" t="s">
        <v>2317</v>
      </c>
      <c r="AA1084" s="16" t="s">
        <v>1255</v>
      </c>
      <c r="AB1084" s="16" t="s">
        <v>2004</v>
      </c>
      <c r="AM1084" s="36"/>
      <c r="AQ1084" s="28"/>
      <c r="AR1084" s="16"/>
      <c r="AS1084" s="16"/>
      <c r="BC1084" s="16"/>
      <c r="BL1084" s="16"/>
      <c r="CG1084" s="19"/>
      <c r="CO1084" s="16"/>
    </row>
    <row r="1085" spans="1:93" x14ac:dyDescent="0.25">
      <c r="A1085" s="16" t="s">
        <v>1190</v>
      </c>
      <c r="C1085" s="16" t="s">
        <v>3054</v>
      </c>
      <c r="D1085" s="39"/>
      <c r="E1085" s="16"/>
      <c r="F1085" s="16" t="s">
        <v>736</v>
      </c>
      <c r="G1085" s="16"/>
      <c r="H1085" s="16"/>
      <c r="I1085" s="16"/>
      <c r="J1085" s="16"/>
      <c r="L1085" s="16" t="s">
        <v>3053</v>
      </c>
      <c r="T1085" s="16" t="s">
        <v>3054</v>
      </c>
      <c r="Y1085" s="16"/>
      <c r="Z1085" s="16" t="s">
        <v>1253</v>
      </c>
      <c r="AA1085" s="16" t="s">
        <v>1252</v>
      </c>
      <c r="AB1085" s="16" t="s">
        <v>2802</v>
      </c>
      <c r="AM1085" s="36"/>
      <c r="AQ1085" s="28"/>
      <c r="AR1085" s="16"/>
      <c r="AS1085" s="16"/>
      <c r="BC1085" s="16"/>
      <c r="BL1085" s="16"/>
      <c r="CG1085" s="19"/>
      <c r="CO1085" s="16"/>
    </row>
    <row r="1086" spans="1:93" x14ac:dyDescent="0.25">
      <c r="A1086" s="16" t="s">
        <v>1190</v>
      </c>
      <c r="C1086" s="16" t="s">
        <v>2758</v>
      </c>
      <c r="D1086" s="39"/>
      <c r="E1086" s="16"/>
      <c r="F1086" s="16" t="s">
        <v>736</v>
      </c>
      <c r="G1086" s="16"/>
      <c r="H1086" s="16"/>
      <c r="I1086" s="16"/>
      <c r="J1086" s="16"/>
      <c r="L1086" s="16" t="s">
        <v>2757</v>
      </c>
      <c r="T1086" s="16" t="s">
        <v>2758</v>
      </c>
      <c r="Y1086" s="16"/>
      <c r="Z1086" s="16" t="s">
        <v>966</v>
      </c>
      <c r="AA1086" s="16" t="s">
        <v>733</v>
      </c>
      <c r="AB1086" s="16" t="s">
        <v>2065</v>
      </c>
      <c r="AM1086" s="36"/>
      <c r="AQ1086" s="28"/>
      <c r="AR1086" s="16"/>
      <c r="AS1086" s="16"/>
      <c r="BC1086" s="16"/>
      <c r="BL1086" s="16"/>
      <c r="CG1086" s="19"/>
      <c r="CO1086" s="16"/>
    </row>
    <row r="1087" spans="1:93" x14ac:dyDescent="0.25">
      <c r="A1087" s="16" t="s">
        <v>1190</v>
      </c>
      <c r="C1087" s="16" t="s">
        <v>2286</v>
      </c>
      <c r="D1087" s="39"/>
      <c r="E1087" s="16"/>
      <c r="F1087" s="16" t="s">
        <v>736</v>
      </c>
      <c r="G1087" s="16"/>
      <c r="H1087" s="16"/>
      <c r="I1087" s="16"/>
      <c r="J1087" s="16"/>
      <c r="L1087" s="16" t="s">
        <v>2285</v>
      </c>
      <c r="T1087" s="16" t="s">
        <v>2286</v>
      </c>
      <c r="Y1087" s="16"/>
      <c r="Z1087" s="16" t="s">
        <v>1217</v>
      </c>
      <c r="AA1087" s="16" t="s">
        <v>1538</v>
      </c>
      <c r="AB1087" s="16" t="s">
        <v>1251</v>
      </c>
      <c r="AI1087" s="16">
        <f>LEN(AH1087)-LEN(SUBSTITUTE(AH1087,",",""))+1</f>
        <v>1</v>
      </c>
      <c r="AM1087" s="36"/>
      <c r="AQ1087" s="28"/>
      <c r="AR1087" s="16"/>
      <c r="AS1087" s="16"/>
      <c r="BC1087" s="16"/>
      <c r="BL1087" s="16"/>
      <c r="CG1087" s="19"/>
      <c r="CO1087" s="16"/>
    </row>
    <row r="1088" spans="1:93" x14ac:dyDescent="0.25">
      <c r="A1088" s="16" t="s">
        <v>1190</v>
      </c>
      <c r="C1088" s="16" t="s">
        <v>4898</v>
      </c>
      <c r="D1088" s="39"/>
      <c r="E1088" s="16"/>
      <c r="F1088" s="16" t="s">
        <v>5871</v>
      </c>
      <c r="G1088" s="16"/>
      <c r="H1088" s="16" t="s">
        <v>5848</v>
      </c>
      <c r="I1088" s="16"/>
      <c r="J1088" s="16"/>
      <c r="Y1088" s="16"/>
      <c r="AM1088" s="36"/>
      <c r="AQ1088" s="28"/>
      <c r="AR1088" s="16"/>
      <c r="AS1088" s="16"/>
      <c r="BC1088" s="16"/>
      <c r="BD1088" s="16" t="s">
        <v>4899</v>
      </c>
      <c r="BE1088" s="16" t="s">
        <v>4900</v>
      </c>
      <c r="BF1088" s="16" t="s">
        <v>4901</v>
      </c>
      <c r="BL1088" s="16"/>
      <c r="BT1088" s="16" t="s">
        <v>119</v>
      </c>
      <c r="BU1088" s="16" t="s">
        <v>3198</v>
      </c>
      <c r="BV1088" s="16" t="s">
        <v>4899</v>
      </c>
      <c r="BW1088" s="16" t="s">
        <v>4900</v>
      </c>
      <c r="BX1088" s="16" t="s">
        <v>6170</v>
      </c>
      <c r="BY1088" s="16" t="s">
        <v>4902</v>
      </c>
      <c r="BZ1088" s="16" t="s">
        <v>4898</v>
      </c>
      <c r="CA1088" s="16" t="s">
        <v>3261</v>
      </c>
      <c r="CB1088" s="16" t="s">
        <v>3830</v>
      </c>
      <c r="CC1088" s="16" t="s">
        <v>4903</v>
      </c>
      <c r="CG1088" s="19"/>
      <c r="CO1088" s="16"/>
    </row>
    <row r="1089" spans="1:93" x14ac:dyDescent="0.25">
      <c r="A1089" s="16" t="s">
        <v>1190</v>
      </c>
      <c r="C1089" s="16" t="s">
        <v>4904</v>
      </c>
      <c r="D1089" s="39"/>
      <c r="E1089" s="16"/>
      <c r="F1089" s="16" t="s">
        <v>5871</v>
      </c>
      <c r="G1089" s="16"/>
      <c r="H1089" s="16" t="s">
        <v>5848</v>
      </c>
      <c r="I1089" s="16"/>
      <c r="J1089" s="16"/>
      <c r="Y1089" s="16"/>
      <c r="AM1089" s="36"/>
      <c r="AQ1089" s="28"/>
      <c r="AR1089" s="16"/>
      <c r="AS1089" s="16"/>
      <c r="BC1089" s="16"/>
      <c r="BD1089" s="16" t="s">
        <v>4905</v>
      </c>
      <c r="BE1089" s="16" t="s">
        <v>4906</v>
      </c>
      <c r="BF1089" s="16" t="s">
        <v>4907</v>
      </c>
      <c r="BL1089" s="16"/>
      <c r="BT1089" s="16" t="s">
        <v>119</v>
      </c>
      <c r="BU1089" s="16" t="s">
        <v>3198</v>
      </c>
      <c r="BV1089" s="16" t="s">
        <v>4905</v>
      </c>
      <c r="BW1089" s="16" t="s">
        <v>4906</v>
      </c>
      <c r="BX1089" s="16" t="s">
        <v>4908</v>
      </c>
      <c r="BY1089" s="16" t="s">
        <v>4909</v>
      </c>
      <c r="BZ1089" s="16" t="s">
        <v>4904</v>
      </c>
      <c r="CA1089" s="16" t="s">
        <v>3517</v>
      </c>
      <c r="CB1089" s="16" t="s">
        <v>4910</v>
      </c>
      <c r="CC1089" s="16" t="s">
        <v>4204</v>
      </c>
      <c r="CG1089" s="19"/>
      <c r="CO1089" s="16"/>
    </row>
    <row r="1090" spans="1:93" x14ac:dyDescent="0.25">
      <c r="A1090" s="16" t="s">
        <v>1190</v>
      </c>
      <c r="C1090" s="16" t="s">
        <v>4911</v>
      </c>
      <c r="D1090" s="39"/>
      <c r="E1090" s="16"/>
      <c r="F1090" s="16" t="s">
        <v>5871</v>
      </c>
      <c r="G1090" s="16"/>
      <c r="H1090" s="16" t="s">
        <v>5848</v>
      </c>
      <c r="I1090" s="16"/>
      <c r="J1090" s="16"/>
      <c r="Y1090" s="16"/>
      <c r="AM1090" s="36"/>
      <c r="AQ1090" s="28"/>
      <c r="AR1090" s="16"/>
      <c r="AS1090" s="16"/>
      <c r="BC1090" s="16"/>
      <c r="BD1090" s="16" t="s">
        <v>4912</v>
      </c>
      <c r="BE1090" s="16" t="s">
        <v>4913</v>
      </c>
      <c r="BF1090" s="16" t="s">
        <v>4914</v>
      </c>
      <c r="BL1090" s="16"/>
      <c r="BT1090" s="16" t="s">
        <v>119</v>
      </c>
      <c r="BU1090" s="16" t="s">
        <v>3198</v>
      </c>
      <c r="BV1090" s="16" t="s">
        <v>4912</v>
      </c>
      <c r="BW1090" s="16" t="s">
        <v>4913</v>
      </c>
      <c r="BX1090" s="16" t="s">
        <v>4915</v>
      </c>
      <c r="BY1090" s="16" t="s">
        <v>4916</v>
      </c>
      <c r="BZ1090" s="16" t="s">
        <v>4911</v>
      </c>
      <c r="CA1090" s="16" t="s">
        <v>3319</v>
      </c>
      <c r="CB1090" s="16" t="s">
        <v>4917</v>
      </c>
      <c r="CC1090" s="16" t="s">
        <v>3422</v>
      </c>
      <c r="CG1090" s="19"/>
      <c r="CO1090" s="16"/>
    </row>
    <row r="1091" spans="1:93" x14ac:dyDescent="0.25">
      <c r="A1091" s="16" t="s">
        <v>1190</v>
      </c>
      <c r="C1091" s="16" t="s">
        <v>2093</v>
      </c>
      <c r="D1091" s="39"/>
      <c r="E1091" s="16"/>
      <c r="F1091" s="16" t="s">
        <v>736</v>
      </c>
      <c r="G1091" s="16"/>
      <c r="H1091" s="16"/>
      <c r="I1091" s="16"/>
      <c r="J1091" s="16"/>
      <c r="L1091" s="16" t="s">
        <v>2091</v>
      </c>
      <c r="T1091" s="16" t="s">
        <v>2093</v>
      </c>
      <c r="Y1091" s="16"/>
      <c r="Z1091" s="16" t="s">
        <v>2092</v>
      </c>
      <c r="AA1091" s="16" t="s">
        <v>733</v>
      </c>
      <c r="AB1091" s="16" t="s">
        <v>1256</v>
      </c>
      <c r="AI1091" s="16">
        <f>LEN(AH1091)-LEN(SUBSTITUTE(AH1091,",",""))+1</f>
        <v>1</v>
      </c>
      <c r="AM1091" s="36"/>
      <c r="AQ1091" s="28"/>
      <c r="AR1091" s="16"/>
      <c r="AS1091" s="16"/>
      <c r="BC1091" s="16"/>
      <c r="BL1091" s="16"/>
      <c r="CG1091" s="19"/>
      <c r="CO1091" s="16"/>
    </row>
    <row r="1092" spans="1:93" x14ac:dyDescent="0.25">
      <c r="A1092" s="16" t="s">
        <v>1190</v>
      </c>
      <c r="C1092" s="16" t="s">
        <v>2347</v>
      </c>
      <c r="D1092" s="39"/>
      <c r="E1092" s="16"/>
      <c r="F1092" s="16" t="s">
        <v>736</v>
      </c>
      <c r="G1092" s="16"/>
      <c r="H1092" s="16"/>
      <c r="I1092" s="16"/>
      <c r="J1092" s="16"/>
      <c r="L1092" s="16" t="s">
        <v>2345</v>
      </c>
      <c r="T1092" s="16" t="s">
        <v>2347</v>
      </c>
      <c r="Y1092" s="16"/>
      <c r="Z1092" s="16" t="s">
        <v>2346</v>
      </c>
      <c r="AA1092" s="16" t="s">
        <v>1255</v>
      </c>
      <c r="AB1092" s="16" t="s">
        <v>1256</v>
      </c>
      <c r="AI1092" s="16">
        <f>LEN(AH1092)-LEN(SUBSTITUTE(AH1092,",",""))+1</f>
        <v>1</v>
      </c>
      <c r="AM1092" s="36"/>
      <c r="AQ1092" s="28"/>
      <c r="AR1092" s="16"/>
      <c r="AS1092" s="16"/>
      <c r="BC1092" s="16"/>
      <c r="BL1092" s="16"/>
      <c r="CG1092" s="19"/>
      <c r="CO1092" s="16"/>
    </row>
    <row r="1093" spans="1:93" x14ac:dyDescent="0.25">
      <c r="A1093" s="16" t="s">
        <v>1190</v>
      </c>
      <c r="C1093" s="16" t="s">
        <v>1806</v>
      </c>
      <c r="D1093" s="39"/>
      <c r="E1093" s="16"/>
      <c r="F1093" s="16" t="s">
        <v>736</v>
      </c>
      <c r="G1093" s="16"/>
      <c r="H1093" s="16"/>
      <c r="I1093" s="16"/>
      <c r="J1093" s="16"/>
      <c r="L1093" s="16" t="s">
        <v>1805</v>
      </c>
      <c r="T1093" s="16" t="s">
        <v>1806</v>
      </c>
      <c r="Y1093" s="16"/>
      <c r="Z1093" s="16" t="s">
        <v>1253</v>
      </c>
      <c r="AA1093" s="16" t="s">
        <v>1255</v>
      </c>
      <c r="AB1093" s="16" t="s">
        <v>1199</v>
      </c>
      <c r="AI1093" s="16">
        <f>LEN(AH1093)-LEN(SUBSTITUTE(AH1093,",",""))+1</f>
        <v>1</v>
      </c>
      <c r="AK1093" s="16">
        <f>LEN(AJ1093)-LEN(SUBSTITUTE(AJ1093,",",""))+1</f>
        <v>1</v>
      </c>
      <c r="AL1093" s="16">
        <f>Table1[[#This Row], [no. of native regions]]+Table1[[#This Row], [no. of introduced regions]]</f>
        <v>2</v>
      </c>
      <c r="AM1093" s="36">
        <f>Table1[[#This Row], [no. of introduced regions]]/Table1[[#This Row], [no. of native regions]]</f>
        <v>1</v>
      </c>
      <c r="AQ1093" s="28"/>
      <c r="AR1093" s="16"/>
      <c r="AS1093" s="16"/>
      <c r="BC1093" s="16"/>
      <c r="BL1093" s="16"/>
      <c r="CG1093" s="19"/>
      <c r="CO1093" s="16"/>
    </row>
    <row r="1094" spans="1:93" x14ac:dyDescent="0.25">
      <c r="A1094" s="16" t="s">
        <v>1190</v>
      </c>
      <c r="C1094" s="16" t="s">
        <v>2465</v>
      </c>
      <c r="D1094" s="39"/>
      <c r="E1094" s="16"/>
      <c r="F1094" s="16" t="s">
        <v>736</v>
      </c>
      <c r="G1094" s="16"/>
      <c r="H1094" s="16"/>
      <c r="I1094" s="16"/>
      <c r="J1094" s="16"/>
      <c r="L1094" s="16" t="s">
        <v>2464</v>
      </c>
      <c r="T1094" s="16" t="s">
        <v>2465</v>
      </c>
      <c r="Y1094" s="16"/>
      <c r="Z1094" s="16" t="s">
        <v>1457</v>
      </c>
      <c r="AA1094" s="16" t="s">
        <v>1410</v>
      </c>
      <c r="AB1094" s="16" t="s">
        <v>1269</v>
      </c>
      <c r="AI1094" s="16">
        <f>LEN(AH1094)-LEN(SUBSTITUTE(AH1094,",",""))+1</f>
        <v>1</v>
      </c>
      <c r="AM1094" s="36"/>
      <c r="AQ1094" s="28"/>
      <c r="AR1094" s="16"/>
      <c r="AS1094" s="16"/>
      <c r="BC1094" s="16"/>
      <c r="BL1094" s="16"/>
      <c r="CG1094" s="19"/>
      <c r="CO1094" s="16"/>
    </row>
    <row r="1095" spans="1:93" x14ac:dyDescent="0.25">
      <c r="A1095" s="16" t="s">
        <v>1190</v>
      </c>
      <c r="C1095" s="16" t="s">
        <v>3014</v>
      </c>
      <c r="D1095" s="39"/>
      <c r="E1095" s="16"/>
      <c r="F1095" s="16" t="s">
        <v>736</v>
      </c>
      <c r="G1095" s="16"/>
      <c r="H1095" s="16"/>
      <c r="I1095" s="16"/>
      <c r="J1095" s="16"/>
      <c r="L1095" s="16" t="s">
        <v>3013</v>
      </c>
      <c r="T1095" s="16" t="s">
        <v>3014</v>
      </c>
      <c r="Y1095" s="16"/>
      <c r="Z1095" s="16" t="s">
        <v>1353</v>
      </c>
      <c r="AA1095" s="16" t="s">
        <v>1617</v>
      </c>
      <c r="AB1095" s="16" t="s">
        <v>1371</v>
      </c>
      <c r="AM1095" s="36"/>
      <c r="AQ1095" s="28"/>
      <c r="AR1095" s="16"/>
      <c r="AS1095" s="16"/>
      <c r="BC1095" s="16"/>
      <c r="BL1095" s="16"/>
      <c r="CG1095" s="19"/>
      <c r="CO1095" s="16"/>
    </row>
    <row r="1096" spans="1:93" x14ac:dyDescent="0.25">
      <c r="A1096" s="16" t="s">
        <v>1190</v>
      </c>
      <c r="C1096" s="16" t="s">
        <v>1991</v>
      </c>
      <c r="D1096" s="39"/>
      <c r="E1096" s="16"/>
      <c r="F1096" s="16" t="s">
        <v>736</v>
      </c>
      <c r="G1096" s="16"/>
      <c r="H1096" s="16"/>
      <c r="I1096" s="16"/>
      <c r="J1096" s="16"/>
      <c r="L1096" s="16" t="s">
        <v>1990</v>
      </c>
      <c r="T1096" s="16" t="s">
        <v>1991</v>
      </c>
      <c r="Y1096" s="16"/>
      <c r="Z1096" s="16" t="s">
        <v>1353</v>
      </c>
      <c r="AA1096" s="16" t="s">
        <v>1252</v>
      </c>
      <c r="AB1096" s="16" t="s">
        <v>1371</v>
      </c>
      <c r="AI1096" s="16">
        <f>LEN(AH1096)-LEN(SUBSTITUTE(AH1096,",",""))+1</f>
        <v>1</v>
      </c>
      <c r="AK1096" s="16">
        <f>LEN(AJ1096)-LEN(SUBSTITUTE(AJ1096,",",""))+1</f>
        <v>1</v>
      </c>
      <c r="AM1096" s="36"/>
      <c r="AQ1096" s="28"/>
      <c r="AR1096" s="16"/>
      <c r="AS1096" s="16"/>
      <c r="BC1096" s="16"/>
      <c r="BL1096" s="16"/>
      <c r="CG1096" s="19"/>
      <c r="CO1096" s="16"/>
    </row>
    <row r="1097" spans="1:93" x14ac:dyDescent="0.25">
      <c r="A1097" s="16" t="s">
        <v>1190</v>
      </c>
      <c r="C1097" s="16" t="s">
        <v>2467</v>
      </c>
      <c r="D1097" s="39"/>
      <c r="E1097" s="16"/>
      <c r="F1097" s="16" t="s">
        <v>736</v>
      </c>
      <c r="G1097" s="16"/>
      <c r="H1097" s="16"/>
      <c r="I1097" s="16"/>
      <c r="J1097" s="16"/>
      <c r="L1097" s="16" t="s">
        <v>2466</v>
      </c>
      <c r="T1097" s="16" t="s">
        <v>2467</v>
      </c>
      <c r="Y1097" s="16"/>
      <c r="Z1097" s="16" t="s">
        <v>1457</v>
      </c>
      <c r="AA1097" s="16" t="s">
        <v>1410</v>
      </c>
      <c r="AB1097" s="16" t="s">
        <v>2468</v>
      </c>
      <c r="AI1097" s="16">
        <f>LEN(AH1097)-LEN(SUBSTITUTE(AH1097,",",""))+1</f>
        <v>1</v>
      </c>
      <c r="AM1097" s="36"/>
      <c r="AQ1097" s="28"/>
      <c r="AR1097" s="16"/>
      <c r="AS1097" s="16"/>
      <c r="BC1097" s="16"/>
      <c r="BL1097" s="16"/>
      <c r="CG1097" s="19"/>
      <c r="CO1097" s="16"/>
    </row>
    <row r="1098" spans="1:93" x14ac:dyDescent="0.25">
      <c r="A1098" s="16" t="s">
        <v>1190</v>
      </c>
      <c r="C1098" s="16" t="s">
        <v>2750</v>
      </c>
      <c r="D1098" s="39"/>
      <c r="E1098" s="16"/>
      <c r="F1098" s="16" t="s">
        <v>736</v>
      </c>
      <c r="G1098" s="16"/>
      <c r="H1098" s="16"/>
      <c r="I1098" s="16"/>
      <c r="J1098" s="16"/>
      <c r="L1098" s="16" t="s">
        <v>2749</v>
      </c>
      <c r="T1098" s="16" t="s">
        <v>2750</v>
      </c>
      <c r="Y1098" s="16"/>
      <c r="Z1098" s="16" t="s">
        <v>2747</v>
      </c>
      <c r="AA1098" s="16" t="s">
        <v>1000</v>
      </c>
      <c r="AB1098" s="16" t="s">
        <v>1371</v>
      </c>
      <c r="AM1098" s="36"/>
      <c r="AQ1098" s="28"/>
      <c r="AR1098" s="16"/>
      <c r="AS1098" s="16"/>
      <c r="BC1098" s="16"/>
      <c r="BL1098" s="16"/>
      <c r="CG1098" s="19"/>
      <c r="CO1098" s="16"/>
    </row>
    <row r="1099" spans="1:93" x14ac:dyDescent="0.25">
      <c r="A1099" s="16" t="s">
        <v>1190</v>
      </c>
      <c r="C1099" s="16" t="s">
        <v>2980</v>
      </c>
      <c r="D1099" s="39"/>
      <c r="E1099" s="16"/>
      <c r="F1099" s="16" t="s">
        <v>736</v>
      </c>
      <c r="G1099" s="16"/>
      <c r="H1099" s="16"/>
      <c r="I1099" s="16"/>
      <c r="J1099" s="16"/>
      <c r="L1099" s="16" t="s">
        <v>2978</v>
      </c>
      <c r="T1099" s="16" t="s">
        <v>2980</v>
      </c>
      <c r="Y1099" s="16"/>
      <c r="Z1099" s="16" t="s">
        <v>2979</v>
      </c>
      <c r="AA1099" s="16" t="s">
        <v>2981</v>
      </c>
      <c r="AB1099" s="16" t="s">
        <v>2381</v>
      </c>
      <c r="AM1099" s="36"/>
      <c r="AQ1099" s="28"/>
      <c r="AR1099" s="16"/>
      <c r="AS1099" s="16"/>
      <c r="BC1099" s="16"/>
      <c r="BL1099" s="16"/>
      <c r="CG1099" s="19"/>
      <c r="CO1099" s="16"/>
    </row>
    <row r="1100" spans="1:93" x14ac:dyDescent="0.25">
      <c r="A1100" s="16" t="s">
        <v>1190</v>
      </c>
      <c r="C1100" s="16" t="s">
        <v>2853</v>
      </c>
      <c r="D1100" s="39"/>
      <c r="E1100" s="16"/>
      <c r="F1100" s="16" t="s">
        <v>736</v>
      </c>
      <c r="G1100" s="16"/>
      <c r="H1100" s="16"/>
      <c r="I1100" s="16"/>
      <c r="J1100" s="16"/>
      <c r="L1100" s="16" t="s">
        <v>2851</v>
      </c>
      <c r="T1100" s="16" t="s">
        <v>2853</v>
      </c>
      <c r="Y1100" s="16"/>
      <c r="Z1100" s="16" t="s">
        <v>2852</v>
      </c>
      <c r="AA1100" s="16" t="s">
        <v>1538</v>
      </c>
      <c r="AB1100" s="16" t="s">
        <v>1985</v>
      </c>
      <c r="AM1100" s="36"/>
      <c r="AQ1100" s="28"/>
      <c r="AR1100" s="16"/>
      <c r="AS1100" s="16"/>
      <c r="BC1100" s="16"/>
      <c r="BL1100" s="16"/>
      <c r="CG1100" s="19"/>
      <c r="CO1100" s="16"/>
    </row>
    <row r="1101" spans="1:93" x14ac:dyDescent="0.25">
      <c r="A1101" s="16" t="s">
        <v>1190</v>
      </c>
      <c r="C1101" s="16" t="s">
        <v>4918</v>
      </c>
      <c r="D1101" s="39"/>
      <c r="E1101" s="16"/>
      <c r="F1101" s="16" t="s">
        <v>5871</v>
      </c>
      <c r="G1101" s="16"/>
      <c r="H1101" s="16" t="s">
        <v>5848</v>
      </c>
      <c r="I1101" s="16"/>
      <c r="J1101" s="16"/>
      <c r="Y1101" s="16"/>
      <c r="AM1101" s="36"/>
      <c r="AQ1101" s="28"/>
      <c r="AR1101" s="16"/>
      <c r="AS1101" s="16"/>
      <c r="BC1101" s="16"/>
      <c r="BD1101" s="16" t="s">
        <v>4919</v>
      </c>
      <c r="BE1101" s="16" t="s">
        <v>4920</v>
      </c>
      <c r="BF1101" s="16" t="s">
        <v>3340</v>
      </c>
      <c r="BL1101" s="16"/>
      <c r="BT1101" s="16" t="s">
        <v>119</v>
      </c>
      <c r="BU1101" s="16" t="s">
        <v>3198</v>
      </c>
      <c r="BV1101" s="16" t="s">
        <v>4919</v>
      </c>
      <c r="BW1101" s="16" t="s">
        <v>4920</v>
      </c>
      <c r="BX1101" s="16" t="s">
        <v>6147</v>
      </c>
      <c r="BY1101" s="16" t="s">
        <v>4921</v>
      </c>
      <c r="BZ1101" s="16" t="s">
        <v>4918</v>
      </c>
      <c r="CA1101" s="16" t="s">
        <v>3236</v>
      </c>
      <c r="CB1101" s="16" t="s">
        <v>3643</v>
      </c>
      <c r="CC1101" s="16" t="s">
        <v>4132</v>
      </c>
      <c r="CG1101" s="19"/>
      <c r="CO1101" s="16"/>
    </row>
    <row r="1102" spans="1:93" x14ac:dyDescent="0.25">
      <c r="A1102" s="16" t="s">
        <v>1190</v>
      </c>
      <c r="C1102" s="16" t="s">
        <v>4922</v>
      </c>
      <c r="D1102" s="39"/>
      <c r="E1102" s="16"/>
      <c r="F1102" s="16" t="s">
        <v>5871</v>
      </c>
      <c r="G1102" s="16"/>
      <c r="H1102" s="16" t="s">
        <v>5848</v>
      </c>
      <c r="I1102" s="16"/>
      <c r="J1102" s="16"/>
      <c r="Y1102" s="16"/>
      <c r="AM1102" s="36"/>
      <c r="AQ1102" s="28"/>
      <c r="AR1102" s="16"/>
      <c r="AS1102" s="16"/>
      <c r="BC1102" s="16"/>
      <c r="BD1102" s="16" t="s">
        <v>4923</v>
      </c>
      <c r="BE1102" s="16" t="s">
        <v>4924</v>
      </c>
      <c r="BF1102" s="16" t="s">
        <v>4925</v>
      </c>
      <c r="BL1102" s="16"/>
      <c r="BT1102" s="16" t="s">
        <v>119</v>
      </c>
      <c r="BU1102" s="16" t="s">
        <v>3198</v>
      </c>
      <c r="BV1102" s="16" t="s">
        <v>4923</v>
      </c>
      <c r="BW1102" s="16" t="s">
        <v>4924</v>
      </c>
      <c r="BX1102" s="16" t="s">
        <v>4926</v>
      </c>
      <c r="BY1102" s="16" t="s">
        <v>4927</v>
      </c>
      <c r="BZ1102" s="16" t="s">
        <v>4922</v>
      </c>
      <c r="CA1102" s="16" t="s">
        <v>3585</v>
      </c>
      <c r="CB1102" s="16" t="s">
        <v>3643</v>
      </c>
      <c r="CC1102" s="16" t="s">
        <v>3487</v>
      </c>
      <c r="CG1102" s="19"/>
      <c r="CO1102" s="16"/>
    </row>
    <row r="1103" spans="1:93" x14ac:dyDescent="0.25">
      <c r="A1103" s="16" t="s">
        <v>1190</v>
      </c>
      <c r="C1103" s="16" t="s">
        <v>2571</v>
      </c>
      <c r="D1103" s="39"/>
      <c r="E1103" s="16"/>
      <c r="F1103" s="16" t="s">
        <v>736</v>
      </c>
      <c r="G1103" s="16"/>
      <c r="H1103" s="16"/>
      <c r="I1103" s="16"/>
      <c r="J1103" s="16"/>
      <c r="L1103" s="16" t="s">
        <v>2569</v>
      </c>
      <c r="T1103" s="16" t="s">
        <v>2571</v>
      </c>
      <c r="Y1103" s="16"/>
      <c r="Z1103" s="16" t="s">
        <v>2570</v>
      </c>
      <c r="AA1103" s="16" t="s">
        <v>1255</v>
      </c>
      <c r="AB1103" s="16" t="s">
        <v>1371</v>
      </c>
      <c r="AI1103" s="16">
        <f>LEN(AH1103)-LEN(SUBSTITUTE(AH1103,",",""))+1</f>
        <v>1</v>
      </c>
      <c r="AM1103" s="36"/>
      <c r="AQ1103" s="28"/>
      <c r="AR1103" s="16"/>
      <c r="AS1103" s="16"/>
      <c r="BC1103" s="16"/>
      <c r="BL1103" s="16"/>
      <c r="CG1103" s="19"/>
      <c r="CO1103" s="16"/>
    </row>
    <row r="1104" spans="1:93" x14ac:dyDescent="0.25">
      <c r="A1104" s="16" t="s">
        <v>1190</v>
      </c>
      <c r="C1104" s="16" t="s">
        <v>2708</v>
      </c>
      <c r="D1104" s="39"/>
      <c r="E1104" s="16"/>
      <c r="F1104" s="16" t="s">
        <v>736</v>
      </c>
      <c r="G1104" s="16"/>
      <c r="H1104" s="16"/>
      <c r="I1104" s="16"/>
      <c r="J1104" s="16"/>
      <c r="L1104" s="16" t="s">
        <v>2707</v>
      </c>
      <c r="T1104" s="16" t="s">
        <v>2708</v>
      </c>
      <c r="Y1104" s="16"/>
      <c r="Z1104" s="16" t="s">
        <v>2693</v>
      </c>
      <c r="AA1104" s="16" t="s">
        <v>1255</v>
      </c>
      <c r="AB1104" s="16" t="s">
        <v>1811</v>
      </c>
      <c r="AM1104" s="36"/>
      <c r="AQ1104" s="28"/>
      <c r="AR1104" s="16"/>
      <c r="AS1104" s="16"/>
      <c r="BC1104" s="16"/>
      <c r="BL1104" s="16"/>
      <c r="CG1104" s="19"/>
      <c r="CO1104" s="16"/>
    </row>
    <row r="1105" spans="1:93" x14ac:dyDescent="0.25">
      <c r="A1105" s="16" t="s">
        <v>1190</v>
      </c>
      <c r="C1105" s="16" t="s">
        <v>2632</v>
      </c>
      <c r="D1105" s="39"/>
      <c r="E1105" s="16"/>
      <c r="F1105" s="16" t="s">
        <v>736</v>
      </c>
      <c r="G1105" s="16"/>
      <c r="H1105" s="16"/>
      <c r="I1105" s="16"/>
      <c r="J1105" s="16"/>
      <c r="L1105" s="16" t="s">
        <v>2631</v>
      </c>
      <c r="T1105" s="16" t="s">
        <v>2632</v>
      </c>
      <c r="Y1105" s="16"/>
      <c r="Z1105" s="16" t="s">
        <v>1253</v>
      </c>
      <c r="AA1105" s="16" t="s">
        <v>1255</v>
      </c>
      <c r="AB1105" s="16" t="s">
        <v>2627</v>
      </c>
      <c r="AI1105" s="16">
        <f>LEN(AH1105)-LEN(SUBSTITUTE(AH1105,",",""))+1</f>
        <v>1</v>
      </c>
      <c r="AM1105" s="36"/>
      <c r="AQ1105" s="28"/>
      <c r="AR1105" s="16"/>
      <c r="AS1105" s="16"/>
      <c r="BC1105" s="16"/>
      <c r="BL1105" s="16"/>
      <c r="CG1105" s="19"/>
      <c r="CO1105" s="16"/>
    </row>
    <row r="1106" spans="1:93" x14ac:dyDescent="0.25">
      <c r="A1106" s="16" t="s">
        <v>1190</v>
      </c>
      <c r="C1106" s="16" t="s">
        <v>3163</v>
      </c>
      <c r="D1106" s="39"/>
      <c r="E1106" s="16"/>
      <c r="F1106" s="16" t="s">
        <v>736</v>
      </c>
      <c r="G1106" s="16"/>
      <c r="H1106" s="16"/>
      <c r="I1106" s="16"/>
      <c r="J1106" s="16"/>
      <c r="L1106" s="16" t="s">
        <v>3162</v>
      </c>
      <c r="T1106" s="16" t="s">
        <v>3163</v>
      </c>
      <c r="Y1106" s="16"/>
      <c r="Z1106" s="16" t="s">
        <v>754</v>
      </c>
      <c r="AA1106" s="16" t="s">
        <v>949</v>
      </c>
      <c r="AB1106" s="16" t="s">
        <v>3123</v>
      </c>
      <c r="AM1106" s="36"/>
      <c r="AQ1106" s="28"/>
      <c r="AR1106" s="16"/>
      <c r="AS1106" s="16"/>
      <c r="BC1106" s="16"/>
      <c r="BL1106" s="16"/>
      <c r="CG1106" s="19"/>
      <c r="CO1106" s="16"/>
    </row>
    <row r="1107" spans="1:93" x14ac:dyDescent="0.25">
      <c r="A1107" s="16" t="s">
        <v>1190</v>
      </c>
      <c r="C1107" s="16" t="s">
        <v>2190</v>
      </c>
      <c r="D1107" s="39"/>
      <c r="E1107" s="16"/>
      <c r="F1107" s="16" t="s">
        <v>736</v>
      </c>
      <c r="G1107" s="16"/>
      <c r="H1107" s="16"/>
      <c r="I1107" s="16"/>
      <c r="J1107" s="16"/>
      <c r="L1107" s="16" t="s">
        <v>2189</v>
      </c>
      <c r="T1107" s="16" t="s">
        <v>2190</v>
      </c>
      <c r="Y1107" s="16"/>
      <c r="Z1107" s="16" t="s">
        <v>1237</v>
      </c>
      <c r="AA1107" s="16" t="s">
        <v>2191</v>
      </c>
      <c r="AB1107" s="16" t="s">
        <v>1061</v>
      </c>
      <c r="AI1107" s="16">
        <f>LEN(AH1107)-LEN(SUBSTITUTE(AH1107,",",""))+1</f>
        <v>1</v>
      </c>
      <c r="AM1107" s="36"/>
      <c r="AQ1107" s="28"/>
      <c r="AR1107" s="16"/>
      <c r="AS1107" s="16"/>
      <c r="BC1107" s="16"/>
      <c r="BL1107" s="16"/>
      <c r="CG1107" s="19"/>
      <c r="CO1107" s="16"/>
    </row>
    <row r="1108" spans="1:93" x14ac:dyDescent="0.25">
      <c r="A1108" s="16" t="s">
        <v>1190</v>
      </c>
      <c r="C1108" s="16" t="s">
        <v>2684</v>
      </c>
      <c r="D1108" s="39"/>
      <c r="E1108" s="16"/>
      <c r="F1108" s="16" t="s">
        <v>736</v>
      </c>
      <c r="G1108" s="16"/>
      <c r="H1108" s="16"/>
      <c r="I1108" s="16"/>
      <c r="J1108" s="16"/>
      <c r="L1108" s="16" t="s">
        <v>2682</v>
      </c>
      <c r="T1108" s="16" t="s">
        <v>2684</v>
      </c>
      <c r="Y1108" s="16"/>
      <c r="Z1108" s="16" t="s">
        <v>2683</v>
      </c>
      <c r="AA1108" s="16" t="s">
        <v>733</v>
      </c>
      <c r="AB1108" s="16" t="s">
        <v>1780</v>
      </c>
      <c r="AM1108" s="36"/>
      <c r="AQ1108" s="28"/>
      <c r="AR1108" s="16"/>
      <c r="AS1108" s="16"/>
      <c r="BC1108" s="16"/>
      <c r="BL1108" s="16"/>
      <c r="CG1108" s="19"/>
      <c r="CO1108" s="16"/>
    </row>
    <row r="1109" spans="1:93" x14ac:dyDescent="0.25">
      <c r="A1109" s="16" t="s">
        <v>1190</v>
      </c>
      <c r="C1109" s="16" t="s">
        <v>1816</v>
      </c>
      <c r="D1109" s="39"/>
      <c r="E1109" s="16"/>
      <c r="F1109" s="16" t="s">
        <v>736</v>
      </c>
      <c r="G1109" s="16"/>
      <c r="H1109" s="16"/>
      <c r="I1109" s="16"/>
      <c r="J1109" s="16"/>
      <c r="L1109" s="16" t="s">
        <v>1814</v>
      </c>
      <c r="T1109" s="16" t="s">
        <v>1816</v>
      </c>
      <c r="Y1109" s="16"/>
      <c r="Z1109" s="16" t="s">
        <v>1815</v>
      </c>
      <c r="AA1109" s="16" t="s">
        <v>1538</v>
      </c>
      <c r="AB1109" s="16" t="s">
        <v>1817</v>
      </c>
      <c r="AI1109" s="16">
        <f>LEN(AH1109)-LEN(SUBSTITUTE(AH1109,",",""))+1</f>
        <v>1</v>
      </c>
      <c r="AK1109" s="16">
        <f>LEN(AJ1109)-LEN(SUBSTITUTE(AJ1109,",",""))+1</f>
        <v>1</v>
      </c>
      <c r="AL1109" s="16">
        <f>Table1[[#This Row], [no. of native regions]]+Table1[[#This Row], [no. of introduced regions]]</f>
        <v>2</v>
      </c>
      <c r="AM1109" s="36">
        <f>Table1[[#This Row], [no. of introduced regions]]/Table1[[#This Row], [no. of native regions]]</f>
        <v>1</v>
      </c>
      <c r="AQ1109" s="28"/>
      <c r="AR1109" s="16"/>
      <c r="AS1109" s="16"/>
      <c r="BC1109" s="16"/>
      <c r="BL1109" s="16"/>
      <c r="CG1109" s="19"/>
      <c r="CO1109" s="16"/>
    </row>
    <row r="1110" spans="1:93" x14ac:dyDescent="0.25">
      <c r="A1110" s="16" t="s">
        <v>1190</v>
      </c>
      <c r="C1110" s="16" t="s">
        <v>2242</v>
      </c>
      <c r="D1110" s="39"/>
      <c r="E1110" s="16"/>
      <c r="F1110" s="16" t="s">
        <v>736</v>
      </c>
      <c r="G1110" s="16"/>
      <c r="H1110" s="16"/>
      <c r="I1110" s="16"/>
      <c r="J1110" s="16"/>
      <c r="L1110" s="16" t="s">
        <v>2241</v>
      </c>
      <c r="T1110" s="16" t="s">
        <v>2242</v>
      </c>
      <c r="Y1110" s="16"/>
      <c r="Z1110" s="16" t="s">
        <v>1253</v>
      </c>
      <c r="AA1110" s="16" t="s">
        <v>1410</v>
      </c>
      <c r="AB1110" s="16" t="s">
        <v>2243</v>
      </c>
      <c r="AI1110" s="16">
        <f>LEN(AH1110)-LEN(SUBSTITUTE(AH1110,",",""))+1</f>
        <v>1</v>
      </c>
      <c r="AM1110" s="36"/>
      <c r="AQ1110" s="28"/>
      <c r="AR1110" s="16"/>
      <c r="AS1110" s="16"/>
      <c r="BC1110" s="16"/>
      <c r="BL1110" s="16"/>
      <c r="CG1110" s="19"/>
      <c r="CO1110" s="16"/>
    </row>
    <row r="1111" spans="1:93" x14ac:dyDescent="0.25">
      <c r="A1111" s="16" t="s">
        <v>1190</v>
      </c>
      <c r="C1111" s="16" t="s">
        <v>2594</v>
      </c>
      <c r="D1111" s="39"/>
      <c r="E1111" s="16"/>
      <c r="F1111" s="16" t="s">
        <v>736</v>
      </c>
      <c r="G1111" s="16"/>
      <c r="H1111" s="16"/>
      <c r="I1111" s="16"/>
      <c r="J1111" s="16"/>
      <c r="L1111" s="16" t="s">
        <v>2593</v>
      </c>
      <c r="T1111" s="16" t="s">
        <v>2594</v>
      </c>
      <c r="Y1111" s="16"/>
      <c r="Z1111" s="16" t="s">
        <v>981</v>
      </c>
      <c r="AA1111" s="16" t="s">
        <v>1000</v>
      </c>
      <c r="AB1111" s="16" t="s">
        <v>850</v>
      </c>
      <c r="AI1111" s="16">
        <f>LEN(AH1111)-LEN(SUBSTITUTE(AH1111,",",""))+1</f>
        <v>1</v>
      </c>
      <c r="AM1111" s="36"/>
      <c r="AQ1111" s="28"/>
      <c r="AR1111" s="16"/>
      <c r="AS1111" s="16"/>
      <c r="BC1111" s="16"/>
      <c r="BL1111" s="16"/>
      <c r="CG1111" s="19"/>
      <c r="CO1111" s="16"/>
    </row>
    <row r="1112" spans="1:93" x14ac:dyDescent="0.25">
      <c r="A1112" s="16" t="s">
        <v>1190</v>
      </c>
      <c r="C1112" s="16" t="s">
        <v>2007</v>
      </c>
      <c r="D1112" s="39"/>
      <c r="E1112" s="16"/>
      <c r="F1112" s="16" t="s">
        <v>736</v>
      </c>
      <c r="G1112" s="16"/>
      <c r="H1112" s="16"/>
      <c r="I1112" s="16"/>
      <c r="J1112" s="16"/>
      <c r="L1112" s="16" t="s">
        <v>2005</v>
      </c>
      <c r="T1112" s="16" t="s">
        <v>2007</v>
      </c>
      <c r="Y1112" s="16"/>
      <c r="Z1112" s="16" t="s">
        <v>2006</v>
      </c>
      <c r="AA1112" s="16" t="s">
        <v>2008</v>
      </c>
      <c r="AB1112" s="16" t="s">
        <v>1199</v>
      </c>
      <c r="AI1112" s="16">
        <f>LEN(AH1112)-LEN(SUBSTITUTE(AH1112,",",""))+1</f>
        <v>1</v>
      </c>
      <c r="AK1112" s="16">
        <f>LEN(AJ1112)-LEN(SUBSTITUTE(AJ1112,",",""))+1</f>
        <v>1</v>
      </c>
      <c r="AM1112" s="36"/>
      <c r="AQ1112" s="28"/>
      <c r="AR1112" s="16"/>
      <c r="AS1112" s="16"/>
      <c r="BC1112" s="16"/>
      <c r="BL1112" s="16"/>
      <c r="CG1112" s="19"/>
      <c r="CO1112" s="16"/>
    </row>
    <row r="1113" spans="1:93" x14ac:dyDescent="0.25">
      <c r="A1113" s="16" t="s">
        <v>1190</v>
      </c>
      <c r="C1113" s="16" t="s">
        <v>4928</v>
      </c>
      <c r="D1113" s="39"/>
      <c r="E1113" s="16"/>
      <c r="F1113" s="16" t="s">
        <v>5871</v>
      </c>
      <c r="G1113" s="16"/>
      <c r="H1113" s="16" t="s">
        <v>5848</v>
      </c>
      <c r="I1113" s="16"/>
      <c r="J1113" s="16"/>
      <c r="Y1113" s="16"/>
      <c r="AM1113" s="36"/>
      <c r="AQ1113" s="28"/>
      <c r="AR1113" s="16"/>
      <c r="AS1113" s="16"/>
      <c r="BC1113" s="16"/>
      <c r="BD1113" s="16" t="s">
        <v>4929</v>
      </c>
      <c r="BE1113" s="16" t="s">
        <v>4930</v>
      </c>
      <c r="BF1113" s="16" t="s">
        <v>4931</v>
      </c>
      <c r="BL1113" s="16"/>
      <c r="BT1113" s="16" t="s">
        <v>119</v>
      </c>
      <c r="BU1113" s="16" t="s">
        <v>3198</v>
      </c>
      <c r="BV1113" s="16" t="s">
        <v>4929</v>
      </c>
      <c r="BW1113" s="16" t="s">
        <v>4930</v>
      </c>
      <c r="BX1113" s="16" t="s">
        <v>4932</v>
      </c>
      <c r="BY1113" s="16" t="s">
        <v>4933</v>
      </c>
      <c r="BZ1113" s="16" t="s">
        <v>4928</v>
      </c>
      <c r="CA1113" s="16" t="s">
        <v>3928</v>
      </c>
      <c r="CB1113" s="16" t="s">
        <v>4934</v>
      </c>
      <c r="CC1113" s="16" t="s">
        <v>4058</v>
      </c>
      <c r="CG1113" s="19"/>
      <c r="CO1113" s="16"/>
    </row>
    <row r="1114" spans="1:93" x14ac:dyDescent="0.25">
      <c r="A1114" s="16" t="s">
        <v>1190</v>
      </c>
      <c r="C1114" s="16" t="s">
        <v>4935</v>
      </c>
      <c r="D1114" s="39"/>
      <c r="E1114" s="16"/>
      <c r="F1114" s="16" t="s">
        <v>5871</v>
      </c>
      <c r="G1114" s="16"/>
      <c r="H1114" s="16" t="s">
        <v>5848</v>
      </c>
      <c r="I1114" s="16"/>
      <c r="J1114" s="16"/>
      <c r="Y1114" s="16"/>
      <c r="AM1114" s="36"/>
      <c r="AQ1114" s="28"/>
      <c r="AR1114" s="16"/>
      <c r="AS1114" s="16"/>
      <c r="BC1114" s="16"/>
      <c r="BD1114" s="16" t="s">
        <v>4936</v>
      </c>
      <c r="BE1114" s="16" t="s">
        <v>4937</v>
      </c>
      <c r="BF1114" s="16" t="s">
        <v>4938</v>
      </c>
      <c r="BL1114" s="16"/>
      <c r="BT1114" s="16" t="s">
        <v>119</v>
      </c>
      <c r="BU1114" s="16" t="s">
        <v>3198</v>
      </c>
      <c r="BV1114" s="16" t="s">
        <v>4936</v>
      </c>
      <c r="BW1114" s="16" t="s">
        <v>4937</v>
      </c>
      <c r="BX1114" s="16" t="s">
        <v>4939</v>
      </c>
      <c r="BY1114" s="16" t="s">
        <v>4940</v>
      </c>
      <c r="BZ1114" s="16" t="s">
        <v>4935</v>
      </c>
      <c r="CA1114" s="16" t="s">
        <v>3722</v>
      </c>
      <c r="CB1114" s="16" t="s">
        <v>4525</v>
      </c>
      <c r="CC1114" s="16" t="s">
        <v>4941</v>
      </c>
      <c r="CG1114" s="19"/>
      <c r="CO1114" s="16"/>
    </row>
    <row r="1115" spans="1:93" x14ac:dyDescent="0.25">
      <c r="A1115" s="16" t="s">
        <v>1190</v>
      </c>
      <c r="C1115" s="16" t="s">
        <v>4942</v>
      </c>
      <c r="D1115" s="39"/>
      <c r="E1115" s="16"/>
      <c r="F1115" s="16" t="s">
        <v>5871</v>
      </c>
      <c r="G1115" s="16"/>
      <c r="H1115" s="16" t="s">
        <v>5848</v>
      </c>
      <c r="I1115" s="16"/>
      <c r="J1115" s="16"/>
      <c r="Y1115" s="16"/>
      <c r="AM1115" s="36"/>
      <c r="AQ1115" s="28"/>
      <c r="AR1115" s="16"/>
      <c r="AS1115" s="16"/>
      <c r="BC1115" s="16"/>
      <c r="BD1115" s="16" t="s">
        <v>4943</v>
      </c>
      <c r="BE1115" s="16" t="s">
        <v>4944</v>
      </c>
      <c r="BF1115" s="16" t="s">
        <v>4945</v>
      </c>
      <c r="BL1115" s="16"/>
      <c r="BT1115" s="16" t="s">
        <v>119</v>
      </c>
      <c r="BU1115" s="16" t="s">
        <v>3198</v>
      </c>
      <c r="BV1115" s="16" t="s">
        <v>4943</v>
      </c>
      <c r="BW1115" s="16" t="s">
        <v>4944</v>
      </c>
      <c r="BX1115" s="16" t="s">
        <v>4946</v>
      </c>
      <c r="BY1115" s="16" t="s">
        <v>4947</v>
      </c>
      <c r="BZ1115" s="16" t="s">
        <v>4942</v>
      </c>
      <c r="CA1115" s="16" t="s">
        <v>3722</v>
      </c>
      <c r="CB1115" s="16" t="s">
        <v>4525</v>
      </c>
      <c r="CC1115" s="16" t="s">
        <v>3245</v>
      </c>
      <c r="CG1115" s="19"/>
      <c r="CO1115" s="16"/>
    </row>
    <row r="1116" spans="1:93" x14ac:dyDescent="0.25">
      <c r="A1116" s="16" t="s">
        <v>1190</v>
      </c>
      <c r="C1116" s="16" t="s">
        <v>1864</v>
      </c>
      <c r="D1116" s="39"/>
      <c r="E1116" s="16"/>
      <c r="F1116" s="16" t="s">
        <v>736</v>
      </c>
      <c r="G1116" s="16"/>
      <c r="H1116" s="16"/>
      <c r="I1116" s="16"/>
      <c r="J1116" s="16"/>
      <c r="L1116" s="16" t="s">
        <v>1863</v>
      </c>
      <c r="T1116" s="16" t="s">
        <v>1864</v>
      </c>
      <c r="Y1116" s="16"/>
      <c r="Z1116" s="16" t="s">
        <v>1338</v>
      </c>
      <c r="AA1116" s="16" t="s">
        <v>1255</v>
      </c>
      <c r="AB1116" s="16" t="s">
        <v>1865</v>
      </c>
      <c r="AI1116" s="16">
        <f>LEN(AH1116)-LEN(SUBSTITUTE(AH1116,",",""))+1</f>
        <v>1</v>
      </c>
      <c r="AK1116" s="16">
        <f>LEN(AJ1116)-LEN(SUBSTITUTE(AJ1116,",",""))+1</f>
        <v>1</v>
      </c>
      <c r="AM1116" s="36">
        <f>Table1[[#This Row], [no. of introduced regions]]/Table1[[#This Row], [no. of native regions]]</f>
        <v>1</v>
      </c>
      <c r="AQ1116" s="28"/>
      <c r="AR1116" s="16"/>
      <c r="AS1116" s="16"/>
      <c r="BC1116" s="16"/>
      <c r="BL1116" s="16"/>
      <c r="CG1116" s="19"/>
      <c r="CO1116" s="16"/>
    </row>
    <row r="1117" spans="1:93" x14ac:dyDescent="0.25">
      <c r="A1117" s="16" t="s">
        <v>1190</v>
      </c>
      <c r="C1117" s="16" t="s">
        <v>2476</v>
      </c>
      <c r="D1117" s="39"/>
      <c r="E1117" s="16"/>
      <c r="F1117" s="16" t="s">
        <v>736</v>
      </c>
      <c r="G1117" s="16"/>
      <c r="H1117" s="16"/>
      <c r="I1117" s="16"/>
      <c r="J1117" s="16"/>
      <c r="L1117" s="16" t="s">
        <v>2475</v>
      </c>
      <c r="T1117" s="16" t="s">
        <v>2476</v>
      </c>
      <c r="Y1117" s="16"/>
      <c r="Z1117" s="16" t="s">
        <v>779</v>
      </c>
      <c r="AA1117" s="16" t="s">
        <v>733</v>
      </c>
      <c r="AB1117" s="16" t="s">
        <v>1199</v>
      </c>
      <c r="AI1117" s="16">
        <f>LEN(AH1117)-LEN(SUBSTITUTE(AH1117,",",""))+1</f>
        <v>1</v>
      </c>
      <c r="AM1117" s="36"/>
      <c r="AQ1117" s="28"/>
      <c r="AR1117" s="16"/>
      <c r="AS1117" s="16"/>
      <c r="BC1117" s="16"/>
      <c r="BL1117" s="16"/>
      <c r="CG1117" s="19"/>
      <c r="CO1117" s="16"/>
    </row>
    <row r="1118" spans="1:93" x14ac:dyDescent="0.25">
      <c r="A1118" s="16" t="s">
        <v>1190</v>
      </c>
      <c r="C1118" s="16" t="s">
        <v>2849</v>
      </c>
      <c r="D1118" s="39"/>
      <c r="E1118" s="16"/>
      <c r="F1118" s="16" t="s">
        <v>736</v>
      </c>
      <c r="G1118" s="16"/>
      <c r="H1118" s="16"/>
      <c r="I1118" s="16"/>
      <c r="J1118" s="16"/>
      <c r="L1118" s="16" t="s">
        <v>2848</v>
      </c>
      <c r="T1118" s="16" t="s">
        <v>2849</v>
      </c>
      <c r="Y1118" s="16"/>
      <c r="Z1118" s="16" t="s">
        <v>754</v>
      </c>
      <c r="AA1118" s="16" t="s">
        <v>2850</v>
      </c>
      <c r="AB1118" s="16" t="s">
        <v>2549</v>
      </c>
      <c r="AM1118" s="36"/>
      <c r="AQ1118" s="28"/>
      <c r="AR1118" s="16"/>
      <c r="AS1118" s="16"/>
      <c r="BC1118" s="16"/>
      <c r="BL1118" s="16"/>
      <c r="CG1118" s="19"/>
      <c r="CO1118" s="16"/>
    </row>
    <row r="1119" spans="1:93" x14ac:dyDescent="0.25">
      <c r="A1119" s="16" t="s">
        <v>1190</v>
      </c>
      <c r="C1119" s="16" t="s">
        <v>4948</v>
      </c>
      <c r="D1119" s="39"/>
      <c r="E1119" s="16"/>
      <c r="F1119" s="16" t="s">
        <v>5871</v>
      </c>
      <c r="G1119" s="16"/>
      <c r="H1119" s="16" t="s">
        <v>5848</v>
      </c>
      <c r="I1119" s="16"/>
      <c r="J1119" s="16"/>
      <c r="Y1119" s="16"/>
      <c r="AM1119" s="36"/>
      <c r="AQ1119" s="28"/>
      <c r="AR1119" s="16"/>
      <c r="AS1119" s="16"/>
      <c r="BC1119" s="16"/>
      <c r="BD1119" s="16" t="s">
        <v>4949</v>
      </c>
      <c r="BE1119" s="16" t="s">
        <v>4950</v>
      </c>
      <c r="BF1119" s="16" t="s">
        <v>4951</v>
      </c>
      <c r="BL1119" s="16"/>
      <c r="BT1119" s="16" t="s">
        <v>119</v>
      </c>
      <c r="BU1119" s="16" t="s">
        <v>3198</v>
      </c>
      <c r="BV1119" s="16" t="s">
        <v>4949</v>
      </c>
      <c r="BW1119" s="16" t="s">
        <v>4950</v>
      </c>
      <c r="BX1119" s="16" t="s">
        <v>4952</v>
      </c>
      <c r="BY1119" s="16" t="s">
        <v>4953</v>
      </c>
      <c r="BZ1119" s="16" t="s">
        <v>4948</v>
      </c>
      <c r="CA1119" s="16" t="s">
        <v>3517</v>
      </c>
      <c r="CB1119" s="16" t="s">
        <v>3405</v>
      </c>
      <c r="CC1119" s="16" t="s">
        <v>4954</v>
      </c>
      <c r="CG1119" s="19"/>
      <c r="CO1119" s="16"/>
    </row>
    <row r="1120" spans="1:93" x14ac:dyDescent="0.25">
      <c r="A1120" s="16" t="s">
        <v>1190</v>
      </c>
      <c r="C1120" s="16" t="s">
        <v>4955</v>
      </c>
      <c r="D1120" s="39"/>
      <c r="E1120" s="16"/>
      <c r="F1120" s="16" t="s">
        <v>5871</v>
      </c>
      <c r="G1120" s="16"/>
      <c r="H1120" s="16" t="s">
        <v>5848</v>
      </c>
      <c r="I1120" s="16"/>
      <c r="J1120" s="16"/>
      <c r="Y1120" s="16"/>
      <c r="AM1120" s="36"/>
      <c r="AQ1120" s="28"/>
      <c r="AR1120" s="16"/>
      <c r="AS1120" s="16"/>
      <c r="BC1120" s="16"/>
      <c r="BD1120" s="16" t="s">
        <v>4956</v>
      </c>
      <c r="BE1120" s="16" t="s">
        <v>4957</v>
      </c>
      <c r="BF1120" s="16" t="s">
        <v>4958</v>
      </c>
      <c r="BL1120" s="16"/>
      <c r="BT1120" s="16" t="s">
        <v>119</v>
      </c>
      <c r="BU1120" s="16" t="s">
        <v>3198</v>
      </c>
      <c r="BV1120" s="16" t="s">
        <v>4956</v>
      </c>
      <c r="BW1120" s="16" t="s">
        <v>4957</v>
      </c>
      <c r="BX1120" s="16" t="s">
        <v>4959</v>
      </c>
      <c r="BY1120" s="16" t="s">
        <v>4960</v>
      </c>
      <c r="BZ1120" s="16" t="s">
        <v>4955</v>
      </c>
      <c r="CA1120" s="16" t="s">
        <v>3365</v>
      </c>
      <c r="CB1120" s="16" t="s">
        <v>4961</v>
      </c>
      <c r="CC1120" s="16" t="s">
        <v>4873</v>
      </c>
      <c r="CG1120" s="19"/>
      <c r="CO1120" s="16"/>
    </row>
    <row r="1121" spans="1:93" x14ac:dyDescent="0.25">
      <c r="A1121" s="16" t="s">
        <v>1190</v>
      </c>
      <c r="C1121" s="16" t="s">
        <v>4962</v>
      </c>
      <c r="D1121" s="39"/>
      <c r="E1121" s="16"/>
      <c r="F1121" s="16" t="s">
        <v>5871</v>
      </c>
      <c r="G1121" s="16"/>
      <c r="H1121" s="16" t="s">
        <v>5848</v>
      </c>
      <c r="I1121" s="16"/>
      <c r="J1121" s="16"/>
      <c r="Y1121" s="16"/>
      <c r="AM1121" s="36"/>
      <c r="AQ1121" s="28"/>
      <c r="AR1121" s="16"/>
      <c r="AS1121" s="16"/>
      <c r="BC1121" s="16"/>
      <c r="BD1121" s="16" t="s">
        <v>4963</v>
      </c>
      <c r="BE1121" s="16" t="s">
        <v>4964</v>
      </c>
      <c r="BF1121" s="16" t="s">
        <v>4965</v>
      </c>
      <c r="BL1121" s="16"/>
      <c r="BT1121" s="16" t="s">
        <v>119</v>
      </c>
      <c r="BU1121" s="16" t="s">
        <v>3198</v>
      </c>
      <c r="BV1121" s="16" t="s">
        <v>4963</v>
      </c>
      <c r="BW1121" s="16" t="s">
        <v>4964</v>
      </c>
      <c r="BX1121" s="16" t="s">
        <v>4966</v>
      </c>
      <c r="BY1121" s="16" t="s">
        <v>4967</v>
      </c>
      <c r="BZ1121" s="16" t="s">
        <v>4962</v>
      </c>
      <c r="CA1121" s="16" t="s">
        <v>3754</v>
      </c>
      <c r="CB1121" s="16" t="s">
        <v>3372</v>
      </c>
      <c r="CC1121" s="16" t="s">
        <v>3547</v>
      </c>
      <c r="CG1121" s="19"/>
      <c r="CO1121" s="16"/>
    </row>
    <row r="1122" spans="1:93" x14ac:dyDescent="0.25">
      <c r="A1122" s="16" t="s">
        <v>1190</v>
      </c>
      <c r="C1122" s="16" t="s">
        <v>4968</v>
      </c>
      <c r="D1122" s="39"/>
      <c r="E1122" s="16"/>
      <c r="F1122" s="16" t="s">
        <v>5871</v>
      </c>
      <c r="G1122" s="16"/>
      <c r="H1122" s="16" t="s">
        <v>5848</v>
      </c>
      <c r="I1122" s="16"/>
      <c r="J1122" s="16"/>
      <c r="Y1122" s="16"/>
      <c r="AM1122" s="36"/>
      <c r="AQ1122" s="28"/>
      <c r="AR1122" s="16"/>
      <c r="AS1122" s="16"/>
      <c r="BC1122" s="16"/>
      <c r="BD1122" s="16" t="s">
        <v>4969</v>
      </c>
      <c r="BE1122" s="16" t="s">
        <v>4970</v>
      </c>
      <c r="BF1122" s="16" t="s">
        <v>4971</v>
      </c>
      <c r="BL1122" s="16"/>
      <c r="BT1122" s="16" t="s">
        <v>119</v>
      </c>
      <c r="BU1122" s="16" t="s">
        <v>3198</v>
      </c>
      <c r="BV1122" s="16" t="s">
        <v>4969</v>
      </c>
      <c r="BW1122" s="16" t="s">
        <v>4970</v>
      </c>
      <c r="BX1122" s="16" t="s">
        <v>4972</v>
      </c>
      <c r="BY1122" s="16" t="s">
        <v>4973</v>
      </c>
      <c r="BZ1122" s="16" t="s">
        <v>4968</v>
      </c>
      <c r="CA1122" s="16" t="s">
        <v>3593</v>
      </c>
      <c r="CB1122" s="16" t="s">
        <v>4974</v>
      </c>
      <c r="CC1122" s="16" t="s">
        <v>3202</v>
      </c>
      <c r="CG1122" s="19"/>
      <c r="CO1122" s="16"/>
    </row>
    <row r="1123" spans="1:93" x14ac:dyDescent="0.25">
      <c r="A1123" s="16" t="s">
        <v>1190</v>
      </c>
      <c r="C1123" s="16" t="s">
        <v>4975</v>
      </c>
      <c r="D1123" s="39"/>
      <c r="E1123" s="16"/>
      <c r="F1123" s="16" t="s">
        <v>5871</v>
      </c>
      <c r="G1123" s="16"/>
      <c r="H1123" s="16" t="s">
        <v>5848</v>
      </c>
      <c r="I1123" s="16"/>
      <c r="J1123" s="16"/>
      <c r="Y1123" s="16"/>
      <c r="AM1123" s="36"/>
      <c r="AQ1123" s="28"/>
      <c r="AR1123" s="16"/>
      <c r="AS1123" s="16"/>
      <c r="BC1123" s="16"/>
      <c r="BD1123" s="16" t="s">
        <v>4976</v>
      </c>
      <c r="BE1123" s="16" t="s">
        <v>4977</v>
      </c>
      <c r="BF1123" s="16" t="s">
        <v>4978</v>
      </c>
      <c r="BL1123" s="16"/>
      <c r="BT1123" s="16" t="s">
        <v>119</v>
      </c>
      <c r="BU1123" s="16" t="s">
        <v>3198</v>
      </c>
      <c r="BV1123" s="16" t="s">
        <v>4976</v>
      </c>
      <c r="BW1123" s="16" t="s">
        <v>4977</v>
      </c>
      <c r="BX1123" s="16" t="s">
        <v>4979</v>
      </c>
      <c r="BY1123" s="16" t="s">
        <v>4980</v>
      </c>
      <c r="BZ1123" s="16" t="s">
        <v>4975</v>
      </c>
      <c r="CA1123" s="16" t="s">
        <v>3209</v>
      </c>
      <c r="CB1123" s="16" t="s">
        <v>4981</v>
      </c>
      <c r="CC1123" s="16" t="s">
        <v>4982</v>
      </c>
      <c r="CG1123" s="19"/>
      <c r="CO1123" s="16"/>
    </row>
    <row r="1124" spans="1:93" x14ac:dyDescent="0.25">
      <c r="A1124" s="16" t="s">
        <v>1190</v>
      </c>
      <c r="C1124" s="16" t="s">
        <v>2896</v>
      </c>
      <c r="D1124" s="39"/>
      <c r="E1124" s="16"/>
      <c r="F1124" s="16" t="s">
        <v>736</v>
      </c>
      <c r="G1124" s="16"/>
      <c r="H1124" s="16"/>
      <c r="I1124" s="16"/>
      <c r="J1124" s="16"/>
      <c r="L1124" s="16" t="s">
        <v>2895</v>
      </c>
      <c r="T1124" s="16" t="s">
        <v>2896</v>
      </c>
      <c r="Y1124" s="16"/>
      <c r="Z1124" s="16" t="s">
        <v>1217</v>
      </c>
      <c r="AA1124" s="16" t="s">
        <v>1617</v>
      </c>
      <c r="AB1124" s="16" t="s">
        <v>2897</v>
      </c>
      <c r="AM1124" s="36"/>
      <c r="AQ1124" s="28"/>
      <c r="AR1124" s="16"/>
      <c r="AS1124" s="16"/>
      <c r="BC1124" s="16"/>
      <c r="BL1124" s="16"/>
      <c r="CG1124" s="19"/>
      <c r="CO1124" s="16"/>
    </row>
    <row r="1125" spans="1:93" x14ac:dyDescent="0.25">
      <c r="A1125" s="16" t="s">
        <v>1190</v>
      </c>
      <c r="C1125" s="16" t="s">
        <v>4983</v>
      </c>
      <c r="D1125" s="39"/>
      <c r="E1125" s="16"/>
      <c r="F1125" s="16" t="s">
        <v>5871</v>
      </c>
      <c r="G1125" s="16"/>
      <c r="H1125" s="16" t="s">
        <v>5848</v>
      </c>
      <c r="I1125" s="16"/>
      <c r="J1125" s="16"/>
      <c r="Y1125" s="16"/>
      <c r="AM1125" s="36"/>
      <c r="AQ1125" s="28"/>
      <c r="AR1125" s="16"/>
      <c r="AS1125" s="16"/>
      <c r="BC1125" s="16"/>
      <c r="BD1125" s="16" t="s">
        <v>4984</v>
      </c>
      <c r="BE1125" s="16" t="s">
        <v>4985</v>
      </c>
      <c r="BF1125" s="16" t="s">
        <v>4986</v>
      </c>
      <c r="BL1125" s="16"/>
      <c r="BT1125" s="16" t="s">
        <v>119</v>
      </c>
      <c r="BU1125" s="16" t="s">
        <v>3198</v>
      </c>
      <c r="BV1125" s="16" t="s">
        <v>4984</v>
      </c>
      <c r="BW1125" s="16" t="s">
        <v>4985</v>
      </c>
      <c r="BX1125" s="16" t="s">
        <v>4987</v>
      </c>
      <c r="BY1125" s="16" t="s">
        <v>4988</v>
      </c>
      <c r="BZ1125" s="16" t="s">
        <v>4983</v>
      </c>
      <c r="CA1125" s="16" t="s">
        <v>3252</v>
      </c>
      <c r="CB1125" s="16" t="s">
        <v>3372</v>
      </c>
      <c r="CC1125" s="16" t="s">
        <v>3321</v>
      </c>
      <c r="CG1125" s="19"/>
      <c r="CO1125" s="16"/>
    </row>
    <row r="1126" spans="1:93" x14ac:dyDescent="0.25">
      <c r="A1126" s="16" t="s">
        <v>1190</v>
      </c>
      <c r="C1126" s="16" t="s">
        <v>1887</v>
      </c>
      <c r="D1126" s="39"/>
      <c r="E1126" s="16"/>
      <c r="F1126" s="16" t="s">
        <v>736</v>
      </c>
      <c r="G1126" s="16"/>
      <c r="H1126" s="16"/>
      <c r="I1126" s="16"/>
      <c r="J1126" s="16"/>
      <c r="L1126" s="16" t="s">
        <v>1886</v>
      </c>
      <c r="T1126" s="16" t="s">
        <v>1887</v>
      </c>
      <c r="Y1126" s="16"/>
      <c r="Z1126" s="16" t="s">
        <v>754</v>
      </c>
      <c r="AA1126" s="16" t="s">
        <v>949</v>
      </c>
      <c r="AB1126" s="16" t="s">
        <v>1438</v>
      </c>
      <c r="AI1126" s="16">
        <f>LEN(AH1126)-LEN(SUBSTITUTE(AH1126,",",""))+1</f>
        <v>1</v>
      </c>
      <c r="AK1126" s="16">
        <f>LEN(AJ1126)-LEN(SUBSTITUTE(AJ1126,",",""))+1</f>
        <v>1</v>
      </c>
      <c r="AM1126" s="36">
        <f>Table1[[#This Row], [no. of introduced regions]]/Table1[[#This Row], [no. of native regions]]</f>
        <v>1</v>
      </c>
      <c r="AQ1126" s="28"/>
      <c r="AR1126" s="16"/>
      <c r="AS1126" s="16"/>
      <c r="BC1126" s="16"/>
      <c r="BL1126" s="16"/>
      <c r="CG1126" s="19"/>
      <c r="CO1126" s="16"/>
    </row>
    <row r="1127" spans="1:93" x14ac:dyDescent="0.25">
      <c r="A1127" s="16" t="s">
        <v>1190</v>
      </c>
      <c r="C1127" s="16" t="s">
        <v>2617</v>
      </c>
      <c r="D1127" s="39"/>
      <c r="E1127" s="16"/>
      <c r="F1127" s="16" t="s">
        <v>736</v>
      </c>
      <c r="G1127" s="16"/>
      <c r="H1127" s="16"/>
      <c r="I1127" s="16"/>
      <c r="J1127" s="16"/>
      <c r="L1127" s="16" t="s">
        <v>2616</v>
      </c>
      <c r="T1127" s="16" t="s">
        <v>2617</v>
      </c>
      <c r="Y1127" s="16"/>
      <c r="Z1127" s="16" t="s">
        <v>1253</v>
      </c>
      <c r="AA1127" s="16" t="s">
        <v>1252</v>
      </c>
      <c r="AB1127" s="16" t="s">
        <v>2618</v>
      </c>
      <c r="AI1127" s="16">
        <f>LEN(AH1127)-LEN(SUBSTITUTE(AH1127,",",""))+1</f>
        <v>1</v>
      </c>
      <c r="AM1127" s="36"/>
      <c r="AQ1127" s="28"/>
      <c r="AR1127" s="16"/>
      <c r="AS1127" s="16"/>
      <c r="BC1127" s="16"/>
      <c r="BL1127" s="16"/>
      <c r="CG1127" s="19"/>
      <c r="CO1127" s="16"/>
    </row>
    <row r="1128" spans="1:93" x14ac:dyDescent="0.25">
      <c r="A1128" s="16" t="s">
        <v>1190</v>
      </c>
      <c r="C1128" s="16" t="s">
        <v>2127</v>
      </c>
      <c r="D1128" s="39"/>
      <c r="E1128" s="16"/>
      <c r="F1128" s="16" t="s">
        <v>736</v>
      </c>
      <c r="G1128" s="16"/>
      <c r="H1128" s="16"/>
      <c r="I1128" s="16"/>
      <c r="J1128" s="16"/>
      <c r="L1128" s="16" t="s">
        <v>2126</v>
      </c>
      <c r="T1128" s="16" t="s">
        <v>2127</v>
      </c>
      <c r="Y1128" s="16"/>
      <c r="Z1128" s="16" t="s">
        <v>1058</v>
      </c>
      <c r="AA1128" s="16" t="s">
        <v>2125</v>
      </c>
      <c r="AB1128" s="16" t="s">
        <v>1256</v>
      </c>
      <c r="AI1128" s="16">
        <f>LEN(AH1128)-LEN(SUBSTITUTE(AH1128,",",""))+1</f>
        <v>1</v>
      </c>
      <c r="AM1128" s="36"/>
      <c r="AQ1128" s="28"/>
      <c r="AR1128" s="16"/>
      <c r="AS1128" s="16"/>
      <c r="BC1128" s="16"/>
      <c r="BL1128" s="16"/>
      <c r="CG1128" s="19"/>
      <c r="CO1128" s="16"/>
    </row>
    <row r="1129" spans="1:93" x14ac:dyDescent="0.25">
      <c r="A1129" s="16" t="s">
        <v>1190</v>
      </c>
      <c r="C1129" s="16" t="s">
        <v>4990</v>
      </c>
      <c r="D1129" s="39"/>
      <c r="E1129" s="16"/>
      <c r="F1129" s="16" t="s">
        <v>5871</v>
      </c>
      <c r="G1129" s="16"/>
      <c r="H1129" s="16" t="s">
        <v>5848</v>
      </c>
      <c r="I1129" s="16"/>
      <c r="J1129" s="16"/>
      <c r="Y1129" s="16"/>
      <c r="AM1129" s="36"/>
      <c r="AQ1129" s="28"/>
      <c r="AR1129" s="16"/>
      <c r="AS1129" s="16"/>
      <c r="BC1129" s="16"/>
      <c r="BD1129" s="16" t="s">
        <v>4991</v>
      </c>
      <c r="BE1129" s="16" t="s">
        <v>4992</v>
      </c>
      <c r="BF1129" s="16" t="s">
        <v>4993</v>
      </c>
      <c r="BL1129" s="16"/>
      <c r="BT1129" s="16" t="s">
        <v>119</v>
      </c>
      <c r="BU1129" s="16" t="s">
        <v>3198</v>
      </c>
      <c r="BV1129" s="16" t="s">
        <v>4991</v>
      </c>
      <c r="BW1129" s="16" t="s">
        <v>4992</v>
      </c>
      <c r="BX1129" s="16" t="s">
        <v>4994</v>
      </c>
      <c r="BY1129" s="16" t="s">
        <v>4995</v>
      </c>
      <c r="BZ1129" s="16" t="s">
        <v>4990</v>
      </c>
      <c r="CA1129" s="16" t="s">
        <v>3200</v>
      </c>
      <c r="CB1129" s="16" t="s">
        <v>3201</v>
      </c>
      <c r="CC1129" s="16" t="s">
        <v>3245</v>
      </c>
      <c r="CG1129" s="19"/>
      <c r="CO1129" s="16"/>
    </row>
    <row r="1130" spans="1:93" x14ac:dyDescent="0.25">
      <c r="A1130" s="16" t="s">
        <v>1190</v>
      </c>
      <c r="C1130" s="16" t="s">
        <v>4996</v>
      </c>
      <c r="D1130" s="39"/>
      <c r="E1130" s="16"/>
      <c r="F1130" s="16" t="s">
        <v>5871</v>
      </c>
      <c r="G1130" s="16"/>
      <c r="H1130" s="16" t="s">
        <v>5848</v>
      </c>
      <c r="I1130" s="16"/>
      <c r="J1130" s="16"/>
      <c r="Y1130" s="16"/>
      <c r="AM1130" s="36"/>
      <c r="AQ1130" s="28"/>
      <c r="AR1130" s="16"/>
      <c r="AS1130" s="16"/>
      <c r="BC1130" s="16"/>
      <c r="BD1130" s="16" t="s">
        <v>4997</v>
      </c>
      <c r="BE1130" s="16" t="s">
        <v>4998</v>
      </c>
      <c r="BF1130" s="16" t="s">
        <v>4999</v>
      </c>
      <c r="BL1130" s="16"/>
      <c r="BT1130" s="16" t="s">
        <v>119</v>
      </c>
      <c r="BU1130" s="16" t="s">
        <v>3198</v>
      </c>
      <c r="BV1130" s="16" t="s">
        <v>4997</v>
      </c>
      <c r="BW1130" s="16" t="s">
        <v>4998</v>
      </c>
      <c r="BX1130" s="16" t="s">
        <v>5000</v>
      </c>
      <c r="BY1130" s="16" t="s">
        <v>5001</v>
      </c>
      <c r="BZ1130" s="16" t="s">
        <v>4996</v>
      </c>
      <c r="CA1130" s="16" t="s">
        <v>3209</v>
      </c>
      <c r="CB1130" s="16" t="s">
        <v>3530</v>
      </c>
      <c r="CC1130" s="16" t="s">
        <v>3487</v>
      </c>
      <c r="CG1130" s="19"/>
      <c r="CO1130" s="16"/>
    </row>
    <row r="1131" spans="1:93" x14ac:dyDescent="0.25">
      <c r="A1131" s="16" t="s">
        <v>1190</v>
      </c>
      <c r="C1131" s="16" t="s">
        <v>392</v>
      </c>
      <c r="D1131" s="39"/>
      <c r="E1131" s="16"/>
      <c r="F1131" s="16" t="s">
        <v>5871</v>
      </c>
      <c r="G1131" s="16"/>
      <c r="H1131" s="16" t="s">
        <v>5848</v>
      </c>
      <c r="I1131" s="16"/>
      <c r="J1131" s="16"/>
      <c r="Y1131" s="16"/>
      <c r="AM1131" s="36"/>
      <c r="AQ1131" s="28"/>
      <c r="AR1131" s="16"/>
      <c r="AS1131" s="16"/>
      <c r="BC1131" s="16"/>
      <c r="BD1131" s="16" t="s">
        <v>379</v>
      </c>
      <c r="BE1131" s="16" t="s">
        <v>5002</v>
      </c>
      <c r="BF1131" s="16" t="s">
        <v>5003</v>
      </c>
      <c r="BL1131" s="16"/>
      <c r="BT1131" s="16" t="s">
        <v>119</v>
      </c>
      <c r="BU1131" s="16" t="s">
        <v>3198</v>
      </c>
      <c r="BV1131" s="16" t="s">
        <v>379</v>
      </c>
      <c r="BW1131" s="16" t="s">
        <v>5002</v>
      </c>
      <c r="BX1131" s="16" t="s">
        <v>5004</v>
      </c>
      <c r="BY1131" s="16" t="s">
        <v>405</v>
      </c>
      <c r="BZ1131" s="16" t="s">
        <v>392</v>
      </c>
      <c r="CA1131" s="16" t="s">
        <v>3252</v>
      </c>
      <c r="CB1131" s="16" t="s">
        <v>3201</v>
      </c>
      <c r="CC1131" s="16" t="s">
        <v>3202</v>
      </c>
      <c r="CG1131" s="19"/>
      <c r="CO1131" s="16"/>
    </row>
    <row r="1132" spans="1:93" x14ac:dyDescent="0.25">
      <c r="A1132" s="16" t="s">
        <v>1190</v>
      </c>
      <c r="C1132" s="16" t="s">
        <v>1758</v>
      </c>
      <c r="D1132" s="40"/>
      <c r="E1132" s="16"/>
      <c r="F1132" s="16" t="s">
        <v>736</v>
      </c>
      <c r="G1132" s="21"/>
      <c r="H1132" s="16"/>
      <c r="I1132" s="16"/>
      <c r="J1132" s="16"/>
      <c r="L1132" s="16" t="s">
        <v>1757</v>
      </c>
      <c r="T1132" s="16" t="s">
        <v>1758</v>
      </c>
      <c r="Y1132" s="16"/>
      <c r="Z1132" s="16" t="s">
        <v>1353</v>
      </c>
      <c r="AA1132" s="16" t="s">
        <v>1255</v>
      </c>
      <c r="AB1132" s="16" t="s">
        <v>1759</v>
      </c>
      <c r="AI1132" s="16">
        <f>LEN(AH1132)-LEN(SUBSTITUTE(AH1132,",",""))+1</f>
        <v>1</v>
      </c>
      <c r="AK1132" s="16">
        <f>LEN(AJ1132)-LEN(SUBSTITUTE(AJ1132,",",""))+1</f>
        <v>1</v>
      </c>
      <c r="AL1132" s="16">
        <f>Table1[[#This Row], [no. of native regions]]+Table1[[#This Row], [no. of introduced regions]]</f>
        <v>2</v>
      </c>
      <c r="AM1132" s="36">
        <f>Table1[[#This Row], [no. of introduced regions]]/Table1[[#This Row], [no. of native regions]]</f>
        <v>1</v>
      </c>
      <c r="AQ1132" s="28"/>
      <c r="AR1132" s="16"/>
      <c r="AS1132" s="16"/>
      <c r="BC1132" s="16"/>
      <c r="BL1132" s="16"/>
      <c r="CG1132" s="19"/>
      <c r="CO1132" s="16"/>
    </row>
    <row r="1133" spans="1:93" x14ac:dyDescent="0.25">
      <c r="A1133" s="16" t="s">
        <v>1190</v>
      </c>
      <c r="C1133" s="16" t="s">
        <v>5005</v>
      </c>
      <c r="D1133" s="40"/>
      <c r="E1133" s="16"/>
      <c r="F1133" s="16" t="s">
        <v>5871</v>
      </c>
      <c r="G1133" s="21"/>
      <c r="H1133" s="16" t="s">
        <v>5848</v>
      </c>
      <c r="I1133" s="16"/>
      <c r="J1133" s="16"/>
      <c r="Y1133" s="16"/>
      <c r="AM1133" s="36"/>
      <c r="AQ1133" s="28"/>
      <c r="AR1133" s="16"/>
      <c r="AS1133" s="16"/>
      <c r="BC1133" s="16"/>
      <c r="BD1133" s="16" t="s">
        <v>5006</v>
      </c>
      <c r="BE1133" s="16" t="s">
        <v>5007</v>
      </c>
      <c r="BF1133" s="16" t="s">
        <v>5008</v>
      </c>
      <c r="BL1133" s="16"/>
      <c r="BT1133" s="16" t="s">
        <v>119</v>
      </c>
      <c r="BU1133" s="16" t="s">
        <v>3198</v>
      </c>
      <c r="BV1133" s="16" t="s">
        <v>5006</v>
      </c>
      <c r="BW1133" s="16" t="s">
        <v>5007</v>
      </c>
      <c r="BX1133" s="16" t="s">
        <v>5009</v>
      </c>
      <c r="BY1133" s="16" t="s">
        <v>5010</v>
      </c>
      <c r="BZ1133" s="16" t="s">
        <v>5005</v>
      </c>
      <c r="CA1133" s="16" t="s">
        <v>3209</v>
      </c>
      <c r="CB1133" s="16" t="s">
        <v>5011</v>
      </c>
      <c r="CC1133" s="16" t="s">
        <v>5012</v>
      </c>
      <c r="CG1133" s="19"/>
      <c r="CO1133" s="16"/>
    </row>
    <row r="1134" spans="1:93" x14ac:dyDescent="0.25">
      <c r="A1134" s="16" t="s">
        <v>1190</v>
      </c>
      <c r="C1134" s="16" t="s">
        <v>2696</v>
      </c>
      <c r="D1134" s="40"/>
      <c r="E1134" s="16"/>
      <c r="F1134" s="16" t="s">
        <v>736</v>
      </c>
      <c r="G1134" s="21"/>
      <c r="H1134" s="16"/>
      <c r="I1134" s="16"/>
      <c r="J1134" s="16"/>
      <c r="L1134" s="16" t="s">
        <v>2695</v>
      </c>
      <c r="T1134" s="16" t="s">
        <v>2696</v>
      </c>
      <c r="Y1134" s="16"/>
      <c r="Z1134" s="16" t="s">
        <v>2693</v>
      </c>
      <c r="AA1134" s="16" t="s">
        <v>1255</v>
      </c>
      <c r="AB1134" s="16" t="s">
        <v>1811</v>
      </c>
      <c r="AM1134" s="36"/>
      <c r="AQ1134" s="28"/>
      <c r="AR1134" s="16"/>
      <c r="AS1134" s="16"/>
      <c r="BC1134" s="16"/>
      <c r="BL1134" s="16"/>
      <c r="CG1134" s="19"/>
      <c r="CO1134" s="16"/>
    </row>
    <row r="1135" spans="1:93" x14ac:dyDescent="0.25">
      <c r="A1135" s="16" t="s">
        <v>1190</v>
      </c>
      <c r="C1135" s="16" t="s">
        <v>5015</v>
      </c>
      <c r="D1135" s="40"/>
      <c r="E1135" s="16"/>
      <c r="F1135" s="16" t="s">
        <v>5871</v>
      </c>
      <c r="G1135" s="21"/>
      <c r="H1135" s="16" t="s">
        <v>5848</v>
      </c>
      <c r="I1135" s="16"/>
      <c r="J1135" s="16"/>
      <c r="S1135" s="16" t="s">
        <v>5014</v>
      </c>
      <c r="Y1135" s="16"/>
      <c r="AI1135" s="16">
        <f>LEN(AH1135)-LEN(SUBSTITUTE(AH1135,",",""))+1</f>
        <v>1</v>
      </c>
      <c r="AK1135" s="16">
        <f>LEN(AJ1135)-LEN(SUBSTITUTE(AJ1135,",",""))+1</f>
        <v>1</v>
      </c>
      <c r="AL1135" s="16">
        <f>Table1[[#This Row], [no. of native regions]]+Table1[[#This Row], [no. of introduced regions]]</f>
        <v>2</v>
      </c>
      <c r="AM1135" s="36">
        <f>Table1[[#This Row], [no. of introduced regions]]/Table1[[#This Row], [no. of native regions]]</f>
        <v>1</v>
      </c>
      <c r="AQ1135" s="28"/>
      <c r="AR1135" s="16"/>
      <c r="AS1135" s="16"/>
      <c r="BC1135" s="16"/>
      <c r="BD1135" s="16" t="s">
        <v>5016</v>
      </c>
      <c r="BE1135" s="16" t="s">
        <v>5017</v>
      </c>
      <c r="BF1135" s="16" t="s">
        <v>5018</v>
      </c>
      <c r="BL1135" s="16"/>
      <c r="BT1135" s="16" t="s">
        <v>119</v>
      </c>
      <c r="BU1135" s="16" t="s">
        <v>3198</v>
      </c>
      <c r="BV1135" s="16" t="s">
        <v>5016</v>
      </c>
      <c r="BW1135" s="16" t="s">
        <v>5017</v>
      </c>
      <c r="BX1135" s="16" t="s">
        <v>5019</v>
      </c>
      <c r="BY1135" s="16" t="s">
        <v>5020</v>
      </c>
      <c r="CA1135" s="16" t="s">
        <v>4125</v>
      </c>
      <c r="CB1135" s="16" t="s">
        <v>5021</v>
      </c>
      <c r="CC1135" s="16" t="s">
        <v>3254</v>
      </c>
      <c r="CG1135" s="19"/>
      <c r="CO1135" s="16"/>
    </row>
    <row r="1136" spans="1:93" x14ac:dyDescent="0.25">
      <c r="A1136" s="16" t="s">
        <v>1190</v>
      </c>
      <c r="C1136" s="16" t="s">
        <v>1850</v>
      </c>
      <c r="D1136" s="40"/>
      <c r="E1136" s="16"/>
      <c r="F1136" s="16" t="s">
        <v>736</v>
      </c>
      <c r="G1136" s="21"/>
      <c r="H1136" s="16"/>
      <c r="I1136" s="16"/>
      <c r="J1136" s="16"/>
      <c r="L1136" s="16" t="s">
        <v>1849</v>
      </c>
      <c r="T1136" s="16" t="s">
        <v>1850</v>
      </c>
      <c r="Y1136" s="16"/>
      <c r="Z1136" s="16" t="s">
        <v>1338</v>
      </c>
      <c r="AA1136" s="16" t="s">
        <v>1398</v>
      </c>
      <c r="AB1136" s="16" t="s">
        <v>1251</v>
      </c>
      <c r="AI1136" s="16">
        <f>LEN(AH1136)-LEN(SUBSTITUTE(AH1136,",",""))+1</f>
        <v>1</v>
      </c>
      <c r="AK1136" s="16">
        <f>LEN(AJ1136)-LEN(SUBSTITUTE(AJ1136,",",""))+1</f>
        <v>1</v>
      </c>
      <c r="AL1136" s="16">
        <f>Table1[[#This Row], [no. of native regions]]+Table1[[#This Row], [no. of introduced regions]]</f>
        <v>2</v>
      </c>
      <c r="AM1136" s="36">
        <f>Table1[[#This Row], [no. of introduced regions]]/Table1[[#This Row], [no. of native regions]]</f>
        <v>1</v>
      </c>
      <c r="AQ1136" s="28"/>
      <c r="AR1136" s="16"/>
      <c r="AS1136" s="16"/>
      <c r="BC1136" s="16"/>
      <c r="BL1136" s="16"/>
      <c r="CG1136" s="19"/>
      <c r="CO1136" s="16"/>
    </row>
    <row r="1137" spans="1:93" x14ac:dyDescent="0.25">
      <c r="A1137" s="16" t="s">
        <v>1190</v>
      </c>
      <c r="C1137" s="16" t="s">
        <v>5022</v>
      </c>
      <c r="D1137" s="40"/>
      <c r="E1137" s="16"/>
      <c r="F1137" s="16" t="s">
        <v>5871</v>
      </c>
      <c r="G1137" s="21"/>
      <c r="H1137" s="16" t="s">
        <v>5848</v>
      </c>
      <c r="I1137" s="16"/>
      <c r="J1137" s="16"/>
      <c r="Y1137" s="16"/>
      <c r="AM1137" s="36"/>
      <c r="AQ1137" s="28"/>
      <c r="AR1137" s="16"/>
      <c r="AS1137" s="16"/>
      <c r="BC1137" s="16"/>
      <c r="BD1137" s="16" t="s">
        <v>5023</v>
      </c>
      <c r="BE1137" s="16" t="s">
        <v>5024</v>
      </c>
      <c r="BF1137" s="16" t="s">
        <v>5025</v>
      </c>
      <c r="BL1137" s="16"/>
      <c r="BT1137" s="16" t="s">
        <v>119</v>
      </c>
      <c r="BU1137" s="16" t="s">
        <v>3198</v>
      </c>
      <c r="BV1137" s="16" t="s">
        <v>5023</v>
      </c>
      <c r="BW1137" s="16" t="s">
        <v>5024</v>
      </c>
      <c r="BX1137" s="16" t="s">
        <v>5026</v>
      </c>
      <c r="BY1137" s="16" t="s">
        <v>5027</v>
      </c>
      <c r="BZ1137" s="16" t="s">
        <v>5022</v>
      </c>
      <c r="CA1137" s="16" t="s">
        <v>3747</v>
      </c>
      <c r="CB1137" s="16" t="s">
        <v>5028</v>
      </c>
      <c r="CC1137" s="16" t="s">
        <v>3321</v>
      </c>
      <c r="CG1137" s="19"/>
      <c r="CO1137" s="16"/>
    </row>
    <row r="1138" spans="1:93" x14ac:dyDescent="0.25">
      <c r="A1138" s="16" t="s">
        <v>1190</v>
      </c>
      <c r="C1138" s="16" t="s">
        <v>2965</v>
      </c>
      <c r="D1138" s="40"/>
      <c r="E1138" s="16"/>
      <c r="F1138" s="16" t="s">
        <v>736</v>
      </c>
      <c r="G1138" s="21"/>
      <c r="H1138" s="16"/>
      <c r="I1138" s="16"/>
      <c r="J1138" s="16"/>
      <c r="L1138" s="16" t="s">
        <v>2964</v>
      </c>
      <c r="T1138" s="16" t="s">
        <v>2965</v>
      </c>
      <c r="Y1138" s="16"/>
      <c r="Z1138" s="16" t="s">
        <v>981</v>
      </c>
      <c r="AA1138" s="16" t="s">
        <v>1000</v>
      </c>
      <c r="AB1138" s="16" t="s">
        <v>1741</v>
      </c>
      <c r="AM1138" s="36"/>
      <c r="AQ1138" s="28"/>
      <c r="AR1138" s="16"/>
      <c r="AS1138" s="16"/>
      <c r="BC1138" s="16"/>
      <c r="BL1138" s="16"/>
      <c r="CG1138" s="19"/>
      <c r="CO1138" s="16"/>
    </row>
    <row r="1139" spans="1:93" x14ac:dyDescent="0.25">
      <c r="A1139" s="16" t="s">
        <v>1190</v>
      </c>
      <c r="C1139" s="16" t="s">
        <v>5029</v>
      </c>
      <c r="D1139" s="40"/>
      <c r="E1139" s="16"/>
      <c r="F1139" s="16" t="s">
        <v>5871</v>
      </c>
      <c r="G1139" s="21"/>
      <c r="H1139" s="16" t="s">
        <v>5848</v>
      </c>
      <c r="I1139" s="16"/>
      <c r="J1139" s="16"/>
      <c r="Y1139" s="16"/>
      <c r="AM1139" s="36"/>
      <c r="AQ1139" s="28"/>
      <c r="AR1139" s="16"/>
      <c r="AS1139" s="16"/>
      <c r="BC1139" s="16"/>
      <c r="BD1139" s="16" t="s">
        <v>5030</v>
      </c>
      <c r="BE1139" s="16" t="s">
        <v>5031</v>
      </c>
      <c r="BF1139" s="16" t="s">
        <v>5032</v>
      </c>
      <c r="BL1139" s="16"/>
      <c r="BT1139" s="16" t="s">
        <v>119</v>
      </c>
      <c r="BU1139" s="16" t="s">
        <v>3198</v>
      </c>
      <c r="BV1139" s="16" t="s">
        <v>5030</v>
      </c>
      <c r="BW1139" s="16" t="s">
        <v>5031</v>
      </c>
      <c r="BX1139" s="16" t="s">
        <v>5033</v>
      </c>
      <c r="BY1139" s="16" t="s">
        <v>5034</v>
      </c>
      <c r="BZ1139" s="16" t="s">
        <v>5029</v>
      </c>
      <c r="CA1139" s="16" t="s">
        <v>3335</v>
      </c>
      <c r="CB1139" s="16" t="s">
        <v>5028</v>
      </c>
      <c r="CC1139" s="16" t="s">
        <v>3476</v>
      </c>
      <c r="CG1139" s="19"/>
      <c r="CO1139" s="16"/>
    </row>
    <row r="1140" spans="1:93" x14ac:dyDescent="0.25">
      <c r="A1140" s="16" t="s">
        <v>1190</v>
      </c>
      <c r="C1140" s="16" t="s">
        <v>5035</v>
      </c>
      <c r="D1140" s="40"/>
      <c r="E1140" s="16"/>
      <c r="F1140" s="16" t="s">
        <v>5871</v>
      </c>
      <c r="G1140" s="21"/>
      <c r="H1140" s="16" t="s">
        <v>5848</v>
      </c>
      <c r="I1140" s="16"/>
      <c r="J1140" s="16"/>
      <c r="Y1140" s="16"/>
      <c r="AM1140" s="36"/>
      <c r="AQ1140" s="28"/>
      <c r="AR1140" s="16"/>
      <c r="AS1140" s="16"/>
      <c r="BC1140" s="16"/>
      <c r="BD1140" s="16" t="s">
        <v>5036</v>
      </c>
      <c r="BE1140" s="16" t="s">
        <v>5037</v>
      </c>
      <c r="BF1140" s="16" t="s">
        <v>5038</v>
      </c>
      <c r="BL1140" s="16"/>
      <c r="BT1140" s="16" t="s">
        <v>119</v>
      </c>
      <c r="BU1140" s="16" t="s">
        <v>3198</v>
      </c>
      <c r="BV1140" s="16" t="s">
        <v>5036</v>
      </c>
      <c r="BW1140" s="16" t="s">
        <v>5037</v>
      </c>
      <c r="BX1140" s="16" t="s">
        <v>5039</v>
      </c>
      <c r="BY1140" s="16" t="s">
        <v>5040</v>
      </c>
      <c r="BZ1140" s="16" t="s">
        <v>5035</v>
      </c>
      <c r="CA1140" s="16" t="s">
        <v>3209</v>
      </c>
      <c r="CB1140" s="16" t="s">
        <v>5041</v>
      </c>
      <c r="CC1140" s="16" t="s">
        <v>3487</v>
      </c>
      <c r="CG1140" s="19"/>
      <c r="CO1140" s="16"/>
    </row>
    <row r="1141" spans="1:93" x14ac:dyDescent="0.25">
      <c r="A1141" s="16" t="s">
        <v>1190</v>
      </c>
      <c r="C1141" s="16" t="s">
        <v>5042</v>
      </c>
      <c r="D1141" s="40"/>
      <c r="E1141" s="16"/>
      <c r="F1141" s="16" t="s">
        <v>5871</v>
      </c>
      <c r="G1141" s="21"/>
      <c r="H1141" s="16" t="s">
        <v>5848</v>
      </c>
      <c r="I1141" s="16"/>
      <c r="J1141" s="16"/>
      <c r="Y1141" s="16"/>
      <c r="AM1141" s="36"/>
      <c r="AQ1141" s="28"/>
      <c r="AR1141" s="16"/>
      <c r="AS1141" s="16"/>
      <c r="BC1141" s="16"/>
      <c r="BD1141" s="16" t="s">
        <v>5043</v>
      </c>
      <c r="BE1141" s="16" t="s">
        <v>5044</v>
      </c>
      <c r="BF1141" s="16" t="s">
        <v>5045</v>
      </c>
      <c r="BL1141" s="16"/>
      <c r="BT1141" s="16" t="s">
        <v>119</v>
      </c>
      <c r="BU1141" s="16" t="s">
        <v>3198</v>
      </c>
      <c r="BV1141" s="16" t="s">
        <v>5043</v>
      </c>
      <c r="BW1141" s="16" t="s">
        <v>5044</v>
      </c>
      <c r="BX1141" s="16" t="s">
        <v>5046</v>
      </c>
      <c r="BY1141" s="16" t="s">
        <v>5047</v>
      </c>
      <c r="BZ1141" s="16" t="s">
        <v>5042</v>
      </c>
      <c r="CA1141" s="16" t="s">
        <v>3554</v>
      </c>
      <c r="CB1141" s="16" t="s">
        <v>5048</v>
      </c>
      <c r="CC1141" s="16" t="s">
        <v>3202</v>
      </c>
      <c r="CG1141" s="19"/>
      <c r="CO1141" s="16"/>
    </row>
    <row r="1142" spans="1:93" x14ac:dyDescent="0.25">
      <c r="A1142" s="16" t="s">
        <v>1190</v>
      </c>
      <c r="C1142" s="16" t="s">
        <v>2178</v>
      </c>
      <c r="D1142" s="40"/>
      <c r="E1142" s="16"/>
      <c r="F1142" s="16" t="s">
        <v>736</v>
      </c>
      <c r="G1142" s="21"/>
      <c r="H1142" s="16"/>
      <c r="I1142" s="16"/>
      <c r="J1142" s="16"/>
      <c r="L1142" s="16" t="s">
        <v>2177</v>
      </c>
      <c r="T1142" s="16" t="s">
        <v>2178</v>
      </c>
      <c r="Y1142" s="16"/>
      <c r="Z1142" s="16" t="s">
        <v>1353</v>
      </c>
      <c r="AA1142" s="16" t="s">
        <v>1252</v>
      </c>
      <c r="AB1142" s="16" t="s">
        <v>1371</v>
      </c>
      <c r="AI1142" s="16">
        <f>LEN(AH1142)-LEN(SUBSTITUTE(AH1142,",",""))+1</f>
        <v>1</v>
      </c>
      <c r="AM1142" s="36"/>
      <c r="AQ1142" s="28"/>
      <c r="AR1142" s="16"/>
      <c r="AS1142" s="16"/>
      <c r="BC1142" s="16"/>
      <c r="BL1142" s="16"/>
      <c r="CG1142" s="19"/>
      <c r="CO1142" s="16"/>
    </row>
    <row r="1143" spans="1:93" x14ac:dyDescent="0.25">
      <c r="A1143" s="16" t="s">
        <v>1190</v>
      </c>
      <c r="C1143" s="16" t="s">
        <v>2360</v>
      </c>
      <c r="D1143" s="40"/>
      <c r="E1143" s="16"/>
      <c r="F1143" s="16" t="s">
        <v>736</v>
      </c>
      <c r="G1143" s="21"/>
      <c r="H1143" s="16"/>
      <c r="I1143" s="16"/>
      <c r="J1143" s="16"/>
      <c r="L1143" s="16" t="s">
        <v>2358</v>
      </c>
      <c r="T1143" s="16" t="s">
        <v>2360</v>
      </c>
      <c r="Y1143" s="16"/>
      <c r="Z1143" s="16" t="s">
        <v>2359</v>
      </c>
      <c r="AA1143" s="16" t="s">
        <v>1538</v>
      </c>
      <c r="AB1143" s="16" t="s">
        <v>1746</v>
      </c>
      <c r="AI1143" s="16">
        <f>LEN(AH1143)-LEN(SUBSTITUTE(AH1143,",",""))+1</f>
        <v>1</v>
      </c>
      <c r="AM1143" s="36"/>
      <c r="AQ1143" s="28"/>
      <c r="AR1143" s="16"/>
      <c r="AS1143" s="16"/>
      <c r="BC1143" s="16"/>
      <c r="BL1143" s="16"/>
      <c r="CG1143" s="19"/>
      <c r="CO1143" s="16"/>
    </row>
    <row r="1144" spans="1:93" x14ac:dyDescent="0.25">
      <c r="A1144" s="16" t="s">
        <v>1190</v>
      </c>
      <c r="C1144" s="16" t="s">
        <v>5049</v>
      </c>
      <c r="D1144" s="40"/>
      <c r="E1144" s="16"/>
      <c r="F1144" s="16" t="s">
        <v>5871</v>
      </c>
      <c r="G1144" s="21"/>
      <c r="H1144" s="16" t="s">
        <v>5848</v>
      </c>
      <c r="I1144" s="16"/>
      <c r="J1144" s="16"/>
      <c r="Y1144" s="16"/>
      <c r="AM1144" s="36"/>
      <c r="AQ1144" s="28"/>
      <c r="AR1144" s="16"/>
      <c r="AS1144" s="16"/>
      <c r="BC1144" s="16"/>
      <c r="BD1144" s="16" t="s">
        <v>5050</v>
      </c>
      <c r="BE1144" s="16" t="s">
        <v>5051</v>
      </c>
      <c r="BF1144" s="16" t="s">
        <v>5052</v>
      </c>
      <c r="BL1144" s="16"/>
      <c r="BT1144" s="16" t="s">
        <v>119</v>
      </c>
      <c r="BU1144" s="16" t="s">
        <v>3198</v>
      </c>
      <c r="BV1144" s="16" t="s">
        <v>5050</v>
      </c>
      <c r="BW1144" s="16" t="s">
        <v>5051</v>
      </c>
      <c r="BX1144" s="16" t="s">
        <v>5053</v>
      </c>
      <c r="BY1144" s="16" t="s">
        <v>5054</v>
      </c>
      <c r="BZ1144" s="16" t="s">
        <v>5049</v>
      </c>
      <c r="CA1144" s="16" t="s">
        <v>3209</v>
      </c>
      <c r="CB1144" s="16" t="s">
        <v>5055</v>
      </c>
      <c r="CC1144" s="16" t="s">
        <v>3487</v>
      </c>
      <c r="CG1144" s="19"/>
      <c r="CO1144" s="16"/>
    </row>
    <row r="1145" spans="1:93" x14ac:dyDescent="0.25">
      <c r="A1145" s="16" t="s">
        <v>1190</v>
      </c>
      <c r="C1145" s="16" t="s">
        <v>5056</v>
      </c>
      <c r="D1145" s="40"/>
      <c r="E1145" s="16"/>
      <c r="F1145" s="16" t="s">
        <v>5871</v>
      </c>
      <c r="G1145" s="21"/>
      <c r="H1145" s="16" t="s">
        <v>5848</v>
      </c>
      <c r="I1145" s="16"/>
      <c r="J1145" s="16"/>
      <c r="Y1145" s="16"/>
      <c r="AM1145" s="36"/>
      <c r="AQ1145" s="28"/>
      <c r="AR1145" s="16"/>
      <c r="AS1145" s="16"/>
      <c r="BC1145" s="16"/>
      <c r="BD1145" s="16" t="s">
        <v>5057</v>
      </c>
      <c r="BE1145" s="16" t="s">
        <v>5058</v>
      </c>
      <c r="BF1145" s="16" t="s">
        <v>5059</v>
      </c>
      <c r="BL1145" s="16"/>
      <c r="BT1145" s="16" t="s">
        <v>119</v>
      </c>
      <c r="BU1145" s="16" t="s">
        <v>3198</v>
      </c>
      <c r="BV1145" s="16" t="s">
        <v>5057</v>
      </c>
      <c r="BW1145" s="16" t="s">
        <v>5058</v>
      </c>
      <c r="BX1145" s="16" t="s">
        <v>5060</v>
      </c>
      <c r="BY1145" s="16" t="s">
        <v>5061</v>
      </c>
      <c r="BZ1145" s="16" t="s">
        <v>5056</v>
      </c>
      <c r="CA1145" s="16" t="s">
        <v>3761</v>
      </c>
      <c r="CB1145" s="16" t="s">
        <v>3463</v>
      </c>
      <c r="CC1145" s="16" t="s">
        <v>3636</v>
      </c>
      <c r="CG1145" s="19"/>
      <c r="CO1145" s="16"/>
    </row>
    <row r="1146" spans="1:93" x14ac:dyDescent="0.25">
      <c r="A1146" s="16" t="s">
        <v>1190</v>
      </c>
      <c r="C1146" s="16" t="s">
        <v>1955</v>
      </c>
      <c r="D1146" s="40"/>
      <c r="E1146" s="16"/>
      <c r="F1146" s="16" t="s">
        <v>736</v>
      </c>
      <c r="G1146" s="21"/>
      <c r="H1146" s="16"/>
      <c r="I1146" s="16"/>
      <c r="J1146" s="16"/>
      <c r="L1146" s="16" t="s">
        <v>1954</v>
      </c>
      <c r="T1146" s="16" t="s">
        <v>1955</v>
      </c>
      <c r="Y1146" s="16"/>
      <c r="Z1146" s="16" t="s">
        <v>779</v>
      </c>
      <c r="AA1146" s="16" t="s">
        <v>826</v>
      </c>
      <c r="AB1146" s="16" t="s">
        <v>1459</v>
      </c>
      <c r="AI1146" s="16">
        <f>LEN(AH1146)-LEN(SUBSTITUTE(AH1146,",",""))+1</f>
        <v>1</v>
      </c>
      <c r="AK1146" s="16">
        <f>LEN(AJ1146)-LEN(SUBSTITUTE(AJ1146,",",""))+1</f>
        <v>1</v>
      </c>
      <c r="AM1146" s="36">
        <f>Table1[[#This Row], [no. of introduced regions]]/Table1[[#This Row], [no. of native regions]]</f>
        <v>1</v>
      </c>
      <c r="AQ1146" s="28"/>
      <c r="AR1146" s="16"/>
      <c r="AS1146" s="16"/>
      <c r="BC1146" s="16"/>
      <c r="BL1146" s="16"/>
      <c r="CG1146" s="19"/>
      <c r="CO1146" s="16"/>
    </row>
    <row r="1147" spans="1:93" x14ac:dyDescent="0.25">
      <c r="A1147" s="16" t="s">
        <v>1190</v>
      </c>
      <c r="C1147" s="16" t="s">
        <v>1854</v>
      </c>
      <c r="D1147" s="40"/>
      <c r="E1147" s="16"/>
      <c r="F1147" s="16" t="s">
        <v>736</v>
      </c>
      <c r="G1147" s="21"/>
      <c r="H1147" s="16"/>
      <c r="I1147" s="16"/>
      <c r="J1147" s="16"/>
      <c r="L1147" s="16" t="s">
        <v>1853</v>
      </c>
      <c r="T1147" s="16" t="s">
        <v>1854</v>
      </c>
      <c r="Y1147" s="16"/>
      <c r="Z1147" s="16" t="s">
        <v>1338</v>
      </c>
      <c r="AA1147" s="16" t="s">
        <v>1398</v>
      </c>
      <c r="AB1147" s="16" t="s">
        <v>1399</v>
      </c>
      <c r="AI1147" s="16">
        <f>LEN(AH1147)-LEN(SUBSTITUTE(AH1147,",",""))+1</f>
        <v>1</v>
      </c>
      <c r="AK1147" s="16">
        <f>LEN(AJ1147)-LEN(SUBSTITUTE(AJ1147,",",""))+1</f>
        <v>1</v>
      </c>
      <c r="AL1147" s="16">
        <f>Table1[[#This Row], [no. of native regions]]+Table1[[#This Row], [no. of introduced regions]]</f>
        <v>2</v>
      </c>
      <c r="AM1147" s="36">
        <f>Table1[[#This Row], [no. of introduced regions]]/Table1[[#This Row], [no. of native regions]]</f>
        <v>1</v>
      </c>
      <c r="AQ1147" s="28"/>
      <c r="AR1147" s="16"/>
      <c r="AS1147" s="16"/>
      <c r="BC1147" s="16"/>
      <c r="BL1147" s="16"/>
      <c r="CG1147" s="19"/>
      <c r="CO1147" s="16"/>
    </row>
    <row r="1148" spans="1:93" x14ac:dyDescent="0.25">
      <c r="A1148" s="16" t="s">
        <v>1190</v>
      </c>
      <c r="C1148" s="16" t="s">
        <v>2294</v>
      </c>
      <c r="D1148" s="40"/>
      <c r="E1148" s="16"/>
      <c r="F1148" s="16" t="s">
        <v>736</v>
      </c>
      <c r="G1148" s="21"/>
      <c r="H1148" s="16"/>
      <c r="I1148" s="16"/>
      <c r="J1148" s="16"/>
      <c r="L1148" s="16" t="s">
        <v>2293</v>
      </c>
      <c r="T1148" s="16" t="s">
        <v>2294</v>
      </c>
      <c r="Y1148" s="16"/>
      <c r="Z1148" s="16" t="s">
        <v>1058</v>
      </c>
      <c r="AA1148" s="16" t="s">
        <v>733</v>
      </c>
      <c r="AB1148" s="16" t="s">
        <v>1544</v>
      </c>
      <c r="AI1148" s="16">
        <f>LEN(AH1148)-LEN(SUBSTITUTE(AH1148,",",""))+1</f>
        <v>1</v>
      </c>
      <c r="AM1148" s="36"/>
      <c r="AQ1148" s="28"/>
      <c r="AR1148" s="16"/>
      <c r="AS1148" s="16"/>
      <c r="BC1148" s="16"/>
      <c r="BL1148" s="16"/>
      <c r="CG1148" s="19"/>
      <c r="CO1148" s="16"/>
    </row>
    <row r="1149" spans="1:93" x14ac:dyDescent="0.25">
      <c r="A1149" s="16" t="s">
        <v>1190</v>
      </c>
      <c r="C1149" s="16" t="s">
        <v>1813</v>
      </c>
      <c r="D1149" s="40"/>
      <c r="E1149" s="16"/>
      <c r="F1149" s="16" t="s">
        <v>736</v>
      </c>
      <c r="G1149" s="21"/>
      <c r="H1149" s="16"/>
      <c r="I1149" s="16"/>
      <c r="J1149" s="16"/>
      <c r="L1149" s="16" t="s">
        <v>1812</v>
      </c>
      <c r="T1149" s="16" t="s">
        <v>1813</v>
      </c>
      <c r="Y1149" s="16"/>
      <c r="Z1149" s="16" t="s">
        <v>1058</v>
      </c>
      <c r="AA1149" s="16" t="s">
        <v>1255</v>
      </c>
      <c r="AB1149" s="16" t="s">
        <v>1811</v>
      </c>
      <c r="AI1149" s="16">
        <f>LEN(AH1149)-LEN(SUBSTITUTE(AH1149,",",""))+1</f>
        <v>1</v>
      </c>
      <c r="AK1149" s="16">
        <f>LEN(AJ1149)-LEN(SUBSTITUTE(AJ1149,",",""))+1</f>
        <v>1</v>
      </c>
      <c r="AL1149" s="16">
        <f>Table1[[#This Row], [no. of native regions]]+Table1[[#This Row], [no. of introduced regions]]</f>
        <v>2</v>
      </c>
      <c r="AM1149" s="36">
        <f>Table1[[#This Row], [no. of introduced regions]]/Table1[[#This Row], [no. of native regions]]</f>
        <v>1</v>
      </c>
      <c r="AQ1149" s="28"/>
      <c r="AR1149" s="16"/>
      <c r="AS1149" s="16"/>
      <c r="BC1149" s="16"/>
      <c r="BL1149" s="16"/>
      <c r="CG1149" s="19"/>
      <c r="CO1149" s="16"/>
    </row>
    <row r="1150" spans="1:93" x14ac:dyDescent="0.25">
      <c r="A1150" s="16" t="s">
        <v>1190</v>
      </c>
      <c r="C1150" s="16" t="s">
        <v>5062</v>
      </c>
      <c r="D1150" s="40"/>
      <c r="E1150" s="16"/>
      <c r="F1150" s="16" t="s">
        <v>5871</v>
      </c>
      <c r="G1150" s="21"/>
      <c r="H1150" s="16" t="s">
        <v>5848</v>
      </c>
      <c r="I1150" s="16"/>
      <c r="J1150" s="16"/>
      <c r="Y1150" s="16"/>
      <c r="AM1150" s="36"/>
      <c r="AQ1150" s="28"/>
      <c r="AR1150" s="16"/>
      <c r="AS1150" s="16"/>
      <c r="BC1150" s="16"/>
      <c r="BD1150" s="16" t="s">
        <v>5063</v>
      </c>
      <c r="BE1150" s="16" t="s">
        <v>5064</v>
      </c>
      <c r="BF1150" s="16" t="s">
        <v>5065</v>
      </c>
      <c r="BL1150" s="16"/>
      <c r="BT1150" s="16" t="s">
        <v>119</v>
      </c>
      <c r="BU1150" s="16" t="s">
        <v>3198</v>
      </c>
      <c r="BV1150" s="16" t="s">
        <v>5063</v>
      </c>
      <c r="BW1150" s="16" t="s">
        <v>5064</v>
      </c>
      <c r="BX1150" s="16" t="s">
        <v>5066</v>
      </c>
      <c r="BY1150" s="16" t="s">
        <v>5067</v>
      </c>
      <c r="BZ1150" s="16" t="s">
        <v>5062</v>
      </c>
      <c r="CA1150" s="16" t="s">
        <v>3200</v>
      </c>
      <c r="CB1150" s="16" t="s">
        <v>5068</v>
      </c>
      <c r="CC1150" s="16" t="s">
        <v>5069</v>
      </c>
      <c r="CG1150" s="19"/>
      <c r="CO1150" s="16"/>
    </row>
    <row r="1151" spans="1:93" x14ac:dyDescent="0.25">
      <c r="A1151" s="16" t="s">
        <v>1190</v>
      </c>
      <c r="C1151" s="16" t="s">
        <v>3127</v>
      </c>
      <c r="D1151" s="40"/>
      <c r="E1151" s="16"/>
      <c r="F1151" s="16" t="s">
        <v>736</v>
      </c>
      <c r="G1151" s="21"/>
      <c r="H1151" s="16"/>
      <c r="I1151" s="16"/>
      <c r="J1151" s="16"/>
      <c r="L1151" s="16" t="s">
        <v>3126</v>
      </c>
      <c r="T1151" s="16" t="s">
        <v>3127</v>
      </c>
      <c r="Y1151" s="16"/>
      <c r="Z1151" s="16" t="s">
        <v>1969</v>
      </c>
      <c r="AA1151" s="16" t="s">
        <v>1000</v>
      </c>
      <c r="AB1151" s="16" t="s">
        <v>3128</v>
      </c>
      <c r="AM1151" s="36"/>
      <c r="AQ1151" s="28"/>
      <c r="AR1151" s="16"/>
      <c r="AS1151" s="16"/>
      <c r="BC1151" s="16"/>
      <c r="BL1151" s="16"/>
      <c r="CG1151" s="19"/>
      <c r="CO1151" s="16"/>
    </row>
    <row r="1152" spans="1:93" x14ac:dyDescent="0.25">
      <c r="A1152" s="16" t="s">
        <v>1190</v>
      </c>
      <c r="C1152" s="16" t="s">
        <v>5070</v>
      </c>
      <c r="D1152" s="40"/>
      <c r="E1152" s="16"/>
      <c r="F1152" s="16" t="s">
        <v>5871</v>
      </c>
      <c r="G1152" s="21"/>
      <c r="H1152" s="16" t="s">
        <v>5848</v>
      </c>
      <c r="I1152" s="16"/>
      <c r="J1152" s="16"/>
      <c r="Y1152" s="16"/>
      <c r="AM1152" s="36"/>
      <c r="AQ1152" s="28"/>
      <c r="AR1152" s="16"/>
      <c r="AS1152" s="16"/>
      <c r="BC1152" s="16"/>
      <c r="BD1152" s="16" t="s">
        <v>5071</v>
      </c>
      <c r="BE1152" s="16" t="s">
        <v>5072</v>
      </c>
      <c r="BF1152" s="16" t="s">
        <v>5073</v>
      </c>
      <c r="BL1152" s="16"/>
      <c r="BT1152" s="16" t="s">
        <v>119</v>
      </c>
      <c r="BU1152" s="16" t="s">
        <v>3198</v>
      </c>
      <c r="BV1152" s="16" t="s">
        <v>5071</v>
      </c>
      <c r="BW1152" s="16" t="s">
        <v>5072</v>
      </c>
      <c r="BX1152" s="16" t="s">
        <v>6148</v>
      </c>
      <c r="BY1152" s="16" t="s">
        <v>5074</v>
      </c>
      <c r="BZ1152" s="16" t="s">
        <v>5070</v>
      </c>
      <c r="CA1152" s="16" t="s">
        <v>3615</v>
      </c>
      <c r="CB1152" s="16" t="s">
        <v>3219</v>
      </c>
      <c r="CC1152" s="16" t="s">
        <v>3526</v>
      </c>
      <c r="CG1152" s="19"/>
      <c r="CO1152" s="16"/>
    </row>
    <row r="1153" spans="1:93" x14ac:dyDescent="0.25">
      <c r="A1153" s="16" t="s">
        <v>1190</v>
      </c>
      <c r="C1153" s="16" t="s">
        <v>5075</v>
      </c>
      <c r="D1153" s="40"/>
      <c r="E1153" s="16"/>
      <c r="F1153" s="16" t="s">
        <v>5871</v>
      </c>
      <c r="G1153" s="21"/>
      <c r="H1153" s="16" t="s">
        <v>5848</v>
      </c>
      <c r="I1153" s="16"/>
      <c r="J1153" s="16"/>
      <c r="Y1153" s="16"/>
      <c r="AM1153" s="36"/>
      <c r="AQ1153" s="28"/>
      <c r="AR1153" s="16"/>
      <c r="AS1153" s="16"/>
      <c r="BC1153" s="16"/>
      <c r="BD1153" s="16" t="s">
        <v>5076</v>
      </c>
      <c r="BE1153" s="16" t="s">
        <v>5077</v>
      </c>
      <c r="BF1153" s="16" t="s">
        <v>5078</v>
      </c>
      <c r="BL1153" s="16"/>
      <c r="BT1153" s="16" t="s">
        <v>119</v>
      </c>
      <c r="BU1153" s="16" t="s">
        <v>3198</v>
      </c>
      <c r="BV1153" s="16" t="s">
        <v>5076</v>
      </c>
      <c r="BW1153" s="16" t="s">
        <v>5077</v>
      </c>
      <c r="BX1153" s="16" t="s">
        <v>5079</v>
      </c>
      <c r="BY1153" s="16" t="s">
        <v>5080</v>
      </c>
      <c r="BZ1153" s="16" t="s">
        <v>5075</v>
      </c>
      <c r="CA1153" s="16" t="s">
        <v>3494</v>
      </c>
      <c r="CB1153" s="16" t="s">
        <v>3350</v>
      </c>
      <c r="CC1153" s="16" t="s">
        <v>3202</v>
      </c>
      <c r="CG1153" s="19"/>
      <c r="CO1153" s="16"/>
    </row>
    <row r="1154" spans="1:93" x14ac:dyDescent="0.25">
      <c r="A1154" s="16" t="s">
        <v>1190</v>
      </c>
      <c r="C1154" s="16" t="s">
        <v>5081</v>
      </c>
      <c r="D1154" s="40"/>
      <c r="E1154" s="16"/>
      <c r="F1154" s="16" t="s">
        <v>5871</v>
      </c>
      <c r="G1154" s="21"/>
      <c r="H1154" s="16" t="s">
        <v>5848</v>
      </c>
      <c r="I1154" s="16"/>
      <c r="J1154" s="16"/>
      <c r="Y1154" s="16"/>
      <c r="AM1154" s="36"/>
      <c r="AQ1154" s="28"/>
      <c r="AR1154" s="16"/>
      <c r="AS1154" s="16"/>
      <c r="BC1154" s="16"/>
      <c r="BD1154" s="16" t="s">
        <v>5082</v>
      </c>
      <c r="BE1154" s="16" t="s">
        <v>5083</v>
      </c>
      <c r="BF1154" s="16" t="s">
        <v>5084</v>
      </c>
      <c r="BL1154" s="16"/>
      <c r="BT1154" s="16" t="s">
        <v>119</v>
      </c>
      <c r="BU1154" s="16" t="s">
        <v>3198</v>
      </c>
      <c r="BV1154" s="16" t="s">
        <v>5082</v>
      </c>
      <c r="BW1154" s="16" t="s">
        <v>5083</v>
      </c>
      <c r="BX1154" s="16" t="s">
        <v>5085</v>
      </c>
      <c r="BY1154" s="16" t="s">
        <v>5086</v>
      </c>
      <c r="BZ1154" s="16" t="s">
        <v>5081</v>
      </c>
      <c r="CA1154" s="16" t="s">
        <v>3319</v>
      </c>
      <c r="CB1154" s="16" t="s">
        <v>5087</v>
      </c>
      <c r="CC1154" s="16" t="s">
        <v>3636</v>
      </c>
      <c r="CG1154" s="19"/>
      <c r="CO1154" s="16"/>
    </row>
    <row r="1155" spans="1:93" x14ac:dyDescent="0.25">
      <c r="A1155" s="16" t="s">
        <v>1190</v>
      </c>
      <c r="C1155" s="16" t="s">
        <v>2494</v>
      </c>
      <c r="D1155" s="40"/>
      <c r="E1155" s="16"/>
      <c r="F1155" s="16" t="s">
        <v>736</v>
      </c>
      <c r="G1155" s="21"/>
      <c r="H1155" s="16"/>
      <c r="I1155" s="16"/>
      <c r="J1155" s="16"/>
      <c r="L1155" s="16" t="s">
        <v>2493</v>
      </c>
      <c r="T1155" s="16" t="s">
        <v>2494</v>
      </c>
      <c r="Y1155" s="16"/>
      <c r="Z1155" s="16" t="s">
        <v>1237</v>
      </c>
      <c r="AA1155" s="16" t="s">
        <v>733</v>
      </c>
      <c r="AB1155" s="16" t="s">
        <v>1199</v>
      </c>
      <c r="AI1155" s="16">
        <f>LEN(AH1155)-LEN(SUBSTITUTE(AH1155,",",""))+1</f>
        <v>1</v>
      </c>
      <c r="AM1155" s="36"/>
      <c r="AQ1155" s="28"/>
      <c r="AR1155" s="16"/>
      <c r="AS1155" s="16"/>
      <c r="BC1155" s="16"/>
      <c r="BL1155" s="16"/>
      <c r="CG1155" s="19"/>
      <c r="CO1155" s="16"/>
    </row>
    <row r="1156" spans="1:93" x14ac:dyDescent="0.25">
      <c r="A1156" s="16" t="s">
        <v>1190</v>
      </c>
      <c r="C1156" s="16" t="s">
        <v>5088</v>
      </c>
      <c r="D1156" s="40"/>
      <c r="E1156" s="16"/>
      <c r="F1156" s="16" t="s">
        <v>5871</v>
      </c>
      <c r="G1156" s="21"/>
      <c r="H1156" s="16" t="s">
        <v>5848</v>
      </c>
      <c r="I1156" s="16"/>
      <c r="J1156" s="16"/>
      <c r="Y1156" s="16"/>
      <c r="AM1156" s="36"/>
      <c r="AQ1156" s="28"/>
      <c r="AR1156" s="16"/>
      <c r="AS1156" s="16"/>
      <c r="BC1156" s="16"/>
      <c r="BD1156" s="16" t="s">
        <v>5089</v>
      </c>
      <c r="BE1156" s="16" t="s">
        <v>5090</v>
      </c>
      <c r="BF1156" s="16" t="s">
        <v>5091</v>
      </c>
      <c r="BL1156" s="16"/>
      <c r="BT1156" s="16" t="s">
        <v>119</v>
      </c>
      <c r="BU1156" s="16" t="s">
        <v>3198</v>
      </c>
      <c r="BV1156" s="16" t="s">
        <v>5089</v>
      </c>
      <c r="BW1156" s="16" t="s">
        <v>5090</v>
      </c>
      <c r="BX1156" s="16" t="s">
        <v>5092</v>
      </c>
      <c r="BY1156" s="16" t="s">
        <v>5093</v>
      </c>
      <c r="BZ1156" s="16" t="s">
        <v>5088</v>
      </c>
      <c r="CA1156" s="16" t="s">
        <v>3252</v>
      </c>
      <c r="CB1156" s="16" t="s">
        <v>3219</v>
      </c>
      <c r="CC1156" s="16" t="s">
        <v>5094</v>
      </c>
      <c r="CG1156" s="19"/>
      <c r="CO1156" s="16"/>
    </row>
    <row r="1157" spans="1:93" x14ac:dyDescent="0.25">
      <c r="A1157" s="16" t="s">
        <v>1190</v>
      </c>
      <c r="C1157" s="16" t="s">
        <v>5095</v>
      </c>
      <c r="D1157" s="40"/>
      <c r="E1157" s="16"/>
      <c r="F1157" s="16" t="s">
        <v>5871</v>
      </c>
      <c r="G1157" s="21"/>
      <c r="H1157" s="16" t="s">
        <v>5848</v>
      </c>
      <c r="I1157" s="16"/>
      <c r="J1157" s="16"/>
      <c r="Y1157" s="16"/>
      <c r="AM1157" s="36"/>
      <c r="AQ1157" s="28"/>
      <c r="AR1157" s="16"/>
      <c r="AS1157" s="16"/>
      <c r="BC1157" s="16"/>
      <c r="BD1157" s="16" t="s">
        <v>5096</v>
      </c>
      <c r="BE1157" s="16" t="s">
        <v>5097</v>
      </c>
      <c r="BF1157" s="16" t="s">
        <v>5098</v>
      </c>
      <c r="BL1157" s="16"/>
      <c r="BT1157" s="16" t="s">
        <v>119</v>
      </c>
      <c r="BU1157" s="16" t="s">
        <v>3198</v>
      </c>
      <c r="BV1157" s="16" t="s">
        <v>5096</v>
      </c>
      <c r="BW1157" s="16" t="s">
        <v>5097</v>
      </c>
      <c r="BX1157" s="16" t="s">
        <v>5099</v>
      </c>
      <c r="BY1157" s="16" t="s">
        <v>5100</v>
      </c>
      <c r="BZ1157" s="16" t="s">
        <v>5095</v>
      </c>
      <c r="CA1157" s="16" t="s">
        <v>3380</v>
      </c>
      <c r="CB1157" s="16" t="s">
        <v>3405</v>
      </c>
      <c r="CC1157" s="16" t="s">
        <v>3483</v>
      </c>
      <c r="CG1157" s="19"/>
      <c r="CO1157" s="16"/>
    </row>
    <row r="1158" spans="1:93" x14ac:dyDescent="0.25">
      <c r="A1158" s="16" t="s">
        <v>1190</v>
      </c>
      <c r="C1158" s="16" t="s">
        <v>5101</v>
      </c>
      <c r="D1158" s="40"/>
      <c r="E1158" s="16"/>
      <c r="F1158" s="16" t="s">
        <v>5871</v>
      </c>
      <c r="G1158" s="21"/>
      <c r="H1158" s="16" t="s">
        <v>5848</v>
      </c>
      <c r="I1158" s="16"/>
      <c r="J1158" s="16"/>
      <c r="Y1158" s="16"/>
      <c r="AM1158" s="36"/>
      <c r="AQ1158" s="28"/>
      <c r="AR1158" s="16"/>
      <c r="AS1158" s="16"/>
      <c r="BC1158" s="16"/>
      <c r="BD1158" s="16" t="s">
        <v>5102</v>
      </c>
      <c r="BE1158" s="16" t="s">
        <v>5103</v>
      </c>
      <c r="BF1158" s="16" t="s">
        <v>5104</v>
      </c>
      <c r="BL1158" s="16"/>
      <c r="BT1158" s="16" t="s">
        <v>119</v>
      </c>
      <c r="BU1158" s="16" t="s">
        <v>3198</v>
      </c>
      <c r="BV1158" s="16" t="s">
        <v>5102</v>
      </c>
      <c r="BW1158" s="16" t="s">
        <v>5103</v>
      </c>
      <c r="BX1158" s="16" t="s">
        <v>5105</v>
      </c>
      <c r="BY1158" s="16" t="s">
        <v>5106</v>
      </c>
      <c r="BZ1158" s="16" t="s">
        <v>5101</v>
      </c>
      <c r="CA1158" s="16" t="s">
        <v>3494</v>
      </c>
      <c r="CB1158" s="16" t="s">
        <v>3463</v>
      </c>
      <c r="CC1158" s="16" t="s">
        <v>3321</v>
      </c>
      <c r="CG1158" s="19"/>
      <c r="CO1158" s="16"/>
    </row>
    <row r="1159" spans="1:93" x14ac:dyDescent="0.25">
      <c r="A1159" s="16" t="s">
        <v>1190</v>
      </c>
      <c r="C1159" s="16" t="s">
        <v>5107</v>
      </c>
      <c r="D1159" s="40"/>
      <c r="E1159" s="21"/>
      <c r="F1159" s="16" t="s">
        <v>5871</v>
      </c>
      <c r="G1159" s="21"/>
      <c r="H1159" s="16" t="s">
        <v>5848</v>
      </c>
      <c r="I1159" s="16"/>
      <c r="J1159" s="16"/>
      <c r="Y1159" s="16"/>
      <c r="AM1159" s="36"/>
      <c r="AQ1159" s="28"/>
      <c r="AR1159" s="16"/>
      <c r="AS1159" s="16"/>
      <c r="BC1159" s="16"/>
      <c r="BD1159" s="16" t="s">
        <v>5108</v>
      </c>
      <c r="BE1159" s="16" t="s">
        <v>5109</v>
      </c>
      <c r="BF1159" s="16" t="s">
        <v>5110</v>
      </c>
      <c r="BL1159" s="16"/>
      <c r="BT1159" s="16" t="s">
        <v>119</v>
      </c>
      <c r="BU1159" s="16" t="s">
        <v>3198</v>
      </c>
      <c r="BV1159" s="16" t="s">
        <v>5108</v>
      </c>
      <c r="BW1159" s="16" t="s">
        <v>5109</v>
      </c>
      <c r="BX1159" s="16" t="s">
        <v>5111</v>
      </c>
      <c r="BY1159" s="16" t="s">
        <v>5112</v>
      </c>
      <c r="BZ1159" s="16" t="s">
        <v>5107</v>
      </c>
      <c r="CA1159" s="16" t="s">
        <v>3252</v>
      </c>
      <c r="CB1159" s="16" t="s">
        <v>5113</v>
      </c>
      <c r="CC1159" s="16" t="s">
        <v>3202</v>
      </c>
      <c r="CG1159" s="19"/>
      <c r="CO1159" s="16"/>
    </row>
    <row r="1160" spans="1:93" x14ac:dyDescent="0.25">
      <c r="A1160" s="16" t="s">
        <v>1190</v>
      </c>
      <c r="C1160" s="16" t="s">
        <v>2689</v>
      </c>
      <c r="D1160" s="40"/>
      <c r="E1160" s="16"/>
      <c r="F1160" s="16" t="s">
        <v>736</v>
      </c>
      <c r="G1160" s="21"/>
      <c r="H1160" s="16"/>
      <c r="I1160" s="16"/>
      <c r="J1160" s="16"/>
      <c r="L1160" s="16" t="s">
        <v>2688</v>
      </c>
      <c r="T1160" s="16" t="s">
        <v>2689</v>
      </c>
      <c r="Y1160" s="16"/>
      <c r="Z1160" s="16" t="s">
        <v>1237</v>
      </c>
      <c r="AA1160" s="16" t="s">
        <v>2267</v>
      </c>
      <c r="AB1160" s="16" t="s">
        <v>1555</v>
      </c>
      <c r="AM1160" s="36"/>
      <c r="AQ1160" s="28"/>
      <c r="AR1160" s="16"/>
      <c r="AS1160" s="16"/>
      <c r="BC1160" s="16"/>
      <c r="BL1160" s="16"/>
      <c r="CG1160" s="19"/>
      <c r="CO1160" s="16"/>
    </row>
    <row r="1161" spans="1:93" x14ac:dyDescent="0.25">
      <c r="A1161" s="16" t="s">
        <v>1190</v>
      </c>
      <c r="C1161" s="16" t="s">
        <v>2791</v>
      </c>
      <c r="D1161" s="40"/>
      <c r="E1161" s="16"/>
      <c r="F1161" s="16" t="s">
        <v>736</v>
      </c>
      <c r="G1161" s="21"/>
      <c r="H1161" s="16"/>
      <c r="I1161" s="16"/>
      <c r="J1161" s="16"/>
      <c r="L1161" s="16" t="s">
        <v>2790</v>
      </c>
      <c r="T1161" s="16" t="s">
        <v>2791</v>
      </c>
      <c r="Y1161" s="16"/>
      <c r="Z1161" s="16" t="s">
        <v>1253</v>
      </c>
      <c r="AA1161" s="16" t="s">
        <v>1255</v>
      </c>
      <c r="AB1161" s="16" t="s">
        <v>1905</v>
      </c>
      <c r="AM1161" s="36"/>
      <c r="AQ1161" s="28"/>
      <c r="AR1161" s="16"/>
      <c r="AS1161" s="16"/>
      <c r="BC1161" s="16"/>
      <c r="BL1161" s="16"/>
      <c r="CG1161" s="19"/>
      <c r="CO1161" s="16"/>
    </row>
    <row r="1162" spans="1:93" x14ac:dyDescent="0.25">
      <c r="A1162" s="16" t="s">
        <v>1190</v>
      </c>
      <c r="C1162" s="16" t="s">
        <v>5114</v>
      </c>
      <c r="D1162" s="40"/>
      <c r="E1162" s="16"/>
      <c r="F1162" s="16" t="s">
        <v>5871</v>
      </c>
      <c r="G1162" s="21"/>
      <c r="H1162" s="16" t="s">
        <v>5848</v>
      </c>
      <c r="I1162" s="16"/>
      <c r="J1162" s="16"/>
      <c r="Y1162" s="16"/>
      <c r="AI1162" s="16">
        <f>LEN(AH1162)-LEN(SUBSTITUTE(AH1162,",",""))+1</f>
        <v>1</v>
      </c>
      <c r="AK1162" s="16">
        <f>LEN(AJ1162)-LEN(SUBSTITUTE(AJ1162,",",""))+1</f>
        <v>1</v>
      </c>
      <c r="AL1162" s="16">
        <f>Table1[[#This Row], [no. of native regions]]+Table1[[#This Row], [no. of introduced regions]]</f>
        <v>2</v>
      </c>
      <c r="AM1162" s="36">
        <f>Table1[[#This Row], [no. of introduced regions]]/Table1[[#This Row], [no. of native regions]]</f>
        <v>1</v>
      </c>
      <c r="AQ1162" s="28"/>
      <c r="AR1162" s="16"/>
      <c r="AS1162" s="16"/>
      <c r="BC1162" s="16"/>
      <c r="BD1162" s="16" t="s">
        <v>5115</v>
      </c>
      <c r="BE1162" s="16" t="s">
        <v>5116</v>
      </c>
      <c r="BF1162" s="16" t="s">
        <v>5117</v>
      </c>
      <c r="BL1162" s="16"/>
      <c r="BT1162" s="16" t="s">
        <v>119</v>
      </c>
      <c r="BU1162" s="16" t="s">
        <v>3198</v>
      </c>
      <c r="BV1162" s="16" t="s">
        <v>5115</v>
      </c>
      <c r="BW1162" s="16" t="s">
        <v>5116</v>
      </c>
      <c r="BX1162" s="16" t="s">
        <v>5118</v>
      </c>
      <c r="BY1162" s="16" t="s">
        <v>5119</v>
      </c>
      <c r="CA1162" s="16" t="s">
        <v>3722</v>
      </c>
      <c r="CB1162" s="16" t="s">
        <v>3748</v>
      </c>
      <c r="CC1162" s="16" t="s">
        <v>5120</v>
      </c>
      <c r="CG1162" s="19"/>
      <c r="CO1162" s="16"/>
    </row>
    <row r="1163" spans="1:93" x14ac:dyDescent="0.25">
      <c r="A1163" s="16" t="s">
        <v>1190</v>
      </c>
      <c r="C1163" s="16" t="s">
        <v>2071</v>
      </c>
      <c r="D1163" s="40"/>
      <c r="E1163" s="16"/>
      <c r="F1163" s="16" t="s">
        <v>736</v>
      </c>
      <c r="G1163" s="21"/>
      <c r="H1163" s="16"/>
      <c r="I1163" s="16"/>
      <c r="J1163" s="16"/>
      <c r="L1163" s="16" t="s">
        <v>2069</v>
      </c>
      <c r="T1163" s="16" t="s">
        <v>2071</v>
      </c>
      <c r="Y1163" s="16"/>
      <c r="Z1163" s="16" t="s">
        <v>2070</v>
      </c>
      <c r="AA1163" s="16" t="s">
        <v>2072</v>
      </c>
      <c r="AB1163" s="16" t="s">
        <v>1438</v>
      </c>
      <c r="AI1163" s="16">
        <f>LEN(AH1163)-LEN(SUBSTITUTE(AH1163,",",""))+1</f>
        <v>1</v>
      </c>
      <c r="AM1163" s="36"/>
      <c r="AQ1163" s="28"/>
      <c r="AR1163" s="16"/>
      <c r="AS1163" s="16"/>
      <c r="BC1163" s="16"/>
      <c r="BL1163" s="16"/>
      <c r="CG1163" s="19"/>
      <c r="CO1163" s="16"/>
    </row>
    <row r="1164" spans="1:93" x14ac:dyDescent="0.25">
      <c r="A1164" s="16" t="s">
        <v>1190</v>
      </c>
      <c r="C1164" s="16" t="s">
        <v>2521</v>
      </c>
      <c r="D1164" s="40"/>
      <c r="E1164" s="16"/>
      <c r="F1164" s="16" t="s">
        <v>736</v>
      </c>
      <c r="G1164" s="21"/>
      <c r="H1164" s="16"/>
      <c r="I1164" s="16"/>
      <c r="J1164" s="16"/>
      <c r="L1164" s="16" t="s">
        <v>2520</v>
      </c>
      <c r="T1164" s="16" t="s">
        <v>2521</v>
      </c>
      <c r="Y1164" s="16"/>
      <c r="Z1164" s="16" t="s">
        <v>1253</v>
      </c>
      <c r="AA1164" s="16" t="s">
        <v>1410</v>
      </c>
      <c r="AB1164" s="16" t="s">
        <v>1555</v>
      </c>
      <c r="AI1164" s="16">
        <f>LEN(AH1164)-LEN(SUBSTITUTE(AH1164,",",""))+1</f>
        <v>1</v>
      </c>
      <c r="AM1164" s="36"/>
      <c r="AQ1164" s="28"/>
      <c r="AR1164" s="16"/>
      <c r="AS1164" s="16"/>
      <c r="BC1164" s="16"/>
      <c r="BL1164" s="16"/>
      <c r="CG1164" s="19"/>
      <c r="CO1164" s="16"/>
    </row>
    <row r="1165" spans="1:93" x14ac:dyDescent="0.25">
      <c r="A1165" s="16" t="s">
        <v>1190</v>
      </c>
      <c r="C1165" s="16" t="s">
        <v>2712</v>
      </c>
      <c r="D1165" s="40"/>
      <c r="E1165" s="16"/>
      <c r="F1165" s="16" t="s">
        <v>736</v>
      </c>
      <c r="G1165" s="21"/>
      <c r="H1165" s="16"/>
      <c r="I1165" s="16"/>
      <c r="J1165" s="16"/>
      <c r="L1165" s="16" t="s">
        <v>2711</v>
      </c>
      <c r="T1165" s="16" t="s">
        <v>2712</v>
      </c>
      <c r="Y1165" s="16"/>
      <c r="Z1165" s="16" t="s">
        <v>966</v>
      </c>
      <c r="AA1165" s="16" t="s">
        <v>1252</v>
      </c>
      <c r="AB1165" s="16" t="s">
        <v>1248</v>
      </c>
      <c r="AM1165" s="36"/>
      <c r="AQ1165" s="28"/>
      <c r="AR1165" s="16"/>
      <c r="AS1165" s="16"/>
      <c r="BC1165" s="16"/>
      <c r="BL1165" s="16"/>
      <c r="CG1165" s="19"/>
      <c r="CO1165" s="16"/>
    </row>
    <row r="1166" spans="1:93" x14ac:dyDescent="0.25">
      <c r="A1166" s="16" t="s">
        <v>1190</v>
      </c>
      <c r="C1166" s="16" t="s">
        <v>3119</v>
      </c>
      <c r="D1166" s="40"/>
      <c r="E1166" s="16"/>
      <c r="F1166" s="16" t="s">
        <v>736</v>
      </c>
      <c r="G1166" s="21"/>
      <c r="H1166" s="16"/>
      <c r="I1166" s="16"/>
      <c r="J1166" s="16"/>
      <c r="L1166" s="16" t="s">
        <v>3118</v>
      </c>
      <c r="T1166" s="16" t="s">
        <v>3119</v>
      </c>
      <c r="Y1166" s="16"/>
      <c r="Z1166" s="16" t="s">
        <v>2041</v>
      </c>
      <c r="AA1166" s="16" t="s">
        <v>1417</v>
      </c>
      <c r="AB1166" s="16" t="s">
        <v>2639</v>
      </c>
      <c r="AM1166" s="36"/>
      <c r="AQ1166" s="28"/>
      <c r="AR1166" s="16"/>
      <c r="AS1166" s="16"/>
      <c r="BC1166" s="16"/>
      <c r="BL1166" s="16"/>
      <c r="CG1166" s="19"/>
      <c r="CO1166" s="16"/>
    </row>
    <row r="1167" spans="1:93" x14ac:dyDescent="0.25">
      <c r="A1167" s="16" t="s">
        <v>1190</v>
      </c>
      <c r="C1167" s="16" t="s">
        <v>2710</v>
      </c>
      <c r="D1167" s="40"/>
      <c r="E1167" s="16"/>
      <c r="F1167" s="16" t="s">
        <v>736</v>
      </c>
      <c r="G1167" s="21"/>
      <c r="H1167" s="16"/>
      <c r="I1167" s="16"/>
      <c r="J1167" s="16"/>
      <c r="L1167" s="16" t="s">
        <v>2709</v>
      </c>
      <c r="T1167" s="16" t="s">
        <v>2710</v>
      </c>
      <c r="Y1167" s="16"/>
      <c r="Z1167" s="16" t="s">
        <v>2693</v>
      </c>
      <c r="AA1167" s="16" t="s">
        <v>1255</v>
      </c>
      <c r="AB1167" s="16" t="s">
        <v>1811</v>
      </c>
      <c r="AM1167" s="36"/>
      <c r="AQ1167" s="28"/>
      <c r="AR1167" s="16"/>
      <c r="AS1167" s="16"/>
      <c r="BC1167" s="16"/>
      <c r="BL1167" s="16"/>
      <c r="CG1167" s="19"/>
      <c r="CO1167" s="16"/>
    </row>
    <row r="1168" spans="1:93" x14ac:dyDescent="0.25">
      <c r="A1168" s="16" t="s">
        <v>1190</v>
      </c>
      <c r="C1168" s="16" t="s">
        <v>5127</v>
      </c>
      <c r="D1168" s="40"/>
      <c r="E1168" s="16"/>
      <c r="F1168" s="16" t="s">
        <v>5871</v>
      </c>
      <c r="G1168" s="21"/>
      <c r="H1168" s="16" t="s">
        <v>5848</v>
      </c>
      <c r="I1168" s="16"/>
      <c r="J1168" s="16"/>
      <c r="Y1168" s="16"/>
      <c r="AM1168" s="36"/>
      <c r="AQ1168" s="28"/>
      <c r="AR1168" s="16"/>
      <c r="AS1168" s="16"/>
      <c r="BC1168" s="16"/>
      <c r="BD1168" s="16" t="s">
        <v>5128</v>
      </c>
      <c r="BE1168" s="16" t="s">
        <v>5129</v>
      </c>
      <c r="BF1168" s="16" t="s">
        <v>4647</v>
      </c>
      <c r="BL1168" s="16"/>
      <c r="BT1168" s="16" t="s">
        <v>119</v>
      </c>
      <c r="BU1168" s="16" t="s">
        <v>3198</v>
      </c>
      <c r="BV1168" s="16" t="s">
        <v>5128</v>
      </c>
      <c r="BW1168" s="16" t="s">
        <v>5129</v>
      </c>
      <c r="BX1168" s="16" t="s">
        <v>5130</v>
      </c>
      <c r="BY1168" s="16" t="s">
        <v>5131</v>
      </c>
      <c r="BZ1168" s="16" t="s">
        <v>5127</v>
      </c>
      <c r="CA1168" s="16" t="s">
        <v>3420</v>
      </c>
      <c r="CB1168" s="16" t="s">
        <v>5132</v>
      </c>
      <c r="CC1168" s="16" t="s">
        <v>4178</v>
      </c>
      <c r="CG1168" s="19"/>
      <c r="CO1168" s="16"/>
    </row>
    <row r="1169" spans="1:93" x14ac:dyDescent="0.25">
      <c r="A1169" s="16" t="s">
        <v>1190</v>
      </c>
      <c r="C1169" s="16" t="s">
        <v>5133</v>
      </c>
      <c r="D1169" s="40"/>
      <c r="E1169" s="16"/>
      <c r="F1169" s="16" t="s">
        <v>5871</v>
      </c>
      <c r="G1169" s="21"/>
      <c r="H1169" s="16" t="s">
        <v>5848</v>
      </c>
      <c r="I1169" s="16"/>
      <c r="J1169" s="16"/>
      <c r="Y1169" s="16"/>
      <c r="AM1169" s="36"/>
      <c r="AQ1169" s="28"/>
      <c r="AR1169" s="16"/>
      <c r="AS1169" s="16"/>
      <c r="BC1169" s="16"/>
      <c r="BD1169" s="16" t="s">
        <v>5134</v>
      </c>
      <c r="BE1169" s="16" t="s">
        <v>5135</v>
      </c>
      <c r="BF1169" s="16" t="s">
        <v>5136</v>
      </c>
      <c r="BL1169" s="16"/>
      <c r="BT1169" s="16" t="s">
        <v>119</v>
      </c>
      <c r="BU1169" s="16" t="s">
        <v>3198</v>
      </c>
      <c r="BV1169" s="16" t="s">
        <v>5134</v>
      </c>
      <c r="BW1169" s="16" t="s">
        <v>5135</v>
      </c>
      <c r="BX1169" s="16" t="s">
        <v>5137</v>
      </c>
      <c r="BY1169" s="16" t="s">
        <v>5138</v>
      </c>
      <c r="BZ1169" s="16" t="s">
        <v>5133</v>
      </c>
      <c r="CA1169" s="16" t="s">
        <v>3420</v>
      </c>
      <c r="CB1169" s="16" t="s">
        <v>3405</v>
      </c>
      <c r="CC1169" s="16" t="s">
        <v>3438</v>
      </c>
      <c r="CG1169" s="19"/>
      <c r="CO1169" s="16"/>
    </row>
    <row r="1170" spans="1:93" x14ac:dyDescent="0.25">
      <c r="A1170" s="16" t="s">
        <v>1190</v>
      </c>
      <c r="C1170" s="16" t="s">
        <v>5139</v>
      </c>
      <c r="D1170" s="40"/>
      <c r="E1170" s="16"/>
      <c r="F1170" s="16" t="s">
        <v>5871</v>
      </c>
      <c r="G1170" s="21"/>
      <c r="H1170" s="16" t="s">
        <v>5848</v>
      </c>
      <c r="I1170" s="16"/>
      <c r="J1170" s="16"/>
      <c r="Y1170" s="16"/>
      <c r="AM1170" s="36"/>
      <c r="AQ1170" s="28"/>
      <c r="AR1170" s="16"/>
      <c r="AS1170" s="16"/>
      <c r="BC1170" s="16"/>
      <c r="BD1170" s="16" t="s">
        <v>5140</v>
      </c>
      <c r="BE1170" s="16" t="s">
        <v>5141</v>
      </c>
      <c r="BF1170" s="16" t="s">
        <v>5142</v>
      </c>
      <c r="BL1170" s="16"/>
      <c r="BT1170" s="16" t="s">
        <v>119</v>
      </c>
      <c r="BU1170" s="16" t="s">
        <v>3198</v>
      </c>
      <c r="BV1170" s="16" t="s">
        <v>5140</v>
      </c>
      <c r="BW1170" s="16" t="s">
        <v>5141</v>
      </c>
      <c r="BX1170" s="16" t="s">
        <v>5143</v>
      </c>
      <c r="BY1170" s="16" t="s">
        <v>5144</v>
      </c>
      <c r="BZ1170" s="16" t="s">
        <v>5139</v>
      </c>
      <c r="CA1170" s="16" t="s">
        <v>3404</v>
      </c>
      <c r="CB1170" s="16" t="s">
        <v>3405</v>
      </c>
      <c r="CC1170" s="16" t="s">
        <v>4132</v>
      </c>
      <c r="CG1170" s="19"/>
      <c r="CO1170" s="16"/>
    </row>
    <row r="1171" spans="1:93" x14ac:dyDescent="0.25">
      <c r="A1171" s="16" t="s">
        <v>1190</v>
      </c>
      <c r="C1171" s="16" t="s">
        <v>5145</v>
      </c>
      <c r="D1171" s="40"/>
      <c r="E1171" s="16"/>
      <c r="F1171" s="16" t="s">
        <v>5871</v>
      </c>
      <c r="G1171" s="21"/>
      <c r="H1171" s="16" t="s">
        <v>5848</v>
      </c>
      <c r="I1171" s="16"/>
      <c r="J1171" s="16"/>
      <c r="Y1171" s="16"/>
      <c r="AM1171" s="36"/>
      <c r="AQ1171" s="28"/>
      <c r="AR1171" s="16"/>
      <c r="AS1171" s="16"/>
      <c r="BC1171" s="16"/>
      <c r="BD1171" s="16" t="s">
        <v>5146</v>
      </c>
      <c r="BE1171" s="16" t="s">
        <v>5147</v>
      </c>
      <c r="BF1171" s="16" t="s">
        <v>5148</v>
      </c>
      <c r="BL1171" s="16"/>
      <c r="BT1171" s="16" t="s">
        <v>119</v>
      </c>
      <c r="BU1171" s="16" t="s">
        <v>3198</v>
      </c>
      <c r="BV1171" s="16" t="s">
        <v>5146</v>
      </c>
      <c r="BW1171" s="16" t="s">
        <v>5147</v>
      </c>
      <c r="BX1171" s="16" t="s">
        <v>5149</v>
      </c>
      <c r="BY1171" s="16" t="s">
        <v>5150</v>
      </c>
      <c r="BZ1171" s="16" t="s">
        <v>5145</v>
      </c>
      <c r="CA1171" s="16" t="s">
        <v>3209</v>
      </c>
      <c r="CB1171" s="16" t="s">
        <v>3405</v>
      </c>
      <c r="CC1171" s="16" t="s">
        <v>5094</v>
      </c>
      <c r="CG1171" s="19"/>
      <c r="CO1171" s="16"/>
    </row>
    <row r="1172" spans="1:93" x14ac:dyDescent="0.25">
      <c r="A1172" s="16" t="s">
        <v>1190</v>
      </c>
      <c r="C1172" s="16" t="s">
        <v>5151</v>
      </c>
      <c r="D1172" s="40"/>
      <c r="E1172" s="16"/>
      <c r="F1172" s="16" t="s">
        <v>5871</v>
      </c>
      <c r="G1172" s="21"/>
      <c r="H1172" s="16" t="s">
        <v>5848</v>
      </c>
      <c r="I1172" s="16"/>
      <c r="J1172" s="16"/>
      <c r="Y1172" s="16"/>
      <c r="AM1172" s="36"/>
      <c r="AQ1172" s="28"/>
      <c r="AR1172" s="16"/>
      <c r="AS1172" s="16"/>
      <c r="BC1172" s="16"/>
      <c r="BD1172" s="16" t="s">
        <v>5152</v>
      </c>
      <c r="BE1172" s="16" t="s">
        <v>5153</v>
      </c>
      <c r="BF1172" s="16" t="s">
        <v>5154</v>
      </c>
      <c r="BL1172" s="16"/>
      <c r="BT1172" s="16" t="s">
        <v>119</v>
      </c>
      <c r="BU1172" s="16" t="s">
        <v>3198</v>
      </c>
      <c r="BV1172" s="16" t="s">
        <v>5152</v>
      </c>
      <c r="BW1172" s="16" t="s">
        <v>5153</v>
      </c>
      <c r="BX1172" s="16" t="s">
        <v>5155</v>
      </c>
      <c r="BY1172" s="16" t="s">
        <v>5156</v>
      </c>
      <c r="BZ1172" s="16" t="s">
        <v>5151</v>
      </c>
      <c r="CA1172" s="16" t="s">
        <v>3209</v>
      </c>
      <c r="CB1172" s="16" t="s">
        <v>4278</v>
      </c>
      <c r="CC1172" s="16" t="s">
        <v>4538</v>
      </c>
      <c r="CG1172" s="19"/>
      <c r="CO1172" s="16"/>
    </row>
    <row r="1173" spans="1:93" x14ac:dyDescent="0.25">
      <c r="A1173" s="16" t="s">
        <v>1190</v>
      </c>
      <c r="C1173" s="16" t="s">
        <v>2687</v>
      </c>
      <c r="D1173" s="40"/>
      <c r="E1173" s="16"/>
      <c r="F1173" s="16" t="s">
        <v>736</v>
      </c>
      <c r="G1173" s="21"/>
      <c r="H1173" s="16"/>
      <c r="I1173" s="16"/>
      <c r="J1173" s="16"/>
      <c r="L1173" s="16" t="s">
        <v>2685</v>
      </c>
      <c r="T1173" s="16" t="s">
        <v>2687</v>
      </c>
      <c r="Y1173" s="16"/>
      <c r="Z1173" s="16" t="s">
        <v>2686</v>
      </c>
      <c r="AA1173" s="16" t="s">
        <v>1000</v>
      </c>
      <c r="AB1173" s="16" t="s">
        <v>1256</v>
      </c>
      <c r="AM1173" s="36"/>
      <c r="AQ1173" s="28"/>
      <c r="AR1173" s="16"/>
      <c r="AS1173" s="16"/>
      <c r="BC1173" s="16"/>
      <c r="BL1173" s="16"/>
      <c r="CG1173" s="19"/>
      <c r="CO1173" s="16"/>
    </row>
    <row r="1174" spans="1:93" x14ac:dyDescent="0.25">
      <c r="A1174" s="16" t="s">
        <v>1190</v>
      </c>
      <c r="C1174" s="16" t="s">
        <v>5157</v>
      </c>
      <c r="D1174" s="40"/>
      <c r="E1174" s="16"/>
      <c r="F1174" s="16" t="s">
        <v>5871</v>
      </c>
      <c r="G1174" s="21"/>
      <c r="H1174" s="16" t="s">
        <v>5848</v>
      </c>
      <c r="I1174" s="16"/>
      <c r="J1174" s="16"/>
      <c r="Y1174" s="16"/>
      <c r="AM1174" s="36"/>
      <c r="AQ1174" s="28"/>
      <c r="AR1174" s="16"/>
      <c r="AS1174" s="16"/>
      <c r="BC1174" s="16"/>
      <c r="BD1174" s="16" t="s">
        <v>5158</v>
      </c>
      <c r="BE1174" s="16" t="s">
        <v>5159</v>
      </c>
      <c r="BF1174" s="16" t="s">
        <v>5160</v>
      </c>
      <c r="BL1174" s="16"/>
      <c r="BT1174" s="16" t="s">
        <v>119</v>
      </c>
      <c r="BU1174" s="16" t="s">
        <v>3198</v>
      </c>
      <c r="BV1174" s="16" t="s">
        <v>5158</v>
      </c>
      <c r="BW1174" s="16" t="s">
        <v>5159</v>
      </c>
      <c r="BX1174" s="16" t="s">
        <v>5161</v>
      </c>
      <c r="BY1174" s="16" t="s">
        <v>5162</v>
      </c>
      <c r="BZ1174" s="16" t="s">
        <v>5157</v>
      </c>
      <c r="CA1174" s="16" t="s">
        <v>4010</v>
      </c>
      <c r="CB1174" s="16" t="s">
        <v>5163</v>
      </c>
      <c r="CC1174" s="16" t="s">
        <v>3668</v>
      </c>
      <c r="CG1174" s="19"/>
      <c r="CO1174" s="16"/>
    </row>
    <row r="1175" spans="1:93" x14ac:dyDescent="0.25">
      <c r="A1175" s="16" t="s">
        <v>1190</v>
      </c>
      <c r="C1175" s="16" t="s">
        <v>5164</v>
      </c>
      <c r="D1175" s="40"/>
      <c r="E1175" s="16"/>
      <c r="F1175" s="16" t="s">
        <v>5871</v>
      </c>
      <c r="G1175" s="21"/>
      <c r="H1175" s="16" t="s">
        <v>5848</v>
      </c>
      <c r="I1175" s="16"/>
      <c r="J1175" s="16"/>
      <c r="Y1175" s="16"/>
      <c r="AM1175" s="36"/>
      <c r="AQ1175" s="28"/>
      <c r="AR1175" s="16"/>
      <c r="AS1175" s="16"/>
      <c r="BC1175" s="16"/>
      <c r="BD1175" s="16" t="s">
        <v>5165</v>
      </c>
      <c r="BE1175" s="16" t="s">
        <v>5166</v>
      </c>
      <c r="BF1175" s="16" t="s">
        <v>5167</v>
      </c>
      <c r="BL1175" s="16"/>
      <c r="BT1175" s="16" t="s">
        <v>119</v>
      </c>
      <c r="BU1175" s="16" t="s">
        <v>3198</v>
      </c>
      <c r="BV1175" s="16" t="s">
        <v>5165</v>
      </c>
      <c r="BW1175" s="16" t="s">
        <v>5166</v>
      </c>
      <c r="BX1175" s="16" t="s">
        <v>5168</v>
      </c>
      <c r="BY1175" s="16" t="s">
        <v>5169</v>
      </c>
      <c r="BZ1175" s="16" t="s">
        <v>5164</v>
      </c>
      <c r="CA1175" s="16" t="s">
        <v>3928</v>
      </c>
      <c r="CB1175" s="16" t="s">
        <v>4057</v>
      </c>
      <c r="CC1175" s="16" t="s">
        <v>3321</v>
      </c>
      <c r="CG1175" s="19"/>
      <c r="CO1175" s="16"/>
    </row>
    <row r="1176" spans="1:93" x14ac:dyDescent="0.25">
      <c r="A1176" s="16" t="s">
        <v>1190</v>
      </c>
      <c r="C1176" s="16" t="s">
        <v>2756</v>
      </c>
      <c r="D1176" s="40"/>
      <c r="E1176" s="16"/>
      <c r="F1176" s="16" t="s">
        <v>736</v>
      </c>
      <c r="G1176" s="21"/>
      <c r="H1176" s="16"/>
      <c r="I1176" s="16"/>
      <c r="J1176" s="16"/>
      <c r="L1176" s="16" t="s">
        <v>2755</v>
      </c>
      <c r="T1176" s="16" t="s">
        <v>2756</v>
      </c>
      <c r="Y1176" s="16"/>
      <c r="Z1176" s="16" t="s">
        <v>2747</v>
      </c>
      <c r="AA1176" s="16" t="s">
        <v>1000</v>
      </c>
      <c r="AB1176" s="16" t="s">
        <v>1259</v>
      </c>
      <c r="AM1176" s="36"/>
      <c r="AQ1176" s="28"/>
      <c r="AR1176" s="16"/>
      <c r="AS1176" s="16"/>
      <c r="BC1176" s="16"/>
      <c r="BL1176" s="16"/>
      <c r="CG1176" s="19"/>
      <c r="CO1176" s="16"/>
    </row>
    <row r="1177" spans="1:93" x14ac:dyDescent="0.25">
      <c r="A1177" s="16" t="s">
        <v>1190</v>
      </c>
      <c r="C1177" s="16" t="s">
        <v>2918</v>
      </c>
      <c r="D1177" s="40"/>
      <c r="E1177" s="16"/>
      <c r="F1177" s="16" t="s">
        <v>736</v>
      </c>
      <c r="G1177" s="21"/>
      <c r="H1177" s="16"/>
      <c r="I1177" s="16"/>
      <c r="J1177" s="16"/>
      <c r="L1177" s="16" t="s">
        <v>2917</v>
      </c>
      <c r="T1177" s="16" t="s">
        <v>2918</v>
      </c>
      <c r="Y1177" s="16"/>
      <c r="Z1177" s="16" t="s">
        <v>1253</v>
      </c>
      <c r="AA1177" s="16" t="s">
        <v>1410</v>
      </c>
      <c r="AB1177" s="16" t="s">
        <v>1269</v>
      </c>
      <c r="AM1177" s="36"/>
      <c r="AQ1177" s="28"/>
      <c r="AR1177" s="16"/>
      <c r="AS1177" s="16"/>
      <c r="BC1177" s="16"/>
      <c r="BL1177" s="16"/>
      <c r="CG1177" s="19"/>
      <c r="CO1177" s="16"/>
    </row>
    <row r="1178" spans="1:93" x14ac:dyDescent="0.25">
      <c r="A1178" s="16" t="s">
        <v>1190</v>
      </c>
      <c r="C1178" s="16" t="s">
        <v>5170</v>
      </c>
      <c r="D1178" s="40"/>
      <c r="E1178" s="16"/>
      <c r="F1178" s="16" t="s">
        <v>5871</v>
      </c>
      <c r="G1178" s="21"/>
      <c r="H1178" s="16" t="s">
        <v>5848</v>
      </c>
      <c r="I1178" s="16"/>
      <c r="J1178" s="16"/>
      <c r="Y1178" s="16"/>
      <c r="AM1178" s="36"/>
      <c r="AQ1178" s="28"/>
      <c r="AR1178" s="16"/>
      <c r="AS1178" s="16"/>
      <c r="BC1178" s="16"/>
      <c r="BD1178" s="16" t="s">
        <v>5171</v>
      </c>
      <c r="BE1178" s="16" t="s">
        <v>5172</v>
      </c>
      <c r="BF1178" s="16" t="s">
        <v>5173</v>
      </c>
      <c r="BL1178" s="16"/>
      <c r="BT1178" s="16" t="s">
        <v>119</v>
      </c>
      <c r="BU1178" s="16" t="s">
        <v>3198</v>
      </c>
      <c r="BV1178" s="16" t="s">
        <v>5171</v>
      </c>
      <c r="BW1178" s="16" t="s">
        <v>5172</v>
      </c>
      <c r="BX1178" s="16" t="s">
        <v>5174</v>
      </c>
      <c r="BY1178" s="16" t="s">
        <v>5175</v>
      </c>
      <c r="BZ1178" s="16" t="s">
        <v>5170</v>
      </c>
      <c r="CA1178" s="16" t="s">
        <v>3261</v>
      </c>
      <c r="CB1178" s="16" t="s">
        <v>3562</v>
      </c>
      <c r="CC1178" s="16" t="s">
        <v>3858</v>
      </c>
      <c r="CG1178" s="19"/>
      <c r="CO1178" s="16"/>
    </row>
    <row r="1179" spans="1:93" x14ac:dyDescent="0.25">
      <c r="A1179" s="16" t="s">
        <v>1190</v>
      </c>
      <c r="C1179" s="16" t="s">
        <v>2148</v>
      </c>
      <c r="D1179" s="40"/>
      <c r="E1179" s="16"/>
      <c r="F1179" s="16" t="s">
        <v>736</v>
      </c>
      <c r="G1179" s="21"/>
      <c r="H1179" s="16"/>
      <c r="I1179" s="16"/>
      <c r="J1179" s="16"/>
      <c r="L1179" s="16" t="s">
        <v>2147</v>
      </c>
      <c r="T1179" s="16" t="s">
        <v>2148</v>
      </c>
      <c r="Y1179" s="16"/>
      <c r="Z1179" s="16" t="s">
        <v>1058</v>
      </c>
      <c r="AA1179" s="16" t="s">
        <v>1255</v>
      </c>
      <c r="AB1179" s="16" t="s">
        <v>1438</v>
      </c>
      <c r="AI1179" s="16">
        <f>LEN(AH1179)-LEN(SUBSTITUTE(AH1179,",",""))+1</f>
        <v>1</v>
      </c>
      <c r="AM1179" s="36"/>
      <c r="AQ1179" s="28"/>
      <c r="AR1179" s="16"/>
      <c r="AS1179" s="16"/>
      <c r="BC1179" s="16"/>
      <c r="BL1179" s="16"/>
      <c r="CG1179" s="19"/>
      <c r="CO1179" s="16"/>
    </row>
    <row r="1180" spans="1:93" x14ac:dyDescent="0.25">
      <c r="A1180" s="16" t="s">
        <v>1190</v>
      </c>
      <c r="C1180" s="16" t="s">
        <v>2752</v>
      </c>
      <c r="D1180" s="40"/>
      <c r="E1180" s="16"/>
      <c r="F1180" s="16" t="s">
        <v>736</v>
      </c>
      <c r="G1180" s="21"/>
      <c r="H1180" s="16"/>
      <c r="I1180" s="16"/>
      <c r="J1180" s="16"/>
      <c r="L1180" s="16" t="s">
        <v>2751</v>
      </c>
      <c r="T1180" s="16" t="s">
        <v>2752</v>
      </c>
      <c r="Y1180" s="16"/>
      <c r="Z1180" s="16" t="s">
        <v>2747</v>
      </c>
      <c r="AA1180" s="16" t="s">
        <v>1000</v>
      </c>
      <c r="AB1180" s="16" t="s">
        <v>1371</v>
      </c>
      <c r="AM1180" s="36"/>
      <c r="AQ1180" s="28"/>
      <c r="AR1180" s="16"/>
      <c r="AS1180" s="16"/>
      <c r="BC1180" s="16"/>
      <c r="BL1180" s="16"/>
      <c r="CG1180" s="19"/>
      <c r="CO1180" s="16"/>
    </row>
    <row r="1181" spans="1:93" x14ac:dyDescent="0.25">
      <c r="A1181" s="16" t="s">
        <v>1190</v>
      </c>
      <c r="C1181" s="16" t="s">
        <v>5176</v>
      </c>
      <c r="D1181" s="40"/>
      <c r="E1181" s="16"/>
      <c r="F1181" s="16" t="s">
        <v>5871</v>
      </c>
      <c r="G1181" s="21"/>
      <c r="H1181" s="16" t="s">
        <v>5848</v>
      </c>
      <c r="I1181" s="16"/>
      <c r="J1181" s="16"/>
      <c r="Y1181" s="16"/>
      <c r="AM1181" s="36"/>
      <c r="AQ1181" s="28"/>
      <c r="AR1181" s="16"/>
      <c r="AS1181" s="16"/>
      <c r="BC1181" s="16"/>
      <c r="BD1181" s="16" t="s">
        <v>5177</v>
      </c>
      <c r="BE1181" s="16" t="s">
        <v>5178</v>
      </c>
      <c r="BF1181" s="16" t="s">
        <v>5179</v>
      </c>
      <c r="BL1181" s="16"/>
      <c r="BT1181" s="16" t="s">
        <v>119</v>
      </c>
      <c r="BU1181" s="16" t="s">
        <v>3198</v>
      </c>
      <c r="BV1181" s="16" t="s">
        <v>5177</v>
      </c>
      <c r="BW1181" s="16" t="s">
        <v>5178</v>
      </c>
      <c r="BX1181" s="16" t="s">
        <v>5180</v>
      </c>
      <c r="BY1181" s="16" t="s">
        <v>5181</v>
      </c>
      <c r="BZ1181" s="16" t="s">
        <v>5176</v>
      </c>
      <c r="CA1181" s="16" t="s">
        <v>3494</v>
      </c>
      <c r="CB1181" s="16" t="s">
        <v>5182</v>
      </c>
      <c r="CC1181" s="16" t="s">
        <v>3547</v>
      </c>
      <c r="CG1181" s="19"/>
      <c r="CO1181" s="16"/>
    </row>
    <row r="1182" spans="1:93" x14ac:dyDescent="0.25">
      <c r="A1182" s="16" t="s">
        <v>1190</v>
      </c>
      <c r="C1182" s="16" t="s">
        <v>2783</v>
      </c>
      <c r="D1182" s="40"/>
      <c r="E1182" s="16"/>
      <c r="F1182" s="16" t="s">
        <v>736</v>
      </c>
      <c r="G1182" s="21"/>
      <c r="H1182" s="16"/>
      <c r="I1182" s="16"/>
      <c r="J1182" s="16"/>
      <c r="L1182" s="16" t="s">
        <v>2782</v>
      </c>
      <c r="T1182" s="16" t="s">
        <v>2783</v>
      </c>
      <c r="Y1182" s="16"/>
      <c r="Z1182" s="16" t="s">
        <v>1494</v>
      </c>
      <c r="AA1182" s="16" t="s">
        <v>1000</v>
      </c>
      <c r="AB1182" s="16" t="s">
        <v>1218</v>
      </c>
      <c r="AM1182" s="36"/>
      <c r="AQ1182" s="28"/>
      <c r="AR1182" s="16"/>
      <c r="AS1182" s="16"/>
      <c r="BC1182" s="16"/>
      <c r="BL1182" s="16"/>
      <c r="CG1182" s="19"/>
      <c r="CO1182" s="16"/>
    </row>
    <row r="1183" spans="1:93" x14ac:dyDescent="0.25">
      <c r="A1183" s="16" t="s">
        <v>1190</v>
      </c>
      <c r="C1183" s="16" t="s">
        <v>5183</v>
      </c>
      <c r="D1183" s="40"/>
      <c r="E1183" s="16"/>
      <c r="F1183" s="16" t="s">
        <v>5871</v>
      </c>
      <c r="G1183" s="21"/>
      <c r="H1183" s="16" t="s">
        <v>5848</v>
      </c>
      <c r="I1183" s="16"/>
      <c r="J1183" s="16"/>
      <c r="Y1183" s="16"/>
      <c r="AM1183" s="36"/>
      <c r="AQ1183" s="28"/>
      <c r="AR1183" s="16"/>
      <c r="AS1183" s="16"/>
      <c r="BC1183" s="16"/>
      <c r="BD1183" s="16" t="s">
        <v>5184</v>
      </c>
      <c r="BE1183" s="16" t="s">
        <v>5185</v>
      </c>
      <c r="BF1183" s="16" t="s">
        <v>5186</v>
      </c>
      <c r="BL1183" s="16"/>
      <c r="BT1183" s="16" t="s">
        <v>119</v>
      </c>
      <c r="BU1183" s="16" t="s">
        <v>3198</v>
      </c>
      <c r="BV1183" s="16" t="s">
        <v>5184</v>
      </c>
      <c r="BW1183" s="16" t="s">
        <v>5185</v>
      </c>
      <c r="BX1183" s="16" t="s">
        <v>5187</v>
      </c>
      <c r="BY1183" s="16" t="s">
        <v>5188</v>
      </c>
      <c r="BZ1183" s="16" t="s">
        <v>5183</v>
      </c>
      <c r="CA1183" s="16" t="s">
        <v>3218</v>
      </c>
      <c r="CB1183" s="16" t="s">
        <v>3350</v>
      </c>
      <c r="CC1183" s="16" t="s">
        <v>5189</v>
      </c>
      <c r="CG1183" s="19"/>
      <c r="CO1183" s="16"/>
    </row>
    <row r="1184" spans="1:93" x14ac:dyDescent="0.25">
      <c r="A1184" s="16" t="s">
        <v>1190</v>
      </c>
      <c r="C1184" s="16" t="s">
        <v>5190</v>
      </c>
      <c r="D1184" s="40"/>
      <c r="E1184" s="16"/>
      <c r="F1184" s="16" t="s">
        <v>5871</v>
      </c>
      <c r="G1184" s="21"/>
      <c r="H1184" s="16" t="s">
        <v>5848</v>
      </c>
      <c r="I1184" s="16"/>
      <c r="J1184" s="16"/>
      <c r="Y1184" s="16"/>
      <c r="AM1184" s="36"/>
      <c r="AQ1184" s="28"/>
      <c r="AR1184" s="16"/>
      <c r="AS1184" s="16"/>
      <c r="BC1184" s="16"/>
      <c r="BD1184" s="16" t="s">
        <v>5191</v>
      </c>
      <c r="BE1184" s="16" t="s">
        <v>5192</v>
      </c>
      <c r="BF1184" s="16" t="s">
        <v>5193</v>
      </c>
      <c r="BL1184" s="16"/>
      <c r="BT1184" s="16" t="s">
        <v>119</v>
      </c>
      <c r="BU1184" s="16" t="s">
        <v>3198</v>
      </c>
      <c r="BV1184" s="16" t="s">
        <v>5191</v>
      </c>
      <c r="BW1184" s="16" t="s">
        <v>5192</v>
      </c>
      <c r="BX1184" s="16" t="s">
        <v>5194</v>
      </c>
      <c r="BY1184" s="16" t="s">
        <v>5195</v>
      </c>
      <c r="BZ1184" s="16" t="s">
        <v>5190</v>
      </c>
      <c r="CA1184" s="16" t="s">
        <v>3261</v>
      </c>
      <c r="CB1184" s="16" t="s">
        <v>3902</v>
      </c>
      <c r="CC1184" s="16" t="s">
        <v>3438</v>
      </c>
      <c r="CG1184" s="19"/>
      <c r="CO1184" s="16"/>
    </row>
    <row r="1185" spans="1:93" x14ac:dyDescent="0.25">
      <c r="A1185" s="16" t="s">
        <v>1190</v>
      </c>
      <c r="C1185" s="16" t="s">
        <v>5196</v>
      </c>
      <c r="D1185" s="40"/>
      <c r="E1185" s="16"/>
      <c r="F1185" s="16" t="s">
        <v>5871</v>
      </c>
      <c r="G1185" s="21"/>
      <c r="H1185" s="16" t="s">
        <v>5848</v>
      </c>
      <c r="I1185" s="16"/>
      <c r="J1185" s="16"/>
      <c r="Y1185" s="16"/>
      <c r="AM1185" s="36"/>
      <c r="AQ1185" s="28"/>
      <c r="AR1185" s="16"/>
      <c r="AS1185" s="16"/>
      <c r="BC1185" s="16"/>
      <c r="BD1185" s="16" t="s">
        <v>5197</v>
      </c>
      <c r="BE1185" s="16" t="s">
        <v>5198</v>
      </c>
      <c r="BF1185" s="16" t="s">
        <v>5199</v>
      </c>
      <c r="BL1185" s="16"/>
      <c r="BT1185" s="16" t="s">
        <v>119</v>
      </c>
      <c r="BU1185" s="16" t="s">
        <v>3198</v>
      </c>
      <c r="BV1185" s="16" t="s">
        <v>5197</v>
      </c>
      <c r="BW1185" s="16" t="s">
        <v>5198</v>
      </c>
      <c r="BX1185" s="16" t="s">
        <v>5200</v>
      </c>
      <c r="BY1185" s="16" t="s">
        <v>5201</v>
      </c>
      <c r="BZ1185" s="16" t="s">
        <v>5196</v>
      </c>
      <c r="CA1185" s="16" t="s">
        <v>3209</v>
      </c>
      <c r="CB1185" s="16" t="s">
        <v>5202</v>
      </c>
      <c r="CC1185" s="16" t="s">
        <v>5203</v>
      </c>
      <c r="CG1185" s="19"/>
      <c r="CO1185" s="16"/>
    </row>
    <row r="1186" spans="1:93" x14ac:dyDescent="0.25">
      <c r="A1186" s="16" t="s">
        <v>1190</v>
      </c>
      <c r="C1186" s="16" t="s">
        <v>5204</v>
      </c>
      <c r="D1186" s="40"/>
      <c r="E1186" s="16"/>
      <c r="F1186" s="16" t="s">
        <v>5871</v>
      </c>
      <c r="G1186" s="21"/>
      <c r="H1186" s="16" t="s">
        <v>5848</v>
      </c>
      <c r="I1186" s="16"/>
      <c r="J1186" s="16"/>
      <c r="Y1186" s="16"/>
      <c r="AM1186" s="36"/>
      <c r="AQ1186" s="28"/>
      <c r="AR1186" s="16"/>
      <c r="AS1186" s="16"/>
      <c r="BC1186" s="16"/>
      <c r="BD1186" s="16" t="s">
        <v>5205</v>
      </c>
      <c r="BE1186" s="16" t="s">
        <v>5206</v>
      </c>
      <c r="BF1186" s="16" t="s">
        <v>5207</v>
      </c>
      <c r="BL1186" s="16"/>
      <c r="BT1186" s="16" t="s">
        <v>119</v>
      </c>
      <c r="BU1186" s="16" t="s">
        <v>3198</v>
      </c>
      <c r="BV1186" s="16" t="s">
        <v>5205</v>
      </c>
      <c r="BW1186" s="16" t="s">
        <v>5206</v>
      </c>
      <c r="BX1186" s="16" t="s">
        <v>5208</v>
      </c>
      <c r="BY1186" s="16" t="s">
        <v>5209</v>
      </c>
      <c r="BZ1186" s="16" t="s">
        <v>5204</v>
      </c>
      <c r="CA1186" s="16" t="s">
        <v>4010</v>
      </c>
      <c r="CB1186" s="16" t="s">
        <v>5163</v>
      </c>
      <c r="CC1186" s="16" t="s">
        <v>5210</v>
      </c>
      <c r="CG1186" s="19"/>
      <c r="CO1186" s="16"/>
    </row>
    <row r="1187" spans="1:93" x14ac:dyDescent="0.25">
      <c r="A1187" s="16" t="s">
        <v>1190</v>
      </c>
      <c r="C1187" s="16" t="s">
        <v>5211</v>
      </c>
      <c r="D1187" s="40"/>
      <c r="E1187" s="16"/>
      <c r="F1187" s="16" t="s">
        <v>5871</v>
      </c>
      <c r="G1187" s="21"/>
      <c r="H1187" s="16" t="s">
        <v>5848</v>
      </c>
      <c r="I1187" s="16"/>
      <c r="J1187" s="16"/>
      <c r="Y1187" s="16"/>
      <c r="AI1187" s="16">
        <f>LEN(AH1187)-LEN(SUBSTITUTE(AH1187,",",""))+1</f>
        <v>1</v>
      </c>
      <c r="AK1187" s="16">
        <f>LEN(AJ1187)-LEN(SUBSTITUTE(AJ1187,",",""))+1</f>
        <v>1</v>
      </c>
      <c r="AL1187" s="16">
        <f>Table1[[#This Row], [no. of native regions]]+Table1[[#This Row], [no. of introduced regions]]</f>
        <v>2</v>
      </c>
      <c r="AM1187" s="36">
        <f>Table1[[#This Row], [no. of introduced regions]]/Table1[[#This Row], [no. of native regions]]</f>
        <v>1</v>
      </c>
      <c r="AQ1187" s="28"/>
      <c r="AR1187" s="16"/>
      <c r="AS1187" s="16"/>
      <c r="BC1187" s="16"/>
      <c r="BD1187" s="16" t="s">
        <v>5212</v>
      </c>
      <c r="BE1187" s="16" t="s">
        <v>5213</v>
      </c>
      <c r="BF1187" s="16" t="s">
        <v>5214</v>
      </c>
      <c r="BL1187" s="16"/>
      <c r="BT1187" s="16" t="s">
        <v>119</v>
      </c>
      <c r="BU1187" s="16" t="s">
        <v>3198</v>
      </c>
      <c r="BV1187" s="16" t="s">
        <v>5212</v>
      </c>
      <c r="BW1187" s="16" t="s">
        <v>5213</v>
      </c>
      <c r="BX1187" s="16" t="s">
        <v>5215</v>
      </c>
      <c r="BY1187" s="16" t="s">
        <v>5216</v>
      </c>
      <c r="CA1187" s="16" t="s">
        <v>3319</v>
      </c>
      <c r="CB1187" s="16" t="s">
        <v>5217</v>
      </c>
      <c r="CC1187" s="16" t="s">
        <v>5218</v>
      </c>
      <c r="CG1187" s="19"/>
      <c r="CO1187" s="16"/>
    </row>
    <row r="1188" spans="1:93" x14ac:dyDescent="0.25">
      <c r="A1188" s="16" t="s">
        <v>1190</v>
      </c>
      <c r="C1188" s="16" t="s">
        <v>2820</v>
      </c>
      <c r="D1188" s="40"/>
      <c r="E1188" s="16"/>
      <c r="F1188" s="16" t="s">
        <v>736</v>
      </c>
      <c r="G1188" s="21"/>
      <c r="H1188" s="16"/>
      <c r="I1188" s="16"/>
      <c r="J1188" s="16"/>
      <c r="L1188" s="16" t="s">
        <v>2818</v>
      </c>
      <c r="T1188" s="16" t="s">
        <v>2820</v>
      </c>
      <c r="Y1188" s="16"/>
      <c r="Z1188" s="16" t="s">
        <v>2819</v>
      </c>
      <c r="AA1188" s="16" t="s">
        <v>1000</v>
      </c>
      <c r="AB1188" s="16" t="s">
        <v>1555</v>
      </c>
      <c r="AM1188" s="36"/>
      <c r="AQ1188" s="28"/>
      <c r="AR1188" s="16"/>
      <c r="AS1188" s="16"/>
      <c r="BC1188" s="16"/>
      <c r="BL1188" s="16"/>
      <c r="CG1188" s="19"/>
      <c r="CO1188" s="16"/>
    </row>
    <row r="1189" spans="1:93" x14ac:dyDescent="0.25">
      <c r="A1189" s="16" t="s">
        <v>1190</v>
      </c>
      <c r="C1189" s="16" t="s">
        <v>2036</v>
      </c>
      <c r="D1189" s="40"/>
      <c r="E1189" s="16"/>
      <c r="F1189" s="16" t="s">
        <v>736</v>
      </c>
      <c r="G1189" s="21"/>
      <c r="H1189" s="16"/>
      <c r="I1189" s="16"/>
      <c r="J1189" s="16"/>
      <c r="L1189" s="16" t="s">
        <v>2035</v>
      </c>
      <c r="T1189" s="16" t="s">
        <v>2036</v>
      </c>
      <c r="Y1189" s="16"/>
      <c r="Z1189" s="16" t="s">
        <v>1353</v>
      </c>
      <c r="AA1189" s="16" t="s">
        <v>1538</v>
      </c>
      <c r="AB1189" s="16" t="s">
        <v>2037</v>
      </c>
      <c r="AI1189" s="16">
        <f>LEN(AH1189)-LEN(SUBSTITUTE(AH1189,",",""))+1</f>
        <v>1</v>
      </c>
      <c r="AK1189" s="16">
        <f>LEN(AJ1189)-LEN(SUBSTITUTE(AJ1189,",",""))+1</f>
        <v>1</v>
      </c>
      <c r="AM1189" s="36"/>
      <c r="AQ1189" s="28"/>
      <c r="AR1189" s="16"/>
      <c r="AS1189" s="16"/>
      <c r="BC1189" s="16"/>
      <c r="BL1189" s="16"/>
      <c r="CG1189" s="19"/>
      <c r="CO1189" s="16"/>
    </row>
    <row r="1190" spans="1:93" x14ac:dyDescent="0.25">
      <c r="A1190" s="16" t="s">
        <v>1190</v>
      </c>
      <c r="C1190" s="16" t="s">
        <v>2659</v>
      </c>
      <c r="D1190" s="40"/>
      <c r="E1190" s="16"/>
      <c r="F1190" s="16" t="s">
        <v>736</v>
      </c>
      <c r="G1190" s="21"/>
      <c r="H1190" s="16"/>
      <c r="I1190" s="16"/>
      <c r="J1190" s="16"/>
      <c r="L1190" s="16" t="s">
        <v>2658</v>
      </c>
      <c r="T1190" s="16" t="s">
        <v>2659</v>
      </c>
      <c r="Y1190" s="16"/>
      <c r="Z1190" s="16" t="s">
        <v>1253</v>
      </c>
      <c r="AA1190" s="16" t="s">
        <v>1252</v>
      </c>
      <c r="AB1190" s="16" t="s">
        <v>2660</v>
      </c>
      <c r="AI1190" s="16">
        <f>LEN(AH1190)-LEN(SUBSTITUTE(AH1190,",",""))+1</f>
        <v>1</v>
      </c>
      <c r="AM1190" s="36"/>
      <c r="AQ1190" s="28"/>
      <c r="AR1190" s="16"/>
      <c r="AS1190" s="16"/>
      <c r="BC1190" s="16"/>
      <c r="BL1190" s="16"/>
      <c r="CG1190" s="19"/>
      <c r="CO1190" s="16"/>
    </row>
    <row r="1191" spans="1:93" x14ac:dyDescent="0.25">
      <c r="A1191" s="16" t="s">
        <v>1190</v>
      </c>
      <c r="C1191" s="16" t="s">
        <v>5219</v>
      </c>
      <c r="D1191" s="40"/>
      <c r="E1191" s="16"/>
      <c r="F1191" s="16" t="s">
        <v>5871</v>
      </c>
      <c r="G1191" s="21"/>
      <c r="H1191" s="16" t="s">
        <v>5848</v>
      </c>
      <c r="I1191" s="16"/>
      <c r="J1191" s="16"/>
      <c r="Y1191" s="16"/>
      <c r="AM1191" s="36"/>
      <c r="AQ1191" s="28"/>
      <c r="AR1191" s="16"/>
      <c r="AS1191" s="16"/>
      <c r="BC1191" s="16"/>
      <c r="BD1191" s="16" t="s">
        <v>5220</v>
      </c>
      <c r="BE1191" s="16" t="s">
        <v>5221</v>
      </c>
      <c r="BF1191" s="16" t="s">
        <v>5222</v>
      </c>
      <c r="BL1191" s="16"/>
      <c r="BT1191" s="16" t="s">
        <v>119</v>
      </c>
      <c r="BU1191" s="16" t="s">
        <v>3198</v>
      </c>
      <c r="BV1191" s="16" t="s">
        <v>5220</v>
      </c>
      <c r="BW1191" s="16" t="s">
        <v>5221</v>
      </c>
      <c r="BX1191" s="16" t="s">
        <v>5223</v>
      </c>
      <c r="BY1191" s="16" t="s">
        <v>5224</v>
      </c>
      <c r="BZ1191" s="16" t="s">
        <v>5219</v>
      </c>
      <c r="CA1191" s="16" t="s">
        <v>3517</v>
      </c>
      <c r="CB1191" s="16" t="s">
        <v>5225</v>
      </c>
      <c r="CC1191" s="16" t="s">
        <v>5226</v>
      </c>
      <c r="CG1191" s="19"/>
      <c r="CO1191" s="16"/>
    </row>
    <row r="1192" spans="1:93" x14ac:dyDescent="0.25">
      <c r="A1192" s="16" t="s">
        <v>1190</v>
      </c>
      <c r="C1192" s="16" t="s">
        <v>5227</v>
      </c>
      <c r="D1192" s="40"/>
      <c r="E1192" s="16"/>
      <c r="F1192" s="16" t="s">
        <v>5871</v>
      </c>
      <c r="G1192" s="21"/>
      <c r="H1192" s="16" t="s">
        <v>5848</v>
      </c>
      <c r="I1192" s="16"/>
      <c r="J1192" s="16"/>
      <c r="Y1192" s="16"/>
      <c r="AM1192" s="36"/>
      <c r="AQ1192" s="28"/>
      <c r="AR1192" s="16"/>
      <c r="AS1192" s="16"/>
      <c r="BC1192" s="16"/>
      <c r="BD1192" s="16" t="s">
        <v>5228</v>
      </c>
      <c r="BE1192" s="16" t="s">
        <v>5229</v>
      </c>
      <c r="BF1192" s="16" t="s">
        <v>5230</v>
      </c>
      <c r="BL1192" s="16"/>
      <c r="BT1192" s="16" t="s">
        <v>119</v>
      </c>
      <c r="BU1192" s="16" t="s">
        <v>3198</v>
      </c>
      <c r="BV1192" s="16" t="s">
        <v>5228</v>
      </c>
      <c r="BW1192" s="16" t="s">
        <v>5229</v>
      </c>
      <c r="BX1192" s="16" t="s">
        <v>5231</v>
      </c>
      <c r="BY1192" s="16" t="s">
        <v>5232</v>
      </c>
      <c r="BZ1192" s="16" t="s">
        <v>5227</v>
      </c>
      <c r="CA1192" s="16" t="s">
        <v>3380</v>
      </c>
      <c r="CB1192" s="16" t="s">
        <v>5233</v>
      </c>
      <c r="CC1192" s="16" t="s">
        <v>5234</v>
      </c>
      <c r="CG1192" s="19"/>
      <c r="CO1192" s="16"/>
    </row>
    <row r="1193" spans="1:93" x14ac:dyDescent="0.25">
      <c r="A1193" s="16" t="s">
        <v>1190</v>
      </c>
      <c r="C1193" s="16" t="s">
        <v>5235</v>
      </c>
      <c r="D1193" s="40"/>
      <c r="E1193" s="16"/>
      <c r="F1193" s="16" t="s">
        <v>5871</v>
      </c>
      <c r="G1193" s="21"/>
      <c r="H1193" s="16" t="s">
        <v>5848</v>
      </c>
      <c r="I1193" s="16"/>
      <c r="J1193" s="16"/>
      <c r="Y1193" s="16"/>
      <c r="AM1193" s="36"/>
      <c r="AQ1193" s="28"/>
      <c r="AR1193" s="16"/>
      <c r="AS1193" s="16"/>
      <c r="BC1193" s="16"/>
      <c r="BD1193" s="16" t="s">
        <v>5236</v>
      </c>
      <c r="BE1193" s="16" t="s">
        <v>5237</v>
      </c>
      <c r="BF1193" s="16" t="s">
        <v>5238</v>
      </c>
      <c r="BL1193" s="16"/>
      <c r="BT1193" s="16" t="s">
        <v>119</v>
      </c>
      <c r="BU1193" s="16" t="s">
        <v>3198</v>
      </c>
      <c r="BV1193" s="16" t="s">
        <v>5236</v>
      </c>
      <c r="BW1193" s="16" t="s">
        <v>5237</v>
      </c>
      <c r="BX1193" s="16" t="s">
        <v>5239</v>
      </c>
      <c r="BY1193" s="16" t="s">
        <v>5240</v>
      </c>
      <c r="BZ1193" s="16" t="s">
        <v>5235</v>
      </c>
      <c r="CA1193" s="16" t="s">
        <v>3285</v>
      </c>
      <c r="CB1193" s="16" t="s">
        <v>4731</v>
      </c>
      <c r="CC1193" s="16" t="s">
        <v>5241</v>
      </c>
      <c r="CG1193" s="19"/>
      <c r="CO1193" s="16"/>
    </row>
    <row r="1194" spans="1:93" x14ac:dyDescent="0.25">
      <c r="A1194" s="16" t="s">
        <v>1190</v>
      </c>
      <c r="C1194" s="16" t="s">
        <v>5242</v>
      </c>
      <c r="D1194" s="40"/>
      <c r="E1194" s="16"/>
      <c r="F1194" s="16" t="s">
        <v>5871</v>
      </c>
      <c r="G1194" s="21"/>
      <c r="H1194" s="16" t="s">
        <v>5848</v>
      </c>
      <c r="I1194" s="16"/>
      <c r="J1194" s="16"/>
      <c r="Y1194" s="16"/>
      <c r="AM1194" s="36"/>
      <c r="AQ1194" s="28"/>
      <c r="AR1194" s="16"/>
      <c r="AS1194" s="16"/>
      <c r="BC1194" s="16"/>
      <c r="BD1194" s="16" t="s">
        <v>5243</v>
      </c>
      <c r="BE1194" s="16" t="s">
        <v>5244</v>
      </c>
      <c r="BF1194" s="16" t="s">
        <v>5245</v>
      </c>
      <c r="BL1194" s="16"/>
      <c r="BT1194" s="16" t="s">
        <v>119</v>
      </c>
      <c r="BU1194" s="16" t="s">
        <v>3198</v>
      </c>
      <c r="BV1194" s="16" t="s">
        <v>5243</v>
      </c>
      <c r="BW1194" s="16" t="s">
        <v>5244</v>
      </c>
      <c r="BX1194" s="16" t="s">
        <v>5246</v>
      </c>
      <c r="BY1194" s="16" t="s">
        <v>5247</v>
      </c>
      <c r="BZ1194" s="16" t="s">
        <v>5242</v>
      </c>
      <c r="CA1194" s="16" t="s">
        <v>3600</v>
      </c>
      <c r="CB1194" s="16" t="s">
        <v>5248</v>
      </c>
      <c r="CC1194" s="16" t="s">
        <v>4873</v>
      </c>
      <c r="CG1194" s="19"/>
      <c r="CO1194" s="16"/>
    </row>
    <row r="1195" spans="1:93" x14ac:dyDescent="0.25">
      <c r="A1195" s="16" t="s">
        <v>1190</v>
      </c>
      <c r="C1195" s="16" t="s">
        <v>5249</v>
      </c>
      <c r="D1195" s="40"/>
      <c r="E1195" s="16"/>
      <c r="F1195" s="16" t="s">
        <v>5871</v>
      </c>
      <c r="G1195" s="21"/>
      <c r="H1195" s="16" t="s">
        <v>5848</v>
      </c>
      <c r="I1195" s="16"/>
      <c r="J1195" s="16"/>
      <c r="Y1195" s="16"/>
      <c r="AM1195" s="36"/>
      <c r="AQ1195" s="28"/>
      <c r="AR1195" s="16"/>
      <c r="AS1195" s="16"/>
      <c r="BC1195" s="16"/>
      <c r="BD1195" s="16" t="s">
        <v>5250</v>
      </c>
      <c r="BE1195" s="16" t="s">
        <v>5251</v>
      </c>
      <c r="BF1195" s="16" t="s">
        <v>5252</v>
      </c>
      <c r="BL1195" s="16"/>
      <c r="BT1195" s="16" t="s">
        <v>119</v>
      </c>
      <c r="BU1195" s="16" t="s">
        <v>3198</v>
      </c>
      <c r="BV1195" s="16" t="s">
        <v>5250</v>
      </c>
      <c r="BW1195" s="16" t="s">
        <v>5251</v>
      </c>
      <c r="BX1195" s="16" t="s">
        <v>6149</v>
      </c>
      <c r="BY1195" s="16" t="s">
        <v>5253</v>
      </c>
      <c r="BZ1195" s="16" t="s">
        <v>5249</v>
      </c>
      <c r="CA1195" s="16" t="s">
        <v>3236</v>
      </c>
      <c r="CB1195" s="16" t="s">
        <v>3227</v>
      </c>
      <c r="CC1195" s="16" t="s">
        <v>5254</v>
      </c>
      <c r="CG1195" s="19"/>
      <c r="CO1195" s="16"/>
    </row>
    <row r="1196" spans="1:93" x14ac:dyDescent="0.25">
      <c r="A1196" s="16" t="s">
        <v>1190</v>
      </c>
      <c r="C1196" s="16" t="s">
        <v>5255</v>
      </c>
      <c r="D1196" s="40"/>
      <c r="E1196" s="16"/>
      <c r="F1196" s="16" t="s">
        <v>5871</v>
      </c>
      <c r="G1196" s="21"/>
      <c r="H1196" s="16" t="s">
        <v>5848</v>
      </c>
      <c r="I1196" s="16"/>
      <c r="J1196" s="16"/>
      <c r="Y1196" s="16"/>
      <c r="AM1196" s="36"/>
      <c r="AQ1196" s="28"/>
      <c r="AR1196" s="16"/>
      <c r="AS1196" s="16"/>
      <c r="BC1196" s="16"/>
      <c r="BD1196" s="16" t="s">
        <v>5256</v>
      </c>
      <c r="BE1196" s="16" t="s">
        <v>5257</v>
      </c>
      <c r="BF1196" s="16" t="s">
        <v>5258</v>
      </c>
      <c r="BL1196" s="16"/>
      <c r="BT1196" s="16" t="s">
        <v>119</v>
      </c>
      <c r="BU1196" s="16" t="s">
        <v>3198</v>
      </c>
      <c r="BV1196" s="16" t="s">
        <v>5256</v>
      </c>
      <c r="BW1196" s="16" t="s">
        <v>5257</v>
      </c>
      <c r="BX1196" s="16" t="s">
        <v>6150</v>
      </c>
      <c r="BY1196" s="16" t="s">
        <v>5259</v>
      </c>
      <c r="BZ1196" s="16" t="s">
        <v>5255</v>
      </c>
      <c r="CA1196" s="16" t="s">
        <v>3236</v>
      </c>
      <c r="CB1196" s="16" t="s">
        <v>3643</v>
      </c>
      <c r="CC1196" s="16" t="s">
        <v>5094</v>
      </c>
      <c r="CG1196" s="19"/>
      <c r="CO1196" s="16"/>
    </row>
    <row r="1197" spans="1:93" x14ac:dyDescent="0.25">
      <c r="A1197" s="16" t="s">
        <v>1190</v>
      </c>
      <c r="C1197" s="16" t="s">
        <v>5260</v>
      </c>
      <c r="D1197" s="40"/>
      <c r="E1197" s="16"/>
      <c r="F1197" s="16" t="s">
        <v>5871</v>
      </c>
      <c r="G1197" s="21"/>
      <c r="H1197" s="16" t="s">
        <v>5848</v>
      </c>
      <c r="I1197" s="16"/>
      <c r="J1197" s="16"/>
      <c r="Y1197" s="16"/>
      <c r="AM1197" s="36"/>
      <c r="AQ1197" s="28"/>
      <c r="AR1197" s="16"/>
      <c r="AS1197" s="16"/>
      <c r="BC1197" s="16"/>
      <c r="BD1197" s="16" t="s">
        <v>5261</v>
      </c>
      <c r="BE1197" s="16" t="s">
        <v>5262</v>
      </c>
      <c r="BF1197" s="16" t="s">
        <v>5263</v>
      </c>
      <c r="BL1197" s="16"/>
      <c r="BT1197" s="16" t="s">
        <v>119</v>
      </c>
      <c r="BU1197" s="16" t="s">
        <v>3198</v>
      </c>
      <c r="BV1197" s="16" t="s">
        <v>5261</v>
      </c>
      <c r="BW1197" s="16" t="s">
        <v>5262</v>
      </c>
      <c r="BX1197" s="16" t="s">
        <v>5264</v>
      </c>
      <c r="BY1197" s="16" t="s">
        <v>5265</v>
      </c>
      <c r="BZ1197" s="16" t="s">
        <v>5260</v>
      </c>
      <c r="CA1197" s="16" t="s">
        <v>3600</v>
      </c>
      <c r="CB1197" s="16" t="s">
        <v>5266</v>
      </c>
      <c r="CC1197" s="16" t="s">
        <v>3321</v>
      </c>
      <c r="CG1197" s="19"/>
      <c r="CO1197" s="16"/>
    </row>
    <row r="1198" spans="1:93" x14ac:dyDescent="0.25">
      <c r="A1198" s="16" t="s">
        <v>1190</v>
      </c>
      <c r="C1198" s="16" t="s">
        <v>2256</v>
      </c>
      <c r="D1198" s="40"/>
      <c r="E1198" s="16"/>
      <c r="F1198" s="16" t="s">
        <v>736</v>
      </c>
      <c r="G1198" s="21"/>
      <c r="H1198" s="16"/>
      <c r="I1198" s="16"/>
      <c r="J1198" s="16"/>
      <c r="L1198" s="16" t="s">
        <v>2255</v>
      </c>
      <c r="T1198" s="16" t="s">
        <v>2256</v>
      </c>
      <c r="Y1198" s="16"/>
      <c r="Z1198" s="16" t="s">
        <v>1237</v>
      </c>
      <c r="AA1198" s="16" t="s">
        <v>2257</v>
      </c>
      <c r="AB1198" s="16" t="s">
        <v>1344</v>
      </c>
      <c r="AI1198" s="16">
        <f>LEN(AH1198)-LEN(SUBSTITUTE(AH1198,",",""))+1</f>
        <v>1</v>
      </c>
      <c r="AM1198" s="36"/>
      <c r="AQ1198" s="28"/>
      <c r="AR1198" s="16"/>
      <c r="AS1198" s="16"/>
      <c r="BC1198" s="16"/>
      <c r="BL1198" s="16"/>
      <c r="CG1198" s="19"/>
      <c r="CO1198" s="16"/>
    </row>
    <row r="1199" spans="1:93" x14ac:dyDescent="0.25">
      <c r="A1199" s="16" t="s">
        <v>1190</v>
      </c>
      <c r="C1199" s="16" t="s">
        <v>1068</v>
      </c>
      <c r="D1199" s="40"/>
      <c r="E1199" s="16"/>
      <c r="F1199" s="16" t="s">
        <v>5871</v>
      </c>
      <c r="G1199" s="21"/>
      <c r="H1199" s="16" t="s">
        <v>5848</v>
      </c>
      <c r="I1199" s="16"/>
      <c r="J1199" s="16"/>
      <c r="Y1199" s="16"/>
      <c r="AM1199" s="36"/>
      <c r="AQ1199" s="28"/>
      <c r="AR1199" s="16"/>
      <c r="AS1199" s="16"/>
      <c r="BC1199" s="16"/>
      <c r="BD1199" s="16" t="s">
        <v>542</v>
      </c>
      <c r="BE1199" s="16" t="s">
        <v>5267</v>
      </c>
      <c r="BF1199" s="16" t="s">
        <v>5268</v>
      </c>
      <c r="BL1199" s="16"/>
      <c r="BT1199" s="16" t="s">
        <v>119</v>
      </c>
      <c r="BU1199" s="16" t="s">
        <v>3198</v>
      </c>
      <c r="BV1199" s="16" t="s">
        <v>542</v>
      </c>
      <c r="BW1199" s="16" t="s">
        <v>5267</v>
      </c>
      <c r="BX1199" s="16" t="s">
        <v>5269</v>
      </c>
      <c r="BY1199" s="16" t="s">
        <v>5270</v>
      </c>
      <c r="BZ1199" s="16" t="s">
        <v>1068</v>
      </c>
      <c r="CA1199" s="16" t="s">
        <v>3517</v>
      </c>
      <c r="CB1199" s="16" t="s">
        <v>3405</v>
      </c>
      <c r="CC1199" s="16" t="s">
        <v>3660</v>
      </c>
      <c r="CG1199" s="19"/>
      <c r="CO1199" s="16"/>
    </row>
    <row r="1200" spans="1:93" x14ac:dyDescent="0.25">
      <c r="A1200" s="16" t="s">
        <v>1190</v>
      </c>
      <c r="C1200" s="16" t="s">
        <v>5271</v>
      </c>
      <c r="D1200" s="40"/>
      <c r="E1200" s="16"/>
      <c r="F1200" s="16" t="s">
        <v>5871</v>
      </c>
      <c r="G1200" s="21"/>
      <c r="H1200" s="16" t="s">
        <v>5848</v>
      </c>
      <c r="I1200" s="16"/>
      <c r="J1200" s="16"/>
      <c r="Y1200" s="16"/>
      <c r="AM1200" s="36"/>
      <c r="AQ1200" s="28"/>
      <c r="AR1200" s="16"/>
      <c r="AS1200" s="16"/>
      <c r="BC1200" s="16"/>
      <c r="BD1200" s="16" t="s">
        <v>5272</v>
      </c>
      <c r="BE1200" s="16" t="s">
        <v>5273</v>
      </c>
      <c r="BF1200" s="16" t="s">
        <v>5274</v>
      </c>
      <c r="BL1200" s="16"/>
      <c r="BT1200" s="16" t="s">
        <v>119</v>
      </c>
      <c r="BU1200" s="16" t="s">
        <v>3198</v>
      </c>
      <c r="BV1200" s="16" t="s">
        <v>5272</v>
      </c>
      <c r="BW1200" s="16" t="s">
        <v>5273</v>
      </c>
      <c r="BX1200" s="16" t="s">
        <v>5275</v>
      </c>
      <c r="BY1200" s="16" t="s">
        <v>5276</v>
      </c>
      <c r="BZ1200" s="16" t="s">
        <v>5271</v>
      </c>
      <c r="CA1200" s="16" t="s">
        <v>3901</v>
      </c>
      <c r="CB1200" s="16" t="s">
        <v>5068</v>
      </c>
      <c r="CC1200" s="16" t="s">
        <v>3483</v>
      </c>
      <c r="CG1200" s="19"/>
      <c r="CO1200" s="16"/>
    </row>
    <row r="1201" spans="1:93" x14ac:dyDescent="0.25">
      <c r="A1201" s="16" t="s">
        <v>1190</v>
      </c>
      <c r="C1201" s="16" t="s">
        <v>5277</v>
      </c>
      <c r="D1201" s="40"/>
      <c r="E1201" s="16"/>
      <c r="F1201" s="16" t="s">
        <v>5871</v>
      </c>
      <c r="G1201" s="21"/>
      <c r="H1201" s="16" t="s">
        <v>5848</v>
      </c>
      <c r="I1201" s="16"/>
      <c r="J1201" s="16"/>
      <c r="Y1201" s="16"/>
      <c r="AM1201" s="36"/>
      <c r="AQ1201" s="28"/>
      <c r="AR1201" s="16"/>
      <c r="AS1201" s="16"/>
      <c r="BC1201" s="16"/>
      <c r="BD1201" s="16" t="s">
        <v>5278</v>
      </c>
      <c r="BE1201" s="16" t="s">
        <v>5279</v>
      </c>
      <c r="BF1201" s="16" t="s">
        <v>5280</v>
      </c>
      <c r="BL1201" s="16"/>
      <c r="BT1201" s="16" t="s">
        <v>119</v>
      </c>
      <c r="BU1201" s="16" t="s">
        <v>3198</v>
      </c>
      <c r="BV1201" s="16" t="s">
        <v>5278</v>
      </c>
      <c r="BW1201" s="16" t="s">
        <v>5279</v>
      </c>
      <c r="BX1201" s="16" t="s">
        <v>5281</v>
      </c>
      <c r="BY1201" s="16" t="s">
        <v>5282</v>
      </c>
      <c r="BZ1201" s="16" t="s">
        <v>5277</v>
      </c>
      <c r="CA1201" s="16" t="s">
        <v>3252</v>
      </c>
      <c r="CB1201" s="16" t="s">
        <v>3689</v>
      </c>
      <c r="CC1201" s="16" t="s">
        <v>3438</v>
      </c>
      <c r="CG1201" s="19"/>
      <c r="CO1201" s="16"/>
    </row>
    <row r="1202" spans="1:93" x14ac:dyDescent="0.25">
      <c r="A1202" s="16" t="s">
        <v>1190</v>
      </c>
      <c r="C1202" s="16" t="s">
        <v>5283</v>
      </c>
      <c r="D1202" s="40"/>
      <c r="E1202" s="16"/>
      <c r="F1202" s="16" t="s">
        <v>5871</v>
      </c>
      <c r="G1202" s="21"/>
      <c r="H1202" s="16" t="s">
        <v>5848</v>
      </c>
      <c r="I1202" s="16"/>
      <c r="J1202" s="16"/>
      <c r="Y1202" s="16"/>
      <c r="AM1202" s="36"/>
      <c r="AQ1202" s="28"/>
      <c r="AR1202" s="16"/>
      <c r="AS1202" s="16"/>
      <c r="BC1202" s="16"/>
      <c r="BD1202" s="16" t="s">
        <v>5284</v>
      </c>
      <c r="BE1202" s="16" t="s">
        <v>5285</v>
      </c>
      <c r="BF1202" s="16" t="s">
        <v>5286</v>
      </c>
      <c r="BL1202" s="16"/>
      <c r="BT1202" s="16" t="s">
        <v>119</v>
      </c>
      <c r="BU1202" s="16" t="s">
        <v>3198</v>
      </c>
      <c r="BV1202" s="16" t="s">
        <v>5284</v>
      </c>
      <c r="BW1202" s="16" t="s">
        <v>5285</v>
      </c>
      <c r="BX1202" s="16" t="s">
        <v>5287</v>
      </c>
      <c r="BY1202" s="16" t="s">
        <v>5288</v>
      </c>
      <c r="BZ1202" s="16" t="s">
        <v>5283</v>
      </c>
      <c r="CA1202" s="16" t="s">
        <v>3200</v>
      </c>
      <c r="CB1202" s="16" t="s">
        <v>3659</v>
      </c>
      <c r="CC1202" s="16" t="s">
        <v>3202</v>
      </c>
      <c r="CG1202" s="19"/>
      <c r="CO1202" s="16"/>
    </row>
    <row r="1203" spans="1:93" x14ac:dyDescent="0.25">
      <c r="A1203" s="16" t="s">
        <v>1190</v>
      </c>
      <c r="C1203" s="16" t="s">
        <v>2807</v>
      </c>
      <c r="D1203" s="40"/>
      <c r="E1203" s="16"/>
      <c r="F1203" s="16" t="s">
        <v>736</v>
      </c>
      <c r="G1203" s="21"/>
      <c r="H1203" s="16"/>
      <c r="I1203" s="16"/>
      <c r="J1203" s="16"/>
      <c r="L1203" s="16" t="s">
        <v>2806</v>
      </c>
      <c r="T1203" s="16" t="s">
        <v>2807</v>
      </c>
      <c r="Y1203" s="16"/>
      <c r="Z1203" s="16" t="s">
        <v>2570</v>
      </c>
      <c r="AA1203" s="16" t="s">
        <v>1255</v>
      </c>
      <c r="AB1203" s="16" t="s">
        <v>1218</v>
      </c>
      <c r="AM1203" s="36"/>
      <c r="AQ1203" s="28"/>
      <c r="AR1203" s="16"/>
      <c r="AS1203" s="16"/>
      <c r="BC1203" s="16"/>
      <c r="BL1203" s="16"/>
      <c r="CG1203" s="19"/>
      <c r="CO1203" s="16"/>
    </row>
    <row r="1204" spans="1:93" x14ac:dyDescent="0.25">
      <c r="A1204" s="16" t="s">
        <v>1190</v>
      </c>
      <c r="C1204" s="16" t="s">
        <v>5289</v>
      </c>
      <c r="D1204" s="40"/>
      <c r="E1204" s="16"/>
      <c r="F1204" s="16" t="s">
        <v>5871</v>
      </c>
      <c r="G1204" s="21"/>
      <c r="H1204" s="16" t="s">
        <v>5848</v>
      </c>
      <c r="I1204" s="16"/>
      <c r="J1204" s="16"/>
      <c r="Y1204" s="16"/>
      <c r="AM1204" s="36"/>
      <c r="AQ1204" s="28"/>
      <c r="AR1204" s="16"/>
      <c r="AS1204" s="16"/>
      <c r="BC1204" s="16"/>
      <c r="BD1204" s="16" t="s">
        <v>5290</v>
      </c>
      <c r="BE1204" s="16" t="s">
        <v>5291</v>
      </c>
      <c r="BF1204" s="16" t="s">
        <v>5292</v>
      </c>
      <c r="BL1204" s="16"/>
      <c r="BT1204" s="16" t="s">
        <v>119</v>
      </c>
      <c r="BU1204" s="16" t="s">
        <v>3198</v>
      </c>
      <c r="BV1204" s="16" t="s">
        <v>5290</v>
      </c>
      <c r="BW1204" s="16" t="s">
        <v>5291</v>
      </c>
      <c r="BX1204" s="16" t="s">
        <v>5293</v>
      </c>
      <c r="BY1204" s="16" t="s">
        <v>5294</v>
      </c>
      <c r="BZ1204" s="16" t="s">
        <v>5289</v>
      </c>
      <c r="CA1204" s="16" t="s">
        <v>3252</v>
      </c>
      <c r="CB1204" s="16" t="s">
        <v>5295</v>
      </c>
      <c r="CC1204" s="16" t="s">
        <v>3526</v>
      </c>
      <c r="CG1204" s="19"/>
      <c r="CO1204" s="16"/>
    </row>
    <row r="1205" spans="1:93" x14ac:dyDescent="0.25">
      <c r="A1205" s="16" t="s">
        <v>1190</v>
      </c>
      <c r="C1205" s="16" t="s">
        <v>5296</v>
      </c>
      <c r="D1205" s="40"/>
      <c r="E1205" s="16"/>
      <c r="F1205" s="16" t="s">
        <v>5871</v>
      </c>
      <c r="G1205" s="21"/>
      <c r="H1205" s="16" t="s">
        <v>5848</v>
      </c>
      <c r="I1205" s="16"/>
      <c r="J1205" s="16"/>
      <c r="Y1205" s="16"/>
      <c r="AM1205" s="36"/>
      <c r="AQ1205" s="28"/>
      <c r="AR1205" s="16"/>
      <c r="AS1205" s="16"/>
      <c r="BC1205" s="16"/>
      <c r="BD1205" s="16" t="s">
        <v>5297</v>
      </c>
      <c r="BE1205" s="16" t="s">
        <v>5298</v>
      </c>
      <c r="BF1205" s="16" t="s">
        <v>5299</v>
      </c>
      <c r="BL1205" s="16"/>
      <c r="BT1205" s="16" t="s">
        <v>119</v>
      </c>
      <c r="BU1205" s="16" t="s">
        <v>3198</v>
      </c>
      <c r="BV1205" s="16" t="s">
        <v>5297</v>
      </c>
      <c r="BW1205" s="16" t="s">
        <v>5298</v>
      </c>
      <c r="BX1205" s="16" t="s">
        <v>5300</v>
      </c>
      <c r="BY1205" s="16" t="s">
        <v>5301</v>
      </c>
      <c r="BZ1205" s="16" t="s">
        <v>5296</v>
      </c>
      <c r="CA1205" s="16" t="s">
        <v>3747</v>
      </c>
      <c r="CB1205" s="16" t="s">
        <v>3810</v>
      </c>
      <c r="CC1205" s="16" t="s">
        <v>3321</v>
      </c>
      <c r="CG1205" s="19"/>
      <c r="CO1205" s="16"/>
    </row>
    <row r="1206" spans="1:93" x14ac:dyDescent="0.25">
      <c r="A1206" s="16" t="s">
        <v>1190</v>
      </c>
      <c r="C1206" s="16" t="s">
        <v>2804</v>
      </c>
      <c r="D1206" s="40"/>
      <c r="E1206" s="16"/>
      <c r="F1206" s="16" t="s">
        <v>736</v>
      </c>
      <c r="G1206" s="21"/>
      <c r="H1206" s="16"/>
      <c r="I1206" s="16"/>
      <c r="J1206" s="16"/>
      <c r="L1206" s="16" t="s">
        <v>2803</v>
      </c>
      <c r="T1206" s="16" t="s">
        <v>2804</v>
      </c>
      <c r="Y1206" s="16"/>
      <c r="Z1206" s="16" t="s">
        <v>1353</v>
      </c>
      <c r="AA1206" s="16" t="s">
        <v>2805</v>
      </c>
      <c r="AB1206" s="16" t="s">
        <v>2065</v>
      </c>
      <c r="AM1206" s="36"/>
      <c r="AQ1206" s="28"/>
      <c r="AR1206" s="16"/>
      <c r="AS1206" s="16"/>
      <c r="BC1206" s="16"/>
      <c r="BL1206" s="16"/>
      <c r="CG1206" s="19"/>
      <c r="CO1206" s="16"/>
    </row>
    <row r="1207" spans="1:93" x14ac:dyDescent="0.25">
      <c r="A1207" s="16" t="s">
        <v>1190</v>
      </c>
      <c r="C1207" s="16" t="s">
        <v>2088</v>
      </c>
      <c r="D1207" s="40"/>
      <c r="E1207" s="16"/>
      <c r="F1207" s="16" t="s">
        <v>736</v>
      </c>
      <c r="G1207" s="21"/>
      <c r="H1207" s="16"/>
      <c r="I1207" s="16"/>
      <c r="J1207" s="16"/>
      <c r="L1207" s="16" t="s">
        <v>2087</v>
      </c>
      <c r="T1207" s="16" t="s">
        <v>2088</v>
      </c>
      <c r="Y1207" s="16"/>
      <c r="Z1207" s="16" t="s">
        <v>1349</v>
      </c>
      <c r="AA1207" s="16" t="s">
        <v>1901</v>
      </c>
      <c r="AB1207" s="16" t="s">
        <v>1459</v>
      </c>
      <c r="AI1207" s="16">
        <f>LEN(AH1207)-LEN(SUBSTITUTE(AH1207,",",""))+1</f>
        <v>1</v>
      </c>
      <c r="AM1207" s="36"/>
      <c r="AQ1207" s="28"/>
      <c r="AR1207" s="16"/>
      <c r="AS1207" s="16"/>
      <c r="BC1207" s="16"/>
      <c r="BL1207" s="16"/>
      <c r="CG1207" s="19"/>
      <c r="CO1207" s="16"/>
    </row>
    <row r="1208" spans="1:93" x14ac:dyDescent="0.25">
      <c r="A1208" s="16" t="s">
        <v>1190</v>
      </c>
      <c r="C1208" s="16" t="s">
        <v>2090</v>
      </c>
      <c r="D1208" s="40"/>
      <c r="E1208" s="16"/>
      <c r="F1208" s="16" t="s">
        <v>736</v>
      </c>
      <c r="G1208" s="21"/>
      <c r="H1208" s="16"/>
      <c r="I1208" s="16"/>
      <c r="J1208" s="16"/>
      <c r="L1208" s="16" t="s">
        <v>2089</v>
      </c>
      <c r="T1208" s="16" t="s">
        <v>2090</v>
      </c>
      <c r="Y1208" s="16"/>
      <c r="Z1208" s="16" t="s">
        <v>1349</v>
      </c>
      <c r="AA1208" s="16" t="s">
        <v>1901</v>
      </c>
      <c r="AB1208" s="16" t="s">
        <v>1459</v>
      </c>
      <c r="AI1208" s="16">
        <f>LEN(AH1208)-LEN(SUBSTITUTE(AH1208,",",""))+1</f>
        <v>1</v>
      </c>
      <c r="AM1208" s="36"/>
      <c r="AQ1208" s="28"/>
      <c r="AR1208" s="16"/>
      <c r="AS1208" s="16"/>
      <c r="BC1208" s="16"/>
      <c r="BL1208" s="16"/>
      <c r="CG1208" s="19"/>
      <c r="CO1208" s="16"/>
    </row>
    <row r="1209" spans="1:93" x14ac:dyDescent="0.25">
      <c r="A1209" s="16" t="s">
        <v>1190</v>
      </c>
      <c r="C1209" s="16" t="s">
        <v>5302</v>
      </c>
      <c r="D1209" s="40"/>
      <c r="E1209" s="16"/>
      <c r="F1209" s="16" t="s">
        <v>5871</v>
      </c>
      <c r="G1209" s="21"/>
      <c r="H1209" s="16" t="s">
        <v>5848</v>
      </c>
      <c r="I1209" s="16"/>
      <c r="J1209" s="16"/>
      <c r="Y1209" s="16"/>
      <c r="AM1209" s="36"/>
      <c r="AQ1209" s="28"/>
      <c r="AR1209" s="16"/>
      <c r="AS1209" s="16"/>
      <c r="BC1209" s="16"/>
      <c r="BD1209" s="16" t="s">
        <v>5303</v>
      </c>
      <c r="BE1209" s="16" t="s">
        <v>5304</v>
      </c>
      <c r="BF1209" s="16" t="s">
        <v>5305</v>
      </c>
      <c r="BL1209" s="16"/>
      <c r="BT1209" s="16" t="s">
        <v>119</v>
      </c>
      <c r="BU1209" s="16" t="s">
        <v>3198</v>
      </c>
      <c r="BV1209" s="16" t="s">
        <v>5303</v>
      </c>
      <c r="BW1209" s="16" t="s">
        <v>5304</v>
      </c>
      <c r="BX1209" s="16" t="s">
        <v>5306</v>
      </c>
      <c r="BY1209" s="16" t="s">
        <v>5307</v>
      </c>
      <c r="BZ1209" s="16" t="s">
        <v>5302</v>
      </c>
      <c r="CA1209" s="16" t="s">
        <v>3380</v>
      </c>
      <c r="CB1209" s="16" t="s">
        <v>3562</v>
      </c>
      <c r="CC1209" s="16" t="s">
        <v>5308</v>
      </c>
      <c r="CG1209" s="19"/>
      <c r="CO1209" s="16"/>
    </row>
    <row r="1210" spans="1:93" x14ac:dyDescent="0.25">
      <c r="A1210" s="16" t="s">
        <v>1190</v>
      </c>
      <c r="C1210" s="16" t="s">
        <v>2839</v>
      </c>
      <c r="D1210" s="40"/>
      <c r="E1210" s="16"/>
      <c r="F1210" s="16" t="s">
        <v>736</v>
      </c>
      <c r="G1210" s="21"/>
      <c r="H1210" s="16"/>
      <c r="I1210" s="16"/>
      <c r="J1210" s="16"/>
      <c r="L1210" s="16" t="s">
        <v>2838</v>
      </c>
      <c r="T1210" s="16" t="s">
        <v>2839</v>
      </c>
      <c r="Y1210" s="16"/>
      <c r="Z1210" s="16" t="s">
        <v>1285</v>
      </c>
      <c r="AA1210" s="16" t="s">
        <v>1412</v>
      </c>
      <c r="AB1210" s="16" t="s">
        <v>2840</v>
      </c>
      <c r="AM1210" s="36"/>
      <c r="AQ1210" s="28"/>
      <c r="AR1210" s="16"/>
      <c r="AS1210" s="16"/>
      <c r="BC1210" s="16"/>
      <c r="BL1210" s="16"/>
      <c r="CG1210" s="19"/>
      <c r="CO1210" s="16"/>
    </row>
    <row r="1211" spans="1:93" x14ac:dyDescent="0.25">
      <c r="A1211" s="16" t="s">
        <v>1190</v>
      </c>
      <c r="C1211" s="16" t="s">
        <v>5309</v>
      </c>
      <c r="D1211" s="40"/>
      <c r="E1211" s="16"/>
      <c r="F1211" s="16" t="s">
        <v>5871</v>
      </c>
      <c r="G1211" s="21"/>
      <c r="H1211" s="16" t="s">
        <v>5848</v>
      </c>
      <c r="I1211" s="16"/>
      <c r="J1211" s="16"/>
      <c r="Y1211" s="16"/>
      <c r="AM1211" s="36"/>
      <c r="AQ1211" s="28"/>
      <c r="AR1211" s="16"/>
      <c r="AS1211" s="16"/>
      <c r="BC1211" s="16"/>
      <c r="BD1211" s="16" t="s">
        <v>5310</v>
      </c>
      <c r="BE1211" s="16" t="s">
        <v>5311</v>
      </c>
      <c r="BF1211" s="16" t="s">
        <v>5312</v>
      </c>
      <c r="BL1211" s="16"/>
      <c r="BT1211" s="16" t="s">
        <v>119</v>
      </c>
      <c r="BU1211" s="16" t="s">
        <v>3198</v>
      </c>
      <c r="BV1211" s="16" t="s">
        <v>5310</v>
      </c>
      <c r="BW1211" s="16" t="s">
        <v>5311</v>
      </c>
      <c r="BX1211" s="16" t="s">
        <v>5313</v>
      </c>
      <c r="BY1211" s="16" t="s">
        <v>5314</v>
      </c>
      <c r="BZ1211" s="16" t="s">
        <v>5309</v>
      </c>
      <c r="CA1211" s="16" t="s">
        <v>3585</v>
      </c>
      <c r="CB1211" s="16" t="s">
        <v>5182</v>
      </c>
      <c r="CC1211" s="16" t="s">
        <v>3858</v>
      </c>
      <c r="CG1211" s="19"/>
      <c r="CO1211" s="16"/>
    </row>
    <row r="1212" spans="1:93" x14ac:dyDescent="0.25">
      <c r="A1212" s="16" t="s">
        <v>1190</v>
      </c>
      <c r="C1212" s="16" t="s">
        <v>1871</v>
      </c>
      <c r="D1212" s="40"/>
      <c r="E1212" s="16"/>
      <c r="F1212" s="16" t="s">
        <v>736</v>
      </c>
      <c r="G1212" s="21"/>
      <c r="H1212" s="16"/>
      <c r="I1212" s="16"/>
      <c r="J1212" s="16"/>
      <c r="L1212" s="16" t="s">
        <v>1870</v>
      </c>
      <c r="T1212" s="16" t="s">
        <v>1871</v>
      </c>
      <c r="Y1212" s="16"/>
      <c r="Z1212" s="16" t="s">
        <v>1338</v>
      </c>
      <c r="AA1212" s="16" t="s">
        <v>1832</v>
      </c>
      <c r="AB1212" s="16" t="s">
        <v>1371</v>
      </c>
      <c r="AI1212" s="16">
        <f>LEN(AH1212)-LEN(SUBSTITUTE(AH1212,",",""))+1</f>
        <v>1</v>
      </c>
      <c r="AK1212" s="16">
        <f>LEN(AJ1212)-LEN(SUBSTITUTE(AJ1212,",",""))+1</f>
        <v>1</v>
      </c>
      <c r="AM1212" s="36">
        <f>Table1[[#This Row], [no. of introduced regions]]/Table1[[#This Row], [no. of native regions]]</f>
        <v>1</v>
      </c>
      <c r="AQ1212" s="28"/>
      <c r="AR1212" s="16"/>
      <c r="AS1212" s="16"/>
      <c r="BC1212" s="16"/>
      <c r="BL1212" s="16"/>
      <c r="CG1212" s="19"/>
      <c r="CO1212" s="16"/>
    </row>
    <row r="1213" spans="1:93" x14ac:dyDescent="0.25">
      <c r="A1213" s="16" t="s">
        <v>1190</v>
      </c>
      <c r="C1213" s="16" t="s">
        <v>5315</v>
      </c>
      <c r="D1213" s="40"/>
      <c r="E1213" s="16"/>
      <c r="F1213" s="16" t="s">
        <v>5871</v>
      </c>
      <c r="G1213" s="21"/>
      <c r="H1213" s="16" t="s">
        <v>5848</v>
      </c>
      <c r="I1213" s="16"/>
      <c r="J1213" s="16"/>
      <c r="Y1213" s="16"/>
      <c r="AM1213" s="36"/>
      <c r="AQ1213" s="28"/>
      <c r="AR1213" s="16"/>
      <c r="AS1213" s="16"/>
      <c r="BC1213" s="16"/>
      <c r="BD1213" s="16" t="s">
        <v>5316</v>
      </c>
      <c r="BE1213" s="16" t="s">
        <v>5317</v>
      </c>
      <c r="BF1213" s="16" t="s">
        <v>5318</v>
      </c>
      <c r="BL1213" s="16"/>
      <c r="BT1213" s="16" t="s">
        <v>119</v>
      </c>
      <c r="BU1213" s="16" t="s">
        <v>3198</v>
      </c>
      <c r="BV1213" s="16" t="s">
        <v>5316</v>
      </c>
      <c r="BW1213" s="16" t="s">
        <v>5317</v>
      </c>
      <c r="BX1213" s="16" t="s">
        <v>5319</v>
      </c>
      <c r="BY1213" s="16" t="s">
        <v>5320</v>
      </c>
      <c r="BZ1213" s="16" t="s">
        <v>5315</v>
      </c>
      <c r="CA1213" s="16" t="s">
        <v>3276</v>
      </c>
      <c r="CB1213" s="16" t="s">
        <v>3643</v>
      </c>
      <c r="CC1213" s="16" t="s">
        <v>3487</v>
      </c>
      <c r="CG1213" s="19"/>
      <c r="CO1213" s="16"/>
    </row>
    <row r="1214" spans="1:93" x14ac:dyDescent="0.25">
      <c r="A1214" s="16" t="s">
        <v>1190</v>
      </c>
      <c r="C1214" s="16" t="s">
        <v>1892</v>
      </c>
      <c r="D1214" s="40"/>
      <c r="E1214" s="16"/>
      <c r="F1214" s="16" t="s">
        <v>736</v>
      </c>
      <c r="G1214" s="21"/>
      <c r="H1214" s="16"/>
      <c r="I1214" s="16"/>
      <c r="J1214" s="16"/>
      <c r="L1214" s="16" t="s">
        <v>1891</v>
      </c>
      <c r="T1214" s="16" t="s">
        <v>1892</v>
      </c>
      <c r="Y1214" s="16"/>
      <c r="Z1214" s="16" t="s">
        <v>754</v>
      </c>
      <c r="AA1214" s="16" t="s">
        <v>1255</v>
      </c>
      <c r="AB1214" s="16" t="s">
        <v>1893</v>
      </c>
      <c r="AI1214" s="16">
        <f>LEN(AH1214)-LEN(SUBSTITUTE(AH1214,",",""))+1</f>
        <v>1</v>
      </c>
      <c r="AK1214" s="16">
        <f>LEN(AJ1214)-LEN(SUBSTITUTE(AJ1214,",",""))+1</f>
        <v>1</v>
      </c>
      <c r="AM1214" s="36">
        <f>Table1[[#This Row], [no. of introduced regions]]/Table1[[#This Row], [no. of native regions]]</f>
        <v>1</v>
      </c>
      <c r="AQ1214" s="28"/>
      <c r="AR1214" s="16"/>
      <c r="AS1214" s="16"/>
      <c r="BC1214" s="16"/>
      <c r="BL1214" s="16"/>
      <c r="CG1214" s="19"/>
      <c r="CO1214" s="16"/>
    </row>
    <row r="1215" spans="1:93" x14ac:dyDescent="0.25">
      <c r="A1215" s="16" t="s">
        <v>1190</v>
      </c>
      <c r="C1215" s="16" t="s">
        <v>5321</v>
      </c>
      <c r="D1215" s="40"/>
      <c r="E1215" s="16"/>
      <c r="F1215" s="16" t="s">
        <v>5871</v>
      </c>
      <c r="G1215" s="21"/>
      <c r="H1215" s="16" t="s">
        <v>5848</v>
      </c>
      <c r="I1215" s="16"/>
      <c r="J1215" s="16"/>
      <c r="Y1215" s="16"/>
      <c r="AM1215" s="36"/>
      <c r="AQ1215" s="28"/>
      <c r="AR1215" s="16"/>
      <c r="AS1215" s="16"/>
      <c r="BC1215" s="16"/>
      <c r="BD1215" s="16" t="s">
        <v>5322</v>
      </c>
      <c r="BE1215" s="16" t="s">
        <v>5323</v>
      </c>
      <c r="BF1215" s="16" t="s">
        <v>5324</v>
      </c>
      <c r="BL1215" s="16"/>
      <c r="BT1215" s="16" t="s">
        <v>119</v>
      </c>
      <c r="BU1215" s="16" t="s">
        <v>3198</v>
      </c>
      <c r="BV1215" s="16" t="s">
        <v>5322</v>
      </c>
      <c r="BW1215" s="16" t="s">
        <v>5323</v>
      </c>
      <c r="BX1215" s="16" t="s">
        <v>5325</v>
      </c>
      <c r="BY1215" s="16" t="s">
        <v>5326</v>
      </c>
      <c r="BZ1215" s="16" t="s">
        <v>5321</v>
      </c>
      <c r="CA1215" s="16" t="s">
        <v>3236</v>
      </c>
      <c r="CB1215" s="16" t="s">
        <v>5327</v>
      </c>
      <c r="CC1215" s="16" t="s">
        <v>3531</v>
      </c>
      <c r="CG1215" s="19"/>
      <c r="CO1215" s="16"/>
    </row>
    <row r="1216" spans="1:93" x14ac:dyDescent="0.25">
      <c r="A1216" s="16" t="s">
        <v>1190</v>
      </c>
      <c r="C1216" s="16" t="s">
        <v>5328</v>
      </c>
      <c r="D1216" s="40"/>
      <c r="E1216" s="16"/>
      <c r="F1216" s="16" t="s">
        <v>5871</v>
      </c>
      <c r="G1216" s="21"/>
      <c r="H1216" s="16" t="s">
        <v>5848</v>
      </c>
      <c r="I1216" s="16"/>
      <c r="J1216" s="16"/>
      <c r="Y1216" s="16"/>
      <c r="AM1216" s="36"/>
      <c r="AQ1216" s="28"/>
      <c r="AR1216" s="16"/>
      <c r="AS1216" s="16"/>
      <c r="BC1216" s="16"/>
      <c r="BD1216" s="16" t="s">
        <v>5329</v>
      </c>
      <c r="BE1216" s="16" t="s">
        <v>5330</v>
      </c>
      <c r="BF1216" s="16" t="s">
        <v>5331</v>
      </c>
      <c r="BL1216" s="16"/>
      <c r="BT1216" s="16" t="s">
        <v>119</v>
      </c>
      <c r="BU1216" s="16" t="s">
        <v>3198</v>
      </c>
      <c r="BV1216" s="16" t="s">
        <v>5329</v>
      </c>
      <c r="BW1216" s="16" t="s">
        <v>5330</v>
      </c>
      <c r="BX1216" s="16" t="s">
        <v>5332</v>
      </c>
      <c r="BY1216" s="16" t="s">
        <v>5333</v>
      </c>
      <c r="BZ1216" s="16" t="s">
        <v>5328</v>
      </c>
      <c r="CA1216" s="16" t="s">
        <v>3319</v>
      </c>
      <c r="CB1216" s="16" t="s">
        <v>5334</v>
      </c>
      <c r="CC1216" s="16" t="s">
        <v>3278</v>
      </c>
      <c r="CG1216" s="19"/>
      <c r="CO1216" s="16"/>
    </row>
    <row r="1217" spans="1:93" x14ac:dyDescent="0.25">
      <c r="A1217" s="16" t="s">
        <v>1190</v>
      </c>
      <c r="C1217" s="16" t="s">
        <v>2505</v>
      </c>
      <c r="D1217" s="40"/>
      <c r="E1217" s="16"/>
      <c r="F1217" s="16" t="s">
        <v>736</v>
      </c>
      <c r="G1217" s="21"/>
      <c r="H1217" s="16"/>
      <c r="I1217" s="16"/>
      <c r="J1217" s="16"/>
      <c r="L1217" s="16" t="s">
        <v>2504</v>
      </c>
      <c r="T1217" s="16" t="s">
        <v>2505</v>
      </c>
      <c r="Y1217" s="16"/>
      <c r="Z1217" s="16" t="s">
        <v>1253</v>
      </c>
      <c r="AA1217" s="16" t="s">
        <v>1410</v>
      </c>
      <c r="AB1217" s="16" t="s">
        <v>1344</v>
      </c>
      <c r="AI1217" s="16">
        <f>LEN(AH1217)-LEN(SUBSTITUTE(AH1217,",",""))+1</f>
        <v>1</v>
      </c>
      <c r="AM1217" s="36"/>
      <c r="AQ1217" s="28"/>
      <c r="AR1217" s="16"/>
      <c r="AS1217" s="16"/>
      <c r="BC1217" s="16"/>
      <c r="BL1217" s="16"/>
      <c r="CG1217" s="19"/>
      <c r="CO1217" s="16"/>
    </row>
    <row r="1218" spans="1:93" x14ac:dyDescent="0.25">
      <c r="A1218" s="16" t="s">
        <v>1190</v>
      </c>
      <c r="C1218" s="16" t="s">
        <v>5335</v>
      </c>
      <c r="D1218" s="40"/>
      <c r="E1218" s="16"/>
      <c r="F1218" s="16" t="s">
        <v>5871</v>
      </c>
      <c r="G1218" s="21"/>
      <c r="H1218" s="16" t="s">
        <v>5848</v>
      </c>
      <c r="I1218" s="16"/>
      <c r="J1218" s="16"/>
      <c r="Y1218" s="16"/>
      <c r="AM1218" s="36"/>
      <c r="AQ1218" s="28"/>
      <c r="AR1218" s="16"/>
      <c r="AS1218" s="16"/>
      <c r="BC1218" s="16"/>
      <c r="BD1218" s="16" t="s">
        <v>5336</v>
      </c>
      <c r="BE1218" s="16" t="s">
        <v>5337</v>
      </c>
      <c r="BF1218" s="16" t="s">
        <v>5338</v>
      </c>
      <c r="BL1218" s="16"/>
      <c r="BT1218" s="16" t="s">
        <v>119</v>
      </c>
      <c r="BU1218" s="16" t="s">
        <v>3198</v>
      </c>
      <c r="BV1218" s="16" t="s">
        <v>5336</v>
      </c>
      <c r="BW1218" s="16" t="s">
        <v>5337</v>
      </c>
      <c r="BX1218" s="16" t="s">
        <v>5339</v>
      </c>
      <c r="BY1218" s="16" t="s">
        <v>5340</v>
      </c>
      <c r="BZ1218" s="16" t="s">
        <v>5335</v>
      </c>
      <c r="CA1218" s="16" t="s">
        <v>3302</v>
      </c>
      <c r="CB1218" s="16" t="s">
        <v>3219</v>
      </c>
      <c r="CC1218" s="16" t="s">
        <v>3202</v>
      </c>
      <c r="CG1218" s="19"/>
      <c r="CO1218" s="16"/>
    </row>
    <row r="1219" spans="1:93" x14ac:dyDescent="0.25">
      <c r="A1219" s="16" t="s">
        <v>1190</v>
      </c>
      <c r="C1219" s="16" t="s">
        <v>5341</v>
      </c>
      <c r="D1219" s="40"/>
      <c r="E1219" s="16"/>
      <c r="F1219" s="16" t="s">
        <v>5871</v>
      </c>
      <c r="G1219" s="21"/>
      <c r="H1219" s="16" t="s">
        <v>5848</v>
      </c>
      <c r="I1219" s="16"/>
      <c r="J1219" s="16"/>
      <c r="Y1219" s="16"/>
      <c r="AM1219" s="36"/>
      <c r="AQ1219" s="28"/>
      <c r="AR1219" s="16"/>
      <c r="AS1219" s="16"/>
      <c r="BC1219" s="16"/>
      <c r="BD1219" s="16" t="s">
        <v>5342</v>
      </c>
      <c r="BE1219" s="16" t="s">
        <v>5343</v>
      </c>
      <c r="BF1219" s="16" t="s">
        <v>5344</v>
      </c>
      <c r="BL1219" s="16"/>
      <c r="BT1219" s="16" t="s">
        <v>119</v>
      </c>
      <c r="BU1219" s="16" t="s">
        <v>3198</v>
      </c>
      <c r="BV1219" s="16" t="s">
        <v>5342</v>
      </c>
      <c r="BW1219" s="16" t="s">
        <v>5343</v>
      </c>
      <c r="BX1219" s="16" t="s">
        <v>5345</v>
      </c>
      <c r="BY1219" s="16" t="s">
        <v>5346</v>
      </c>
      <c r="BZ1219" s="16" t="s">
        <v>5341</v>
      </c>
      <c r="CA1219" s="16" t="s">
        <v>3209</v>
      </c>
      <c r="CB1219" s="16" t="s">
        <v>3277</v>
      </c>
      <c r="CC1219" s="16" t="s">
        <v>5094</v>
      </c>
      <c r="CG1219" s="19"/>
      <c r="CO1219" s="16"/>
    </row>
    <row r="1220" spans="1:93" x14ac:dyDescent="0.25">
      <c r="A1220" s="16" t="s">
        <v>1190</v>
      </c>
      <c r="C1220" s="16" t="s">
        <v>2879</v>
      </c>
      <c r="D1220" s="40"/>
      <c r="E1220" s="16"/>
      <c r="F1220" s="16" t="s">
        <v>736</v>
      </c>
      <c r="G1220" s="21"/>
      <c r="H1220" s="16"/>
      <c r="I1220" s="16"/>
      <c r="J1220" s="16"/>
      <c r="L1220" s="16" t="s">
        <v>2878</v>
      </c>
      <c r="T1220" s="16" t="s">
        <v>2879</v>
      </c>
      <c r="Y1220" s="16"/>
      <c r="Z1220" s="16" t="s">
        <v>2872</v>
      </c>
      <c r="AA1220" s="16" t="s">
        <v>733</v>
      </c>
      <c r="AB1220" s="16" t="s">
        <v>1251</v>
      </c>
      <c r="AM1220" s="36"/>
      <c r="AQ1220" s="28"/>
      <c r="AR1220" s="16"/>
      <c r="AS1220" s="16"/>
      <c r="BC1220" s="16"/>
      <c r="BL1220" s="16"/>
      <c r="CG1220" s="19"/>
      <c r="CO1220" s="16"/>
    </row>
    <row r="1221" spans="1:93" x14ac:dyDescent="0.25">
      <c r="A1221" s="16" t="s">
        <v>1190</v>
      </c>
      <c r="C1221" s="16" t="s">
        <v>2990</v>
      </c>
      <c r="D1221" s="40"/>
      <c r="E1221" s="16"/>
      <c r="F1221" s="16" t="s">
        <v>736</v>
      </c>
      <c r="G1221" s="21"/>
      <c r="H1221" s="16"/>
      <c r="I1221" s="16"/>
      <c r="J1221" s="16"/>
      <c r="L1221" s="16" t="s">
        <v>2988</v>
      </c>
      <c r="T1221" s="16" t="s">
        <v>2990</v>
      </c>
      <c r="Y1221" s="16"/>
      <c r="Z1221" s="16" t="s">
        <v>2989</v>
      </c>
      <c r="AA1221" s="16" t="s">
        <v>2991</v>
      </c>
      <c r="AB1221" s="16" t="s">
        <v>1905</v>
      </c>
      <c r="AM1221" s="36"/>
      <c r="AQ1221" s="28"/>
      <c r="AR1221" s="16"/>
      <c r="AS1221" s="16"/>
      <c r="BC1221" s="16"/>
      <c r="BL1221" s="16"/>
      <c r="CG1221" s="19"/>
      <c r="CO1221" s="16"/>
    </row>
    <row r="1222" spans="1:93" x14ac:dyDescent="0.25">
      <c r="A1222" s="16" t="s">
        <v>1190</v>
      </c>
      <c r="C1222" s="16" t="s">
        <v>2909</v>
      </c>
      <c r="D1222" s="40"/>
      <c r="E1222" s="16"/>
      <c r="F1222" s="16" t="s">
        <v>736</v>
      </c>
      <c r="G1222" s="21"/>
      <c r="H1222" s="16"/>
      <c r="I1222" s="16"/>
      <c r="J1222" s="16"/>
      <c r="L1222" s="16" t="s">
        <v>2908</v>
      </c>
      <c r="T1222" s="16" t="s">
        <v>2909</v>
      </c>
      <c r="Y1222" s="16"/>
      <c r="Z1222" s="16" t="s">
        <v>2716</v>
      </c>
      <c r="AA1222" s="16" t="s">
        <v>1255</v>
      </c>
      <c r="AB1222" s="16" t="s">
        <v>2627</v>
      </c>
      <c r="AM1222" s="36"/>
      <c r="AQ1222" s="28"/>
      <c r="AR1222" s="16"/>
      <c r="AS1222" s="16"/>
      <c r="BC1222" s="16"/>
      <c r="BL1222" s="16"/>
      <c r="CG1222" s="19"/>
      <c r="CO1222" s="16"/>
    </row>
    <row r="1223" spans="1:93" x14ac:dyDescent="0.25">
      <c r="A1223" s="16" t="s">
        <v>1190</v>
      </c>
      <c r="C1223" s="16" t="s">
        <v>5347</v>
      </c>
      <c r="D1223" s="40"/>
      <c r="E1223" s="16"/>
      <c r="F1223" s="16" t="s">
        <v>5871</v>
      </c>
      <c r="G1223" s="21"/>
      <c r="H1223" s="16" t="s">
        <v>5848</v>
      </c>
      <c r="I1223" s="16"/>
      <c r="J1223" s="16"/>
      <c r="Y1223" s="16"/>
      <c r="AM1223" s="36"/>
      <c r="AQ1223" s="28"/>
      <c r="AR1223" s="16"/>
      <c r="AS1223" s="16"/>
      <c r="BC1223" s="16"/>
      <c r="BD1223" s="16" t="s">
        <v>5348</v>
      </c>
      <c r="BE1223" s="16" t="s">
        <v>5349</v>
      </c>
      <c r="BF1223" s="16" t="s">
        <v>5350</v>
      </c>
      <c r="BL1223" s="16"/>
      <c r="BT1223" s="16" t="s">
        <v>119</v>
      </c>
      <c r="BU1223" s="16" t="s">
        <v>3198</v>
      </c>
      <c r="BV1223" s="16" t="s">
        <v>5348</v>
      </c>
      <c r="BW1223" s="16" t="s">
        <v>5349</v>
      </c>
      <c r="BX1223" s="16" t="s">
        <v>5351</v>
      </c>
      <c r="BY1223" s="16" t="s">
        <v>5352</v>
      </c>
      <c r="BZ1223" s="16" t="s">
        <v>5347</v>
      </c>
      <c r="CA1223" s="16" t="s">
        <v>3494</v>
      </c>
      <c r="CB1223" s="16" t="s">
        <v>3463</v>
      </c>
      <c r="CC1223" s="16" t="s">
        <v>3351</v>
      </c>
      <c r="CG1223" s="19"/>
      <c r="CO1223" s="16"/>
    </row>
    <row r="1224" spans="1:93" x14ac:dyDescent="0.25">
      <c r="A1224" s="16" t="s">
        <v>1190</v>
      </c>
      <c r="C1224" s="16" t="s">
        <v>2001</v>
      </c>
      <c r="D1224" s="40"/>
      <c r="E1224" s="16"/>
      <c r="F1224" s="16" t="s">
        <v>736</v>
      </c>
      <c r="G1224" s="21"/>
      <c r="H1224" s="16"/>
      <c r="I1224" s="16"/>
      <c r="J1224" s="16"/>
      <c r="L1224" s="16" t="s">
        <v>2000</v>
      </c>
      <c r="T1224" s="16" t="s">
        <v>2001</v>
      </c>
      <c r="Y1224" s="16"/>
      <c r="Z1224" s="16" t="s">
        <v>1353</v>
      </c>
      <c r="AA1224" s="16" t="s">
        <v>1410</v>
      </c>
      <c r="AB1224" s="16" t="s">
        <v>1773</v>
      </c>
      <c r="AI1224" s="16">
        <f>LEN(AH1224)-LEN(SUBSTITUTE(AH1224,",",""))+1</f>
        <v>1</v>
      </c>
      <c r="AK1224" s="16">
        <f>LEN(AJ1224)-LEN(SUBSTITUTE(AJ1224,",",""))+1</f>
        <v>1</v>
      </c>
      <c r="AM1224" s="36"/>
      <c r="AQ1224" s="28"/>
      <c r="AR1224" s="16"/>
      <c r="AS1224" s="16"/>
      <c r="BC1224" s="16"/>
      <c r="BL1224" s="16"/>
      <c r="CG1224" s="19"/>
      <c r="CO1224" s="16"/>
    </row>
    <row r="1225" spans="1:93" x14ac:dyDescent="0.25">
      <c r="A1225" s="16" t="s">
        <v>1190</v>
      </c>
      <c r="C1225" s="16" t="s">
        <v>5353</v>
      </c>
      <c r="D1225" s="40"/>
      <c r="E1225" s="16"/>
      <c r="F1225" s="16" t="s">
        <v>5871</v>
      </c>
      <c r="G1225" s="21"/>
      <c r="H1225" s="16" t="s">
        <v>5848</v>
      </c>
      <c r="I1225" s="16"/>
      <c r="J1225" s="16"/>
      <c r="Y1225" s="16"/>
      <c r="AM1225" s="36"/>
      <c r="AQ1225" s="28"/>
      <c r="AR1225" s="16"/>
      <c r="AS1225" s="16"/>
      <c r="BC1225" s="16"/>
      <c r="BD1225" s="16" t="s">
        <v>5354</v>
      </c>
      <c r="BE1225" s="16" t="s">
        <v>5355</v>
      </c>
      <c r="BF1225" s="16" t="s">
        <v>5356</v>
      </c>
      <c r="BL1225" s="16"/>
      <c r="BT1225" s="16" t="s">
        <v>119</v>
      </c>
      <c r="BU1225" s="16" t="s">
        <v>3198</v>
      </c>
      <c r="BV1225" s="16" t="s">
        <v>5354</v>
      </c>
      <c r="BW1225" s="16" t="s">
        <v>5355</v>
      </c>
      <c r="BX1225" s="16" t="s">
        <v>5357</v>
      </c>
      <c r="BY1225" s="16" t="s">
        <v>5358</v>
      </c>
      <c r="BZ1225" s="16" t="s">
        <v>5353</v>
      </c>
      <c r="CA1225" s="16" t="s">
        <v>3302</v>
      </c>
      <c r="CB1225" s="16" t="s">
        <v>3463</v>
      </c>
      <c r="CC1225" s="16" t="s">
        <v>4873</v>
      </c>
      <c r="CG1225" s="19"/>
      <c r="CO1225" s="16"/>
    </row>
    <row r="1226" spans="1:93" x14ac:dyDescent="0.25">
      <c r="A1226" s="16" t="s">
        <v>1190</v>
      </c>
      <c r="C1226" s="16" t="s">
        <v>2865</v>
      </c>
      <c r="D1226" s="40"/>
      <c r="E1226" s="16"/>
      <c r="F1226" s="16" t="s">
        <v>736</v>
      </c>
      <c r="G1226" s="21"/>
      <c r="H1226" s="16"/>
      <c r="I1226" s="16"/>
      <c r="J1226" s="16"/>
      <c r="L1226" s="16" t="s">
        <v>2864</v>
      </c>
      <c r="T1226" s="16" t="s">
        <v>2865</v>
      </c>
      <c r="Y1226" s="16"/>
      <c r="Z1226" s="16" t="s">
        <v>2716</v>
      </c>
      <c r="AA1226" s="16" t="s">
        <v>2863</v>
      </c>
      <c r="AB1226" s="16" t="s">
        <v>1974</v>
      </c>
      <c r="AM1226" s="36"/>
      <c r="AQ1226" s="28"/>
      <c r="AR1226" s="16"/>
      <c r="AS1226" s="16"/>
      <c r="BC1226" s="16"/>
      <c r="BL1226" s="16"/>
      <c r="CG1226" s="19"/>
      <c r="CO1226" s="16"/>
    </row>
    <row r="1227" spans="1:93" x14ac:dyDescent="0.25">
      <c r="A1227" s="16" t="s">
        <v>1190</v>
      </c>
      <c r="C1227" s="16" t="s">
        <v>2424</v>
      </c>
      <c r="D1227" s="40"/>
      <c r="E1227" s="16"/>
      <c r="F1227" s="16" t="s">
        <v>736</v>
      </c>
      <c r="G1227" s="21"/>
      <c r="H1227" s="16"/>
      <c r="I1227" s="16"/>
      <c r="J1227" s="16"/>
      <c r="L1227" s="16" t="s">
        <v>2422</v>
      </c>
      <c r="T1227" s="16" t="s">
        <v>2424</v>
      </c>
      <c r="Y1227" s="16"/>
      <c r="Z1227" s="16" t="s">
        <v>2423</v>
      </c>
      <c r="AA1227" s="16" t="s">
        <v>1412</v>
      </c>
      <c r="AB1227" s="16" t="s">
        <v>1459</v>
      </c>
      <c r="AI1227" s="16">
        <f>LEN(AH1227)-LEN(SUBSTITUTE(AH1227,",",""))+1</f>
        <v>1</v>
      </c>
      <c r="AM1227" s="36"/>
      <c r="AQ1227" s="28"/>
      <c r="AR1227" s="16"/>
      <c r="AS1227" s="16"/>
      <c r="BC1227" s="16"/>
      <c r="BL1227" s="16"/>
      <c r="CG1227" s="19"/>
      <c r="CO1227" s="16"/>
    </row>
    <row r="1228" spans="1:93" x14ac:dyDescent="0.25">
      <c r="A1228" s="16" t="s">
        <v>1190</v>
      </c>
      <c r="C1228" s="16" t="s">
        <v>394</v>
      </c>
      <c r="D1228" s="40"/>
      <c r="E1228" s="16"/>
      <c r="F1228" s="16" t="s">
        <v>5871</v>
      </c>
      <c r="G1228" s="21"/>
      <c r="H1228" s="16" t="s">
        <v>5848</v>
      </c>
      <c r="I1228" s="16"/>
      <c r="J1228" s="16"/>
      <c r="Y1228" s="16"/>
      <c r="AM1228" s="36"/>
      <c r="AQ1228" s="28"/>
      <c r="AR1228" s="16"/>
      <c r="AS1228" s="16"/>
      <c r="BC1228" s="16"/>
      <c r="BD1228" s="16" t="s">
        <v>381</v>
      </c>
      <c r="BE1228" s="16" t="s">
        <v>5359</v>
      </c>
      <c r="BF1228" s="16" t="s">
        <v>5360</v>
      </c>
      <c r="BL1228" s="16"/>
      <c r="BT1228" s="16" t="s">
        <v>119</v>
      </c>
      <c r="BU1228" s="16" t="s">
        <v>3198</v>
      </c>
      <c r="BV1228" s="16" t="s">
        <v>381</v>
      </c>
      <c r="BW1228" s="16" t="s">
        <v>5359</v>
      </c>
      <c r="BX1228" s="16" t="s">
        <v>5361</v>
      </c>
      <c r="BY1228" s="16" t="s">
        <v>407</v>
      </c>
      <c r="BZ1228" s="16" t="s">
        <v>394</v>
      </c>
      <c r="CA1228" s="16" t="s">
        <v>5362</v>
      </c>
      <c r="CB1228" s="16" t="s">
        <v>3210</v>
      </c>
      <c r="CC1228" s="16" t="s">
        <v>5363</v>
      </c>
      <c r="CG1228" s="19"/>
      <c r="CO1228" s="16"/>
    </row>
    <row r="1229" spans="1:93" x14ac:dyDescent="0.25">
      <c r="A1229" s="16" t="s">
        <v>1190</v>
      </c>
      <c r="C1229" s="16" t="s">
        <v>2862</v>
      </c>
      <c r="D1229" s="40"/>
      <c r="E1229" s="16"/>
      <c r="F1229" s="16" t="s">
        <v>736</v>
      </c>
      <c r="G1229" s="21"/>
      <c r="H1229" s="16"/>
      <c r="I1229" s="16"/>
      <c r="J1229" s="16"/>
      <c r="L1229" s="16" t="s">
        <v>2861</v>
      </c>
      <c r="T1229" s="16" t="s">
        <v>2862</v>
      </c>
      <c r="Y1229" s="16"/>
      <c r="Z1229" s="16" t="s">
        <v>2716</v>
      </c>
      <c r="AA1229" s="16" t="s">
        <v>2863</v>
      </c>
      <c r="AB1229" s="16" t="s">
        <v>1974</v>
      </c>
      <c r="AM1229" s="36"/>
      <c r="AQ1229" s="28"/>
      <c r="AR1229" s="16"/>
      <c r="AS1229" s="16"/>
      <c r="BC1229" s="16"/>
      <c r="BL1229" s="16"/>
      <c r="CG1229" s="19"/>
      <c r="CO1229" s="16"/>
    </row>
    <row r="1230" spans="1:93" x14ac:dyDescent="0.25">
      <c r="A1230" s="16" t="s">
        <v>1190</v>
      </c>
      <c r="C1230" s="16" t="s">
        <v>2455</v>
      </c>
      <c r="D1230" s="40"/>
      <c r="E1230" s="16"/>
      <c r="F1230" s="16" t="s">
        <v>736</v>
      </c>
      <c r="G1230" s="21"/>
      <c r="H1230" s="16"/>
      <c r="I1230" s="16"/>
      <c r="J1230" s="16"/>
      <c r="L1230" s="16" t="s">
        <v>2453</v>
      </c>
      <c r="T1230" s="16" t="s">
        <v>2455</v>
      </c>
      <c r="Y1230" s="16"/>
      <c r="Z1230" s="16" t="s">
        <v>2454</v>
      </c>
      <c r="AA1230" s="16" t="s">
        <v>1252</v>
      </c>
      <c r="AB1230" s="16" t="s">
        <v>1438</v>
      </c>
      <c r="AI1230" s="16">
        <f>LEN(AH1230)-LEN(SUBSTITUTE(AH1230,",",""))+1</f>
        <v>1</v>
      </c>
      <c r="AM1230" s="36"/>
      <c r="AQ1230" s="28"/>
      <c r="AR1230" s="16"/>
      <c r="AS1230" s="16"/>
      <c r="BC1230" s="16"/>
      <c r="BL1230" s="16"/>
      <c r="CG1230" s="19"/>
      <c r="CO1230" s="16"/>
    </row>
    <row r="1231" spans="1:93" x14ac:dyDescent="0.25">
      <c r="A1231" s="16" t="s">
        <v>1190</v>
      </c>
      <c r="C1231" s="16" t="s">
        <v>5364</v>
      </c>
      <c r="D1231" s="40"/>
      <c r="E1231" s="16"/>
      <c r="F1231" s="16" t="s">
        <v>5871</v>
      </c>
      <c r="G1231" s="21"/>
      <c r="H1231" s="16" t="s">
        <v>5848</v>
      </c>
      <c r="I1231" s="16"/>
      <c r="J1231" s="16"/>
      <c r="Y1231" s="16"/>
      <c r="AM1231" s="36"/>
      <c r="AQ1231" s="28"/>
      <c r="AR1231" s="16"/>
      <c r="AS1231" s="16"/>
      <c r="BC1231" s="16"/>
      <c r="BD1231" s="16" t="s">
        <v>5365</v>
      </c>
      <c r="BE1231" s="16" t="s">
        <v>5366</v>
      </c>
      <c r="BF1231" s="16" t="s">
        <v>5367</v>
      </c>
      <c r="BL1231" s="16"/>
      <c r="BT1231" s="16" t="s">
        <v>119</v>
      </c>
      <c r="BU1231" s="16" t="s">
        <v>3198</v>
      </c>
      <c r="BV1231" s="16" t="s">
        <v>5365</v>
      </c>
      <c r="BW1231" s="16" t="s">
        <v>5366</v>
      </c>
      <c r="BX1231" s="16" t="s">
        <v>5368</v>
      </c>
      <c r="BY1231" s="16" t="s">
        <v>5369</v>
      </c>
      <c r="BZ1231" s="16" t="s">
        <v>5364</v>
      </c>
      <c r="CA1231" s="16" t="s">
        <v>3218</v>
      </c>
      <c r="CB1231" s="16" t="s">
        <v>3971</v>
      </c>
      <c r="CC1231" s="16" t="s">
        <v>3351</v>
      </c>
      <c r="CG1231" s="19"/>
      <c r="CO1231" s="16"/>
    </row>
    <row r="1232" spans="1:93" x14ac:dyDescent="0.25">
      <c r="A1232" s="16" t="s">
        <v>1190</v>
      </c>
      <c r="C1232" s="16" t="s">
        <v>2158</v>
      </c>
      <c r="D1232" s="40"/>
      <c r="E1232" s="16"/>
      <c r="F1232" s="16" t="s">
        <v>736</v>
      </c>
      <c r="G1232" s="21"/>
      <c r="H1232" s="16"/>
      <c r="I1232" s="16"/>
      <c r="J1232" s="16"/>
      <c r="L1232" s="16" t="s">
        <v>2157</v>
      </c>
      <c r="T1232" s="16" t="s">
        <v>2158</v>
      </c>
      <c r="Y1232" s="16"/>
      <c r="Z1232" s="16" t="s">
        <v>1349</v>
      </c>
      <c r="AA1232" s="16" t="s">
        <v>1000</v>
      </c>
      <c r="AB1232" s="16" t="s">
        <v>1773</v>
      </c>
      <c r="AI1232" s="16">
        <f>LEN(AH1232)-LEN(SUBSTITUTE(AH1232,",",""))+1</f>
        <v>1</v>
      </c>
      <c r="AM1232" s="36"/>
      <c r="AQ1232" s="28"/>
      <c r="AR1232" s="16"/>
      <c r="AS1232" s="16"/>
      <c r="BC1232" s="16"/>
      <c r="BL1232" s="16"/>
      <c r="CG1232" s="19"/>
      <c r="CO1232" s="16"/>
    </row>
    <row r="1233" spans="1:93" x14ac:dyDescent="0.25">
      <c r="A1233" s="16" t="s">
        <v>1190</v>
      </c>
      <c r="C1233" s="16" t="s">
        <v>2049</v>
      </c>
      <c r="D1233" s="40"/>
      <c r="E1233" s="16"/>
      <c r="F1233" s="16" t="s">
        <v>736</v>
      </c>
      <c r="G1233" s="21"/>
      <c r="H1233" s="16"/>
      <c r="I1233" s="16"/>
      <c r="J1233" s="16"/>
      <c r="L1233" s="16" t="s">
        <v>2048</v>
      </c>
      <c r="T1233" s="16" t="s">
        <v>2049</v>
      </c>
      <c r="Y1233" s="16"/>
      <c r="Z1233" s="16" t="s">
        <v>801</v>
      </c>
      <c r="AA1233" s="16" t="s">
        <v>2050</v>
      </c>
      <c r="AB1233" s="16" t="s">
        <v>2051</v>
      </c>
      <c r="AI1233" s="16">
        <f>LEN(AH1233)-LEN(SUBSTITUTE(AH1233,",",""))+1</f>
        <v>1</v>
      </c>
      <c r="AK1233" s="16">
        <f>LEN(AJ1233)-LEN(SUBSTITUTE(AJ1233,",",""))+1</f>
        <v>1</v>
      </c>
      <c r="AM1233" s="36"/>
      <c r="AQ1233" s="28"/>
      <c r="AR1233" s="16"/>
      <c r="AS1233" s="16"/>
      <c r="BC1233" s="16"/>
      <c r="BL1233" s="16"/>
      <c r="CG1233" s="19"/>
      <c r="CO1233" s="16"/>
    </row>
    <row r="1234" spans="1:93" x14ac:dyDescent="0.25">
      <c r="A1234" s="16" t="s">
        <v>1190</v>
      </c>
      <c r="C1234" s="16" t="s">
        <v>2061</v>
      </c>
      <c r="D1234" s="40"/>
      <c r="E1234" s="16"/>
      <c r="F1234" s="16" t="s">
        <v>736</v>
      </c>
      <c r="G1234" s="21"/>
      <c r="H1234" s="16"/>
      <c r="I1234" s="16"/>
      <c r="J1234" s="16"/>
      <c r="L1234" s="16" t="s">
        <v>2060</v>
      </c>
      <c r="T1234" s="16" t="s">
        <v>2061</v>
      </c>
      <c r="Y1234" s="16"/>
      <c r="Z1234" s="16" t="s">
        <v>1353</v>
      </c>
      <c r="AA1234" s="16" t="s">
        <v>1538</v>
      </c>
      <c r="AB1234" s="16" t="s">
        <v>1344</v>
      </c>
      <c r="AI1234" s="16">
        <f>LEN(AH1234)-LEN(SUBSTITUTE(AH1234,",",""))+1</f>
        <v>1</v>
      </c>
      <c r="AK1234" s="16">
        <f>LEN(AJ1234)-LEN(SUBSTITUTE(AJ1234,",",""))+1</f>
        <v>1</v>
      </c>
      <c r="AM1234" s="36"/>
      <c r="AQ1234" s="28"/>
      <c r="AR1234" s="16"/>
      <c r="AS1234" s="16"/>
      <c r="BC1234" s="16"/>
      <c r="BL1234" s="16"/>
      <c r="CG1234" s="19"/>
      <c r="CO1234" s="16"/>
    </row>
    <row r="1235" spans="1:93" x14ac:dyDescent="0.25">
      <c r="A1235" s="16" t="s">
        <v>1190</v>
      </c>
      <c r="C1235" s="16" t="s">
        <v>2339</v>
      </c>
      <c r="D1235" s="40"/>
      <c r="E1235" s="16"/>
      <c r="F1235" s="16" t="s">
        <v>736</v>
      </c>
      <c r="G1235" s="21"/>
      <c r="H1235" s="16"/>
      <c r="I1235" s="16"/>
      <c r="J1235" s="16"/>
      <c r="L1235" s="16" t="s">
        <v>2338</v>
      </c>
      <c r="T1235" s="16" t="s">
        <v>2339</v>
      </c>
      <c r="Y1235" s="16"/>
      <c r="Z1235" s="16" t="s">
        <v>5909</v>
      </c>
      <c r="AA1235" s="16" t="s">
        <v>949</v>
      </c>
      <c r="AB1235" s="16" t="s">
        <v>1413</v>
      </c>
      <c r="AI1235" s="16">
        <f>LEN(AH1235)-LEN(SUBSTITUTE(AH1235,",",""))+1</f>
        <v>1</v>
      </c>
      <c r="AM1235" s="36"/>
      <c r="AQ1235" s="28"/>
      <c r="AR1235" s="16"/>
      <c r="AS1235" s="16"/>
      <c r="BC1235" s="16"/>
      <c r="BL1235" s="16"/>
      <c r="CG1235" s="19"/>
      <c r="CO1235" s="16"/>
    </row>
    <row r="1236" spans="1:93" x14ac:dyDescent="0.25">
      <c r="A1236" s="16" t="s">
        <v>1190</v>
      </c>
      <c r="C1236" s="16" t="s">
        <v>1939</v>
      </c>
      <c r="D1236" s="40"/>
      <c r="E1236" s="16"/>
      <c r="F1236" s="16" t="s">
        <v>736</v>
      </c>
      <c r="G1236" s="21"/>
      <c r="H1236" s="16"/>
      <c r="I1236" s="16"/>
      <c r="J1236" s="16"/>
      <c r="L1236" s="16" t="s">
        <v>1938</v>
      </c>
      <c r="T1236" s="16" t="s">
        <v>1939</v>
      </c>
      <c r="Y1236" s="16"/>
      <c r="Z1236" s="16" t="s">
        <v>1353</v>
      </c>
      <c r="AA1236" s="16" t="s">
        <v>1412</v>
      </c>
      <c r="AB1236" s="16" t="s">
        <v>1940</v>
      </c>
      <c r="AI1236" s="16">
        <f>LEN(AH1236)-LEN(SUBSTITUTE(AH1236,",",""))+1</f>
        <v>1</v>
      </c>
      <c r="AK1236" s="16">
        <f>LEN(AJ1236)-LEN(SUBSTITUTE(AJ1236,",",""))+1</f>
        <v>1</v>
      </c>
      <c r="AM1236" s="36">
        <f>Table1[[#This Row], [no. of introduced regions]]/Table1[[#This Row], [no. of native regions]]</f>
        <v>1</v>
      </c>
      <c r="AQ1236" s="28"/>
      <c r="AR1236" s="16"/>
      <c r="AS1236" s="16"/>
      <c r="BC1236" s="16"/>
      <c r="BL1236" s="16"/>
      <c r="CG1236" s="19"/>
      <c r="CO1236" s="16"/>
    </row>
    <row r="1237" spans="1:93" x14ac:dyDescent="0.25">
      <c r="A1237" s="16" t="s">
        <v>1190</v>
      </c>
      <c r="C1237" s="16" t="s">
        <v>1997</v>
      </c>
      <c r="D1237" s="40"/>
      <c r="E1237" s="16"/>
      <c r="F1237" s="16" t="s">
        <v>736</v>
      </c>
      <c r="G1237" s="21"/>
      <c r="H1237" s="16"/>
      <c r="I1237" s="16"/>
      <c r="J1237" s="16"/>
      <c r="L1237" s="16" t="s">
        <v>1996</v>
      </c>
      <c r="T1237" s="16" t="s">
        <v>1997</v>
      </c>
      <c r="Y1237" s="16"/>
      <c r="Z1237" s="16" t="s">
        <v>1353</v>
      </c>
      <c r="AA1237" s="16" t="s">
        <v>1410</v>
      </c>
      <c r="AB1237" s="16" t="s">
        <v>1344</v>
      </c>
      <c r="AI1237" s="16">
        <f>LEN(AH1237)-LEN(SUBSTITUTE(AH1237,",",""))+1</f>
        <v>1</v>
      </c>
      <c r="AK1237" s="16">
        <f>LEN(AJ1237)-LEN(SUBSTITUTE(AJ1237,",",""))+1</f>
        <v>1</v>
      </c>
      <c r="AM1237" s="36"/>
      <c r="AQ1237" s="28"/>
      <c r="AR1237" s="16"/>
      <c r="AS1237" s="16"/>
      <c r="BC1237" s="16"/>
      <c r="BL1237" s="16"/>
      <c r="CG1237" s="19"/>
      <c r="CO1237" s="16"/>
    </row>
    <row r="1238" spans="1:93" x14ac:dyDescent="0.25">
      <c r="A1238" s="16" t="s">
        <v>1190</v>
      </c>
      <c r="C1238" s="16" t="s">
        <v>384</v>
      </c>
      <c r="D1238" s="40"/>
      <c r="E1238" s="16"/>
      <c r="F1238" s="16" t="s">
        <v>5871</v>
      </c>
      <c r="G1238" s="21"/>
      <c r="H1238" s="16" t="s">
        <v>5848</v>
      </c>
      <c r="I1238" s="16"/>
      <c r="J1238" s="16"/>
      <c r="Y1238" s="16"/>
      <c r="AM1238" s="36"/>
      <c r="AQ1238" s="28"/>
      <c r="AR1238" s="16"/>
      <c r="AS1238" s="16"/>
      <c r="BC1238" s="16"/>
      <c r="BD1238" s="16" t="s">
        <v>371</v>
      </c>
      <c r="BE1238" s="16" t="s">
        <v>5370</v>
      </c>
      <c r="BF1238" s="16" t="s">
        <v>5371</v>
      </c>
      <c r="BL1238" s="16"/>
      <c r="BT1238" s="16" t="s">
        <v>119</v>
      </c>
      <c r="BU1238" s="16" t="s">
        <v>3198</v>
      </c>
      <c r="BV1238" s="16" t="s">
        <v>371</v>
      </c>
      <c r="BW1238" s="16" t="s">
        <v>5370</v>
      </c>
      <c r="BX1238" s="16" t="s">
        <v>5372</v>
      </c>
      <c r="BY1238" s="16" t="s">
        <v>397</v>
      </c>
      <c r="BZ1238" s="16" t="s">
        <v>384</v>
      </c>
      <c r="CA1238" s="16" t="s">
        <v>3209</v>
      </c>
      <c r="CB1238" s="16" t="s">
        <v>4866</v>
      </c>
      <c r="CC1238" s="16" t="s">
        <v>3254</v>
      </c>
      <c r="CG1238" s="19"/>
      <c r="CO1238" s="16"/>
    </row>
    <row r="1239" spans="1:93" x14ac:dyDescent="0.25">
      <c r="A1239" s="16" t="s">
        <v>1190</v>
      </c>
      <c r="C1239" s="16" t="s">
        <v>2698</v>
      </c>
      <c r="D1239" s="40"/>
      <c r="E1239" s="16"/>
      <c r="F1239" s="16" t="s">
        <v>736</v>
      </c>
      <c r="G1239" s="21"/>
      <c r="H1239" s="16"/>
      <c r="I1239" s="16"/>
      <c r="J1239" s="16"/>
      <c r="L1239" s="16" t="s">
        <v>2697</v>
      </c>
      <c r="T1239" s="16" t="s">
        <v>2698</v>
      </c>
      <c r="Y1239" s="16"/>
      <c r="Z1239" s="16" t="s">
        <v>2693</v>
      </c>
      <c r="AA1239" s="16" t="s">
        <v>1255</v>
      </c>
      <c r="AB1239" s="16" t="s">
        <v>2627</v>
      </c>
      <c r="AM1239" s="36"/>
      <c r="AQ1239" s="28"/>
      <c r="AR1239" s="16"/>
      <c r="AS1239" s="16"/>
      <c r="BC1239" s="16"/>
      <c r="BL1239" s="16"/>
      <c r="CG1239" s="19"/>
      <c r="CO1239" s="16"/>
    </row>
    <row r="1240" spans="1:93" x14ac:dyDescent="0.25">
      <c r="A1240" s="16" t="s">
        <v>1190</v>
      </c>
      <c r="C1240" s="16" t="s">
        <v>1957</v>
      </c>
      <c r="D1240" s="40"/>
      <c r="E1240" s="16"/>
      <c r="F1240" s="16" t="s">
        <v>736</v>
      </c>
      <c r="G1240" s="21"/>
      <c r="H1240" s="16"/>
      <c r="I1240" s="16"/>
      <c r="J1240" s="16"/>
      <c r="L1240" s="16" t="s">
        <v>1956</v>
      </c>
      <c r="T1240" s="16" t="s">
        <v>1957</v>
      </c>
      <c r="Y1240" s="16"/>
      <c r="Z1240" s="16" t="s">
        <v>779</v>
      </c>
      <c r="AA1240" s="16" t="s">
        <v>1198</v>
      </c>
      <c r="AB1240" s="16" t="s">
        <v>1958</v>
      </c>
      <c r="AI1240" s="16">
        <f>LEN(AH1240)-LEN(SUBSTITUTE(AH1240,",",""))+1</f>
        <v>1</v>
      </c>
      <c r="AK1240" s="16">
        <f>LEN(AJ1240)-LEN(SUBSTITUTE(AJ1240,",",""))+1</f>
        <v>1</v>
      </c>
      <c r="AM1240" s="36">
        <f>Table1[[#This Row], [no. of introduced regions]]/Table1[[#This Row], [no. of native regions]]</f>
        <v>1</v>
      </c>
      <c r="AQ1240" s="28"/>
      <c r="AR1240" s="16"/>
      <c r="AS1240" s="16"/>
      <c r="BC1240" s="16"/>
      <c r="BL1240" s="16"/>
      <c r="CG1240" s="19"/>
      <c r="CO1240" s="16"/>
    </row>
    <row r="1241" spans="1:93" x14ac:dyDescent="0.25">
      <c r="A1241" s="16" t="s">
        <v>1190</v>
      </c>
      <c r="C1241" s="16" t="s">
        <v>2383</v>
      </c>
      <c r="D1241" s="40"/>
      <c r="E1241" s="16"/>
      <c r="F1241" s="16" t="s">
        <v>736</v>
      </c>
      <c r="G1241" s="21"/>
      <c r="H1241" s="16"/>
      <c r="I1241" s="16"/>
      <c r="J1241" s="16"/>
      <c r="L1241" s="16" t="s">
        <v>2382</v>
      </c>
      <c r="T1241" s="16" t="s">
        <v>2383</v>
      </c>
      <c r="Y1241" s="16"/>
      <c r="Z1241" s="16" t="s">
        <v>1295</v>
      </c>
      <c r="AA1241" s="16" t="s">
        <v>2384</v>
      </c>
      <c r="AB1241" s="16" t="s">
        <v>1780</v>
      </c>
      <c r="AI1241" s="16">
        <f>LEN(AH1241)-LEN(SUBSTITUTE(AH1241,",",""))+1</f>
        <v>1</v>
      </c>
      <c r="AM1241" s="36"/>
      <c r="AQ1241" s="28"/>
      <c r="AR1241" s="16"/>
      <c r="AS1241" s="16"/>
      <c r="BC1241" s="16"/>
      <c r="BL1241" s="16"/>
      <c r="CG1241" s="19"/>
      <c r="CO1241" s="16"/>
    </row>
    <row r="1242" spans="1:93" x14ac:dyDescent="0.25">
      <c r="A1242" s="16" t="s">
        <v>1190</v>
      </c>
      <c r="C1242" s="16" t="s">
        <v>2702</v>
      </c>
      <c r="D1242" s="40"/>
      <c r="E1242" s="16"/>
      <c r="F1242" s="16" t="s">
        <v>736</v>
      </c>
      <c r="G1242" s="21"/>
      <c r="H1242" s="16"/>
      <c r="I1242" s="16"/>
      <c r="J1242" s="16"/>
      <c r="L1242" s="16" t="s">
        <v>2701</v>
      </c>
      <c r="T1242" s="16" t="s">
        <v>2702</v>
      </c>
      <c r="Y1242" s="16"/>
      <c r="Z1242" s="16" t="s">
        <v>2693</v>
      </c>
      <c r="AA1242" s="16" t="s">
        <v>1255</v>
      </c>
      <c r="AB1242" s="16" t="s">
        <v>1811</v>
      </c>
      <c r="AM1242" s="36"/>
      <c r="AQ1242" s="28"/>
      <c r="AR1242" s="16"/>
      <c r="AS1242" s="16"/>
      <c r="BC1242" s="16"/>
      <c r="BL1242" s="16"/>
      <c r="CG1242" s="19"/>
      <c r="CO1242" s="16"/>
    </row>
    <row r="1243" spans="1:93" x14ac:dyDescent="0.25">
      <c r="A1243" s="16" t="s">
        <v>1190</v>
      </c>
      <c r="C1243" s="16" t="s">
        <v>2111</v>
      </c>
      <c r="D1243" s="40"/>
      <c r="E1243" s="16"/>
      <c r="F1243" s="16" t="s">
        <v>736</v>
      </c>
      <c r="G1243" s="21"/>
      <c r="H1243" s="16"/>
      <c r="I1243" s="16"/>
      <c r="J1243" s="16"/>
      <c r="L1243" s="16" t="s">
        <v>2110</v>
      </c>
      <c r="T1243" s="16" t="s">
        <v>2111</v>
      </c>
      <c r="Y1243" s="16"/>
      <c r="Z1243" s="16" t="s">
        <v>1058</v>
      </c>
      <c r="AA1243" s="16" t="s">
        <v>733</v>
      </c>
      <c r="AB1243" s="16" t="s">
        <v>1256</v>
      </c>
      <c r="AI1243" s="16">
        <f>LEN(AH1243)-LEN(SUBSTITUTE(AH1243,",",""))+1</f>
        <v>1</v>
      </c>
      <c r="AM1243" s="36"/>
      <c r="AQ1243" s="28"/>
      <c r="AR1243" s="16"/>
      <c r="AS1243" s="16"/>
      <c r="BC1243" s="16"/>
      <c r="BL1243" s="16"/>
      <c r="CG1243" s="19"/>
      <c r="CO1243" s="16"/>
    </row>
    <row r="1244" spans="1:93" x14ac:dyDescent="0.25">
      <c r="A1244" s="16" t="s">
        <v>1190</v>
      </c>
      <c r="C1244" s="16" t="s">
        <v>1922</v>
      </c>
      <c r="D1244" s="40"/>
      <c r="E1244" s="16"/>
      <c r="F1244" s="16" t="s">
        <v>736</v>
      </c>
      <c r="G1244" s="21"/>
      <c r="H1244" s="16"/>
      <c r="I1244" s="16"/>
      <c r="J1244" s="16"/>
      <c r="L1244" s="16" t="s">
        <v>1921</v>
      </c>
      <c r="T1244" s="16" t="s">
        <v>1922</v>
      </c>
      <c r="Y1244" s="16"/>
      <c r="Z1244" s="16" t="s">
        <v>754</v>
      </c>
      <c r="AA1244" s="16" t="s">
        <v>1164</v>
      </c>
      <c r="AB1244" s="16" t="s">
        <v>1061</v>
      </c>
      <c r="AI1244" s="16">
        <f>LEN(AH1244)-LEN(SUBSTITUTE(AH1244,",",""))+1</f>
        <v>1</v>
      </c>
      <c r="AK1244" s="16">
        <f>LEN(AJ1244)-LEN(SUBSTITUTE(AJ1244,",",""))+1</f>
        <v>1</v>
      </c>
      <c r="AM1244" s="36">
        <f>Table1[[#This Row], [no. of introduced regions]]/Table1[[#This Row], [no. of native regions]]</f>
        <v>1</v>
      </c>
      <c r="AQ1244" s="28"/>
      <c r="AR1244" s="16"/>
      <c r="AS1244" s="16"/>
      <c r="BC1244" s="16"/>
      <c r="BL1244" s="16"/>
      <c r="CG1244" s="19"/>
      <c r="CO1244" s="16"/>
    </row>
    <row r="1245" spans="1:93" x14ac:dyDescent="0.25">
      <c r="A1245" s="16" t="s">
        <v>1190</v>
      </c>
      <c r="C1245" s="16" t="s">
        <v>2292</v>
      </c>
      <c r="D1245" s="40"/>
      <c r="E1245" s="16"/>
      <c r="F1245" s="16" t="s">
        <v>736</v>
      </c>
      <c r="G1245" s="21"/>
      <c r="H1245" s="16"/>
      <c r="I1245" s="16"/>
      <c r="J1245" s="16"/>
      <c r="L1245" s="16" t="s">
        <v>2291</v>
      </c>
      <c r="T1245" s="16" t="s">
        <v>2292</v>
      </c>
      <c r="Y1245" s="16"/>
      <c r="Z1245" s="16" t="s">
        <v>1058</v>
      </c>
      <c r="AA1245" s="16" t="s">
        <v>733</v>
      </c>
      <c r="AB1245" s="16" t="s">
        <v>1544</v>
      </c>
      <c r="AI1245" s="16">
        <f>LEN(AH1245)-LEN(SUBSTITUTE(AH1245,",",""))+1</f>
        <v>1</v>
      </c>
      <c r="AM1245" s="36"/>
      <c r="AQ1245" s="28"/>
      <c r="AR1245" s="16"/>
      <c r="AS1245" s="16"/>
      <c r="BC1245" s="16"/>
      <c r="BL1245" s="16"/>
      <c r="CG1245" s="19"/>
      <c r="CO1245" s="16"/>
    </row>
    <row r="1246" spans="1:93" x14ac:dyDescent="0.25">
      <c r="A1246" s="16" t="s">
        <v>1190</v>
      </c>
      <c r="C1246" s="16" t="s">
        <v>2503</v>
      </c>
      <c r="D1246" s="40"/>
      <c r="E1246" s="16"/>
      <c r="F1246" s="16" t="s">
        <v>736</v>
      </c>
      <c r="G1246" s="21"/>
      <c r="H1246" s="16"/>
      <c r="I1246" s="16"/>
      <c r="J1246" s="16"/>
      <c r="L1246" s="16" t="s">
        <v>2502</v>
      </c>
      <c r="T1246" s="16" t="s">
        <v>2503</v>
      </c>
      <c r="Y1246" s="16"/>
      <c r="Z1246" s="16" t="s">
        <v>1253</v>
      </c>
      <c r="AA1246" s="16" t="s">
        <v>1410</v>
      </c>
      <c r="AB1246" s="16" t="s">
        <v>1344</v>
      </c>
      <c r="AI1246" s="16">
        <f>LEN(AH1246)-LEN(SUBSTITUTE(AH1246,",",""))+1</f>
        <v>1</v>
      </c>
      <c r="AM1246" s="36"/>
      <c r="AQ1246" s="28"/>
      <c r="AR1246" s="16"/>
      <c r="AS1246" s="16"/>
      <c r="BC1246" s="16"/>
      <c r="BL1246" s="16"/>
      <c r="CG1246" s="19"/>
      <c r="CO1246" s="16"/>
    </row>
    <row r="1247" spans="1:93" x14ac:dyDescent="0.25">
      <c r="A1247" s="16" t="s">
        <v>1190</v>
      </c>
      <c r="C1247" s="16" t="s">
        <v>2993</v>
      </c>
      <c r="D1247" s="40"/>
      <c r="E1247" s="16"/>
      <c r="F1247" s="16" t="s">
        <v>736</v>
      </c>
      <c r="G1247" s="21"/>
      <c r="H1247" s="16"/>
      <c r="I1247" s="16"/>
      <c r="J1247" s="16"/>
      <c r="L1247" s="16" t="s">
        <v>2992</v>
      </c>
      <c r="T1247" s="16" t="s">
        <v>2993</v>
      </c>
      <c r="Y1247" s="16"/>
      <c r="Z1247" s="16" t="s">
        <v>1217</v>
      </c>
      <c r="AA1247" s="16" t="s">
        <v>733</v>
      </c>
      <c r="AB1247" s="16" t="s">
        <v>2994</v>
      </c>
      <c r="AM1247" s="36"/>
      <c r="AQ1247" s="28"/>
      <c r="AR1247" s="16"/>
      <c r="AS1247" s="16"/>
      <c r="BC1247" s="16"/>
      <c r="BL1247" s="16"/>
      <c r="CG1247" s="19"/>
      <c r="CO1247" s="16"/>
    </row>
    <row r="1248" spans="1:93" x14ac:dyDescent="0.25">
      <c r="A1248" s="16" t="s">
        <v>1190</v>
      </c>
      <c r="C1248" s="16" t="s">
        <v>1858</v>
      </c>
      <c r="D1248" s="40"/>
      <c r="E1248" s="16"/>
      <c r="F1248" s="16" t="s">
        <v>736</v>
      </c>
      <c r="G1248" s="21"/>
      <c r="H1248" s="16"/>
      <c r="I1248" s="16"/>
      <c r="J1248" s="16"/>
      <c r="L1248" s="16" t="s">
        <v>1857</v>
      </c>
      <c r="T1248" s="16" t="s">
        <v>1858</v>
      </c>
      <c r="Y1248" s="16"/>
      <c r="Z1248" s="16" t="s">
        <v>1338</v>
      </c>
      <c r="AA1248" s="16" t="s">
        <v>1398</v>
      </c>
      <c r="AB1248" s="16" t="s">
        <v>1199</v>
      </c>
      <c r="AI1248" s="16">
        <f>LEN(AH1248)-LEN(SUBSTITUTE(AH1248,",",""))+1</f>
        <v>1</v>
      </c>
      <c r="AK1248" s="16">
        <f>LEN(AJ1248)-LEN(SUBSTITUTE(AJ1248,",",""))+1</f>
        <v>1</v>
      </c>
      <c r="AM1248" s="36">
        <f>Table1[[#This Row], [no. of introduced regions]]/Table1[[#This Row], [no. of native regions]]</f>
        <v>1</v>
      </c>
      <c r="AQ1248" s="28"/>
      <c r="AR1248" s="16"/>
      <c r="AS1248" s="16"/>
      <c r="BC1248" s="16"/>
      <c r="BL1248" s="16"/>
      <c r="CG1248" s="19"/>
      <c r="CO1248" s="16"/>
    </row>
    <row r="1249" spans="1:93" x14ac:dyDescent="0.25">
      <c r="A1249" s="16" t="s">
        <v>1190</v>
      </c>
      <c r="C1249" s="16" t="s">
        <v>1976</v>
      </c>
      <c r="D1249" s="40"/>
      <c r="E1249" s="16"/>
      <c r="F1249" s="16" t="s">
        <v>736</v>
      </c>
      <c r="G1249" s="21"/>
      <c r="H1249" s="16"/>
      <c r="I1249" s="16"/>
      <c r="J1249" s="16"/>
      <c r="L1249" s="16" t="s">
        <v>1975</v>
      </c>
      <c r="T1249" s="16" t="s">
        <v>1976</v>
      </c>
      <c r="Y1249" s="16"/>
      <c r="Z1249" s="16" t="s">
        <v>1353</v>
      </c>
      <c r="AA1249" s="16" t="s">
        <v>1340</v>
      </c>
      <c r="AB1249" s="16" t="s">
        <v>1251</v>
      </c>
      <c r="AI1249" s="16">
        <f>LEN(AH1249)-LEN(SUBSTITUTE(AH1249,",",""))+1</f>
        <v>1</v>
      </c>
      <c r="AK1249" s="16">
        <f>LEN(AJ1249)-LEN(SUBSTITUTE(AJ1249,",",""))+1</f>
        <v>1</v>
      </c>
      <c r="AM1249" s="36">
        <f>Table1[[#This Row], [no. of introduced regions]]/Table1[[#This Row], [no. of native regions]]</f>
        <v>1</v>
      </c>
      <c r="AQ1249" s="28"/>
      <c r="AR1249" s="16"/>
      <c r="AS1249" s="16"/>
      <c r="BC1249" s="16"/>
      <c r="BL1249" s="16"/>
      <c r="CG1249" s="19"/>
      <c r="CO1249" s="16"/>
    </row>
    <row r="1250" spans="1:93" x14ac:dyDescent="0.25">
      <c r="A1250" s="16" t="s">
        <v>1190</v>
      </c>
      <c r="C1250" s="16" t="s">
        <v>2275</v>
      </c>
      <c r="D1250" s="40"/>
      <c r="E1250" s="16"/>
      <c r="F1250" s="16" t="s">
        <v>736</v>
      </c>
      <c r="G1250" s="21"/>
      <c r="H1250" s="16"/>
      <c r="I1250" s="16"/>
      <c r="J1250" s="16"/>
      <c r="L1250" s="16" t="s">
        <v>2273</v>
      </c>
      <c r="T1250" s="16" t="s">
        <v>2275</v>
      </c>
      <c r="Y1250" s="16"/>
      <c r="Z1250" s="16" t="s">
        <v>2274</v>
      </c>
      <c r="AA1250" s="16" t="s">
        <v>1412</v>
      </c>
      <c r="AB1250" s="16" t="s">
        <v>1248</v>
      </c>
      <c r="AI1250" s="16">
        <f>LEN(AH1250)-LEN(SUBSTITUTE(AH1250,",",""))+1</f>
        <v>1</v>
      </c>
      <c r="AM1250" s="36"/>
      <c r="AQ1250" s="28"/>
      <c r="AR1250" s="16"/>
      <c r="AS1250" s="16"/>
      <c r="BC1250" s="16"/>
      <c r="BL1250" s="16"/>
      <c r="CG1250" s="19"/>
      <c r="CO1250" s="16"/>
    </row>
    <row r="1251" spans="1:93" x14ac:dyDescent="0.25">
      <c r="A1251" s="16" t="s">
        <v>1190</v>
      </c>
      <c r="C1251" s="16" t="s">
        <v>2828</v>
      </c>
      <c r="D1251" s="40"/>
      <c r="E1251" s="16"/>
      <c r="F1251" s="16" t="s">
        <v>736</v>
      </c>
      <c r="G1251" s="21"/>
      <c r="H1251" s="16"/>
      <c r="I1251" s="16"/>
      <c r="J1251" s="16"/>
      <c r="L1251" s="16" t="s">
        <v>2827</v>
      </c>
      <c r="T1251" s="16" t="s">
        <v>2828</v>
      </c>
      <c r="Y1251" s="16"/>
      <c r="Z1251" s="16" t="s">
        <v>1295</v>
      </c>
      <c r="AA1251" s="16" t="s">
        <v>1538</v>
      </c>
      <c r="AB1251" s="16" t="s">
        <v>1248</v>
      </c>
      <c r="AM1251" s="36"/>
      <c r="AQ1251" s="28"/>
      <c r="AR1251" s="16"/>
      <c r="AS1251" s="16"/>
      <c r="BC1251" s="16"/>
      <c r="BL1251" s="16"/>
      <c r="CG1251" s="19"/>
      <c r="CO1251" s="16"/>
    </row>
    <row r="1252" spans="1:93" x14ac:dyDescent="0.25">
      <c r="A1252" s="16" t="s">
        <v>1190</v>
      </c>
      <c r="C1252" s="16" t="s">
        <v>2772</v>
      </c>
      <c r="D1252" s="40"/>
      <c r="E1252" s="16"/>
      <c r="F1252" s="16" t="s">
        <v>736</v>
      </c>
      <c r="G1252" s="21"/>
      <c r="H1252" s="16"/>
      <c r="I1252" s="16"/>
      <c r="J1252" s="16"/>
      <c r="L1252" s="16" t="s">
        <v>2771</v>
      </c>
      <c r="T1252" s="16" t="s">
        <v>2772</v>
      </c>
      <c r="Y1252" s="16"/>
      <c r="Z1252" s="16" t="s">
        <v>966</v>
      </c>
      <c r="AA1252" s="16" t="s">
        <v>733</v>
      </c>
      <c r="AB1252" s="16" t="s">
        <v>1438</v>
      </c>
      <c r="AM1252" s="36"/>
      <c r="AQ1252" s="28"/>
      <c r="AR1252" s="16"/>
      <c r="AS1252" s="16"/>
      <c r="BC1252" s="16"/>
      <c r="BL1252" s="16"/>
      <c r="CG1252" s="19"/>
      <c r="CO1252" s="16"/>
    </row>
    <row r="1253" spans="1:93" x14ac:dyDescent="0.25">
      <c r="A1253" s="16" t="s">
        <v>1190</v>
      </c>
      <c r="C1253" s="16" t="s">
        <v>2937</v>
      </c>
      <c r="D1253" s="40"/>
      <c r="E1253" s="16"/>
      <c r="F1253" s="16" t="s">
        <v>736</v>
      </c>
      <c r="G1253" s="21"/>
      <c r="H1253" s="16"/>
      <c r="I1253" s="16"/>
      <c r="J1253" s="16"/>
      <c r="L1253" s="16" t="s">
        <v>2936</v>
      </c>
      <c r="T1253" s="16" t="s">
        <v>2937</v>
      </c>
      <c r="Y1253" s="16"/>
      <c r="Z1253" s="16" t="s">
        <v>1217</v>
      </c>
      <c r="AA1253" s="16" t="s">
        <v>2191</v>
      </c>
      <c r="AB1253" s="16" t="s">
        <v>2938</v>
      </c>
      <c r="AM1253" s="36"/>
      <c r="AQ1253" s="28"/>
      <c r="AR1253" s="16"/>
      <c r="AS1253" s="16"/>
      <c r="BC1253" s="16"/>
      <c r="BL1253" s="16"/>
      <c r="CG1253" s="19"/>
      <c r="CO1253" s="16"/>
    </row>
    <row r="1254" spans="1:93" x14ac:dyDescent="0.25">
      <c r="A1254" s="16" t="s">
        <v>1190</v>
      </c>
      <c r="C1254" s="16" t="s">
        <v>3007</v>
      </c>
      <c r="D1254" s="40"/>
      <c r="E1254" s="16"/>
      <c r="F1254" s="16" t="s">
        <v>736</v>
      </c>
      <c r="G1254" s="21"/>
      <c r="H1254" s="16"/>
      <c r="I1254" s="16"/>
      <c r="J1254" s="16"/>
      <c r="L1254" s="16" t="s">
        <v>3006</v>
      </c>
      <c r="T1254" s="16" t="s">
        <v>3007</v>
      </c>
      <c r="Y1254" s="16"/>
      <c r="Z1254" s="16" t="s">
        <v>656</v>
      </c>
      <c r="AA1254" s="16" t="s">
        <v>1255</v>
      </c>
      <c r="AB1254" s="16" t="s">
        <v>1905</v>
      </c>
      <c r="AM1254" s="36"/>
      <c r="AQ1254" s="28"/>
      <c r="AR1254" s="16"/>
      <c r="AS1254" s="16"/>
      <c r="BC1254" s="16"/>
      <c r="BL1254" s="16"/>
      <c r="CG1254" s="19"/>
      <c r="CO1254" s="16"/>
    </row>
    <row r="1255" spans="1:93" x14ac:dyDescent="0.25">
      <c r="A1255" s="16" t="s">
        <v>1190</v>
      </c>
      <c r="C1255" s="16" t="s">
        <v>3156</v>
      </c>
      <c r="D1255" s="40"/>
      <c r="E1255" s="42"/>
      <c r="F1255" s="16" t="s">
        <v>736</v>
      </c>
      <c r="G1255" s="21"/>
      <c r="H1255" s="16"/>
      <c r="I1255" s="16"/>
      <c r="J1255" s="16"/>
      <c r="L1255" s="16" t="s">
        <v>3155</v>
      </c>
      <c r="T1255" s="16" t="s">
        <v>3156</v>
      </c>
      <c r="X1255" s="16" t="s">
        <v>3157</v>
      </c>
      <c r="Y1255" s="16"/>
      <c r="Z1255" s="16" t="s">
        <v>1058</v>
      </c>
      <c r="AA1255" s="16" t="s">
        <v>868</v>
      </c>
      <c r="AB1255" s="16" t="s">
        <v>2260</v>
      </c>
      <c r="AM1255" s="36"/>
      <c r="AQ1255" s="28"/>
      <c r="AR1255" s="16"/>
      <c r="AS1255" s="16"/>
      <c r="BC1255" s="16"/>
      <c r="BL1255" s="16"/>
      <c r="CG1255" s="19"/>
      <c r="CO1255" s="16"/>
    </row>
    <row r="1256" spans="1:93" x14ac:dyDescent="0.25">
      <c r="A1256" s="16" t="s">
        <v>1190</v>
      </c>
      <c r="C1256" s="16" t="s">
        <v>1862</v>
      </c>
      <c r="D1256" s="40"/>
      <c r="E1256" s="16"/>
      <c r="F1256" s="16" t="s">
        <v>736</v>
      </c>
      <c r="G1256" s="21"/>
      <c r="H1256" s="16"/>
      <c r="I1256" s="16"/>
      <c r="J1256" s="16"/>
      <c r="L1256" s="16" t="s">
        <v>1861</v>
      </c>
      <c r="T1256" s="16" t="s">
        <v>1862</v>
      </c>
      <c r="Y1256" s="16"/>
      <c r="Z1256" s="16" t="s">
        <v>1338</v>
      </c>
      <c r="AA1256" s="16" t="s">
        <v>1826</v>
      </c>
      <c r="AB1256" s="16" t="s">
        <v>1251</v>
      </c>
      <c r="AI1256" s="16">
        <f>LEN(AH1256)-LEN(SUBSTITUTE(AH1256,",",""))+1</f>
        <v>1</v>
      </c>
      <c r="AK1256" s="16">
        <f>LEN(AJ1256)-LEN(SUBSTITUTE(AJ1256,",",""))+1</f>
        <v>1</v>
      </c>
      <c r="AM1256" s="36">
        <f>Table1[[#This Row], [no. of introduced regions]]/Table1[[#This Row], [no. of native regions]]</f>
        <v>1</v>
      </c>
      <c r="AQ1256" s="28"/>
      <c r="AR1256" s="16"/>
      <c r="AS1256" s="16"/>
      <c r="BC1256" s="16"/>
      <c r="BL1256" s="16"/>
      <c r="CG1256" s="19"/>
      <c r="CO1256" s="16"/>
    </row>
    <row r="1257" spans="1:93" x14ac:dyDescent="0.25">
      <c r="A1257" s="16" t="s">
        <v>1190</v>
      </c>
      <c r="C1257" s="16" t="s">
        <v>5385</v>
      </c>
      <c r="D1257" s="40"/>
      <c r="E1257" s="16"/>
      <c r="F1257" s="16" t="s">
        <v>5871</v>
      </c>
      <c r="G1257" s="21"/>
      <c r="H1257" s="16" t="s">
        <v>5848</v>
      </c>
      <c r="I1257" s="16"/>
      <c r="J1257" s="16"/>
      <c r="Y1257" s="16"/>
      <c r="AM1257" s="36"/>
      <c r="AQ1257" s="28"/>
      <c r="AR1257" s="16"/>
      <c r="AS1257" s="16"/>
      <c r="BC1257" s="16"/>
      <c r="BD1257" s="16" t="s">
        <v>5386</v>
      </c>
      <c r="BE1257" s="16" t="s">
        <v>5387</v>
      </c>
      <c r="BF1257" s="16" t="s">
        <v>5388</v>
      </c>
      <c r="BL1257" s="16"/>
      <c r="BT1257" s="16" t="s">
        <v>119</v>
      </c>
      <c r="BU1257" s="16" t="s">
        <v>3198</v>
      </c>
      <c r="BV1257" s="16" t="s">
        <v>5386</v>
      </c>
      <c r="BW1257" s="16" t="s">
        <v>5387</v>
      </c>
      <c r="BX1257" s="16" t="s">
        <v>5389</v>
      </c>
      <c r="BY1257" s="16" t="s">
        <v>5390</v>
      </c>
      <c r="BZ1257" s="16" t="s">
        <v>5385</v>
      </c>
      <c r="CA1257" s="16" t="s">
        <v>3554</v>
      </c>
      <c r="CB1257" s="16" t="s">
        <v>5327</v>
      </c>
      <c r="CC1257" s="16" t="s">
        <v>3483</v>
      </c>
      <c r="CG1257" s="19"/>
      <c r="CO1257" s="16"/>
    </row>
    <row r="1258" spans="1:93" x14ac:dyDescent="0.25">
      <c r="A1258" s="16" t="s">
        <v>1190</v>
      </c>
      <c r="C1258" s="16" t="s">
        <v>5394</v>
      </c>
      <c r="D1258" s="40"/>
      <c r="E1258" s="16"/>
      <c r="F1258" s="16" t="s">
        <v>5871</v>
      </c>
      <c r="G1258" s="21"/>
      <c r="H1258" s="16" t="s">
        <v>5848</v>
      </c>
      <c r="I1258" s="16"/>
      <c r="J1258" s="16"/>
      <c r="Y1258" s="16"/>
      <c r="AM1258" s="36"/>
      <c r="AQ1258" s="28"/>
      <c r="AR1258" s="16"/>
      <c r="AS1258" s="16"/>
      <c r="BC1258" s="16"/>
      <c r="BD1258" s="16" t="s">
        <v>5395</v>
      </c>
      <c r="BE1258" s="16" t="s">
        <v>5396</v>
      </c>
      <c r="BF1258" s="16" t="s">
        <v>5397</v>
      </c>
      <c r="BL1258" s="16"/>
      <c r="BT1258" s="16" t="s">
        <v>119</v>
      </c>
      <c r="BU1258" s="16" t="s">
        <v>3198</v>
      </c>
      <c r="BV1258" s="16" t="s">
        <v>5395</v>
      </c>
      <c r="BW1258" s="16" t="s">
        <v>5396</v>
      </c>
      <c r="BX1258" s="16" t="s">
        <v>5398</v>
      </c>
      <c r="BY1258" s="16" t="s">
        <v>5399</v>
      </c>
      <c r="BZ1258" s="16" t="s">
        <v>5394</v>
      </c>
      <c r="CA1258" s="16" t="s">
        <v>3252</v>
      </c>
      <c r="CB1258" s="16" t="s">
        <v>3381</v>
      </c>
      <c r="CC1258" s="16" t="s">
        <v>5400</v>
      </c>
      <c r="CG1258" s="19"/>
      <c r="CO1258" s="16"/>
    </row>
    <row r="1259" spans="1:93" x14ac:dyDescent="0.25">
      <c r="A1259" s="16" t="s">
        <v>1190</v>
      </c>
      <c r="C1259" s="16" t="s">
        <v>2141</v>
      </c>
      <c r="D1259" s="40"/>
      <c r="E1259" s="16"/>
      <c r="F1259" s="16" t="s">
        <v>736</v>
      </c>
      <c r="G1259" s="21"/>
      <c r="H1259" s="16"/>
      <c r="I1259" s="16"/>
      <c r="J1259" s="16"/>
      <c r="L1259" s="16" t="s">
        <v>2140</v>
      </c>
      <c r="T1259" s="16" t="s">
        <v>2141</v>
      </c>
      <c r="Y1259" s="16"/>
      <c r="Z1259" s="16" t="s">
        <v>1058</v>
      </c>
      <c r="AA1259" s="16" t="s">
        <v>733</v>
      </c>
      <c r="AB1259" s="16" t="s">
        <v>2142</v>
      </c>
      <c r="AI1259" s="16">
        <f>LEN(AH1259)-LEN(SUBSTITUTE(AH1259,",",""))+1</f>
        <v>1</v>
      </c>
      <c r="AM1259" s="36"/>
      <c r="AQ1259" s="28"/>
      <c r="AR1259" s="16"/>
      <c r="AS1259" s="16"/>
      <c r="BC1259" s="16"/>
      <c r="BL1259" s="16"/>
      <c r="CG1259" s="19"/>
      <c r="CO1259" s="16"/>
    </row>
    <row r="1260" spans="1:93" x14ac:dyDescent="0.25">
      <c r="A1260" s="16" t="s">
        <v>1190</v>
      </c>
      <c r="C1260" s="16" t="s">
        <v>2985</v>
      </c>
      <c r="D1260" s="40"/>
      <c r="E1260" s="16"/>
      <c r="F1260" s="16" t="s">
        <v>736</v>
      </c>
      <c r="G1260" s="21"/>
      <c r="H1260" s="16"/>
      <c r="I1260" s="16"/>
      <c r="J1260" s="16"/>
      <c r="L1260" s="16" t="s">
        <v>2984</v>
      </c>
      <c r="T1260" s="16" t="s">
        <v>2985</v>
      </c>
      <c r="Y1260" s="16"/>
      <c r="Z1260" s="16" t="s">
        <v>801</v>
      </c>
      <c r="AA1260" s="16" t="s">
        <v>1523</v>
      </c>
      <c r="AB1260" s="16" t="s">
        <v>1780</v>
      </c>
      <c r="AM1260" s="36"/>
      <c r="AQ1260" s="28"/>
      <c r="AR1260" s="16"/>
      <c r="AS1260" s="16"/>
      <c r="BC1260" s="16"/>
      <c r="BL1260" s="16"/>
      <c r="CG1260" s="19"/>
      <c r="CO1260" s="16"/>
    </row>
    <row r="1261" spans="1:93" x14ac:dyDescent="0.25">
      <c r="A1261" s="16" t="s">
        <v>1190</v>
      </c>
      <c r="C1261" s="16" t="s">
        <v>1960</v>
      </c>
      <c r="D1261" s="40"/>
      <c r="E1261" s="16"/>
      <c r="F1261" s="16" t="s">
        <v>736</v>
      </c>
      <c r="G1261" s="21"/>
      <c r="H1261" s="16"/>
      <c r="I1261" s="16"/>
      <c r="J1261" s="16"/>
      <c r="L1261" s="16" t="s">
        <v>1959</v>
      </c>
      <c r="T1261" s="16" t="s">
        <v>1960</v>
      </c>
      <c r="Y1261" s="16"/>
      <c r="Z1261" s="16" t="s">
        <v>1453</v>
      </c>
      <c r="AA1261" s="16" t="s">
        <v>1255</v>
      </c>
      <c r="AB1261" s="16" t="s">
        <v>1251</v>
      </c>
      <c r="AI1261" s="16">
        <f>LEN(AH1261)-LEN(SUBSTITUTE(AH1261,",",""))+1</f>
        <v>1</v>
      </c>
      <c r="AK1261" s="16">
        <f>LEN(AJ1261)-LEN(SUBSTITUTE(AJ1261,",",""))+1</f>
        <v>1</v>
      </c>
      <c r="AM1261" s="36">
        <f>Table1[[#This Row], [no. of introduced regions]]/Table1[[#This Row], [no. of native regions]]</f>
        <v>1</v>
      </c>
      <c r="AQ1261" s="28"/>
      <c r="AR1261" s="16"/>
      <c r="AS1261" s="16"/>
      <c r="BC1261" s="16"/>
      <c r="BL1261" s="16"/>
      <c r="CG1261" s="19"/>
      <c r="CO1261" s="16"/>
    </row>
    <row r="1262" spans="1:93" x14ac:dyDescent="0.25">
      <c r="A1262" s="16" t="s">
        <v>1190</v>
      </c>
      <c r="C1262" s="16" t="s">
        <v>5401</v>
      </c>
      <c r="D1262" s="40"/>
      <c r="E1262" s="16"/>
      <c r="F1262" s="16" t="s">
        <v>5871</v>
      </c>
      <c r="G1262" s="21"/>
      <c r="H1262" s="16" t="s">
        <v>5848</v>
      </c>
      <c r="I1262" s="16"/>
      <c r="J1262" s="16"/>
      <c r="Y1262" s="16"/>
      <c r="AM1262" s="36"/>
      <c r="AQ1262" s="28"/>
      <c r="AR1262" s="16"/>
      <c r="AS1262" s="16"/>
      <c r="BC1262" s="16"/>
      <c r="BD1262" s="16" t="s">
        <v>5402</v>
      </c>
      <c r="BE1262" s="16" t="s">
        <v>5403</v>
      </c>
      <c r="BF1262" s="16" t="s">
        <v>5404</v>
      </c>
      <c r="BL1262" s="16"/>
      <c r="BT1262" s="16" t="s">
        <v>119</v>
      </c>
      <c r="BU1262" s="16" t="s">
        <v>3198</v>
      </c>
      <c r="BV1262" s="16" t="s">
        <v>5402</v>
      </c>
      <c r="BW1262" s="16" t="s">
        <v>5403</v>
      </c>
      <c r="BX1262" s="16" t="s">
        <v>5405</v>
      </c>
      <c r="BY1262" s="16" t="s">
        <v>5406</v>
      </c>
      <c r="BZ1262" s="16" t="s">
        <v>5401</v>
      </c>
      <c r="CA1262" s="16" t="s">
        <v>3200</v>
      </c>
      <c r="CB1262" s="16" t="s">
        <v>5407</v>
      </c>
      <c r="CC1262" s="16" t="s">
        <v>3202</v>
      </c>
      <c r="CG1262" s="19"/>
      <c r="CO1262" s="16"/>
    </row>
    <row r="1263" spans="1:93" x14ac:dyDescent="0.25">
      <c r="A1263" s="16" t="s">
        <v>1190</v>
      </c>
      <c r="C1263" s="16" t="s">
        <v>2498</v>
      </c>
      <c r="D1263" s="40"/>
      <c r="E1263" s="16"/>
      <c r="F1263" s="16" t="s">
        <v>736</v>
      </c>
      <c r="G1263" s="21"/>
      <c r="H1263" s="16"/>
      <c r="I1263" s="16"/>
      <c r="J1263" s="16"/>
      <c r="L1263" s="16" t="s">
        <v>2497</v>
      </c>
      <c r="T1263" s="16" t="s">
        <v>2498</v>
      </c>
      <c r="Y1263" s="16"/>
      <c r="Z1263" s="16" t="s">
        <v>1253</v>
      </c>
      <c r="AA1263" s="16" t="s">
        <v>1410</v>
      </c>
      <c r="AB1263" s="16" t="s">
        <v>1344</v>
      </c>
      <c r="AI1263" s="16">
        <f>LEN(AH1263)-LEN(SUBSTITUTE(AH1263,",",""))+1</f>
        <v>1</v>
      </c>
      <c r="AM1263" s="36"/>
      <c r="AQ1263" s="28"/>
      <c r="AR1263" s="16"/>
      <c r="AS1263" s="16"/>
      <c r="BC1263" s="16"/>
      <c r="BL1263" s="16"/>
      <c r="CG1263" s="19"/>
      <c r="CO1263" s="16"/>
    </row>
    <row r="1264" spans="1:93" x14ac:dyDescent="0.25">
      <c r="A1264" s="16" t="s">
        <v>1190</v>
      </c>
      <c r="C1264" s="16" t="s">
        <v>1989</v>
      </c>
      <c r="D1264" s="40"/>
      <c r="E1264" s="16"/>
      <c r="F1264" s="16" t="s">
        <v>736</v>
      </c>
      <c r="G1264" s="21"/>
      <c r="H1264" s="16"/>
      <c r="I1264" s="16"/>
      <c r="J1264" s="16"/>
      <c r="L1264" s="16" t="s">
        <v>1988</v>
      </c>
      <c r="T1264" s="16" t="s">
        <v>1989</v>
      </c>
      <c r="Y1264" s="16"/>
      <c r="Z1264" s="16" t="s">
        <v>1353</v>
      </c>
      <c r="AA1264" s="16" t="s">
        <v>1252</v>
      </c>
      <c r="AB1264" s="16" t="s">
        <v>1251</v>
      </c>
      <c r="AI1264" s="16">
        <f>LEN(AH1264)-LEN(SUBSTITUTE(AH1264,",",""))+1</f>
        <v>1</v>
      </c>
      <c r="AK1264" s="16">
        <f>LEN(AJ1264)-LEN(SUBSTITUTE(AJ1264,",",""))+1</f>
        <v>1</v>
      </c>
      <c r="AM1264" s="36"/>
      <c r="AQ1264" s="28"/>
      <c r="AR1264" s="16"/>
      <c r="AS1264" s="16"/>
      <c r="BC1264" s="16"/>
      <c r="BL1264" s="16"/>
      <c r="CG1264" s="19"/>
      <c r="CO1264" s="16"/>
    </row>
    <row r="1265" spans="1:93" x14ac:dyDescent="0.25">
      <c r="A1265" s="16" t="s">
        <v>1190</v>
      </c>
      <c r="C1265" s="16" t="s">
        <v>2182</v>
      </c>
      <c r="D1265" s="40"/>
      <c r="E1265" s="16"/>
      <c r="F1265" s="16" t="s">
        <v>736</v>
      </c>
      <c r="G1265" s="21"/>
      <c r="H1265" s="16"/>
      <c r="I1265" s="16"/>
      <c r="J1265" s="16"/>
      <c r="L1265" s="16" t="s">
        <v>2181</v>
      </c>
      <c r="T1265" s="16" t="s">
        <v>2182</v>
      </c>
      <c r="Y1265" s="16"/>
      <c r="Z1265" s="16" t="s">
        <v>1285</v>
      </c>
      <c r="AA1265" s="16" t="s">
        <v>1255</v>
      </c>
      <c r="AB1265" s="16" t="s">
        <v>1555</v>
      </c>
      <c r="AI1265" s="16">
        <f>LEN(AH1265)-LEN(SUBSTITUTE(AH1265,",",""))+1</f>
        <v>1</v>
      </c>
      <c r="AM1265" s="36"/>
      <c r="AQ1265" s="28"/>
      <c r="AR1265" s="16"/>
      <c r="AS1265" s="16"/>
      <c r="BC1265" s="16"/>
      <c r="BL1265" s="16"/>
      <c r="CG1265" s="19"/>
      <c r="CO1265" s="16"/>
    </row>
    <row r="1266" spans="1:93" x14ac:dyDescent="0.25">
      <c r="A1266" s="16" t="s">
        <v>1190</v>
      </c>
      <c r="C1266" s="16" t="s">
        <v>5408</v>
      </c>
      <c r="D1266" s="40"/>
      <c r="E1266" s="16"/>
      <c r="F1266" s="16" t="s">
        <v>5871</v>
      </c>
      <c r="G1266" s="21"/>
      <c r="H1266" s="16" t="s">
        <v>5848</v>
      </c>
      <c r="I1266" s="16"/>
      <c r="J1266" s="16"/>
      <c r="Y1266" s="16"/>
      <c r="AM1266" s="36"/>
      <c r="AQ1266" s="28"/>
      <c r="AR1266" s="16"/>
      <c r="AS1266" s="16"/>
      <c r="BC1266" s="16"/>
      <c r="BD1266" s="16" t="s">
        <v>5409</v>
      </c>
      <c r="BE1266" s="16" t="s">
        <v>5410</v>
      </c>
      <c r="BF1266" s="16" t="s">
        <v>5411</v>
      </c>
      <c r="BL1266" s="16"/>
      <c r="BT1266" s="16" t="s">
        <v>119</v>
      </c>
      <c r="BU1266" s="16" t="s">
        <v>3198</v>
      </c>
      <c r="BV1266" s="16" t="s">
        <v>5409</v>
      </c>
      <c r="BW1266" s="16" t="s">
        <v>5410</v>
      </c>
      <c r="BX1266" s="16" t="s">
        <v>5412</v>
      </c>
      <c r="BY1266" s="16" t="s">
        <v>5413</v>
      </c>
      <c r="BZ1266" s="16" t="s">
        <v>5408</v>
      </c>
      <c r="CA1266" s="16" t="s">
        <v>3261</v>
      </c>
      <c r="CB1266" s="16" t="s">
        <v>3446</v>
      </c>
      <c r="CC1266" s="16" t="s">
        <v>3447</v>
      </c>
      <c r="CG1266" s="19"/>
      <c r="CO1266" s="16"/>
    </row>
    <row r="1267" spans="1:93" x14ac:dyDescent="0.25">
      <c r="A1267" s="16" t="s">
        <v>1190</v>
      </c>
      <c r="C1267" s="16" t="s">
        <v>5419</v>
      </c>
      <c r="D1267" s="40"/>
      <c r="E1267" s="16"/>
      <c r="F1267" s="16" t="s">
        <v>5871</v>
      </c>
      <c r="G1267" s="21"/>
      <c r="H1267" s="16" t="s">
        <v>5848</v>
      </c>
      <c r="I1267" s="16"/>
      <c r="J1267" s="16"/>
      <c r="Y1267" s="16"/>
      <c r="AM1267" s="36"/>
      <c r="AQ1267" s="28"/>
      <c r="AR1267" s="16"/>
      <c r="AS1267" s="16"/>
      <c r="BC1267" s="16"/>
      <c r="BD1267" s="16" t="s">
        <v>5420</v>
      </c>
      <c r="BE1267" s="16" t="s">
        <v>5421</v>
      </c>
      <c r="BF1267" s="16" t="s">
        <v>5422</v>
      </c>
      <c r="BL1267" s="16"/>
      <c r="BT1267" s="16" t="s">
        <v>119</v>
      </c>
      <c r="BU1267" s="16" t="s">
        <v>3198</v>
      </c>
      <c r="BV1267" s="16" t="s">
        <v>5420</v>
      </c>
      <c r="BW1267" s="16" t="s">
        <v>5421</v>
      </c>
      <c r="BX1267" s="16" t="s">
        <v>5423</v>
      </c>
      <c r="BY1267" s="16" t="s">
        <v>5424</v>
      </c>
      <c r="BZ1267" s="16" t="s">
        <v>5419</v>
      </c>
      <c r="CA1267" s="16" t="s">
        <v>3218</v>
      </c>
      <c r="CB1267" s="16" t="s">
        <v>3381</v>
      </c>
      <c r="CC1267" s="16" t="s">
        <v>4072</v>
      </c>
      <c r="CG1267" s="19"/>
      <c r="CO1267" s="16"/>
    </row>
    <row r="1268" spans="1:93" x14ac:dyDescent="0.25">
      <c r="A1268" s="16" t="s">
        <v>1190</v>
      </c>
      <c r="C1268" s="16" t="s">
        <v>5425</v>
      </c>
      <c r="D1268" s="40"/>
      <c r="E1268" s="16"/>
      <c r="F1268" s="16" t="s">
        <v>5871</v>
      </c>
      <c r="G1268" s="21"/>
      <c r="H1268" s="16" t="s">
        <v>5848</v>
      </c>
      <c r="I1268" s="16"/>
      <c r="J1268" s="16"/>
      <c r="Y1268" s="16"/>
      <c r="AM1268" s="36"/>
      <c r="AQ1268" s="28"/>
      <c r="AR1268" s="16"/>
      <c r="AS1268" s="16"/>
      <c r="BC1268" s="16"/>
      <c r="BD1268" s="16" t="s">
        <v>5426</v>
      </c>
      <c r="BE1268" s="16" t="s">
        <v>5427</v>
      </c>
      <c r="BF1268" s="16" t="s">
        <v>5428</v>
      </c>
      <c r="BL1268" s="16"/>
      <c r="BT1268" s="16" t="s">
        <v>119</v>
      </c>
      <c r="BU1268" s="16" t="s">
        <v>3198</v>
      </c>
      <c r="BV1268" s="16" t="s">
        <v>5426</v>
      </c>
      <c r="BW1268" s="16" t="s">
        <v>5427</v>
      </c>
      <c r="BX1268" s="16" t="s">
        <v>5429</v>
      </c>
      <c r="BY1268" s="16" t="s">
        <v>5430</v>
      </c>
      <c r="BZ1268" s="16" t="s">
        <v>5425</v>
      </c>
      <c r="CA1268" s="16" t="s">
        <v>3928</v>
      </c>
      <c r="CB1268" s="16" t="s">
        <v>3405</v>
      </c>
      <c r="CC1268" s="16" t="s">
        <v>4018</v>
      </c>
      <c r="CG1268" s="19"/>
      <c r="CO1268" s="16"/>
    </row>
    <row r="1269" spans="1:93" x14ac:dyDescent="0.25">
      <c r="A1269" s="16" t="s">
        <v>1190</v>
      </c>
      <c r="C1269" s="16" t="s">
        <v>5431</v>
      </c>
      <c r="D1269" s="40"/>
      <c r="E1269" s="16"/>
      <c r="F1269" s="16" t="s">
        <v>5871</v>
      </c>
      <c r="G1269" s="21"/>
      <c r="H1269" s="16" t="s">
        <v>5848</v>
      </c>
      <c r="I1269" s="16"/>
      <c r="J1269" s="16"/>
      <c r="Y1269" s="16"/>
      <c r="AM1269" s="36"/>
      <c r="AQ1269" s="28"/>
      <c r="AR1269" s="16"/>
      <c r="AS1269" s="16"/>
      <c r="BC1269" s="16"/>
      <c r="BD1269" s="16" t="s">
        <v>5432</v>
      </c>
      <c r="BE1269" s="16" t="s">
        <v>5433</v>
      </c>
      <c r="BF1269" s="16" t="s">
        <v>5434</v>
      </c>
      <c r="BL1269" s="16"/>
      <c r="BT1269" s="16" t="s">
        <v>119</v>
      </c>
      <c r="BU1269" s="16" t="s">
        <v>3198</v>
      </c>
      <c r="BV1269" s="16" t="s">
        <v>5432</v>
      </c>
      <c r="BW1269" s="16" t="s">
        <v>5433</v>
      </c>
      <c r="BX1269" s="16" t="s">
        <v>5435</v>
      </c>
      <c r="BY1269" s="16" t="s">
        <v>5436</v>
      </c>
      <c r="BZ1269" s="16" t="s">
        <v>5431</v>
      </c>
      <c r="CA1269" s="16" t="s">
        <v>3218</v>
      </c>
      <c r="CB1269" s="16" t="s">
        <v>3525</v>
      </c>
      <c r="CC1269" s="16" t="s">
        <v>4178</v>
      </c>
      <c r="CG1269" s="19"/>
      <c r="CO1269" s="16"/>
    </row>
    <row r="1270" spans="1:93" x14ac:dyDescent="0.25">
      <c r="A1270" s="16" t="s">
        <v>1190</v>
      </c>
      <c r="C1270" s="16" t="s">
        <v>2903</v>
      </c>
      <c r="D1270" s="40"/>
      <c r="E1270" s="16"/>
      <c r="F1270" s="16" t="s">
        <v>736</v>
      </c>
      <c r="G1270" s="21"/>
      <c r="H1270" s="16"/>
      <c r="I1270" s="16"/>
      <c r="J1270" s="16"/>
      <c r="L1270" s="16" t="s">
        <v>2902</v>
      </c>
      <c r="T1270" s="16" t="s">
        <v>2903</v>
      </c>
      <c r="Y1270" s="16"/>
      <c r="Z1270" s="16" t="s">
        <v>2716</v>
      </c>
      <c r="AA1270" s="16" t="s">
        <v>2904</v>
      </c>
      <c r="AB1270" s="16" t="s">
        <v>2905</v>
      </c>
      <c r="AM1270" s="36"/>
      <c r="AQ1270" s="28"/>
      <c r="AR1270" s="16"/>
      <c r="AS1270" s="16"/>
      <c r="BC1270" s="16"/>
      <c r="BL1270" s="16"/>
      <c r="CG1270" s="19"/>
      <c r="CO1270" s="16"/>
    </row>
    <row r="1271" spans="1:93" x14ac:dyDescent="0.25">
      <c r="A1271" s="16" t="s">
        <v>1190</v>
      </c>
      <c r="C1271" s="16" t="s">
        <v>1895</v>
      </c>
      <c r="D1271" s="40"/>
      <c r="E1271" s="16"/>
      <c r="F1271" s="16" t="s">
        <v>736</v>
      </c>
      <c r="G1271" s="21"/>
      <c r="H1271" s="16"/>
      <c r="I1271" s="16"/>
      <c r="J1271" s="16"/>
      <c r="L1271" s="16" t="s">
        <v>1894</v>
      </c>
      <c r="T1271" s="16" t="s">
        <v>1895</v>
      </c>
      <c r="Y1271" s="16"/>
      <c r="Z1271" s="16" t="s">
        <v>754</v>
      </c>
      <c r="AA1271" s="16" t="s">
        <v>1896</v>
      </c>
      <c r="AB1271" s="16" t="s">
        <v>1897</v>
      </c>
      <c r="AI1271" s="16">
        <f>LEN(AH1271)-LEN(SUBSTITUTE(AH1271,",",""))+1</f>
        <v>1</v>
      </c>
      <c r="AK1271" s="16">
        <f>LEN(AJ1271)-LEN(SUBSTITUTE(AJ1271,",",""))+1</f>
        <v>1</v>
      </c>
      <c r="AM1271" s="36">
        <f>Table1[[#This Row], [no. of introduced regions]]/Table1[[#This Row], [no. of native regions]]</f>
        <v>1</v>
      </c>
      <c r="AQ1271" s="28"/>
      <c r="AR1271" s="16"/>
      <c r="AS1271" s="16"/>
      <c r="BC1271" s="16"/>
      <c r="BL1271" s="16"/>
      <c r="CG1271" s="19"/>
      <c r="CO1271" s="16"/>
    </row>
    <row r="1272" spans="1:93" x14ac:dyDescent="0.25">
      <c r="A1272" s="16" t="s">
        <v>1190</v>
      </c>
      <c r="C1272" s="16" t="s">
        <v>5437</v>
      </c>
      <c r="D1272" s="40"/>
      <c r="E1272" s="16"/>
      <c r="F1272" s="16" t="s">
        <v>5871</v>
      </c>
      <c r="G1272" s="21"/>
      <c r="H1272" s="16" t="s">
        <v>5848</v>
      </c>
      <c r="I1272" s="16"/>
      <c r="J1272" s="16"/>
      <c r="Y1272" s="16"/>
      <c r="AM1272" s="36"/>
      <c r="AQ1272" s="28"/>
      <c r="AR1272" s="16"/>
      <c r="AS1272" s="16"/>
      <c r="BC1272" s="16"/>
      <c r="BD1272" s="16" t="s">
        <v>5438</v>
      </c>
      <c r="BE1272" s="16" t="s">
        <v>5439</v>
      </c>
      <c r="BF1272" s="16" t="s">
        <v>5440</v>
      </c>
      <c r="BL1272" s="16"/>
      <c r="BT1272" s="16" t="s">
        <v>119</v>
      </c>
      <c r="BU1272" s="16" t="s">
        <v>3198</v>
      </c>
      <c r="BV1272" s="16" t="s">
        <v>5438</v>
      </c>
      <c r="BW1272" s="16" t="s">
        <v>5439</v>
      </c>
      <c r="BX1272" s="16" t="s">
        <v>5441</v>
      </c>
      <c r="BY1272" s="16" t="s">
        <v>5442</v>
      </c>
      <c r="BZ1272" s="16" t="s">
        <v>5437</v>
      </c>
      <c r="CA1272" s="16" t="s">
        <v>4049</v>
      </c>
      <c r="CB1272" s="16" t="s">
        <v>5443</v>
      </c>
      <c r="CC1272" s="16" t="s">
        <v>3483</v>
      </c>
      <c r="CG1272" s="19"/>
      <c r="CO1272" s="16"/>
    </row>
    <row r="1273" spans="1:93" x14ac:dyDescent="0.25">
      <c r="A1273" s="16" t="s">
        <v>1190</v>
      </c>
      <c r="C1273" s="16" t="s">
        <v>2714</v>
      </c>
      <c r="D1273" s="40"/>
      <c r="E1273" s="16"/>
      <c r="F1273" s="16" t="s">
        <v>736</v>
      </c>
      <c r="G1273" s="21"/>
      <c r="H1273" s="16"/>
      <c r="I1273" s="16"/>
      <c r="J1273" s="16"/>
      <c r="L1273" s="16" t="s">
        <v>2713</v>
      </c>
      <c r="T1273" s="16" t="s">
        <v>2714</v>
      </c>
      <c r="Y1273" s="16"/>
      <c r="Z1273" s="16" t="s">
        <v>1253</v>
      </c>
      <c r="AA1273" s="16" t="s">
        <v>1410</v>
      </c>
      <c r="AB1273" s="16" t="s">
        <v>1746</v>
      </c>
      <c r="AM1273" s="36"/>
      <c r="AQ1273" s="28"/>
      <c r="AR1273" s="16"/>
      <c r="AS1273" s="16"/>
      <c r="BC1273" s="16"/>
      <c r="BL1273" s="16"/>
      <c r="CG1273" s="19"/>
      <c r="CO1273" s="16"/>
    </row>
    <row r="1274" spans="1:93" x14ac:dyDescent="0.25">
      <c r="A1274" s="16" t="s">
        <v>1190</v>
      </c>
      <c r="C1274" s="16" t="s">
        <v>2566</v>
      </c>
      <c r="D1274" s="40"/>
      <c r="E1274" s="16"/>
      <c r="F1274" s="16" t="s">
        <v>736</v>
      </c>
      <c r="G1274" s="21"/>
      <c r="H1274" s="16"/>
      <c r="I1274" s="16"/>
      <c r="J1274" s="16"/>
      <c r="L1274" s="16" t="s">
        <v>2565</v>
      </c>
      <c r="T1274" s="16" t="s">
        <v>2566</v>
      </c>
      <c r="Y1274" s="16"/>
      <c r="Z1274" s="16" t="s">
        <v>1969</v>
      </c>
      <c r="AA1274" s="16" t="s">
        <v>1000</v>
      </c>
      <c r="AB1274" s="16" t="s">
        <v>1780</v>
      </c>
      <c r="AI1274" s="16">
        <f>LEN(AH1274)-LEN(SUBSTITUTE(AH1274,",",""))+1</f>
        <v>1</v>
      </c>
      <c r="AM1274" s="36"/>
      <c r="AQ1274" s="28"/>
      <c r="AR1274" s="16"/>
      <c r="AS1274" s="16"/>
      <c r="BC1274" s="16"/>
      <c r="BL1274" s="16"/>
      <c r="CG1274" s="19"/>
      <c r="CO1274" s="16"/>
    </row>
    <row r="1275" spans="1:93" x14ac:dyDescent="0.25">
      <c r="A1275" s="16" t="s">
        <v>1190</v>
      </c>
      <c r="C1275" s="16" t="s">
        <v>2030</v>
      </c>
      <c r="D1275" s="40"/>
      <c r="E1275" s="16"/>
      <c r="F1275" s="16" t="s">
        <v>736</v>
      </c>
      <c r="G1275" s="21"/>
      <c r="H1275" s="16"/>
      <c r="I1275" s="16"/>
      <c r="J1275" s="16"/>
      <c r="L1275" s="16" t="s">
        <v>2029</v>
      </c>
      <c r="T1275" s="16" t="s">
        <v>2030</v>
      </c>
      <c r="Y1275" s="16"/>
      <c r="Z1275" s="16" t="s">
        <v>1253</v>
      </c>
      <c r="AA1275" s="16" t="s">
        <v>1252</v>
      </c>
      <c r="AB1275" s="16" t="s">
        <v>1413</v>
      </c>
      <c r="AI1275" s="16">
        <f>LEN(AH1275)-LEN(SUBSTITUTE(AH1275,",",""))+1</f>
        <v>1</v>
      </c>
      <c r="AK1275" s="16">
        <f>LEN(AJ1275)-LEN(SUBSTITUTE(AJ1275,",",""))+1</f>
        <v>1</v>
      </c>
      <c r="AM1275" s="36"/>
      <c r="AQ1275" s="28"/>
      <c r="AR1275" s="16"/>
      <c r="AS1275" s="16"/>
      <c r="BC1275" s="16"/>
      <c r="BL1275" s="16"/>
      <c r="CG1275" s="19"/>
      <c r="CO1275" s="16"/>
    </row>
    <row r="1276" spans="1:93" x14ac:dyDescent="0.25">
      <c r="A1276" s="16" t="s">
        <v>1190</v>
      </c>
      <c r="C1276" s="16" t="s">
        <v>5444</v>
      </c>
      <c r="D1276" s="40"/>
      <c r="E1276" s="16"/>
      <c r="F1276" s="16" t="s">
        <v>5871</v>
      </c>
      <c r="G1276" s="21"/>
      <c r="H1276" s="16" t="s">
        <v>5848</v>
      </c>
      <c r="I1276" s="16"/>
      <c r="J1276" s="16"/>
      <c r="Y1276" s="16"/>
      <c r="AM1276" s="36"/>
      <c r="AQ1276" s="28"/>
      <c r="AR1276" s="16"/>
      <c r="AS1276" s="16"/>
      <c r="BC1276" s="16"/>
      <c r="BD1276" s="16" t="s">
        <v>5445</v>
      </c>
      <c r="BE1276" s="16" t="s">
        <v>5446</v>
      </c>
      <c r="BF1276" s="16" t="s">
        <v>5447</v>
      </c>
      <c r="BL1276" s="16"/>
      <c r="BT1276" s="16" t="s">
        <v>119</v>
      </c>
      <c r="BU1276" s="16" t="s">
        <v>3198</v>
      </c>
      <c r="BV1276" s="16" t="s">
        <v>5445</v>
      </c>
      <c r="BW1276" s="16" t="s">
        <v>5446</v>
      </c>
      <c r="BX1276" s="16" t="s">
        <v>5448</v>
      </c>
      <c r="BY1276" s="16" t="s">
        <v>5449</v>
      </c>
      <c r="BZ1276" s="16" t="s">
        <v>5444</v>
      </c>
      <c r="CA1276" s="16" t="s">
        <v>3754</v>
      </c>
      <c r="CB1276" s="16" t="s">
        <v>4525</v>
      </c>
      <c r="CC1276" s="16" t="s">
        <v>5450</v>
      </c>
      <c r="CG1276" s="19"/>
      <c r="CO1276" s="16"/>
    </row>
    <row r="1277" spans="1:93" x14ac:dyDescent="0.25">
      <c r="A1277" s="16" t="s">
        <v>1190</v>
      </c>
      <c r="C1277" s="16" t="s">
        <v>2778</v>
      </c>
      <c r="D1277" s="40"/>
      <c r="E1277" s="16"/>
      <c r="F1277" s="16" t="s">
        <v>736</v>
      </c>
      <c r="G1277" s="21"/>
      <c r="H1277" s="16"/>
      <c r="I1277" s="16"/>
      <c r="J1277" s="16"/>
      <c r="L1277" s="16" t="s">
        <v>2777</v>
      </c>
      <c r="T1277" s="16" t="s">
        <v>2778</v>
      </c>
      <c r="Y1277" s="16"/>
      <c r="Z1277" s="16" t="s">
        <v>966</v>
      </c>
      <c r="AA1277" s="16" t="s">
        <v>2779</v>
      </c>
      <c r="AB1277" s="16" t="s">
        <v>1248</v>
      </c>
      <c r="AM1277" s="36"/>
      <c r="AQ1277" s="28"/>
      <c r="AR1277" s="16"/>
      <c r="AS1277" s="16"/>
      <c r="BC1277" s="16"/>
      <c r="BL1277" s="16"/>
      <c r="CG1277" s="19"/>
      <c r="CO1277" s="16"/>
    </row>
    <row r="1278" spans="1:93" x14ac:dyDescent="0.25">
      <c r="A1278" s="16" t="s">
        <v>1190</v>
      </c>
      <c r="C1278" s="16" t="s">
        <v>2166</v>
      </c>
      <c r="D1278" s="40"/>
      <c r="E1278" s="16"/>
      <c r="F1278" s="16" t="s">
        <v>736</v>
      </c>
      <c r="G1278" s="21"/>
      <c r="H1278" s="16"/>
      <c r="I1278" s="16"/>
      <c r="J1278" s="16"/>
      <c r="L1278" s="16" t="s">
        <v>2165</v>
      </c>
      <c r="T1278" s="16" t="s">
        <v>2166</v>
      </c>
      <c r="Y1278" s="16"/>
      <c r="Z1278" s="16" t="s">
        <v>1217</v>
      </c>
      <c r="AA1278" s="16" t="s">
        <v>1412</v>
      </c>
      <c r="AB1278" s="16" t="s">
        <v>1199</v>
      </c>
      <c r="AI1278" s="16">
        <f>LEN(AH1278)-LEN(SUBSTITUTE(AH1278,",",""))+1</f>
        <v>1</v>
      </c>
      <c r="AM1278" s="36"/>
      <c r="AQ1278" s="28"/>
      <c r="AR1278" s="16"/>
      <c r="AS1278" s="16"/>
      <c r="BC1278" s="16"/>
      <c r="BL1278" s="16"/>
      <c r="CG1278" s="19"/>
      <c r="CO1278" s="16"/>
    </row>
    <row r="1279" spans="1:93" x14ac:dyDescent="0.25">
      <c r="A1279" s="16" t="s">
        <v>1190</v>
      </c>
      <c r="C1279" s="16" t="s">
        <v>5451</v>
      </c>
      <c r="D1279" s="40"/>
      <c r="E1279" s="16"/>
      <c r="F1279" s="16" t="s">
        <v>5871</v>
      </c>
      <c r="G1279" s="21"/>
      <c r="H1279" s="16" t="s">
        <v>5848</v>
      </c>
      <c r="I1279" s="16"/>
      <c r="J1279" s="16"/>
      <c r="Y1279" s="16"/>
      <c r="AM1279" s="36"/>
      <c r="AQ1279" s="28"/>
      <c r="AR1279" s="16"/>
      <c r="AS1279" s="16"/>
      <c r="BC1279" s="16"/>
      <c r="BD1279" s="16" t="s">
        <v>5452</v>
      </c>
      <c r="BE1279" s="16" t="s">
        <v>5453</v>
      </c>
      <c r="BF1279" s="16" t="s">
        <v>5454</v>
      </c>
      <c r="BL1279" s="16"/>
      <c r="BT1279" s="16" t="s">
        <v>119</v>
      </c>
      <c r="BU1279" s="16" t="s">
        <v>3198</v>
      </c>
      <c r="BV1279" s="16" t="s">
        <v>5452</v>
      </c>
      <c r="BW1279" s="16" t="s">
        <v>5453</v>
      </c>
      <c r="BX1279" s="16" t="s">
        <v>5455</v>
      </c>
      <c r="BY1279" s="16" t="s">
        <v>5456</v>
      </c>
      <c r="BZ1279" s="16" t="s">
        <v>5451</v>
      </c>
      <c r="CA1279" s="16" t="s">
        <v>3404</v>
      </c>
      <c r="CB1279" s="16" t="s">
        <v>5457</v>
      </c>
      <c r="CC1279" s="16" t="s">
        <v>3438</v>
      </c>
      <c r="CG1279" s="19"/>
      <c r="CO1279" s="16"/>
    </row>
    <row r="1280" spans="1:93" x14ac:dyDescent="0.25">
      <c r="A1280" s="16" t="s">
        <v>1190</v>
      </c>
      <c r="C1280" s="16" t="s">
        <v>2748</v>
      </c>
      <c r="D1280" s="40"/>
      <c r="E1280" s="16"/>
      <c r="F1280" s="16" t="s">
        <v>736</v>
      </c>
      <c r="G1280" s="21"/>
      <c r="H1280" s="16"/>
      <c r="I1280" s="16"/>
      <c r="J1280" s="16"/>
      <c r="L1280" s="16" t="s">
        <v>2746</v>
      </c>
      <c r="T1280" s="16" t="s">
        <v>2748</v>
      </c>
      <c r="Y1280" s="16"/>
      <c r="Z1280" s="16" t="s">
        <v>2747</v>
      </c>
      <c r="AA1280" s="16" t="s">
        <v>1000</v>
      </c>
      <c r="AB1280" s="16" t="s">
        <v>1251</v>
      </c>
      <c r="AM1280" s="36"/>
      <c r="AQ1280" s="28"/>
      <c r="AR1280" s="16"/>
      <c r="AS1280" s="16"/>
      <c r="BC1280" s="16"/>
      <c r="BL1280" s="16"/>
      <c r="CG1280" s="19"/>
      <c r="CO1280" s="16"/>
    </row>
    <row r="1281" spans="1:93" x14ac:dyDescent="0.25">
      <c r="A1281" s="16" t="s">
        <v>1190</v>
      </c>
      <c r="C1281" s="16" t="s">
        <v>2045</v>
      </c>
      <c r="D1281" s="40"/>
      <c r="E1281" s="16"/>
      <c r="F1281" s="16" t="s">
        <v>736</v>
      </c>
      <c r="G1281" s="21"/>
      <c r="H1281" s="16"/>
      <c r="I1281" s="16"/>
      <c r="J1281" s="16"/>
      <c r="L1281" s="16" t="s">
        <v>2044</v>
      </c>
      <c r="T1281" s="16" t="s">
        <v>2045</v>
      </c>
      <c r="Y1281" s="16"/>
      <c r="Z1281" s="16" t="s">
        <v>1317</v>
      </c>
      <c r="AA1281" s="16" t="s">
        <v>1319</v>
      </c>
      <c r="AB1281" s="16" t="s">
        <v>1259</v>
      </c>
      <c r="AI1281" s="16">
        <f>LEN(AH1281)-LEN(SUBSTITUTE(AH1281,",",""))+1</f>
        <v>1</v>
      </c>
      <c r="AK1281" s="16">
        <f>LEN(AJ1281)-LEN(SUBSTITUTE(AJ1281,",",""))+1</f>
        <v>1</v>
      </c>
      <c r="AM1281" s="36"/>
      <c r="AQ1281" s="28"/>
      <c r="AR1281" s="16"/>
      <c r="AS1281" s="16"/>
      <c r="BC1281" s="16"/>
      <c r="BL1281" s="16"/>
      <c r="CG1281" s="19"/>
      <c r="CO1281" s="16"/>
    </row>
    <row r="1282" spans="1:93" x14ac:dyDescent="0.25">
      <c r="A1282" s="16" t="s">
        <v>1190</v>
      </c>
      <c r="C1282" s="16" t="s">
        <v>5458</v>
      </c>
      <c r="D1282" s="40"/>
      <c r="E1282" s="16"/>
      <c r="F1282" s="16" t="s">
        <v>5871</v>
      </c>
      <c r="G1282" s="21"/>
      <c r="H1282" s="16" t="s">
        <v>5848</v>
      </c>
      <c r="I1282" s="16"/>
      <c r="J1282" s="16"/>
      <c r="Y1282" s="16"/>
      <c r="AM1282" s="36"/>
      <c r="AQ1282" s="28"/>
      <c r="AR1282" s="16"/>
      <c r="AS1282" s="16"/>
      <c r="BC1282" s="16"/>
      <c r="BD1282" s="16" t="s">
        <v>5459</v>
      </c>
      <c r="BE1282" s="16" t="s">
        <v>5460</v>
      </c>
      <c r="BF1282" s="16" t="s">
        <v>5461</v>
      </c>
      <c r="BL1282" s="16"/>
      <c r="BT1282" s="16" t="s">
        <v>119</v>
      </c>
      <c r="BU1282" s="16" t="s">
        <v>3198</v>
      </c>
      <c r="BV1282" s="16" t="s">
        <v>5459</v>
      </c>
      <c r="BW1282" s="16" t="s">
        <v>5460</v>
      </c>
      <c r="BX1282" s="16" t="s">
        <v>5462</v>
      </c>
      <c r="BY1282" s="16" t="s">
        <v>5463</v>
      </c>
      <c r="BZ1282" s="16" t="s">
        <v>5458</v>
      </c>
      <c r="CA1282" s="16" t="s">
        <v>3593</v>
      </c>
      <c r="CB1282" s="16" t="s">
        <v>3388</v>
      </c>
      <c r="CC1282" s="16" t="s">
        <v>3321</v>
      </c>
      <c r="CG1282" s="19"/>
      <c r="CO1282" s="16"/>
    </row>
    <row r="1283" spans="1:93" x14ac:dyDescent="0.25">
      <c r="A1283" s="16" t="s">
        <v>1190</v>
      </c>
      <c r="C1283" s="16" t="s">
        <v>5464</v>
      </c>
      <c r="D1283" s="40"/>
      <c r="E1283" s="16"/>
      <c r="F1283" s="16" t="s">
        <v>5871</v>
      </c>
      <c r="G1283" s="21"/>
      <c r="H1283" s="16" t="s">
        <v>5848</v>
      </c>
      <c r="I1283" s="16"/>
      <c r="J1283" s="16"/>
      <c r="Y1283" s="16"/>
      <c r="AM1283" s="36"/>
      <c r="AQ1283" s="28"/>
      <c r="AR1283" s="16"/>
      <c r="AS1283" s="16"/>
      <c r="BC1283" s="16"/>
      <c r="BD1283" s="16" t="s">
        <v>5465</v>
      </c>
      <c r="BE1283" s="16" t="s">
        <v>5466</v>
      </c>
      <c r="BF1283" s="16" t="s">
        <v>5467</v>
      </c>
      <c r="BL1283" s="16"/>
      <c r="BT1283" s="16" t="s">
        <v>119</v>
      </c>
      <c r="BU1283" s="16" t="s">
        <v>3198</v>
      </c>
      <c r="BV1283" s="16" t="s">
        <v>5465</v>
      </c>
      <c r="BW1283" s="16" t="s">
        <v>5466</v>
      </c>
      <c r="BX1283" s="16" t="s">
        <v>6151</v>
      </c>
      <c r="BY1283" s="16" t="s">
        <v>5468</v>
      </c>
      <c r="BZ1283" s="16" t="s">
        <v>5464</v>
      </c>
      <c r="CA1283" s="16" t="s">
        <v>3226</v>
      </c>
      <c r="CB1283" s="16" t="s">
        <v>3227</v>
      </c>
      <c r="CC1283" s="16" t="s">
        <v>5469</v>
      </c>
      <c r="CG1283" s="19"/>
      <c r="CO1283" s="16"/>
    </row>
    <row r="1284" spans="1:93" x14ac:dyDescent="0.25">
      <c r="A1284" s="16" t="s">
        <v>1190</v>
      </c>
      <c r="C1284" s="16" t="s">
        <v>2589</v>
      </c>
      <c r="D1284" s="40"/>
      <c r="E1284" s="16"/>
      <c r="F1284" s="16" t="s">
        <v>736</v>
      </c>
      <c r="G1284" s="21"/>
      <c r="H1284" s="16"/>
      <c r="I1284" s="16"/>
      <c r="J1284" s="16"/>
      <c r="L1284" s="16" t="s">
        <v>2588</v>
      </c>
      <c r="T1284" s="16" t="s">
        <v>2589</v>
      </c>
      <c r="Y1284" s="16"/>
      <c r="Z1284" s="16" t="s">
        <v>981</v>
      </c>
      <c r="AA1284" s="16" t="s">
        <v>2590</v>
      </c>
      <c r="AB1284" s="16" t="s">
        <v>1672</v>
      </c>
      <c r="AI1284" s="16">
        <f>LEN(AH1284)-LEN(SUBSTITUTE(AH1284,",",""))+1</f>
        <v>1</v>
      </c>
      <c r="AM1284" s="36"/>
      <c r="AQ1284" s="28"/>
      <c r="AR1284" s="16"/>
      <c r="AS1284" s="16"/>
      <c r="BC1284" s="16"/>
      <c r="BL1284" s="16"/>
      <c r="CG1284" s="19"/>
      <c r="CO1284" s="16"/>
    </row>
    <row r="1285" spans="1:93" x14ac:dyDescent="0.25">
      <c r="A1285" s="16" t="s">
        <v>1190</v>
      </c>
      <c r="C1285" s="16" t="s">
        <v>2809</v>
      </c>
      <c r="D1285" s="40"/>
      <c r="E1285" s="16"/>
      <c r="F1285" s="16" t="s">
        <v>736</v>
      </c>
      <c r="G1285" s="21"/>
      <c r="H1285" s="16"/>
      <c r="I1285" s="16"/>
      <c r="J1285" s="16"/>
      <c r="L1285" s="16" t="s">
        <v>2808</v>
      </c>
      <c r="T1285" s="16" t="s">
        <v>2809</v>
      </c>
      <c r="Y1285" s="16"/>
      <c r="Z1285" s="16" t="s">
        <v>2570</v>
      </c>
      <c r="AA1285" s="16" t="s">
        <v>1252</v>
      </c>
      <c r="AB1285" s="16" t="s">
        <v>1413</v>
      </c>
      <c r="AM1285" s="36"/>
      <c r="AQ1285" s="28"/>
      <c r="AR1285" s="16"/>
      <c r="AS1285" s="16"/>
      <c r="BC1285" s="16"/>
      <c r="BL1285" s="16"/>
      <c r="CG1285" s="19"/>
      <c r="CO1285" s="16"/>
    </row>
    <row r="1286" spans="1:93" x14ac:dyDescent="0.25">
      <c r="A1286" s="16" t="s">
        <v>1190</v>
      </c>
      <c r="C1286" s="16" t="s">
        <v>2977</v>
      </c>
      <c r="D1286" s="40"/>
      <c r="E1286" s="16"/>
      <c r="F1286" s="16" t="s">
        <v>736</v>
      </c>
      <c r="G1286" s="21"/>
      <c r="H1286" s="16"/>
      <c r="I1286" s="16"/>
      <c r="J1286" s="16"/>
      <c r="L1286" s="16" t="s">
        <v>2976</v>
      </c>
      <c r="T1286" s="16" t="s">
        <v>2977</v>
      </c>
      <c r="Y1286" s="16"/>
      <c r="Z1286" s="16" t="s">
        <v>1237</v>
      </c>
      <c r="AA1286" s="16" t="s">
        <v>1255</v>
      </c>
      <c r="AB1286" s="16" t="s">
        <v>1746</v>
      </c>
      <c r="AM1286" s="36"/>
      <c r="AQ1286" s="28"/>
      <c r="AR1286" s="16"/>
      <c r="AS1286" s="16"/>
      <c r="BC1286" s="16"/>
      <c r="BL1286" s="16"/>
      <c r="CG1286" s="19"/>
      <c r="CO1286" s="16"/>
    </row>
    <row r="1287" spans="1:93" x14ac:dyDescent="0.25">
      <c r="A1287" s="16" t="s">
        <v>1190</v>
      </c>
      <c r="C1287" s="16" t="s">
        <v>1924</v>
      </c>
      <c r="D1287" s="40"/>
      <c r="E1287" s="16"/>
      <c r="F1287" s="16" t="s">
        <v>736</v>
      </c>
      <c r="G1287" s="21"/>
      <c r="H1287" s="16"/>
      <c r="I1287" s="16"/>
      <c r="J1287" s="16"/>
      <c r="L1287" s="16" t="s">
        <v>1923</v>
      </c>
      <c r="T1287" s="16" t="s">
        <v>1924</v>
      </c>
      <c r="Y1287" s="16"/>
      <c r="Z1287" s="16" t="s">
        <v>754</v>
      </c>
      <c r="AA1287" s="16" t="s">
        <v>1255</v>
      </c>
      <c r="AB1287" s="16" t="s">
        <v>1438</v>
      </c>
      <c r="AI1287" s="16">
        <f>LEN(AH1287)-LEN(SUBSTITUTE(AH1287,",",""))+1</f>
        <v>1</v>
      </c>
      <c r="AK1287" s="16">
        <f>LEN(AJ1287)-LEN(SUBSTITUTE(AJ1287,",",""))+1</f>
        <v>1</v>
      </c>
      <c r="AM1287" s="36">
        <f>Table1[[#This Row], [no. of introduced regions]]/Table1[[#This Row], [no. of native regions]]</f>
        <v>1</v>
      </c>
      <c r="AQ1287" s="28"/>
      <c r="AR1287" s="16"/>
      <c r="AS1287" s="16"/>
      <c r="BC1287" s="16"/>
      <c r="BL1287" s="16"/>
      <c r="CG1287" s="19"/>
      <c r="CO1287" s="16"/>
    </row>
    <row r="1288" spans="1:93" x14ac:dyDescent="0.25">
      <c r="A1288" s="16" t="s">
        <v>1190</v>
      </c>
      <c r="C1288" s="16" t="s">
        <v>5470</v>
      </c>
      <c r="D1288" s="40"/>
      <c r="E1288" s="16"/>
      <c r="F1288" s="16" t="s">
        <v>5871</v>
      </c>
      <c r="G1288" s="21"/>
      <c r="H1288" s="16" t="s">
        <v>5848</v>
      </c>
      <c r="I1288" s="16"/>
      <c r="J1288" s="16"/>
      <c r="Y1288" s="16"/>
      <c r="AM1288" s="36"/>
      <c r="AQ1288" s="28"/>
      <c r="AR1288" s="16"/>
      <c r="AS1288" s="16"/>
      <c r="BC1288" s="16"/>
      <c r="BD1288" s="16" t="s">
        <v>5471</v>
      </c>
      <c r="BE1288" s="16" t="s">
        <v>5472</v>
      </c>
      <c r="BF1288" s="16" t="s">
        <v>5473</v>
      </c>
      <c r="BL1288" s="16"/>
      <c r="BT1288" s="16" t="s">
        <v>119</v>
      </c>
      <c r="BU1288" s="16" t="s">
        <v>3198</v>
      </c>
      <c r="BV1288" s="16" t="s">
        <v>5471</v>
      </c>
      <c r="BW1288" s="16" t="s">
        <v>5472</v>
      </c>
      <c r="BX1288" s="16" t="s">
        <v>5474</v>
      </c>
      <c r="BY1288" s="16" t="s">
        <v>5475</v>
      </c>
      <c r="BZ1288" s="16" t="s">
        <v>5470</v>
      </c>
      <c r="CA1288" s="16" t="s">
        <v>3747</v>
      </c>
      <c r="CB1288" s="16" t="s">
        <v>3277</v>
      </c>
      <c r="CC1288" s="16" t="s">
        <v>3321</v>
      </c>
      <c r="CG1288" s="19"/>
      <c r="CO1288" s="16"/>
    </row>
    <row r="1289" spans="1:93" x14ac:dyDescent="0.25">
      <c r="A1289" s="16" t="s">
        <v>1190</v>
      </c>
      <c r="C1289" s="16" t="s">
        <v>5476</v>
      </c>
      <c r="D1289" s="40"/>
      <c r="E1289" s="16"/>
      <c r="F1289" s="16" t="s">
        <v>5871</v>
      </c>
      <c r="G1289" s="21"/>
      <c r="H1289" s="16" t="s">
        <v>5848</v>
      </c>
      <c r="I1289" s="16"/>
      <c r="J1289" s="16"/>
      <c r="Y1289" s="16"/>
      <c r="AM1289" s="36"/>
      <c r="AQ1289" s="28"/>
      <c r="AR1289" s="16"/>
      <c r="AS1289" s="16"/>
      <c r="BC1289" s="16"/>
      <c r="BD1289" s="16" t="s">
        <v>5477</v>
      </c>
      <c r="BE1289" s="16" t="s">
        <v>5478</v>
      </c>
      <c r="BF1289" s="16" t="s">
        <v>5479</v>
      </c>
      <c r="BL1289" s="16"/>
      <c r="BT1289" s="16" t="s">
        <v>119</v>
      </c>
      <c r="BU1289" s="16" t="s">
        <v>3198</v>
      </c>
      <c r="BV1289" s="16" t="s">
        <v>5477</v>
      </c>
      <c r="BW1289" s="16" t="s">
        <v>5478</v>
      </c>
      <c r="BX1289" s="16" t="s">
        <v>5480</v>
      </c>
      <c r="BY1289" s="16" t="s">
        <v>5481</v>
      </c>
      <c r="BZ1289" s="16" t="s">
        <v>5476</v>
      </c>
      <c r="CA1289" s="16" t="s">
        <v>3404</v>
      </c>
      <c r="CB1289" s="16" t="s">
        <v>3405</v>
      </c>
      <c r="CC1289" s="16" t="s">
        <v>3504</v>
      </c>
      <c r="CG1289" s="19"/>
      <c r="CO1289" s="16"/>
    </row>
    <row r="1290" spans="1:93" x14ac:dyDescent="0.25">
      <c r="A1290" s="16" t="s">
        <v>1190</v>
      </c>
      <c r="C1290" s="16" t="s">
        <v>2420</v>
      </c>
      <c r="D1290" s="40"/>
      <c r="E1290" s="16"/>
      <c r="F1290" s="16" t="s">
        <v>736</v>
      </c>
      <c r="G1290" s="21"/>
      <c r="H1290" s="16"/>
      <c r="I1290" s="16"/>
      <c r="J1290" s="16"/>
      <c r="L1290" s="16" t="s">
        <v>2419</v>
      </c>
      <c r="T1290" s="16" t="s">
        <v>2420</v>
      </c>
      <c r="Y1290" s="16"/>
      <c r="Z1290" s="16" t="s">
        <v>754</v>
      </c>
      <c r="AA1290" s="16" t="s">
        <v>2421</v>
      </c>
      <c r="AB1290" s="16" t="s">
        <v>1256</v>
      </c>
      <c r="AI1290" s="16">
        <f>LEN(AH1290)-LEN(SUBSTITUTE(AH1290,",",""))+1</f>
        <v>1</v>
      </c>
      <c r="AM1290" s="36"/>
      <c r="AQ1290" s="28"/>
      <c r="AR1290" s="16"/>
      <c r="AS1290" s="16"/>
      <c r="BC1290" s="16"/>
      <c r="BL1290" s="16"/>
      <c r="CG1290" s="19"/>
      <c r="CO1290" s="16"/>
    </row>
    <row r="1291" spans="1:93" x14ac:dyDescent="0.25">
      <c r="A1291" s="16" t="s">
        <v>1190</v>
      </c>
      <c r="C1291" s="16" t="s">
        <v>5482</v>
      </c>
      <c r="D1291" s="40"/>
      <c r="E1291" s="16"/>
      <c r="F1291" s="16" t="s">
        <v>5871</v>
      </c>
      <c r="G1291" s="21"/>
      <c r="H1291" s="16" t="s">
        <v>5848</v>
      </c>
      <c r="I1291" s="16"/>
      <c r="J1291" s="16"/>
      <c r="Y1291" s="16"/>
      <c r="AM1291" s="36"/>
      <c r="AQ1291" s="28"/>
      <c r="AR1291" s="16"/>
      <c r="AS1291" s="16"/>
      <c r="BC1291" s="16"/>
      <c r="BD1291" s="16" t="s">
        <v>5483</v>
      </c>
      <c r="BE1291" s="16" t="s">
        <v>5484</v>
      </c>
      <c r="BF1291" s="16" t="s">
        <v>5485</v>
      </c>
      <c r="BL1291" s="16"/>
      <c r="BT1291" s="16" t="s">
        <v>119</v>
      </c>
      <c r="BU1291" s="16" t="s">
        <v>3198</v>
      </c>
      <c r="BV1291" s="16" t="s">
        <v>5483</v>
      </c>
      <c r="BW1291" s="16" t="s">
        <v>5484</v>
      </c>
      <c r="BX1291" s="16" t="s">
        <v>5486</v>
      </c>
      <c r="BY1291" s="16" t="s">
        <v>5487</v>
      </c>
      <c r="BZ1291" s="16" t="s">
        <v>5482</v>
      </c>
      <c r="CA1291" s="16" t="s">
        <v>3319</v>
      </c>
      <c r="CB1291" s="16" t="s">
        <v>5488</v>
      </c>
      <c r="CC1291" s="16" t="s">
        <v>5489</v>
      </c>
      <c r="CG1291" s="19"/>
      <c r="CO1291" s="16"/>
    </row>
    <row r="1292" spans="1:93" x14ac:dyDescent="0.25">
      <c r="A1292" s="16" t="s">
        <v>1190</v>
      </c>
      <c r="C1292" s="16" t="s">
        <v>5490</v>
      </c>
      <c r="D1292" s="40"/>
      <c r="E1292" s="16"/>
      <c r="F1292" s="16" t="s">
        <v>5871</v>
      </c>
      <c r="G1292" s="21"/>
      <c r="H1292" s="16" t="s">
        <v>5848</v>
      </c>
      <c r="I1292" s="16"/>
      <c r="J1292" s="16"/>
      <c r="Y1292" s="16"/>
      <c r="AM1292" s="36"/>
      <c r="AQ1292" s="28"/>
      <c r="AR1292" s="16"/>
      <c r="AS1292" s="16"/>
      <c r="BC1292" s="16"/>
      <c r="BD1292" s="16" t="s">
        <v>5491</v>
      </c>
      <c r="BE1292" s="16" t="s">
        <v>5492</v>
      </c>
      <c r="BF1292" s="16" t="s">
        <v>5493</v>
      </c>
      <c r="BL1292" s="16"/>
      <c r="BT1292" s="16" t="s">
        <v>119</v>
      </c>
      <c r="BU1292" s="16" t="s">
        <v>3198</v>
      </c>
      <c r="BV1292" s="16" t="s">
        <v>5491</v>
      </c>
      <c r="BW1292" s="16" t="s">
        <v>5492</v>
      </c>
      <c r="BX1292" s="16" t="s">
        <v>5494</v>
      </c>
      <c r="BY1292" s="16" t="s">
        <v>5495</v>
      </c>
      <c r="BZ1292" s="16" t="s">
        <v>5490</v>
      </c>
      <c r="CA1292" s="16" t="s">
        <v>3569</v>
      </c>
      <c r="CB1292" s="16" t="s">
        <v>5496</v>
      </c>
      <c r="CC1292" s="16" t="s">
        <v>3202</v>
      </c>
      <c r="CG1292" s="19"/>
      <c r="CO1292" s="16"/>
    </row>
    <row r="1293" spans="1:93" x14ac:dyDescent="0.25">
      <c r="A1293" s="16" t="s">
        <v>1190</v>
      </c>
      <c r="C1293" s="16" t="s">
        <v>5497</v>
      </c>
      <c r="D1293" s="40"/>
      <c r="E1293" s="16"/>
      <c r="F1293" s="16" t="s">
        <v>5871</v>
      </c>
      <c r="G1293" s="21"/>
      <c r="H1293" s="16" t="s">
        <v>5848</v>
      </c>
      <c r="I1293" s="16"/>
      <c r="J1293" s="16"/>
      <c r="Y1293" s="16"/>
      <c r="AM1293" s="36"/>
      <c r="AQ1293" s="28"/>
      <c r="AR1293" s="16"/>
      <c r="AS1293" s="16"/>
      <c r="BC1293" s="16"/>
      <c r="BD1293" s="16" t="s">
        <v>5498</v>
      </c>
      <c r="BE1293" s="16" t="s">
        <v>5499</v>
      </c>
      <c r="BF1293" s="16" t="s">
        <v>5500</v>
      </c>
      <c r="BL1293" s="16"/>
      <c r="BT1293" s="16" t="s">
        <v>119</v>
      </c>
      <c r="BU1293" s="16" t="s">
        <v>3198</v>
      </c>
      <c r="BV1293" s="16" t="s">
        <v>5498</v>
      </c>
      <c r="BW1293" s="16" t="s">
        <v>5499</v>
      </c>
      <c r="BX1293" s="16" t="s">
        <v>5501</v>
      </c>
      <c r="BY1293" s="16" t="s">
        <v>5502</v>
      </c>
      <c r="BZ1293" s="16" t="s">
        <v>5497</v>
      </c>
      <c r="CA1293" s="16" t="s">
        <v>3261</v>
      </c>
      <c r="CB1293" s="16" t="s">
        <v>5503</v>
      </c>
      <c r="CC1293" s="16" t="s">
        <v>4024</v>
      </c>
      <c r="CG1293" s="19"/>
      <c r="CO1293" s="16"/>
    </row>
    <row r="1294" spans="1:93" x14ac:dyDescent="0.25">
      <c r="A1294" s="16" t="s">
        <v>1190</v>
      </c>
      <c r="C1294" s="16" t="s">
        <v>5504</v>
      </c>
      <c r="D1294" s="40"/>
      <c r="E1294" s="16"/>
      <c r="F1294" s="16" t="s">
        <v>5871</v>
      </c>
      <c r="G1294" s="21"/>
      <c r="H1294" s="16" t="s">
        <v>5848</v>
      </c>
      <c r="I1294" s="16"/>
      <c r="J1294" s="16"/>
      <c r="Y1294" s="16"/>
      <c r="AM1294" s="36"/>
      <c r="AQ1294" s="28"/>
      <c r="AR1294" s="16"/>
      <c r="AS1294" s="16"/>
      <c r="BC1294" s="16"/>
      <c r="BD1294" s="16" t="s">
        <v>5505</v>
      </c>
      <c r="BE1294" s="16" t="s">
        <v>5506</v>
      </c>
      <c r="BF1294" s="16" t="s">
        <v>5507</v>
      </c>
      <c r="BL1294" s="16"/>
      <c r="BT1294" s="16" t="s">
        <v>119</v>
      </c>
      <c r="BU1294" s="16" t="s">
        <v>3198</v>
      </c>
      <c r="BV1294" s="16" t="s">
        <v>5505</v>
      </c>
      <c r="BW1294" s="16" t="s">
        <v>5506</v>
      </c>
      <c r="BX1294" s="16" t="s">
        <v>5508</v>
      </c>
      <c r="BY1294" s="16" t="s">
        <v>5509</v>
      </c>
      <c r="BZ1294" s="16" t="s">
        <v>5504</v>
      </c>
      <c r="CA1294" s="16" t="s">
        <v>3494</v>
      </c>
      <c r="CB1294" s="16" t="s">
        <v>3830</v>
      </c>
      <c r="CC1294" s="16" t="s">
        <v>3351</v>
      </c>
      <c r="CG1294" s="19"/>
      <c r="CO1294" s="16"/>
    </row>
    <row r="1295" spans="1:93" x14ac:dyDescent="0.25">
      <c r="A1295" s="16" t="s">
        <v>1190</v>
      </c>
      <c r="C1295" s="16" t="s">
        <v>5510</v>
      </c>
      <c r="D1295" s="40"/>
      <c r="E1295" s="16"/>
      <c r="F1295" s="16" t="s">
        <v>5871</v>
      </c>
      <c r="G1295" s="21"/>
      <c r="H1295" s="16" t="s">
        <v>5848</v>
      </c>
      <c r="I1295" s="16"/>
      <c r="J1295" s="16"/>
      <c r="Y1295" s="16"/>
      <c r="AM1295" s="36"/>
      <c r="AQ1295" s="28"/>
      <c r="AR1295" s="16"/>
      <c r="AS1295" s="16"/>
      <c r="BC1295" s="16"/>
      <c r="BD1295" s="16" t="s">
        <v>5511</v>
      </c>
      <c r="BE1295" s="16" t="s">
        <v>5512</v>
      </c>
      <c r="BF1295" s="16" t="s">
        <v>5513</v>
      </c>
      <c r="BL1295" s="16"/>
      <c r="BT1295" s="16" t="s">
        <v>119</v>
      </c>
      <c r="BU1295" s="16" t="s">
        <v>3198</v>
      </c>
      <c r="BV1295" s="16" t="s">
        <v>5511</v>
      </c>
      <c r="BW1295" s="16" t="s">
        <v>5512</v>
      </c>
      <c r="BX1295" s="16" t="s">
        <v>5514</v>
      </c>
      <c r="BY1295" s="16" t="s">
        <v>5515</v>
      </c>
      <c r="BZ1295" s="16" t="s">
        <v>5510</v>
      </c>
      <c r="CA1295" s="16" t="s">
        <v>3722</v>
      </c>
      <c r="CB1295" s="16" t="s">
        <v>5516</v>
      </c>
      <c r="CC1295" s="16" t="s">
        <v>3287</v>
      </c>
      <c r="CG1295" s="19"/>
      <c r="CO1295" s="16"/>
    </row>
    <row r="1296" spans="1:93" x14ac:dyDescent="0.25">
      <c r="A1296" s="16" t="s">
        <v>1190</v>
      </c>
      <c r="C1296" s="16" t="s">
        <v>2156</v>
      </c>
      <c r="D1296" s="40"/>
      <c r="E1296" s="16"/>
      <c r="F1296" s="16" t="s">
        <v>736</v>
      </c>
      <c r="G1296" s="21"/>
      <c r="H1296" s="16"/>
      <c r="I1296" s="16"/>
      <c r="J1296" s="16"/>
      <c r="L1296" s="16" t="s">
        <v>2155</v>
      </c>
      <c r="T1296" s="16" t="s">
        <v>2156</v>
      </c>
      <c r="Y1296" s="16"/>
      <c r="Z1296" s="16" t="s">
        <v>1237</v>
      </c>
      <c r="AA1296" s="16" t="s">
        <v>733</v>
      </c>
      <c r="AB1296" s="16" t="s">
        <v>1746</v>
      </c>
      <c r="AI1296" s="16">
        <f>LEN(AH1296)-LEN(SUBSTITUTE(AH1296,",",""))+1</f>
        <v>1</v>
      </c>
      <c r="AM1296" s="36"/>
      <c r="AQ1296" s="28"/>
      <c r="AR1296" s="16"/>
      <c r="AS1296" s="16"/>
      <c r="BC1296" s="16"/>
      <c r="BL1296" s="16"/>
      <c r="CG1296" s="19"/>
      <c r="CO1296" s="16"/>
    </row>
    <row r="1297" spans="1:93" x14ac:dyDescent="0.25">
      <c r="A1297" s="16" t="s">
        <v>1190</v>
      </c>
      <c r="C1297" s="16" t="s">
        <v>5517</v>
      </c>
      <c r="D1297" s="40"/>
      <c r="E1297" s="16"/>
      <c r="F1297" s="16" t="s">
        <v>5871</v>
      </c>
      <c r="G1297" s="21"/>
      <c r="H1297" s="16" t="s">
        <v>5848</v>
      </c>
      <c r="I1297" s="16"/>
      <c r="J1297" s="16"/>
      <c r="Y1297" s="16"/>
      <c r="AM1297" s="36"/>
      <c r="AQ1297" s="28"/>
      <c r="AR1297" s="16"/>
      <c r="AS1297" s="16"/>
      <c r="BC1297" s="16"/>
      <c r="BD1297" s="16" t="s">
        <v>5518</v>
      </c>
      <c r="BE1297" s="16" t="s">
        <v>5519</v>
      </c>
      <c r="BF1297" s="16" t="s">
        <v>5520</v>
      </c>
      <c r="BL1297" s="16"/>
      <c r="BT1297" s="16" t="s">
        <v>119</v>
      </c>
      <c r="BU1297" s="16" t="s">
        <v>3198</v>
      </c>
      <c r="BV1297" s="16" t="s">
        <v>5518</v>
      </c>
      <c r="BW1297" s="16" t="s">
        <v>5519</v>
      </c>
      <c r="BX1297" s="16" t="s">
        <v>6152</v>
      </c>
      <c r="BY1297" s="16" t="s">
        <v>5521</v>
      </c>
      <c r="BZ1297" s="16" t="s">
        <v>5517</v>
      </c>
      <c r="CA1297" s="16" t="s">
        <v>3327</v>
      </c>
      <c r="CB1297" s="16" t="s">
        <v>3857</v>
      </c>
      <c r="CC1297" s="16" t="s">
        <v>4804</v>
      </c>
      <c r="CG1297" s="19"/>
      <c r="CO1297" s="16"/>
    </row>
    <row r="1298" spans="1:93" x14ac:dyDescent="0.25">
      <c r="A1298" s="16" t="s">
        <v>1190</v>
      </c>
      <c r="C1298" s="16" t="s">
        <v>5522</v>
      </c>
      <c r="D1298" s="40"/>
      <c r="E1298" s="16"/>
      <c r="F1298" s="16" t="s">
        <v>5871</v>
      </c>
      <c r="G1298" s="21"/>
      <c r="H1298" s="16" t="s">
        <v>5848</v>
      </c>
      <c r="I1298" s="16"/>
      <c r="J1298" s="16"/>
      <c r="Y1298" s="16"/>
      <c r="AM1298" s="36"/>
      <c r="AQ1298" s="28"/>
      <c r="AR1298" s="16"/>
      <c r="AS1298" s="16"/>
      <c r="BC1298" s="16"/>
      <c r="BD1298" s="16" t="s">
        <v>5523</v>
      </c>
      <c r="BE1298" s="16" t="s">
        <v>5524</v>
      </c>
      <c r="BF1298" s="16" t="s">
        <v>5525</v>
      </c>
      <c r="BL1298" s="16"/>
      <c r="BT1298" s="16" t="s">
        <v>119</v>
      </c>
      <c r="BU1298" s="16" t="s">
        <v>3198</v>
      </c>
      <c r="BV1298" s="16" t="s">
        <v>5523</v>
      </c>
      <c r="BW1298" s="16" t="s">
        <v>5524</v>
      </c>
      <c r="BX1298" s="16" t="s">
        <v>5526</v>
      </c>
      <c r="BY1298" s="16" t="s">
        <v>5527</v>
      </c>
      <c r="BZ1298" s="16" t="s">
        <v>5522</v>
      </c>
      <c r="CA1298" s="16" t="s">
        <v>5362</v>
      </c>
      <c r="CB1298" s="16" t="s">
        <v>4197</v>
      </c>
      <c r="CC1298" s="16" t="s">
        <v>3278</v>
      </c>
      <c r="CG1298" s="19"/>
      <c r="CO1298" s="16"/>
    </row>
    <row r="1299" spans="1:93" x14ac:dyDescent="0.25">
      <c r="A1299" s="16" t="s">
        <v>1190</v>
      </c>
      <c r="C1299" s="16" t="s">
        <v>5528</v>
      </c>
      <c r="D1299" s="40"/>
      <c r="E1299" s="16"/>
      <c r="F1299" s="16" t="s">
        <v>5871</v>
      </c>
      <c r="G1299" s="21"/>
      <c r="H1299" s="16" t="s">
        <v>5848</v>
      </c>
      <c r="I1299" s="16"/>
      <c r="J1299" s="16"/>
      <c r="Y1299" s="16"/>
      <c r="AM1299" s="36"/>
      <c r="AQ1299" s="28"/>
      <c r="AR1299" s="16"/>
      <c r="AS1299" s="16"/>
      <c r="BC1299" s="16"/>
      <c r="BD1299" s="16" t="s">
        <v>5529</v>
      </c>
      <c r="BE1299" s="16" t="s">
        <v>5530</v>
      </c>
      <c r="BF1299" s="16" t="s">
        <v>5531</v>
      </c>
      <c r="BL1299" s="16"/>
      <c r="BT1299" s="16" t="s">
        <v>119</v>
      </c>
      <c r="BU1299" s="16" t="s">
        <v>3198</v>
      </c>
      <c r="BV1299" s="16" t="s">
        <v>5529</v>
      </c>
      <c r="BW1299" s="16" t="s">
        <v>5530</v>
      </c>
      <c r="BX1299" s="16" t="s">
        <v>5532</v>
      </c>
      <c r="BY1299" s="16" t="s">
        <v>5533</v>
      </c>
      <c r="BZ1299" s="16" t="s">
        <v>5528</v>
      </c>
      <c r="CA1299" s="16" t="s">
        <v>3365</v>
      </c>
      <c r="CB1299" s="16" t="s">
        <v>3227</v>
      </c>
      <c r="CC1299" s="16" t="s">
        <v>3991</v>
      </c>
      <c r="CG1299" s="19"/>
      <c r="CO1299" s="16"/>
    </row>
    <row r="1300" spans="1:93" x14ac:dyDescent="0.25">
      <c r="A1300" s="16" t="s">
        <v>1190</v>
      </c>
      <c r="C1300" s="16" t="s">
        <v>5534</v>
      </c>
      <c r="D1300" s="40"/>
      <c r="E1300" s="16"/>
      <c r="F1300" s="16" t="s">
        <v>5871</v>
      </c>
      <c r="G1300" s="21"/>
      <c r="H1300" s="16" t="s">
        <v>5848</v>
      </c>
      <c r="I1300" s="16"/>
      <c r="J1300" s="16"/>
      <c r="Y1300" s="16"/>
      <c r="AM1300" s="36"/>
      <c r="AQ1300" s="28"/>
      <c r="AR1300" s="16"/>
      <c r="AS1300" s="16"/>
      <c r="BC1300" s="16"/>
      <c r="BD1300" s="16" t="s">
        <v>5535</v>
      </c>
      <c r="BE1300" s="16" t="s">
        <v>5536</v>
      </c>
      <c r="BF1300" s="16" t="s">
        <v>5537</v>
      </c>
      <c r="BL1300" s="16"/>
      <c r="BT1300" s="16" t="s">
        <v>119</v>
      </c>
      <c r="BU1300" s="16" t="s">
        <v>3198</v>
      </c>
      <c r="BV1300" s="16" t="s">
        <v>5535</v>
      </c>
      <c r="BW1300" s="16" t="s">
        <v>5536</v>
      </c>
      <c r="BX1300" s="16" t="s">
        <v>5538</v>
      </c>
      <c r="BY1300" s="16" t="s">
        <v>5539</v>
      </c>
      <c r="BZ1300" s="16" t="s">
        <v>5534</v>
      </c>
      <c r="CA1300" s="16" t="s">
        <v>3928</v>
      </c>
      <c r="CB1300" s="16" t="s">
        <v>3643</v>
      </c>
      <c r="CC1300" s="16" t="s">
        <v>5540</v>
      </c>
      <c r="CG1300" s="19"/>
      <c r="CO1300" s="16"/>
    </row>
    <row r="1301" spans="1:93" x14ac:dyDescent="0.25">
      <c r="A1301" s="16" t="s">
        <v>1190</v>
      </c>
      <c r="C1301" s="16" t="s">
        <v>2901</v>
      </c>
      <c r="D1301" s="40"/>
      <c r="E1301" s="16"/>
      <c r="F1301" s="16" t="s">
        <v>736</v>
      </c>
      <c r="G1301" s="21"/>
      <c r="H1301" s="16"/>
      <c r="I1301" s="16"/>
      <c r="J1301" s="16"/>
      <c r="L1301" s="16" t="s">
        <v>2900</v>
      </c>
      <c r="T1301" s="16" t="s">
        <v>2901</v>
      </c>
      <c r="Y1301" s="16"/>
      <c r="Z1301" s="16" t="s">
        <v>2716</v>
      </c>
      <c r="AA1301" s="16" t="s">
        <v>2191</v>
      </c>
      <c r="AB1301" s="16" t="s">
        <v>1251</v>
      </c>
      <c r="AM1301" s="36"/>
      <c r="AQ1301" s="28"/>
      <c r="AR1301" s="16"/>
      <c r="AS1301" s="16"/>
      <c r="BC1301" s="16"/>
      <c r="BL1301" s="16"/>
      <c r="CG1301" s="19"/>
      <c r="CO1301" s="16"/>
    </row>
    <row r="1302" spans="1:93" x14ac:dyDescent="0.25">
      <c r="A1302" s="16" t="s">
        <v>1190</v>
      </c>
      <c r="C1302" s="16" t="s">
        <v>2673</v>
      </c>
      <c r="D1302" s="40"/>
      <c r="E1302" s="16"/>
      <c r="F1302" s="16" t="s">
        <v>736</v>
      </c>
      <c r="G1302" s="21"/>
      <c r="H1302" s="16"/>
      <c r="I1302" s="16"/>
      <c r="J1302" s="16"/>
      <c r="L1302" s="16" t="s">
        <v>2672</v>
      </c>
      <c r="T1302" s="16" t="s">
        <v>2673</v>
      </c>
      <c r="Y1302" s="16"/>
      <c r="Z1302" s="16" t="s">
        <v>2010</v>
      </c>
      <c r="AA1302" s="16" t="s">
        <v>1255</v>
      </c>
      <c r="AB1302" s="16" t="s">
        <v>1811</v>
      </c>
      <c r="AM1302" s="36"/>
      <c r="AQ1302" s="28"/>
      <c r="AR1302" s="16"/>
      <c r="AS1302" s="16"/>
      <c r="BC1302" s="16"/>
      <c r="BL1302" s="16"/>
      <c r="CG1302" s="19"/>
      <c r="CO1302" s="16"/>
    </row>
    <row r="1303" spans="1:93" x14ac:dyDescent="0.25">
      <c r="A1303" s="16" t="s">
        <v>1190</v>
      </c>
      <c r="C1303" s="16" t="s">
        <v>2252</v>
      </c>
      <c r="D1303" s="40"/>
      <c r="E1303" s="16"/>
      <c r="F1303" s="16" t="s">
        <v>736</v>
      </c>
      <c r="G1303" s="21"/>
      <c r="H1303" s="16"/>
      <c r="I1303" s="16"/>
      <c r="J1303" s="16"/>
      <c r="L1303" s="16" t="s">
        <v>2251</v>
      </c>
      <c r="T1303" s="16" t="s">
        <v>2252</v>
      </c>
      <c r="Y1303" s="16"/>
      <c r="Z1303" s="16" t="s">
        <v>2248</v>
      </c>
      <c r="AA1303" s="16" t="s">
        <v>733</v>
      </c>
      <c r="AB1303" s="16" t="s">
        <v>1459</v>
      </c>
      <c r="AI1303" s="16">
        <f>LEN(AH1303)-LEN(SUBSTITUTE(AH1303,",",""))+1</f>
        <v>1</v>
      </c>
      <c r="AM1303" s="36"/>
      <c r="AQ1303" s="28"/>
      <c r="AR1303" s="16"/>
      <c r="AS1303" s="16"/>
      <c r="BC1303" s="16"/>
      <c r="BL1303" s="16"/>
      <c r="CG1303" s="19"/>
      <c r="CO1303" s="16"/>
    </row>
    <row r="1304" spans="1:93" x14ac:dyDescent="0.25">
      <c r="A1304" s="16" t="s">
        <v>1190</v>
      </c>
      <c r="C1304" s="16" t="s">
        <v>2337</v>
      </c>
      <c r="D1304" s="40"/>
      <c r="E1304" s="16"/>
      <c r="F1304" s="16" t="s">
        <v>736</v>
      </c>
      <c r="G1304" s="21"/>
      <c r="H1304" s="16"/>
      <c r="I1304" s="16"/>
      <c r="J1304" s="16"/>
      <c r="L1304" s="16" t="s">
        <v>2336</v>
      </c>
      <c r="T1304" s="16" t="s">
        <v>2337</v>
      </c>
      <c r="Y1304" s="16"/>
      <c r="Z1304" s="16" t="s">
        <v>5909</v>
      </c>
      <c r="AA1304" s="16" t="s">
        <v>1000</v>
      </c>
      <c r="AB1304" s="16" t="s">
        <v>1306</v>
      </c>
      <c r="AI1304" s="16">
        <f>LEN(AH1304)-LEN(SUBSTITUTE(AH1304,",",""))+1</f>
        <v>1</v>
      </c>
      <c r="AM1304" s="36"/>
      <c r="AQ1304" s="28"/>
      <c r="AR1304" s="16"/>
      <c r="AS1304" s="16"/>
      <c r="BC1304" s="16"/>
      <c r="BL1304" s="16"/>
      <c r="CG1304" s="19"/>
      <c r="CO1304" s="16"/>
    </row>
    <row r="1305" spans="1:93" x14ac:dyDescent="0.25">
      <c r="A1305" s="16" t="s">
        <v>1190</v>
      </c>
      <c r="C1305" s="16" t="s">
        <v>2440</v>
      </c>
      <c r="D1305" s="40"/>
      <c r="E1305" s="16"/>
      <c r="F1305" s="16" t="s">
        <v>736</v>
      </c>
      <c r="G1305" s="21"/>
      <c r="H1305" s="16"/>
      <c r="I1305" s="16"/>
      <c r="J1305" s="16"/>
      <c r="L1305" s="16" t="s">
        <v>2439</v>
      </c>
      <c r="T1305" s="16" t="s">
        <v>2440</v>
      </c>
      <c r="Y1305" s="16"/>
      <c r="Z1305" s="16" t="s">
        <v>1253</v>
      </c>
      <c r="AA1305" s="16" t="s">
        <v>1252</v>
      </c>
      <c r="AB1305" s="16" t="s">
        <v>1259</v>
      </c>
      <c r="AI1305" s="16">
        <f>LEN(AH1305)-LEN(SUBSTITUTE(AH1305,",",""))+1</f>
        <v>1</v>
      </c>
      <c r="AM1305" s="36"/>
      <c r="AQ1305" s="28"/>
      <c r="AR1305" s="16"/>
      <c r="AS1305" s="16"/>
      <c r="BC1305" s="16"/>
      <c r="BL1305" s="16"/>
      <c r="CG1305" s="19"/>
      <c r="CO1305" s="16"/>
    </row>
    <row r="1306" spans="1:93" x14ac:dyDescent="0.25">
      <c r="A1306" s="16" t="s">
        <v>1190</v>
      </c>
      <c r="C1306" s="16" t="s">
        <v>2927</v>
      </c>
      <c r="D1306" s="40"/>
      <c r="E1306" s="16"/>
      <c r="F1306" s="16" t="s">
        <v>736</v>
      </c>
      <c r="G1306" s="21"/>
      <c r="H1306" s="16"/>
      <c r="I1306" s="16"/>
      <c r="J1306" s="16"/>
      <c r="L1306" s="16" t="s">
        <v>2926</v>
      </c>
      <c r="T1306" s="16" t="s">
        <v>2927</v>
      </c>
      <c r="Y1306" s="16"/>
      <c r="Z1306" s="16" t="s">
        <v>1253</v>
      </c>
      <c r="AA1306" s="16" t="s">
        <v>1255</v>
      </c>
      <c r="AB1306" s="16" t="s">
        <v>1413</v>
      </c>
      <c r="AM1306" s="36"/>
      <c r="AQ1306" s="28"/>
      <c r="AR1306" s="16"/>
      <c r="AS1306" s="16"/>
      <c r="BC1306" s="16"/>
      <c r="BL1306" s="16"/>
      <c r="CG1306" s="19"/>
      <c r="CO1306" s="16"/>
    </row>
    <row r="1307" spans="1:93" x14ac:dyDescent="0.25">
      <c r="A1307" s="16" t="s">
        <v>1190</v>
      </c>
      <c r="C1307" s="16" t="s">
        <v>2472</v>
      </c>
      <c r="D1307" s="40"/>
      <c r="E1307" s="16"/>
      <c r="F1307" s="16" t="s">
        <v>736</v>
      </c>
      <c r="G1307" s="21"/>
      <c r="H1307" s="16"/>
      <c r="I1307" s="16"/>
      <c r="J1307" s="16"/>
      <c r="L1307" s="16" t="s">
        <v>2471</v>
      </c>
      <c r="T1307" s="16" t="s">
        <v>2472</v>
      </c>
      <c r="Y1307" s="16"/>
      <c r="Z1307" s="16" t="s">
        <v>1457</v>
      </c>
      <c r="AA1307" s="16" t="s">
        <v>1410</v>
      </c>
      <c r="AB1307" s="16" t="s">
        <v>1958</v>
      </c>
      <c r="AI1307" s="16">
        <f>LEN(AH1307)-LEN(SUBSTITUTE(AH1307,",",""))+1</f>
        <v>1</v>
      </c>
      <c r="AM1307" s="36"/>
      <c r="AQ1307" s="28"/>
      <c r="AR1307" s="16"/>
      <c r="AS1307" s="16"/>
      <c r="BC1307" s="16"/>
      <c r="BL1307" s="16"/>
      <c r="CG1307" s="19"/>
      <c r="CO1307" s="16"/>
    </row>
    <row r="1308" spans="1:93" x14ac:dyDescent="0.25">
      <c r="A1308" s="16" t="s">
        <v>1190</v>
      </c>
      <c r="C1308" s="16" t="s">
        <v>3071</v>
      </c>
      <c r="D1308" s="40"/>
      <c r="E1308" s="16"/>
      <c r="F1308" s="16" t="s">
        <v>736</v>
      </c>
      <c r="G1308" s="21"/>
      <c r="H1308" s="16"/>
      <c r="I1308" s="16"/>
      <c r="J1308" s="16"/>
      <c r="L1308" s="16" t="s">
        <v>3070</v>
      </c>
      <c r="T1308" s="16" t="s">
        <v>3071</v>
      </c>
      <c r="Y1308" s="16"/>
      <c r="Z1308" s="16" t="s">
        <v>1253</v>
      </c>
      <c r="AA1308" s="16" t="s">
        <v>1252</v>
      </c>
      <c r="AB1308" s="16" t="s">
        <v>3072</v>
      </c>
      <c r="AM1308" s="36"/>
      <c r="AQ1308" s="28"/>
      <c r="AR1308" s="16"/>
      <c r="AS1308" s="16"/>
      <c r="BC1308" s="16"/>
      <c r="BL1308" s="16"/>
      <c r="CG1308" s="19"/>
      <c r="CO1308" s="16"/>
    </row>
    <row r="1309" spans="1:93" x14ac:dyDescent="0.25">
      <c r="A1309" s="16" t="s">
        <v>1190</v>
      </c>
      <c r="C1309" s="16" t="s">
        <v>2907</v>
      </c>
      <c r="D1309" s="40"/>
      <c r="E1309" s="16"/>
      <c r="F1309" s="16" t="s">
        <v>736</v>
      </c>
      <c r="G1309" s="21"/>
      <c r="H1309" s="16"/>
      <c r="I1309" s="16"/>
      <c r="J1309" s="16"/>
      <c r="L1309" s="16" t="s">
        <v>2906</v>
      </c>
      <c r="T1309" s="16" t="s">
        <v>2907</v>
      </c>
      <c r="Y1309" s="16"/>
      <c r="Z1309" s="16" t="s">
        <v>2716</v>
      </c>
      <c r="AA1309" s="16" t="s">
        <v>1255</v>
      </c>
      <c r="AB1309" s="16" t="s">
        <v>1746</v>
      </c>
      <c r="AM1309" s="36"/>
      <c r="AQ1309" s="28"/>
      <c r="AR1309" s="16"/>
      <c r="AS1309" s="16"/>
      <c r="BC1309" s="16"/>
      <c r="BL1309" s="16"/>
      <c r="CG1309" s="19"/>
      <c r="CO1309" s="16"/>
    </row>
    <row r="1310" spans="1:93" x14ac:dyDescent="0.25">
      <c r="A1310" s="16" t="s">
        <v>1190</v>
      </c>
      <c r="C1310" s="16" t="s">
        <v>5541</v>
      </c>
      <c r="D1310" s="40"/>
      <c r="E1310" s="16"/>
      <c r="F1310" s="16" t="s">
        <v>5871</v>
      </c>
      <c r="G1310" s="21"/>
      <c r="H1310" s="16" t="s">
        <v>5848</v>
      </c>
      <c r="I1310" s="16"/>
      <c r="J1310" s="16"/>
      <c r="Y1310" s="16"/>
      <c r="AM1310" s="36"/>
      <c r="AQ1310" s="28"/>
      <c r="AR1310" s="16"/>
      <c r="AS1310" s="16"/>
      <c r="BC1310" s="16"/>
      <c r="BD1310" s="16" t="s">
        <v>5542</v>
      </c>
      <c r="BE1310" s="16" t="s">
        <v>5543</v>
      </c>
      <c r="BF1310" s="16" t="s">
        <v>5544</v>
      </c>
      <c r="BL1310" s="16"/>
      <c r="BT1310" s="16" t="s">
        <v>119</v>
      </c>
      <c r="BU1310" s="16" t="s">
        <v>3198</v>
      </c>
      <c r="BV1310" s="16" t="s">
        <v>5542</v>
      </c>
      <c r="BW1310" s="16" t="s">
        <v>5543</v>
      </c>
      <c r="BX1310" s="16" t="s">
        <v>5545</v>
      </c>
      <c r="BY1310" s="16" t="s">
        <v>5546</v>
      </c>
      <c r="BZ1310" s="16" t="s">
        <v>5541</v>
      </c>
      <c r="CA1310" s="16" t="s">
        <v>3722</v>
      </c>
      <c r="CB1310" s="16" t="s">
        <v>3689</v>
      </c>
      <c r="CC1310" s="16" t="s">
        <v>3245</v>
      </c>
      <c r="CG1310" s="19"/>
      <c r="CO1310" s="16"/>
    </row>
    <row r="1311" spans="1:93" x14ac:dyDescent="0.25">
      <c r="A1311" s="16" t="s">
        <v>1190</v>
      </c>
      <c r="C1311" s="16" t="s">
        <v>2996</v>
      </c>
      <c r="D1311" s="40"/>
      <c r="E1311" s="16"/>
      <c r="F1311" s="16" t="s">
        <v>736</v>
      </c>
      <c r="G1311" s="21"/>
      <c r="H1311" s="16"/>
      <c r="I1311" s="16"/>
      <c r="J1311" s="16"/>
      <c r="L1311" s="16" t="s">
        <v>2995</v>
      </c>
      <c r="T1311" s="16" t="s">
        <v>2996</v>
      </c>
      <c r="Y1311" s="16"/>
      <c r="Z1311" s="16" t="s">
        <v>1353</v>
      </c>
      <c r="AA1311" s="16" t="s">
        <v>2997</v>
      </c>
      <c r="AB1311" s="16" t="s">
        <v>2643</v>
      </c>
      <c r="AM1311" s="36"/>
      <c r="AQ1311" s="28"/>
      <c r="AR1311" s="16"/>
      <c r="AS1311" s="16"/>
      <c r="BC1311" s="16"/>
      <c r="BL1311" s="16"/>
      <c r="CG1311" s="19"/>
      <c r="CO1311" s="16"/>
    </row>
    <row r="1312" spans="1:93" x14ac:dyDescent="0.25">
      <c r="A1312" s="16" t="s">
        <v>1190</v>
      </c>
      <c r="C1312" s="16" t="s">
        <v>5547</v>
      </c>
      <c r="D1312" s="40"/>
      <c r="E1312" s="16"/>
      <c r="F1312" s="16" t="s">
        <v>5871</v>
      </c>
      <c r="G1312" s="21"/>
      <c r="H1312" s="16" t="s">
        <v>5848</v>
      </c>
      <c r="I1312" s="16"/>
      <c r="J1312" s="16"/>
      <c r="Y1312" s="16"/>
      <c r="AM1312" s="36"/>
      <c r="AQ1312" s="28"/>
      <c r="AR1312" s="16"/>
      <c r="AS1312" s="16"/>
      <c r="BC1312" s="16"/>
      <c r="BD1312" s="16" t="s">
        <v>5548</v>
      </c>
      <c r="BE1312" s="16" t="s">
        <v>5549</v>
      </c>
      <c r="BF1312" s="16" t="s">
        <v>5550</v>
      </c>
      <c r="BL1312" s="16"/>
      <c r="BT1312" s="16" t="s">
        <v>119</v>
      </c>
      <c r="BU1312" s="16" t="s">
        <v>3198</v>
      </c>
      <c r="BV1312" s="16" t="s">
        <v>5548</v>
      </c>
      <c r="BW1312" s="16" t="s">
        <v>5549</v>
      </c>
      <c r="BX1312" s="16" t="s">
        <v>5551</v>
      </c>
      <c r="BY1312" s="16" t="s">
        <v>5552</v>
      </c>
      <c r="BZ1312" s="16" t="s">
        <v>5547</v>
      </c>
      <c r="CA1312" s="16" t="s">
        <v>3226</v>
      </c>
      <c r="CB1312" s="16" t="s">
        <v>5553</v>
      </c>
      <c r="CC1312" s="16" t="s">
        <v>5554</v>
      </c>
      <c r="CG1312" s="19"/>
      <c r="CO1312" s="16"/>
    </row>
    <row r="1313" spans="1:93" x14ac:dyDescent="0.25">
      <c r="A1313" s="16" t="s">
        <v>1190</v>
      </c>
      <c r="C1313" s="16" t="s">
        <v>2396</v>
      </c>
      <c r="D1313" s="40"/>
      <c r="E1313" s="16"/>
      <c r="F1313" s="16" t="s">
        <v>736</v>
      </c>
      <c r="G1313" s="21"/>
      <c r="H1313" s="16"/>
      <c r="I1313" s="16"/>
      <c r="J1313" s="16"/>
      <c r="L1313" s="16" t="s">
        <v>2394</v>
      </c>
      <c r="T1313" s="16" t="s">
        <v>2396</v>
      </c>
      <c r="Y1313" s="16"/>
      <c r="Z1313" s="16" t="s">
        <v>2395</v>
      </c>
      <c r="AA1313" s="16" t="s">
        <v>1252</v>
      </c>
      <c r="AB1313" s="16" t="s">
        <v>1251</v>
      </c>
      <c r="AI1313" s="16">
        <f>LEN(AH1313)-LEN(SUBSTITUTE(AH1313,",",""))+1</f>
        <v>1</v>
      </c>
      <c r="AM1313" s="36"/>
      <c r="AQ1313" s="28"/>
      <c r="AR1313" s="16"/>
      <c r="AS1313" s="16"/>
      <c r="BC1313" s="16"/>
      <c r="BL1313" s="16"/>
      <c r="CG1313" s="19"/>
      <c r="CO1313" s="16"/>
    </row>
    <row r="1314" spans="1:93" x14ac:dyDescent="0.25">
      <c r="A1314" s="16" t="s">
        <v>1190</v>
      </c>
      <c r="C1314" s="16" t="s">
        <v>5555</v>
      </c>
      <c r="D1314" s="40"/>
      <c r="E1314" s="16"/>
      <c r="F1314" s="16" t="s">
        <v>5871</v>
      </c>
      <c r="G1314" s="21"/>
      <c r="H1314" s="16" t="s">
        <v>5848</v>
      </c>
      <c r="I1314" s="16"/>
      <c r="J1314" s="16"/>
      <c r="Y1314" s="16"/>
      <c r="AM1314" s="36"/>
      <c r="AQ1314" s="28"/>
      <c r="AR1314" s="16"/>
      <c r="AS1314" s="16"/>
      <c r="BC1314" s="16"/>
      <c r="BD1314" s="16" t="s">
        <v>5556</v>
      </c>
      <c r="BE1314" s="16" t="s">
        <v>5557</v>
      </c>
      <c r="BF1314" s="16" t="s">
        <v>5558</v>
      </c>
      <c r="BL1314" s="16"/>
      <c r="BT1314" s="16" t="s">
        <v>119</v>
      </c>
      <c r="BU1314" s="16" t="s">
        <v>3198</v>
      </c>
      <c r="BV1314" s="16" t="s">
        <v>5556</v>
      </c>
      <c r="BW1314" s="16" t="s">
        <v>5557</v>
      </c>
      <c r="BX1314" s="16" t="s">
        <v>5559</v>
      </c>
      <c r="BY1314" s="16" t="s">
        <v>5560</v>
      </c>
      <c r="BZ1314" s="16" t="s">
        <v>5555</v>
      </c>
      <c r="CA1314" s="16" t="s">
        <v>3218</v>
      </c>
      <c r="CB1314" s="16" t="s">
        <v>3936</v>
      </c>
      <c r="CC1314" s="16" t="s">
        <v>3351</v>
      </c>
      <c r="CG1314" s="19"/>
      <c r="CO1314" s="16"/>
    </row>
    <row r="1315" spans="1:93" x14ac:dyDescent="0.25">
      <c r="A1315" s="16" t="s">
        <v>1190</v>
      </c>
      <c r="C1315" s="16" t="s">
        <v>5561</v>
      </c>
      <c r="D1315" s="40"/>
      <c r="E1315" s="16"/>
      <c r="F1315" s="16" t="s">
        <v>5871</v>
      </c>
      <c r="G1315" s="21"/>
      <c r="H1315" s="16" t="s">
        <v>5848</v>
      </c>
      <c r="I1315" s="16"/>
      <c r="J1315" s="16"/>
      <c r="Y1315" s="16"/>
      <c r="AM1315" s="36"/>
      <c r="AQ1315" s="28"/>
      <c r="AR1315" s="16"/>
      <c r="AS1315" s="16"/>
      <c r="BC1315" s="16"/>
      <c r="BD1315" s="16" t="s">
        <v>5562</v>
      </c>
      <c r="BE1315" s="16" t="s">
        <v>5563</v>
      </c>
      <c r="BF1315" s="16" t="s">
        <v>5564</v>
      </c>
      <c r="BL1315" s="16"/>
      <c r="BT1315" s="16" t="s">
        <v>119</v>
      </c>
      <c r="BU1315" s="16" t="s">
        <v>3198</v>
      </c>
      <c r="BV1315" s="16" t="s">
        <v>5562</v>
      </c>
      <c r="BW1315" s="16" t="s">
        <v>5563</v>
      </c>
      <c r="BX1315" s="16" t="s">
        <v>5565</v>
      </c>
      <c r="BY1315" s="16" t="s">
        <v>5566</v>
      </c>
      <c r="BZ1315" s="16" t="s">
        <v>5561</v>
      </c>
      <c r="CA1315" s="16" t="s">
        <v>3445</v>
      </c>
      <c r="CB1315" s="16" t="s">
        <v>3350</v>
      </c>
      <c r="CC1315" s="16" t="s">
        <v>3483</v>
      </c>
      <c r="CG1315" s="19"/>
      <c r="CO1315" s="16"/>
    </row>
    <row r="1316" spans="1:93" x14ac:dyDescent="0.25">
      <c r="A1316" s="16" t="s">
        <v>1190</v>
      </c>
      <c r="C1316" s="16" t="s">
        <v>5567</v>
      </c>
      <c r="D1316" s="40"/>
      <c r="E1316" s="16"/>
      <c r="F1316" s="16" t="s">
        <v>5871</v>
      </c>
      <c r="G1316" s="21"/>
      <c r="H1316" s="16" t="s">
        <v>5848</v>
      </c>
      <c r="I1316" s="16"/>
      <c r="J1316" s="16"/>
      <c r="Y1316" s="16"/>
      <c r="AM1316" s="36"/>
      <c r="AQ1316" s="28"/>
      <c r="AR1316" s="16"/>
      <c r="AS1316" s="16"/>
      <c r="BC1316" s="16"/>
      <c r="BD1316" s="16" t="s">
        <v>5568</v>
      </c>
      <c r="BE1316" s="16" t="s">
        <v>5569</v>
      </c>
      <c r="BF1316" s="16" t="s">
        <v>5570</v>
      </c>
      <c r="BL1316" s="16"/>
      <c r="BT1316" s="16" t="s">
        <v>119</v>
      </c>
      <c r="BU1316" s="16" t="s">
        <v>3198</v>
      </c>
      <c r="BV1316" s="16" t="s">
        <v>5568</v>
      </c>
      <c r="BW1316" s="16" t="s">
        <v>5569</v>
      </c>
      <c r="BX1316" s="16" t="s">
        <v>5571</v>
      </c>
      <c r="BY1316" s="16" t="s">
        <v>5572</v>
      </c>
      <c r="BZ1316" s="16" t="s">
        <v>5567</v>
      </c>
      <c r="CA1316" s="16" t="s">
        <v>3420</v>
      </c>
      <c r="CB1316" s="16" t="s">
        <v>5573</v>
      </c>
      <c r="CC1316" s="16" t="s">
        <v>3438</v>
      </c>
      <c r="CG1316" s="19"/>
      <c r="CO1316" s="16"/>
    </row>
    <row r="1317" spans="1:93" x14ac:dyDescent="0.25">
      <c r="A1317" s="16" t="s">
        <v>1190</v>
      </c>
      <c r="C1317" s="16" t="s">
        <v>3003</v>
      </c>
      <c r="D1317" s="40"/>
      <c r="E1317" s="16"/>
      <c r="F1317" s="16" t="s">
        <v>736</v>
      </c>
      <c r="G1317" s="21"/>
      <c r="H1317" s="16"/>
      <c r="I1317" s="16"/>
      <c r="J1317" s="16"/>
      <c r="L1317" s="16" t="s">
        <v>3002</v>
      </c>
      <c r="T1317" s="16" t="s">
        <v>3003</v>
      </c>
      <c r="Y1317" s="16"/>
      <c r="Z1317" s="16" t="s">
        <v>1353</v>
      </c>
      <c r="AA1317" s="16" t="s">
        <v>1255</v>
      </c>
      <c r="AB1317" s="16" t="s">
        <v>1459</v>
      </c>
      <c r="AM1317" s="36"/>
      <c r="AQ1317" s="28"/>
      <c r="AR1317" s="16"/>
      <c r="AS1317" s="16"/>
      <c r="BC1317" s="16"/>
      <c r="BL1317" s="16"/>
      <c r="CG1317" s="19"/>
      <c r="CO1317" s="16"/>
    </row>
    <row r="1318" spans="1:93" x14ac:dyDescent="0.25">
      <c r="A1318" s="16" t="s">
        <v>1190</v>
      </c>
      <c r="C1318" s="16" t="s">
        <v>5574</v>
      </c>
      <c r="D1318" s="40"/>
      <c r="E1318" s="16"/>
      <c r="F1318" s="16" t="s">
        <v>5871</v>
      </c>
      <c r="G1318" s="21"/>
      <c r="H1318" s="16" t="s">
        <v>5848</v>
      </c>
      <c r="I1318" s="16"/>
      <c r="J1318" s="16"/>
      <c r="Y1318" s="16"/>
      <c r="AM1318" s="36"/>
      <c r="AQ1318" s="28"/>
      <c r="AR1318" s="16"/>
      <c r="AS1318" s="16"/>
      <c r="BC1318" s="16"/>
      <c r="BD1318" s="16" t="s">
        <v>5575</v>
      </c>
      <c r="BE1318" s="16" t="s">
        <v>5576</v>
      </c>
      <c r="BF1318" s="16" t="s">
        <v>5577</v>
      </c>
      <c r="BL1318" s="16"/>
      <c r="BT1318" s="16" t="s">
        <v>119</v>
      </c>
      <c r="BU1318" s="16" t="s">
        <v>3198</v>
      </c>
      <c r="BV1318" s="16" t="s">
        <v>5575</v>
      </c>
      <c r="BW1318" s="16" t="s">
        <v>5576</v>
      </c>
      <c r="BX1318" s="16" t="s">
        <v>5578</v>
      </c>
      <c r="BY1318" s="16" t="s">
        <v>5579</v>
      </c>
      <c r="BZ1318" s="16" t="s">
        <v>5574</v>
      </c>
      <c r="CA1318" s="16" t="s">
        <v>3200</v>
      </c>
      <c r="CB1318" s="16" t="s">
        <v>5580</v>
      </c>
      <c r="CC1318" s="16" t="s">
        <v>3894</v>
      </c>
      <c r="CG1318" s="19"/>
      <c r="CO1318" s="16"/>
    </row>
    <row r="1319" spans="1:93" x14ac:dyDescent="0.25">
      <c r="A1319" s="16" t="s">
        <v>1190</v>
      </c>
      <c r="C1319" s="16" t="s">
        <v>6022</v>
      </c>
      <c r="D1319" s="40"/>
      <c r="E1319" s="16"/>
      <c r="F1319" s="16" t="s">
        <v>5892</v>
      </c>
      <c r="G1319" s="21"/>
      <c r="H1319" s="16" t="s">
        <v>5848</v>
      </c>
      <c r="I1319" s="16"/>
      <c r="J1319" s="16"/>
      <c r="L1319" s="16" t="s">
        <v>6018</v>
      </c>
      <c r="M1319" s="16" t="s">
        <v>6019</v>
      </c>
      <c r="R1319" s="22" t="s">
        <v>6064</v>
      </c>
      <c r="S1319" s="22" t="s">
        <v>6020</v>
      </c>
      <c r="Y1319" s="16"/>
      <c r="Z1319" s="16" t="s">
        <v>6021</v>
      </c>
      <c r="AA1319" s="16" t="s">
        <v>1263</v>
      </c>
      <c r="AB1319" s="16" t="s">
        <v>6023</v>
      </c>
      <c r="AD1319" s="16">
        <v>36</v>
      </c>
      <c r="AE1319" s="16">
        <v>28</v>
      </c>
      <c r="AF1319" s="16" t="s">
        <v>713</v>
      </c>
      <c r="AG1319" s="16" t="s">
        <v>6062</v>
      </c>
      <c r="AH1319" s="16" t="s">
        <v>6063</v>
      </c>
      <c r="AI1319" s="16">
        <f>LEN(AH1319)-LEN(SUBSTITUTE(AH1319,",",""))+1</f>
        <v>2</v>
      </c>
      <c r="AJ1319" s="16" t="s">
        <v>667</v>
      </c>
      <c r="AK1319" s="16">
        <f>LEN(AJ1319)-LEN(SUBSTITUTE(AJ1319,",",""))+1</f>
        <v>1</v>
      </c>
      <c r="AL1319" s="16">
        <f>Table1[[#This Row], [no. of native regions]]+Table1[[#This Row], [no. of introduced regions]]</f>
        <v>3</v>
      </c>
      <c r="AM1319" s="36">
        <f>Table1[[#This Row], [no. of introduced regions]]/Table1[[#This Row], [no. of native regions]]</f>
        <v>0.5</v>
      </c>
      <c r="AQ1319" s="28"/>
      <c r="AR1319" s="16"/>
      <c r="AS1319" s="16"/>
      <c r="BC1319" s="16"/>
      <c r="BD1319" s="16" t="s">
        <v>6220</v>
      </c>
      <c r="BE1319" s="16" t="s">
        <v>6221</v>
      </c>
      <c r="BL1319" s="16"/>
      <c r="CE1319" s="16" t="s">
        <v>119</v>
      </c>
      <c r="CF1319" s="16" t="s">
        <v>119</v>
      </c>
      <c r="CG1319" s="19">
        <v>547</v>
      </c>
      <c r="CO1319" s="16"/>
    </row>
    <row r="1320" spans="1:93" x14ac:dyDescent="0.25">
      <c r="A1320" s="16" t="s">
        <v>1190</v>
      </c>
      <c r="C1320" s="16" t="s">
        <v>5581</v>
      </c>
      <c r="D1320" s="40"/>
      <c r="E1320" s="16"/>
      <c r="F1320" s="16" t="s">
        <v>5871</v>
      </c>
      <c r="G1320" s="21"/>
      <c r="H1320" s="16" t="s">
        <v>5848</v>
      </c>
      <c r="I1320" s="16"/>
      <c r="J1320" s="16"/>
      <c r="Y1320" s="16"/>
      <c r="AM1320" s="36"/>
      <c r="AQ1320" s="28"/>
      <c r="AR1320" s="16"/>
      <c r="AS1320" s="16"/>
      <c r="BC1320" s="16"/>
      <c r="BD1320" s="16" t="s">
        <v>5582</v>
      </c>
      <c r="BE1320" s="16" t="s">
        <v>5583</v>
      </c>
      <c r="BF1320" s="16" t="s">
        <v>5584</v>
      </c>
      <c r="BL1320" s="16"/>
      <c r="BT1320" s="16" t="s">
        <v>119</v>
      </c>
      <c r="BU1320" s="16" t="s">
        <v>3198</v>
      </c>
      <c r="BV1320" s="16" t="s">
        <v>5582</v>
      </c>
      <c r="BW1320" s="16" t="s">
        <v>5583</v>
      </c>
      <c r="BX1320" s="16" t="s">
        <v>5585</v>
      </c>
      <c r="BY1320" s="16" t="s">
        <v>5586</v>
      </c>
      <c r="BZ1320" s="16" t="s">
        <v>5581</v>
      </c>
      <c r="CA1320" s="16" t="s">
        <v>3327</v>
      </c>
      <c r="CB1320" s="16" t="s">
        <v>3857</v>
      </c>
      <c r="CC1320" s="16" t="s">
        <v>5587</v>
      </c>
      <c r="CG1320" s="19"/>
      <c r="CO1320" s="16"/>
    </row>
    <row r="1321" spans="1:93" x14ac:dyDescent="0.25">
      <c r="A1321" s="16" t="s">
        <v>1190</v>
      </c>
      <c r="C1321" s="16" t="s">
        <v>5588</v>
      </c>
      <c r="D1321" s="40"/>
      <c r="E1321" s="16"/>
      <c r="F1321" s="16" t="s">
        <v>5871</v>
      </c>
      <c r="G1321" s="21"/>
      <c r="H1321" s="16" t="s">
        <v>5848</v>
      </c>
      <c r="I1321" s="16"/>
      <c r="J1321" s="16"/>
      <c r="Y1321" s="16"/>
      <c r="AM1321" s="36"/>
      <c r="AQ1321" s="28"/>
      <c r="AR1321" s="16"/>
      <c r="AS1321" s="16"/>
      <c r="BC1321" s="16"/>
      <c r="BD1321" s="16" t="s">
        <v>5589</v>
      </c>
      <c r="BE1321" s="16" t="s">
        <v>5590</v>
      </c>
      <c r="BF1321" s="16" t="s">
        <v>5591</v>
      </c>
      <c r="BL1321" s="16"/>
      <c r="BT1321" s="16" t="s">
        <v>119</v>
      </c>
      <c r="BU1321" s="16" t="s">
        <v>3198</v>
      </c>
      <c r="BV1321" s="16" t="s">
        <v>5589</v>
      </c>
      <c r="BW1321" s="16" t="s">
        <v>5590</v>
      </c>
      <c r="BX1321" s="16" t="s">
        <v>5592</v>
      </c>
      <c r="BY1321" s="16" t="s">
        <v>5593</v>
      </c>
      <c r="BZ1321" s="16" t="s">
        <v>5588</v>
      </c>
      <c r="CA1321" s="16" t="s">
        <v>3209</v>
      </c>
      <c r="CB1321" s="16" t="s">
        <v>4065</v>
      </c>
      <c r="CC1321" s="16" t="s">
        <v>3287</v>
      </c>
      <c r="CG1321" s="19"/>
      <c r="CO1321" s="16"/>
    </row>
    <row r="1322" spans="1:93" x14ac:dyDescent="0.25">
      <c r="A1322" s="16" t="s">
        <v>1190</v>
      </c>
      <c r="C1322" s="16" t="s">
        <v>3130</v>
      </c>
      <c r="D1322" s="40"/>
      <c r="E1322" s="16"/>
      <c r="F1322" s="16" t="s">
        <v>736</v>
      </c>
      <c r="G1322" s="21"/>
      <c r="H1322" s="16"/>
      <c r="I1322" s="16"/>
      <c r="J1322" s="16"/>
      <c r="L1322" s="16" t="s">
        <v>3129</v>
      </c>
      <c r="T1322" s="16" t="s">
        <v>3130</v>
      </c>
      <c r="Y1322" s="16"/>
      <c r="Z1322" s="16" t="s">
        <v>1969</v>
      </c>
      <c r="AA1322" s="16" t="s">
        <v>733</v>
      </c>
      <c r="AB1322" s="16" t="s">
        <v>3131</v>
      </c>
      <c r="AM1322" s="36"/>
      <c r="AQ1322" s="28"/>
      <c r="AR1322" s="16"/>
      <c r="AS1322" s="16"/>
      <c r="BC1322" s="16"/>
      <c r="BL1322" s="16"/>
      <c r="CG1322" s="19"/>
      <c r="CO1322" s="16"/>
    </row>
    <row r="1323" spans="1:93" x14ac:dyDescent="0.25">
      <c r="A1323" s="16" t="s">
        <v>1190</v>
      </c>
      <c r="C1323" s="16" t="s">
        <v>5594</v>
      </c>
      <c r="D1323" s="40"/>
      <c r="E1323" s="16"/>
      <c r="F1323" s="16" t="s">
        <v>5871</v>
      </c>
      <c r="G1323" s="21"/>
      <c r="H1323" s="16" t="s">
        <v>5848</v>
      </c>
      <c r="I1323" s="16"/>
      <c r="J1323" s="16"/>
      <c r="L1323" s="16" t="s">
        <v>6468</v>
      </c>
      <c r="M1323" s="16" t="s">
        <v>6469</v>
      </c>
      <c r="S1323" s="22" t="s">
        <v>6470</v>
      </c>
      <c r="Y1323" s="16"/>
      <c r="AM1323" s="36"/>
      <c r="AQ1323" s="28"/>
      <c r="AR1323" s="16"/>
      <c r="AS1323" s="16"/>
      <c r="BC1323" s="16"/>
      <c r="BD1323" s="16" t="s">
        <v>5595</v>
      </c>
      <c r="BE1323" s="16" t="s">
        <v>5596</v>
      </c>
      <c r="BF1323" s="16" t="s">
        <v>5597</v>
      </c>
      <c r="BL1323" s="16"/>
      <c r="BT1323" s="16" t="s">
        <v>119</v>
      </c>
      <c r="BU1323" s="16" t="s">
        <v>3198</v>
      </c>
      <c r="BV1323" s="16" t="s">
        <v>5595</v>
      </c>
      <c r="BW1323" s="16" t="s">
        <v>5596</v>
      </c>
      <c r="BX1323" s="16" t="s">
        <v>6153</v>
      </c>
      <c r="BY1323" s="16" t="s">
        <v>5598</v>
      </c>
      <c r="BZ1323" s="16" t="s">
        <v>5594</v>
      </c>
      <c r="CA1323" s="16" t="s">
        <v>3722</v>
      </c>
      <c r="CB1323" s="16" t="s">
        <v>5599</v>
      </c>
      <c r="CC1323" s="16" t="s">
        <v>3321</v>
      </c>
      <c r="CG1323" s="19"/>
      <c r="CO1323" s="16"/>
    </row>
    <row r="1324" spans="1:93" x14ac:dyDescent="0.25">
      <c r="A1324" s="16" t="s">
        <v>1190</v>
      </c>
      <c r="C1324" s="16" t="s">
        <v>1679</v>
      </c>
      <c r="D1324" s="40"/>
      <c r="E1324" s="16"/>
      <c r="F1324" s="16" t="s">
        <v>5892</v>
      </c>
      <c r="G1324" s="21"/>
      <c r="H1324" s="16" t="s">
        <v>5848</v>
      </c>
      <c r="I1324" s="16"/>
      <c r="J1324" s="16"/>
      <c r="L1324" s="16" t="s">
        <v>1680</v>
      </c>
      <c r="M1324" s="16" t="s">
        <v>6099</v>
      </c>
      <c r="Q1324" s="16" t="s">
        <v>6100</v>
      </c>
      <c r="S1324" s="22" t="s">
        <v>6095</v>
      </c>
      <c r="X1324" s="16" t="s">
        <v>6096</v>
      </c>
      <c r="Y1324" s="16"/>
      <c r="Z1324" s="16" t="s">
        <v>1797</v>
      </c>
      <c r="AA1324" s="16" t="s">
        <v>1263</v>
      </c>
      <c r="AB1324" s="16" t="s">
        <v>1438</v>
      </c>
      <c r="AD1324" s="16">
        <v>4</v>
      </c>
      <c r="AE1324" s="16">
        <v>97</v>
      </c>
      <c r="AF1324" s="16" t="s">
        <v>713</v>
      </c>
      <c r="AG1324" s="16" t="s">
        <v>5952</v>
      </c>
      <c r="AH1324" s="16" t="s">
        <v>6097</v>
      </c>
      <c r="AI1324" s="16">
        <f>LEN(AH1324)-LEN(SUBSTITUTE(AH1324,",",""))+1</f>
        <v>11</v>
      </c>
      <c r="AJ1324" s="16" t="s">
        <v>6098</v>
      </c>
      <c r="AK1324" s="16">
        <f>LEN(AJ1324)-LEN(SUBSTITUTE(AJ1324,",",""))+1</f>
        <v>4</v>
      </c>
      <c r="AL1324" s="16">
        <f>Table1[[#This Row], [no. of native regions]]+Table1[[#This Row], [no. of introduced regions]]</f>
        <v>15</v>
      </c>
      <c r="AM1324" s="36">
        <f>Table1[[#This Row], [no. of introduced regions]]/Table1[[#This Row], [no. of native regions]]</f>
        <v>0.36363636363636365</v>
      </c>
      <c r="AQ1324" s="28"/>
      <c r="AR1324" s="16"/>
      <c r="AS1324" s="16"/>
      <c r="AT1324" s="16" t="s">
        <v>1681</v>
      </c>
      <c r="BC1324" s="16"/>
      <c r="BD1324" s="16" t="s">
        <v>6212</v>
      </c>
      <c r="BE1324" s="16" t="s">
        <v>6213</v>
      </c>
      <c r="BG1324" s="16" t="s">
        <v>6214</v>
      </c>
      <c r="BL1324" s="16"/>
      <c r="BR1324" s="16" t="s">
        <v>1682</v>
      </c>
      <c r="CE1324" s="16" t="s">
        <v>119</v>
      </c>
      <c r="CF1324" s="16" t="s">
        <v>119</v>
      </c>
      <c r="CG1324" s="19">
        <v>659</v>
      </c>
      <c r="CO1324" s="16"/>
    </row>
    <row r="1325" spans="1:93" x14ac:dyDescent="0.25">
      <c r="A1325" s="16" t="s">
        <v>1190</v>
      </c>
      <c r="C1325" s="16" t="s">
        <v>2300</v>
      </c>
      <c r="D1325" s="40"/>
      <c r="E1325" s="16"/>
      <c r="F1325" s="16" t="s">
        <v>736</v>
      </c>
      <c r="G1325" s="21"/>
      <c r="H1325" s="16"/>
      <c r="I1325" s="16"/>
      <c r="J1325" s="16"/>
      <c r="L1325" s="16" t="s">
        <v>2299</v>
      </c>
      <c r="T1325" s="16" t="s">
        <v>2300</v>
      </c>
      <c r="Y1325" s="16"/>
      <c r="Z1325" s="16" t="s">
        <v>1349</v>
      </c>
      <c r="AA1325" s="16" t="s">
        <v>2068</v>
      </c>
      <c r="AB1325" s="16" t="s">
        <v>1251</v>
      </c>
      <c r="AI1325" s="16">
        <f>LEN(AH1325)-LEN(SUBSTITUTE(AH1325,",",""))+1</f>
        <v>1</v>
      </c>
      <c r="AM1325" s="36"/>
      <c r="AQ1325" s="28"/>
      <c r="AR1325" s="16"/>
      <c r="AS1325" s="16"/>
      <c r="BC1325" s="16"/>
      <c r="BL1325" s="16"/>
      <c r="CG1325" s="19"/>
      <c r="CO1325" s="16"/>
    </row>
    <row r="1326" spans="1:93" x14ac:dyDescent="0.25">
      <c r="A1326" s="16" t="s">
        <v>1190</v>
      </c>
      <c r="C1326" s="16" t="s">
        <v>5600</v>
      </c>
      <c r="D1326" s="40"/>
      <c r="E1326" s="16"/>
      <c r="F1326" s="16" t="s">
        <v>5871</v>
      </c>
      <c r="G1326" s="21"/>
      <c r="H1326" s="16" t="s">
        <v>5848</v>
      </c>
      <c r="I1326" s="16"/>
      <c r="J1326" s="16"/>
      <c r="Y1326" s="16"/>
      <c r="AM1326" s="36"/>
      <c r="AQ1326" s="28"/>
      <c r="AR1326" s="16"/>
      <c r="AS1326" s="16"/>
      <c r="BC1326" s="16"/>
      <c r="BD1326" s="16" t="s">
        <v>5601</v>
      </c>
      <c r="BE1326" s="16" t="s">
        <v>5602</v>
      </c>
      <c r="BF1326" s="16" t="s">
        <v>5603</v>
      </c>
      <c r="BL1326" s="16"/>
      <c r="BT1326" s="16" t="s">
        <v>119</v>
      </c>
      <c r="BU1326" s="16" t="s">
        <v>3198</v>
      </c>
      <c r="BV1326" s="16" t="s">
        <v>5601</v>
      </c>
      <c r="BW1326" s="16" t="s">
        <v>5602</v>
      </c>
      <c r="BX1326" s="16" t="s">
        <v>5604</v>
      </c>
      <c r="BY1326" s="16" t="s">
        <v>5605</v>
      </c>
      <c r="BZ1326" s="16" t="s">
        <v>5600</v>
      </c>
      <c r="CA1326" s="16" t="s">
        <v>3445</v>
      </c>
      <c r="CB1326" s="16" t="s">
        <v>3328</v>
      </c>
      <c r="CC1326" s="16" t="s">
        <v>3675</v>
      </c>
      <c r="CG1326" s="19"/>
      <c r="CO1326" s="16"/>
    </row>
    <row r="1327" spans="1:93" x14ac:dyDescent="0.25">
      <c r="A1327" s="16" t="s">
        <v>1190</v>
      </c>
      <c r="C1327" s="16" t="s">
        <v>2832</v>
      </c>
      <c r="D1327" s="40"/>
      <c r="E1327" s="16"/>
      <c r="F1327" s="16" t="s">
        <v>736</v>
      </c>
      <c r="G1327" s="21"/>
      <c r="H1327" s="16"/>
      <c r="I1327" s="16"/>
      <c r="J1327" s="16"/>
      <c r="L1327" s="16" t="s">
        <v>2831</v>
      </c>
      <c r="T1327" s="16" t="s">
        <v>2832</v>
      </c>
      <c r="Y1327" s="16"/>
      <c r="Z1327" s="16" t="s">
        <v>1295</v>
      </c>
      <c r="AA1327" s="16" t="s">
        <v>2833</v>
      </c>
      <c r="AB1327" s="16" t="s">
        <v>1248</v>
      </c>
      <c r="AM1327" s="36"/>
      <c r="AQ1327" s="28"/>
      <c r="AR1327" s="16"/>
      <c r="AS1327" s="16"/>
      <c r="BC1327" s="16"/>
      <c r="BL1327" s="16"/>
      <c r="CG1327" s="19"/>
      <c r="CO1327" s="16"/>
    </row>
    <row r="1328" spans="1:93" x14ac:dyDescent="0.25">
      <c r="A1328" s="16" t="s">
        <v>1190</v>
      </c>
      <c r="C1328" s="16" t="s">
        <v>2662</v>
      </c>
      <c r="D1328" s="40"/>
      <c r="E1328" s="16"/>
      <c r="F1328" s="16" t="s">
        <v>736</v>
      </c>
      <c r="G1328" s="21"/>
      <c r="H1328" s="16"/>
      <c r="I1328" s="16"/>
      <c r="J1328" s="16"/>
      <c r="L1328" s="16" t="s">
        <v>2661</v>
      </c>
      <c r="T1328" s="16" t="s">
        <v>2662</v>
      </c>
      <c r="Y1328" s="16"/>
      <c r="Z1328" s="16" t="s">
        <v>1253</v>
      </c>
      <c r="AA1328" s="16" t="s">
        <v>1252</v>
      </c>
      <c r="AB1328" s="16" t="s">
        <v>2663</v>
      </c>
      <c r="AI1328" s="16">
        <f>LEN(AH1328)-LEN(SUBSTITUTE(AH1328,",",""))+1</f>
        <v>1</v>
      </c>
      <c r="AM1328" s="36"/>
      <c r="AQ1328" s="28"/>
      <c r="AR1328" s="16"/>
      <c r="AS1328" s="16"/>
      <c r="BC1328" s="16"/>
      <c r="BL1328" s="16"/>
      <c r="CG1328" s="19"/>
      <c r="CO1328" s="16"/>
    </row>
    <row r="1329" spans="1:93" x14ac:dyDescent="0.25">
      <c r="A1329" s="16" t="s">
        <v>1190</v>
      </c>
      <c r="C1329" s="16" t="s">
        <v>5612</v>
      </c>
      <c r="D1329" s="40"/>
      <c r="E1329" s="16"/>
      <c r="F1329" s="16" t="s">
        <v>5871</v>
      </c>
      <c r="G1329" s="21"/>
      <c r="H1329" s="16" t="s">
        <v>5848</v>
      </c>
      <c r="I1329" s="16"/>
      <c r="J1329" s="16"/>
      <c r="Y1329" s="16"/>
      <c r="AM1329" s="36"/>
      <c r="AQ1329" s="28"/>
      <c r="AR1329" s="16"/>
      <c r="AS1329" s="16"/>
      <c r="BC1329" s="16"/>
      <c r="BD1329" s="16" t="s">
        <v>5613</v>
      </c>
      <c r="BE1329" s="16" t="s">
        <v>5614</v>
      </c>
      <c r="BF1329" s="16" t="s">
        <v>5615</v>
      </c>
      <c r="BL1329" s="16"/>
      <c r="BT1329" s="16" t="s">
        <v>119</v>
      </c>
      <c r="BU1329" s="16" t="s">
        <v>3198</v>
      </c>
      <c r="BV1329" s="16" t="s">
        <v>5613</v>
      </c>
      <c r="BW1329" s="16" t="s">
        <v>5614</v>
      </c>
      <c r="BX1329" s="16" t="s">
        <v>5616</v>
      </c>
      <c r="BY1329" s="16" t="s">
        <v>5617</v>
      </c>
      <c r="BZ1329" s="16" t="s">
        <v>5612</v>
      </c>
      <c r="CA1329" s="16" t="s">
        <v>3209</v>
      </c>
      <c r="CB1329" s="16" t="s">
        <v>5163</v>
      </c>
      <c r="CC1329" s="16" t="s">
        <v>5618</v>
      </c>
      <c r="CG1329" s="19"/>
      <c r="CO1329" s="16"/>
    </row>
    <row r="1330" spans="1:93" x14ac:dyDescent="0.25">
      <c r="A1330" s="16" t="s">
        <v>1190</v>
      </c>
      <c r="C1330" s="16" t="s">
        <v>5606</v>
      </c>
      <c r="D1330" s="40"/>
      <c r="E1330" s="16"/>
      <c r="F1330" s="16" t="s">
        <v>5871</v>
      </c>
      <c r="G1330" s="21"/>
      <c r="H1330" s="16" t="s">
        <v>5848</v>
      </c>
      <c r="I1330" s="16"/>
      <c r="J1330" s="16"/>
      <c r="Y1330" s="16"/>
      <c r="AM1330" s="36"/>
      <c r="AQ1330" s="28"/>
      <c r="AR1330" s="16"/>
      <c r="AS1330" s="16"/>
      <c r="BC1330" s="16"/>
      <c r="BD1330" s="16" t="s">
        <v>5607</v>
      </c>
      <c r="BE1330" s="16" t="s">
        <v>5608</v>
      </c>
      <c r="BF1330" s="16" t="s">
        <v>5609</v>
      </c>
      <c r="BL1330" s="16"/>
      <c r="BT1330" s="16" t="s">
        <v>119</v>
      </c>
      <c r="BU1330" s="16" t="s">
        <v>3198</v>
      </c>
      <c r="BV1330" s="16" t="s">
        <v>5607</v>
      </c>
      <c r="BW1330" s="16" t="s">
        <v>5608</v>
      </c>
      <c r="BX1330" s="16" t="s">
        <v>6171</v>
      </c>
      <c r="BY1330" s="16" t="s">
        <v>5610</v>
      </c>
      <c r="BZ1330" s="16" t="s">
        <v>5606</v>
      </c>
      <c r="CA1330" s="16" t="s">
        <v>4049</v>
      </c>
      <c r="CB1330" s="16" t="s">
        <v>3405</v>
      </c>
      <c r="CC1330" s="16" t="s">
        <v>5611</v>
      </c>
      <c r="CG1330" s="19"/>
      <c r="CO1330" s="16"/>
    </row>
    <row r="1331" spans="1:93" x14ac:dyDescent="0.25">
      <c r="A1331" s="16" t="s">
        <v>1190</v>
      </c>
      <c r="C1331" s="16" t="s">
        <v>5619</v>
      </c>
      <c r="D1331" s="40"/>
      <c r="E1331" s="16"/>
      <c r="F1331" s="16" t="s">
        <v>5871</v>
      </c>
      <c r="G1331" s="21"/>
      <c r="H1331" s="16" t="s">
        <v>5848</v>
      </c>
      <c r="I1331" s="16"/>
      <c r="J1331" s="16"/>
      <c r="Y1331" s="16"/>
      <c r="AM1331" s="36"/>
      <c r="AQ1331" s="28"/>
      <c r="AR1331" s="16"/>
      <c r="AS1331" s="16"/>
      <c r="BC1331" s="16"/>
      <c r="BD1331" s="16" t="s">
        <v>5620</v>
      </c>
      <c r="BE1331" s="16" t="s">
        <v>5621</v>
      </c>
      <c r="BF1331" s="16" t="s">
        <v>5622</v>
      </c>
      <c r="BL1331" s="16"/>
      <c r="BT1331" s="16" t="s">
        <v>119</v>
      </c>
      <c r="BU1331" s="16" t="s">
        <v>3198</v>
      </c>
      <c r="BV1331" s="16" t="s">
        <v>5620</v>
      </c>
      <c r="BW1331" s="16" t="s">
        <v>5621</v>
      </c>
      <c r="BX1331" s="16" t="s">
        <v>5623</v>
      </c>
      <c r="BY1331" s="16" t="s">
        <v>5624</v>
      </c>
      <c r="BZ1331" s="16" t="s">
        <v>5619</v>
      </c>
      <c r="CA1331" s="16" t="s">
        <v>3261</v>
      </c>
      <c r="CB1331" s="16" t="s">
        <v>3463</v>
      </c>
      <c r="CC1331" s="16" t="s">
        <v>3228</v>
      </c>
      <c r="CG1331" s="19"/>
      <c r="CO1331" s="16"/>
    </row>
    <row r="1332" spans="1:93" x14ac:dyDescent="0.25">
      <c r="A1332" s="16" t="s">
        <v>1190</v>
      </c>
      <c r="C1332" s="16" t="s">
        <v>2113</v>
      </c>
      <c r="D1332" s="40"/>
      <c r="E1332" s="16"/>
      <c r="F1332" s="16" t="s">
        <v>736</v>
      </c>
      <c r="G1332" s="21"/>
      <c r="H1332" s="16"/>
      <c r="I1332" s="16"/>
      <c r="J1332" s="16"/>
      <c r="L1332" s="16" t="s">
        <v>2112</v>
      </c>
      <c r="T1332" s="16" t="s">
        <v>2113</v>
      </c>
      <c r="Y1332" s="16"/>
      <c r="Z1332" s="16" t="s">
        <v>1058</v>
      </c>
      <c r="AA1332" s="16" t="s">
        <v>2114</v>
      </c>
      <c r="AB1332" s="16" t="s">
        <v>1256</v>
      </c>
      <c r="AI1332" s="16">
        <f>LEN(AH1332)-LEN(SUBSTITUTE(AH1332,",",""))+1</f>
        <v>1</v>
      </c>
      <c r="AM1332" s="36"/>
      <c r="AQ1332" s="28"/>
      <c r="AR1332" s="16"/>
      <c r="AS1332" s="16"/>
      <c r="BC1332" s="16"/>
      <c r="BL1332" s="16"/>
      <c r="CG1332" s="19"/>
      <c r="CO1332" s="16"/>
    </row>
    <row r="1333" spans="1:93" x14ac:dyDescent="0.25">
      <c r="A1333" s="16" t="s">
        <v>1190</v>
      </c>
      <c r="C1333" s="16" t="s">
        <v>1970</v>
      </c>
      <c r="D1333" s="40"/>
      <c r="E1333" s="16"/>
      <c r="F1333" s="16" t="s">
        <v>736</v>
      </c>
      <c r="G1333" s="21"/>
      <c r="H1333" s="16"/>
      <c r="I1333" s="16"/>
      <c r="J1333" s="16"/>
      <c r="L1333" s="16" t="s">
        <v>1968</v>
      </c>
      <c r="T1333" s="16" t="s">
        <v>1970</v>
      </c>
      <c r="Y1333" s="16"/>
      <c r="Z1333" s="16" t="s">
        <v>1969</v>
      </c>
      <c r="AA1333" s="16" t="s">
        <v>1538</v>
      </c>
      <c r="AB1333" s="16" t="s">
        <v>1971</v>
      </c>
      <c r="AI1333" s="16">
        <f>LEN(AH1333)-LEN(SUBSTITUTE(AH1333,",",""))+1</f>
        <v>1</v>
      </c>
      <c r="AK1333" s="16">
        <f>LEN(AJ1333)-LEN(SUBSTITUTE(AJ1333,",",""))+1</f>
        <v>1</v>
      </c>
      <c r="AM1333" s="36">
        <f>Table1[[#This Row], [no. of introduced regions]]/Table1[[#This Row], [no. of native regions]]</f>
        <v>1</v>
      </c>
      <c r="AQ1333" s="28"/>
      <c r="AR1333" s="16"/>
      <c r="AS1333" s="16"/>
      <c r="BC1333" s="16"/>
      <c r="BL1333" s="16"/>
      <c r="CG1333" s="19"/>
      <c r="CO1333" s="16"/>
    </row>
    <row r="1334" spans="1:93" x14ac:dyDescent="0.25">
      <c r="A1334" s="16" t="s">
        <v>1190</v>
      </c>
      <c r="C1334" s="16" t="s">
        <v>5631</v>
      </c>
      <c r="D1334" s="40"/>
      <c r="E1334" s="16"/>
      <c r="F1334" s="16" t="s">
        <v>5871</v>
      </c>
      <c r="G1334" s="21"/>
      <c r="H1334" s="16" t="s">
        <v>5848</v>
      </c>
      <c r="I1334" s="16"/>
      <c r="J1334" s="16"/>
      <c r="Y1334" s="16"/>
      <c r="AM1334" s="36"/>
      <c r="AQ1334" s="28"/>
      <c r="AR1334" s="16"/>
      <c r="AS1334" s="16"/>
      <c r="BC1334" s="16"/>
      <c r="BD1334" s="16" t="s">
        <v>5632</v>
      </c>
      <c r="BE1334" s="16" t="s">
        <v>5633</v>
      </c>
      <c r="BF1334" s="16" t="s">
        <v>5634</v>
      </c>
      <c r="BL1334" s="16"/>
      <c r="BT1334" s="16" t="s">
        <v>119</v>
      </c>
      <c r="BU1334" s="16" t="s">
        <v>3198</v>
      </c>
      <c r="BV1334" s="16" t="s">
        <v>5632</v>
      </c>
      <c r="BW1334" s="16" t="s">
        <v>5633</v>
      </c>
      <c r="BX1334" s="16" t="s">
        <v>5635</v>
      </c>
      <c r="BY1334" s="16" t="s">
        <v>5636</v>
      </c>
      <c r="BZ1334" s="16" t="s">
        <v>5631</v>
      </c>
      <c r="CA1334" s="16" t="s">
        <v>3218</v>
      </c>
      <c r="CB1334" s="16" t="s">
        <v>3936</v>
      </c>
      <c r="CC1334" s="16" t="s">
        <v>5637</v>
      </c>
      <c r="CG1334" s="19"/>
      <c r="CO1334" s="16"/>
    </row>
    <row r="1335" spans="1:93" x14ac:dyDescent="0.25">
      <c r="A1335" s="16" t="s">
        <v>1190</v>
      </c>
      <c r="C1335" s="16" t="s">
        <v>5625</v>
      </c>
      <c r="D1335" s="40"/>
      <c r="E1335" s="16"/>
      <c r="F1335" s="16" t="s">
        <v>5871</v>
      </c>
      <c r="G1335" s="21"/>
      <c r="H1335" s="16" t="s">
        <v>5848</v>
      </c>
      <c r="I1335" s="16"/>
      <c r="J1335" s="16"/>
      <c r="Y1335" s="16"/>
      <c r="AM1335" s="36"/>
      <c r="AQ1335" s="28"/>
      <c r="AR1335" s="16"/>
      <c r="AS1335" s="16"/>
      <c r="BC1335" s="16"/>
      <c r="BD1335" s="16" t="s">
        <v>5626</v>
      </c>
      <c r="BE1335" s="16" t="s">
        <v>5627</v>
      </c>
      <c r="BF1335" s="16" t="s">
        <v>5628</v>
      </c>
      <c r="BL1335" s="16"/>
      <c r="BT1335" s="16" t="s">
        <v>119</v>
      </c>
      <c r="BU1335" s="16" t="s">
        <v>3198</v>
      </c>
      <c r="BV1335" s="16" t="s">
        <v>5626</v>
      </c>
      <c r="BW1335" s="16" t="s">
        <v>5627</v>
      </c>
      <c r="BX1335" s="16" t="s">
        <v>5629</v>
      </c>
      <c r="BY1335" s="16" t="s">
        <v>5630</v>
      </c>
      <c r="BZ1335" s="16" t="s">
        <v>5625</v>
      </c>
      <c r="CA1335" s="16" t="s">
        <v>3218</v>
      </c>
      <c r="CB1335" s="16" t="s">
        <v>3936</v>
      </c>
      <c r="CC1335" s="16" t="s">
        <v>4698</v>
      </c>
      <c r="CG1335" s="19"/>
      <c r="CO1335" s="16"/>
    </row>
    <row r="1336" spans="1:93" x14ac:dyDescent="0.25">
      <c r="A1336" s="16" t="s">
        <v>1190</v>
      </c>
      <c r="C1336" s="16" t="s">
        <v>3028</v>
      </c>
      <c r="D1336" s="40"/>
      <c r="E1336" s="16"/>
      <c r="F1336" s="16" t="s">
        <v>736</v>
      </c>
      <c r="G1336" s="21"/>
      <c r="H1336" s="16"/>
      <c r="I1336" s="16"/>
      <c r="J1336" s="16"/>
      <c r="L1336" s="16" t="s">
        <v>3027</v>
      </c>
      <c r="T1336" s="16" t="s">
        <v>3028</v>
      </c>
      <c r="Y1336" s="16"/>
      <c r="Z1336" s="16" t="s">
        <v>2570</v>
      </c>
      <c r="AA1336" s="16" t="s">
        <v>1255</v>
      </c>
      <c r="AB1336" s="16" t="s">
        <v>1371</v>
      </c>
      <c r="AM1336" s="36"/>
      <c r="AQ1336" s="28"/>
      <c r="AR1336" s="16"/>
      <c r="AS1336" s="16"/>
      <c r="BC1336" s="16"/>
      <c r="BL1336" s="16"/>
      <c r="CG1336" s="19"/>
      <c r="CO1336" s="16"/>
    </row>
    <row r="1337" spans="1:93" x14ac:dyDescent="0.25">
      <c r="A1337" s="16" t="s">
        <v>1190</v>
      </c>
      <c r="C1337" s="16" t="s">
        <v>5638</v>
      </c>
      <c r="D1337" s="40"/>
      <c r="E1337" s="16"/>
      <c r="F1337" s="16" t="s">
        <v>5871</v>
      </c>
      <c r="G1337" s="21"/>
      <c r="H1337" s="16" t="s">
        <v>5848</v>
      </c>
      <c r="I1337" s="16"/>
      <c r="J1337" s="16"/>
      <c r="Y1337" s="16"/>
      <c r="AM1337" s="36"/>
      <c r="AQ1337" s="28"/>
      <c r="AR1337" s="16"/>
      <c r="AS1337" s="16"/>
      <c r="BC1337" s="16"/>
      <c r="BD1337" s="16" t="s">
        <v>5639</v>
      </c>
      <c r="BE1337" s="16" t="s">
        <v>5640</v>
      </c>
      <c r="BF1337" s="16" t="s">
        <v>5641</v>
      </c>
      <c r="BL1337" s="16"/>
      <c r="BT1337" s="16" t="s">
        <v>119</v>
      </c>
      <c r="BU1337" s="16" t="s">
        <v>3198</v>
      </c>
      <c r="BV1337" s="16" t="s">
        <v>5639</v>
      </c>
      <c r="BW1337" s="16" t="s">
        <v>5640</v>
      </c>
      <c r="BX1337" s="16" t="s">
        <v>5642</v>
      </c>
      <c r="BY1337" s="16" t="s">
        <v>5643</v>
      </c>
      <c r="BZ1337" s="16" t="s">
        <v>5638</v>
      </c>
      <c r="CA1337" s="16" t="s">
        <v>3200</v>
      </c>
      <c r="CB1337" s="16" t="s">
        <v>3227</v>
      </c>
      <c r="CC1337" s="16" t="s">
        <v>3202</v>
      </c>
      <c r="CG1337" s="19"/>
      <c r="CO1337" s="16"/>
    </row>
    <row r="1338" spans="1:93" x14ac:dyDescent="0.25">
      <c r="A1338" s="16" t="s">
        <v>1190</v>
      </c>
      <c r="C1338" s="16" t="s">
        <v>2541</v>
      </c>
      <c r="D1338" s="40"/>
      <c r="E1338" s="16"/>
      <c r="F1338" s="16" t="s">
        <v>736</v>
      </c>
      <c r="G1338" s="21"/>
      <c r="H1338" s="16"/>
      <c r="I1338" s="16"/>
      <c r="J1338" s="16"/>
      <c r="L1338" s="16" t="s">
        <v>2540</v>
      </c>
      <c r="T1338" s="16" t="s">
        <v>2541</v>
      </c>
      <c r="Y1338" s="16"/>
      <c r="Z1338" s="16" t="s">
        <v>1253</v>
      </c>
      <c r="AA1338" s="16" t="s">
        <v>1252</v>
      </c>
      <c r="AB1338" s="16" t="s">
        <v>2542</v>
      </c>
      <c r="AI1338" s="16">
        <f>LEN(AH1338)-LEN(SUBSTITUTE(AH1338,",",""))+1</f>
        <v>1</v>
      </c>
      <c r="AM1338" s="36"/>
      <c r="AQ1338" s="28"/>
      <c r="AR1338" s="16"/>
      <c r="AS1338" s="16"/>
      <c r="BC1338" s="16"/>
      <c r="BL1338" s="16"/>
      <c r="CG1338" s="19"/>
      <c r="CO1338" s="16"/>
    </row>
    <row r="1339" spans="1:93" x14ac:dyDescent="0.25">
      <c r="A1339" s="16" t="s">
        <v>1190</v>
      </c>
      <c r="C1339" s="16" t="s">
        <v>5644</v>
      </c>
      <c r="D1339" s="40"/>
      <c r="E1339" s="16"/>
      <c r="F1339" s="16" t="s">
        <v>5871</v>
      </c>
      <c r="G1339" s="21"/>
      <c r="H1339" s="16" t="s">
        <v>5848</v>
      </c>
      <c r="I1339" s="16"/>
      <c r="J1339" s="16"/>
      <c r="Y1339" s="16"/>
      <c r="AM1339" s="36"/>
      <c r="AQ1339" s="28"/>
      <c r="AR1339" s="16"/>
      <c r="AS1339" s="16"/>
      <c r="BC1339" s="16"/>
      <c r="BD1339" s="16" t="s">
        <v>5645</v>
      </c>
      <c r="BE1339" s="16" t="s">
        <v>5646</v>
      </c>
      <c r="BF1339" s="16" t="s">
        <v>5647</v>
      </c>
      <c r="BL1339" s="16"/>
      <c r="BT1339" s="16" t="s">
        <v>119</v>
      </c>
      <c r="BU1339" s="16" t="s">
        <v>3198</v>
      </c>
      <c r="BV1339" s="16" t="s">
        <v>5645</v>
      </c>
      <c r="BW1339" s="16" t="s">
        <v>5646</v>
      </c>
      <c r="BX1339" s="16" t="s">
        <v>5648</v>
      </c>
      <c r="BY1339" s="16" t="s">
        <v>5649</v>
      </c>
      <c r="BZ1339" s="16" t="s">
        <v>5644</v>
      </c>
      <c r="CA1339" s="16" t="s">
        <v>3209</v>
      </c>
      <c r="CB1339" s="16" t="s">
        <v>3381</v>
      </c>
      <c r="CC1339" s="16" t="s">
        <v>3321</v>
      </c>
      <c r="CG1339" s="19"/>
      <c r="CO1339" s="16"/>
    </row>
    <row r="1340" spans="1:93" x14ac:dyDescent="0.25">
      <c r="A1340" s="16" t="s">
        <v>1190</v>
      </c>
      <c r="C1340" s="16" t="s">
        <v>2131</v>
      </c>
      <c r="D1340" s="40"/>
      <c r="E1340" s="16"/>
      <c r="F1340" s="16" t="s">
        <v>736</v>
      </c>
      <c r="G1340" s="21"/>
      <c r="H1340" s="16"/>
      <c r="I1340" s="16"/>
      <c r="J1340" s="16"/>
      <c r="L1340" s="16" t="s">
        <v>2130</v>
      </c>
      <c r="T1340" s="16" t="s">
        <v>2131</v>
      </c>
      <c r="Y1340" s="16"/>
      <c r="Z1340" s="16" t="s">
        <v>1058</v>
      </c>
      <c r="AA1340" s="16" t="s">
        <v>2132</v>
      </c>
      <c r="AB1340" s="16" t="s">
        <v>2133</v>
      </c>
      <c r="AI1340" s="16">
        <f>LEN(AH1340)-LEN(SUBSTITUTE(AH1340,",",""))+1</f>
        <v>1</v>
      </c>
      <c r="AM1340" s="36"/>
      <c r="AQ1340" s="28"/>
      <c r="AR1340" s="16"/>
      <c r="AS1340" s="16"/>
      <c r="BC1340" s="16"/>
      <c r="BL1340" s="16"/>
      <c r="CG1340" s="19"/>
      <c r="CO1340" s="16"/>
    </row>
    <row r="1341" spans="1:93" x14ac:dyDescent="0.25">
      <c r="A1341" s="16" t="s">
        <v>1190</v>
      </c>
      <c r="C1341" s="16" t="s">
        <v>5650</v>
      </c>
      <c r="D1341" s="40"/>
      <c r="E1341" s="16"/>
      <c r="F1341" s="16" t="s">
        <v>5871</v>
      </c>
      <c r="G1341" s="21"/>
      <c r="H1341" s="16" t="s">
        <v>5848</v>
      </c>
      <c r="I1341" s="16"/>
      <c r="J1341" s="16"/>
      <c r="Y1341" s="16"/>
      <c r="AM1341" s="36"/>
      <c r="AQ1341" s="28"/>
      <c r="AR1341" s="16"/>
      <c r="AS1341" s="16"/>
      <c r="BC1341" s="16"/>
      <c r="BD1341" s="16" t="s">
        <v>5651</v>
      </c>
      <c r="BE1341" s="16" t="s">
        <v>5652</v>
      </c>
      <c r="BF1341" s="16" t="s">
        <v>5653</v>
      </c>
      <c r="BL1341" s="16"/>
      <c r="BT1341" s="16" t="s">
        <v>119</v>
      </c>
      <c r="BU1341" s="16" t="s">
        <v>3198</v>
      </c>
      <c r="BV1341" s="16" t="s">
        <v>5651</v>
      </c>
      <c r="BW1341" s="16" t="s">
        <v>5652</v>
      </c>
      <c r="BX1341" s="16" t="s">
        <v>5654</v>
      </c>
      <c r="BY1341" s="16" t="s">
        <v>5655</v>
      </c>
      <c r="BZ1341" s="16" t="s">
        <v>5650</v>
      </c>
      <c r="CA1341" s="16" t="s">
        <v>3236</v>
      </c>
      <c r="CB1341" s="16" t="s">
        <v>3227</v>
      </c>
      <c r="CC1341" s="16" t="s">
        <v>4132</v>
      </c>
      <c r="CG1341" s="19"/>
      <c r="CO1341" s="16"/>
    </row>
    <row r="1342" spans="1:93" x14ac:dyDescent="0.25">
      <c r="A1342" s="16" t="s">
        <v>1190</v>
      </c>
      <c r="C1342" s="16" t="s">
        <v>2081</v>
      </c>
      <c r="D1342" s="40"/>
      <c r="E1342" s="16"/>
      <c r="F1342" s="16" t="s">
        <v>736</v>
      </c>
      <c r="G1342" s="21"/>
      <c r="H1342" s="16"/>
      <c r="I1342" s="16"/>
      <c r="J1342" s="16"/>
      <c r="L1342" s="16" t="s">
        <v>2080</v>
      </c>
      <c r="T1342" s="16" t="s">
        <v>2081</v>
      </c>
      <c r="Y1342" s="16"/>
      <c r="Z1342" s="16" t="s">
        <v>1353</v>
      </c>
      <c r="AA1342" s="16" t="s">
        <v>1255</v>
      </c>
      <c r="AB1342" s="16" t="s">
        <v>2082</v>
      </c>
      <c r="AI1342" s="16">
        <f>LEN(AH1342)-LEN(SUBSTITUTE(AH1342,",",""))+1</f>
        <v>1</v>
      </c>
      <c r="AM1342" s="36"/>
      <c r="AQ1342" s="28"/>
      <c r="AR1342" s="16"/>
      <c r="AS1342" s="16"/>
      <c r="BC1342" s="16"/>
      <c r="BL1342" s="16"/>
      <c r="CG1342" s="19"/>
      <c r="CO1342" s="16"/>
    </row>
    <row r="1343" spans="1:93" x14ac:dyDescent="0.25">
      <c r="A1343" s="16" t="s">
        <v>1190</v>
      </c>
      <c r="C1343" s="16" t="s">
        <v>2081</v>
      </c>
      <c r="D1343" s="40"/>
      <c r="E1343" s="16"/>
      <c r="F1343" s="16" t="s">
        <v>736</v>
      </c>
      <c r="G1343" s="21"/>
      <c r="H1343" s="16"/>
      <c r="I1343" s="16"/>
      <c r="J1343" s="16"/>
      <c r="L1343" s="16" t="s">
        <v>3031</v>
      </c>
      <c r="T1343" s="16" t="s">
        <v>2081</v>
      </c>
      <c r="Y1343" s="16"/>
      <c r="Z1343" s="16" t="s">
        <v>1353</v>
      </c>
      <c r="AA1343" s="16" t="s">
        <v>1252</v>
      </c>
      <c r="AB1343" s="16" t="s">
        <v>2802</v>
      </c>
      <c r="AM1343" s="36"/>
      <c r="AQ1343" s="28"/>
      <c r="AR1343" s="16"/>
      <c r="AS1343" s="16"/>
      <c r="BC1343" s="16"/>
      <c r="BL1343" s="16"/>
      <c r="CG1343" s="19"/>
      <c r="CO1343" s="16"/>
    </row>
    <row r="1344" spans="1:93" x14ac:dyDescent="0.25">
      <c r="A1344" s="16" t="s">
        <v>1190</v>
      </c>
      <c r="C1344" s="16" t="s">
        <v>2186</v>
      </c>
      <c r="D1344" s="40"/>
      <c r="E1344" s="16"/>
      <c r="F1344" s="16" t="s">
        <v>736</v>
      </c>
      <c r="G1344" s="21"/>
      <c r="H1344" s="16"/>
      <c r="I1344" s="16"/>
      <c r="J1344" s="16"/>
      <c r="L1344" s="16" t="s">
        <v>2185</v>
      </c>
      <c r="T1344" s="16" t="s">
        <v>2186</v>
      </c>
      <c r="Y1344" s="16"/>
      <c r="Z1344" s="16" t="s">
        <v>1317</v>
      </c>
      <c r="AA1344" s="16" t="s">
        <v>733</v>
      </c>
      <c r="AB1344" s="16" t="s">
        <v>1783</v>
      </c>
      <c r="AI1344" s="16">
        <f>LEN(AH1344)-LEN(SUBSTITUTE(AH1344,",",""))+1</f>
        <v>1</v>
      </c>
      <c r="AM1344" s="36"/>
      <c r="AQ1344" s="28"/>
      <c r="AR1344" s="16"/>
      <c r="AS1344" s="16"/>
      <c r="BC1344" s="16"/>
      <c r="BL1344" s="16"/>
      <c r="CG1344" s="19"/>
      <c r="CO1344" s="16"/>
    </row>
    <row r="1345" spans="1:93" x14ac:dyDescent="0.25">
      <c r="A1345" s="16" t="s">
        <v>1190</v>
      </c>
      <c r="C1345" s="16" t="s">
        <v>2266</v>
      </c>
      <c r="D1345" s="40"/>
      <c r="E1345" s="16"/>
      <c r="F1345" s="16" t="s">
        <v>736</v>
      </c>
      <c r="G1345" s="21"/>
      <c r="H1345" s="16"/>
      <c r="I1345" s="16"/>
      <c r="J1345" s="16"/>
      <c r="L1345" s="16" t="s">
        <v>2265</v>
      </c>
      <c r="T1345" s="16" t="s">
        <v>2266</v>
      </c>
      <c r="Y1345" s="16"/>
      <c r="Z1345" s="16" t="s">
        <v>1353</v>
      </c>
      <c r="AA1345" s="16" t="s">
        <v>2267</v>
      </c>
      <c r="AB1345" s="16" t="s">
        <v>2268</v>
      </c>
      <c r="AI1345" s="16">
        <f>LEN(AH1345)-LEN(SUBSTITUTE(AH1345,",",""))+1</f>
        <v>1</v>
      </c>
      <c r="AM1345" s="36"/>
      <c r="AQ1345" s="28"/>
      <c r="AR1345" s="16"/>
      <c r="AS1345" s="16"/>
      <c r="BC1345" s="16"/>
      <c r="BL1345" s="16"/>
      <c r="CG1345" s="19"/>
      <c r="CO1345" s="16"/>
    </row>
    <row r="1346" spans="1:93" x14ac:dyDescent="0.25">
      <c r="A1346" s="16" t="s">
        <v>1190</v>
      </c>
      <c r="C1346" s="16" t="s">
        <v>5656</v>
      </c>
      <c r="D1346" s="40"/>
      <c r="E1346" s="16"/>
      <c r="F1346" s="16" t="s">
        <v>5871</v>
      </c>
      <c r="G1346" s="21"/>
      <c r="H1346" s="16" t="s">
        <v>5848</v>
      </c>
      <c r="I1346" s="16"/>
      <c r="J1346" s="16"/>
      <c r="Y1346" s="16"/>
      <c r="AM1346" s="36"/>
      <c r="AQ1346" s="28"/>
      <c r="AR1346" s="16"/>
      <c r="AS1346" s="16"/>
      <c r="BC1346" s="16"/>
      <c r="BD1346" s="16" t="s">
        <v>5657</v>
      </c>
      <c r="BE1346" s="16" t="s">
        <v>5658</v>
      </c>
      <c r="BF1346" s="16" t="s">
        <v>5659</v>
      </c>
      <c r="BL1346" s="16"/>
      <c r="BT1346" s="16" t="s">
        <v>119</v>
      </c>
      <c r="BU1346" s="16" t="s">
        <v>3198</v>
      </c>
      <c r="BV1346" s="16" t="s">
        <v>5657</v>
      </c>
      <c r="BW1346" s="16" t="s">
        <v>5658</v>
      </c>
      <c r="BX1346" s="16" t="s">
        <v>5660</v>
      </c>
      <c r="BY1346" s="16" t="s">
        <v>5661</v>
      </c>
      <c r="BZ1346" s="16" t="s">
        <v>5656</v>
      </c>
      <c r="CA1346" s="16" t="s">
        <v>3420</v>
      </c>
      <c r="CB1346" s="16" t="s">
        <v>4271</v>
      </c>
      <c r="CC1346" s="16" t="s">
        <v>3438</v>
      </c>
      <c r="CG1346" s="19"/>
      <c r="CO1346" s="16"/>
    </row>
    <row r="1347" spans="1:93" x14ac:dyDescent="0.25">
      <c r="A1347" s="16" t="s">
        <v>1190</v>
      </c>
      <c r="C1347" s="16" t="s">
        <v>2890</v>
      </c>
      <c r="D1347" s="40"/>
      <c r="E1347" s="16"/>
      <c r="F1347" s="16" t="s">
        <v>736</v>
      </c>
      <c r="G1347" s="21"/>
      <c r="H1347" s="16"/>
      <c r="I1347" s="16"/>
      <c r="J1347" s="16"/>
      <c r="L1347" s="16" t="s">
        <v>2889</v>
      </c>
      <c r="T1347" s="16" t="s">
        <v>2890</v>
      </c>
      <c r="Y1347" s="16"/>
      <c r="Z1347" s="16" t="s">
        <v>1217</v>
      </c>
      <c r="AA1347" s="16" t="s">
        <v>1617</v>
      </c>
      <c r="AB1347" s="16" t="s">
        <v>2627</v>
      </c>
      <c r="AM1347" s="36"/>
      <c r="AQ1347" s="28"/>
      <c r="AR1347" s="16"/>
      <c r="AS1347" s="16"/>
      <c r="BC1347" s="16"/>
      <c r="BL1347" s="16"/>
      <c r="CG1347" s="19"/>
      <c r="CO1347" s="16"/>
    </row>
    <row r="1348" spans="1:93" x14ac:dyDescent="0.25">
      <c r="A1348" s="16" t="s">
        <v>1190</v>
      </c>
      <c r="C1348" s="16" t="s">
        <v>5662</v>
      </c>
      <c r="D1348" s="40"/>
      <c r="E1348" s="16"/>
      <c r="F1348" s="16" t="s">
        <v>5871</v>
      </c>
      <c r="G1348" s="21"/>
      <c r="H1348" s="16" t="s">
        <v>5848</v>
      </c>
      <c r="I1348" s="16"/>
      <c r="J1348" s="16"/>
      <c r="Y1348" s="16"/>
      <c r="AM1348" s="36"/>
      <c r="AQ1348" s="28"/>
      <c r="AR1348" s="16"/>
      <c r="AS1348" s="16"/>
      <c r="BC1348" s="16"/>
      <c r="BD1348" s="16" t="s">
        <v>5663</v>
      </c>
      <c r="BE1348" s="16" t="s">
        <v>5664</v>
      </c>
      <c r="BF1348" s="16" t="s">
        <v>5665</v>
      </c>
      <c r="BL1348" s="16"/>
      <c r="BT1348" s="16" t="s">
        <v>119</v>
      </c>
      <c r="BU1348" s="16" t="s">
        <v>3198</v>
      </c>
      <c r="BV1348" s="16" t="s">
        <v>5663</v>
      </c>
      <c r="BW1348" s="16" t="s">
        <v>5664</v>
      </c>
      <c r="BX1348" s="16" t="s">
        <v>5666</v>
      </c>
      <c r="BY1348" s="16" t="s">
        <v>5667</v>
      </c>
      <c r="BZ1348" s="16" t="s">
        <v>5662</v>
      </c>
      <c r="CA1348" s="16" t="s">
        <v>3261</v>
      </c>
      <c r="CB1348" s="16" t="s">
        <v>5668</v>
      </c>
      <c r="CC1348" s="16" t="s">
        <v>5669</v>
      </c>
      <c r="CG1348" s="19"/>
      <c r="CO1348" s="16"/>
    </row>
    <row r="1349" spans="1:93" x14ac:dyDescent="0.25">
      <c r="A1349" s="16" t="s">
        <v>1190</v>
      </c>
      <c r="C1349" s="16" t="s">
        <v>1929</v>
      </c>
      <c r="D1349" s="40"/>
      <c r="E1349" s="16"/>
      <c r="F1349" s="16" t="s">
        <v>736</v>
      </c>
      <c r="G1349" s="21"/>
      <c r="H1349" s="16"/>
      <c r="I1349" s="16"/>
      <c r="J1349" s="16"/>
      <c r="L1349" s="16" t="s">
        <v>1928</v>
      </c>
      <c r="T1349" s="16" t="s">
        <v>1929</v>
      </c>
      <c r="Y1349" s="16"/>
      <c r="Z1349" s="16" t="s">
        <v>754</v>
      </c>
      <c r="AA1349" s="16" t="s">
        <v>1164</v>
      </c>
      <c r="AB1349" s="16" t="s">
        <v>1199</v>
      </c>
      <c r="AI1349" s="16">
        <f>LEN(AH1349)-LEN(SUBSTITUTE(AH1349,",",""))+1</f>
        <v>1</v>
      </c>
      <c r="AK1349" s="16">
        <f>LEN(AJ1349)-LEN(SUBSTITUTE(AJ1349,",",""))+1</f>
        <v>1</v>
      </c>
      <c r="AM1349" s="36">
        <f>Table1[[#This Row], [no. of introduced regions]]/Table1[[#This Row], [no. of native regions]]</f>
        <v>1</v>
      </c>
      <c r="AQ1349" s="28"/>
      <c r="AR1349" s="16"/>
      <c r="AS1349" s="16"/>
      <c r="BC1349" s="16"/>
      <c r="BL1349" s="16"/>
      <c r="CG1349" s="19"/>
      <c r="CO1349" s="16"/>
    </row>
    <row r="1350" spans="1:93" x14ac:dyDescent="0.25">
      <c r="A1350" s="16" t="s">
        <v>1190</v>
      </c>
      <c r="C1350" s="16" t="s">
        <v>2781</v>
      </c>
      <c r="D1350" s="40"/>
      <c r="E1350" s="16"/>
      <c r="F1350" s="16" t="s">
        <v>736</v>
      </c>
      <c r="G1350" s="21"/>
      <c r="H1350" s="16"/>
      <c r="I1350" s="16"/>
      <c r="J1350" s="16"/>
      <c r="L1350" s="16" t="s">
        <v>2780</v>
      </c>
      <c r="T1350" s="16" t="s">
        <v>2781</v>
      </c>
      <c r="Y1350" s="16"/>
      <c r="Z1350" s="16" t="s">
        <v>1494</v>
      </c>
      <c r="AA1350" s="16" t="s">
        <v>1263</v>
      </c>
      <c r="AB1350" s="16" t="s">
        <v>1259</v>
      </c>
      <c r="AM1350" s="36"/>
      <c r="AQ1350" s="28"/>
      <c r="AR1350" s="16"/>
      <c r="AS1350" s="16"/>
      <c r="BC1350" s="16"/>
      <c r="BL1350" s="16"/>
      <c r="CG1350" s="19"/>
      <c r="CO1350" s="16"/>
    </row>
    <row r="1351" spans="1:93" x14ac:dyDescent="0.25">
      <c r="A1351" s="16" t="s">
        <v>1190</v>
      </c>
      <c r="C1351" s="16" t="s">
        <v>5670</v>
      </c>
      <c r="D1351" s="40"/>
      <c r="E1351" s="16"/>
      <c r="F1351" s="16" t="s">
        <v>5871</v>
      </c>
      <c r="G1351" s="21"/>
      <c r="H1351" s="16" t="s">
        <v>5848</v>
      </c>
      <c r="I1351" s="16"/>
      <c r="J1351" s="16"/>
      <c r="Y1351" s="16"/>
      <c r="AM1351" s="36"/>
      <c r="AQ1351" s="28"/>
      <c r="AR1351" s="16"/>
      <c r="AS1351" s="16"/>
      <c r="BC1351" s="16"/>
      <c r="BD1351" s="16" t="s">
        <v>5671</v>
      </c>
      <c r="BE1351" s="16" t="s">
        <v>5672</v>
      </c>
      <c r="BF1351" s="16" t="s">
        <v>5673</v>
      </c>
      <c r="BL1351" s="16"/>
      <c r="BT1351" s="16" t="s">
        <v>119</v>
      </c>
      <c r="BU1351" s="16" t="s">
        <v>3198</v>
      </c>
      <c r="BV1351" s="16" t="s">
        <v>5671</v>
      </c>
      <c r="BW1351" s="16" t="s">
        <v>5672</v>
      </c>
      <c r="BX1351" s="16" t="s">
        <v>5674</v>
      </c>
      <c r="BY1351" s="16" t="s">
        <v>5675</v>
      </c>
      <c r="BZ1351" s="16" t="s">
        <v>5670</v>
      </c>
      <c r="CA1351" s="16" t="s">
        <v>3365</v>
      </c>
      <c r="CB1351" s="16" t="s">
        <v>3789</v>
      </c>
      <c r="CC1351" s="16" t="s">
        <v>4873</v>
      </c>
      <c r="CG1351" s="19"/>
      <c r="CO1351" s="16"/>
    </row>
    <row r="1352" spans="1:93" x14ac:dyDescent="0.25">
      <c r="A1352" s="16" t="s">
        <v>1190</v>
      </c>
      <c r="C1352" s="16" t="s">
        <v>5676</v>
      </c>
      <c r="D1352" s="40"/>
      <c r="E1352" s="16"/>
      <c r="F1352" s="16" t="s">
        <v>5871</v>
      </c>
      <c r="G1352" s="21"/>
      <c r="H1352" s="16" t="s">
        <v>5848</v>
      </c>
      <c r="I1352" s="16"/>
      <c r="J1352" s="16"/>
      <c r="Y1352" s="16"/>
      <c r="AM1352" s="36"/>
      <c r="AQ1352" s="28"/>
      <c r="AR1352" s="16"/>
      <c r="AS1352" s="16"/>
      <c r="BC1352" s="16"/>
      <c r="BD1352" s="16" t="s">
        <v>5677</v>
      </c>
      <c r="BE1352" s="16" t="s">
        <v>5678</v>
      </c>
      <c r="BF1352" s="16" t="s">
        <v>5679</v>
      </c>
      <c r="BL1352" s="16"/>
      <c r="BT1352" s="16" t="s">
        <v>119</v>
      </c>
      <c r="BU1352" s="16" t="s">
        <v>3198</v>
      </c>
      <c r="BV1352" s="16" t="s">
        <v>5677</v>
      </c>
      <c r="BW1352" s="16" t="s">
        <v>5678</v>
      </c>
      <c r="BX1352" s="16" t="s">
        <v>5680</v>
      </c>
      <c r="BY1352" s="16" t="s">
        <v>5681</v>
      </c>
      <c r="BZ1352" s="16" t="s">
        <v>5676</v>
      </c>
      <c r="CA1352" s="16" t="s">
        <v>3226</v>
      </c>
      <c r="CB1352" s="16" t="s">
        <v>5028</v>
      </c>
      <c r="CC1352" s="16" t="s">
        <v>5682</v>
      </c>
      <c r="CG1352" s="19"/>
      <c r="CO1352" s="16"/>
    </row>
    <row r="1353" spans="1:93" x14ac:dyDescent="0.25">
      <c r="A1353" s="16" t="s">
        <v>1190</v>
      </c>
      <c r="C1353" s="16" t="s">
        <v>5683</v>
      </c>
      <c r="D1353" s="40"/>
      <c r="E1353" s="16"/>
      <c r="F1353" s="16" t="s">
        <v>5871</v>
      </c>
      <c r="G1353" s="21"/>
      <c r="H1353" s="16" t="s">
        <v>5848</v>
      </c>
      <c r="I1353" s="16"/>
      <c r="J1353" s="16"/>
      <c r="Y1353" s="16"/>
      <c r="AM1353" s="36"/>
      <c r="AQ1353" s="28"/>
      <c r="AR1353" s="16"/>
      <c r="AS1353" s="16"/>
      <c r="BC1353" s="16"/>
      <c r="BD1353" s="16" t="s">
        <v>5684</v>
      </c>
      <c r="BE1353" s="16" t="s">
        <v>5685</v>
      </c>
      <c r="BF1353" s="16" t="s">
        <v>5686</v>
      </c>
      <c r="BL1353" s="16"/>
      <c r="BT1353" s="16" t="s">
        <v>119</v>
      </c>
      <c r="BU1353" s="16" t="s">
        <v>3198</v>
      </c>
      <c r="BV1353" s="16" t="s">
        <v>5684</v>
      </c>
      <c r="BW1353" s="16" t="s">
        <v>5685</v>
      </c>
      <c r="BX1353" s="16" t="s">
        <v>6154</v>
      </c>
      <c r="BY1353" s="16" t="s">
        <v>5687</v>
      </c>
      <c r="BZ1353" s="16" t="s">
        <v>5683</v>
      </c>
      <c r="CA1353" s="16" t="s">
        <v>3754</v>
      </c>
      <c r="CB1353" s="16" t="s">
        <v>5688</v>
      </c>
      <c r="CC1353" s="16" t="s">
        <v>3487</v>
      </c>
      <c r="CG1353" s="19"/>
      <c r="CO1353" s="16"/>
    </row>
    <row r="1354" spans="1:93" x14ac:dyDescent="0.25">
      <c r="A1354" s="16" t="s">
        <v>1190</v>
      </c>
      <c r="C1354" s="16" t="s">
        <v>5689</v>
      </c>
      <c r="D1354" s="40"/>
      <c r="E1354" s="16"/>
      <c r="F1354" s="16" t="s">
        <v>5871</v>
      </c>
      <c r="G1354" s="21"/>
      <c r="H1354" s="16" t="s">
        <v>5848</v>
      </c>
      <c r="I1354" s="16"/>
      <c r="J1354" s="16"/>
      <c r="Y1354" s="16"/>
      <c r="AM1354" s="36"/>
      <c r="AQ1354" s="28"/>
      <c r="AR1354" s="16"/>
      <c r="AS1354" s="16"/>
      <c r="BC1354" s="16"/>
      <c r="BD1354" s="16" t="s">
        <v>5690</v>
      </c>
      <c r="BE1354" s="16" t="s">
        <v>5691</v>
      </c>
      <c r="BF1354" s="16" t="s">
        <v>5692</v>
      </c>
      <c r="BL1354" s="16"/>
      <c r="BT1354" s="16" t="s">
        <v>119</v>
      </c>
      <c r="BU1354" s="16" t="s">
        <v>3198</v>
      </c>
      <c r="BV1354" s="16" t="s">
        <v>5690</v>
      </c>
      <c r="BW1354" s="16" t="s">
        <v>5691</v>
      </c>
      <c r="BX1354" s="16" t="s">
        <v>5693</v>
      </c>
      <c r="BY1354" s="16" t="s">
        <v>5694</v>
      </c>
      <c r="BZ1354" s="16" t="s">
        <v>5689</v>
      </c>
      <c r="CA1354" s="16" t="s">
        <v>3261</v>
      </c>
      <c r="CB1354" s="16" t="s">
        <v>3210</v>
      </c>
      <c r="CC1354" s="16" t="s">
        <v>4171</v>
      </c>
      <c r="CG1354" s="19"/>
      <c r="CO1354" s="16"/>
    </row>
    <row r="1355" spans="1:93" x14ac:dyDescent="0.25">
      <c r="A1355" s="16" t="s">
        <v>1190</v>
      </c>
      <c r="C1355" s="16" t="s">
        <v>2951</v>
      </c>
      <c r="D1355" s="40"/>
      <c r="E1355" s="16"/>
      <c r="F1355" s="16" t="s">
        <v>736</v>
      </c>
      <c r="G1355" s="21"/>
      <c r="H1355" s="16"/>
      <c r="I1355" s="16"/>
      <c r="J1355" s="16"/>
      <c r="L1355" s="16" t="s">
        <v>2950</v>
      </c>
      <c r="T1355" s="16" t="s">
        <v>2951</v>
      </c>
      <c r="Y1355" s="16"/>
      <c r="Z1355" s="16" t="s">
        <v>1253</v>
      </c>
      <c r="AA1355" s="16" t="s">
        <v>1255</v>
      </c>
      <c r="AB1355" s="16" t="s">
        <v>2952</v>
      </c>
      <c r="AM1355" s="36"/>
      <c r="AQ1355" s="28"/>
      <c r="AR1355" s="16"/>
      <c r="AS1355" s="16"/>
      <c r="BC1355" s="16"/>
      <c r="BL1355" s="16"/>
      <c r="CG1355" s="19"/>
      <c r="CO1355" s="16"/>
    </row>
    <row r="1356" spans="1:93" x14ac:dyDescent="0.25">
      <c r="A1356" s="16" t="s">
        <v>1190</v>
      </c>
      <c r="C1356" s="16" t="s">
        <v>3140</v>
      </c>
      <c r="D1356" s="40"/>
      <c r="E1356" s="16"/>
      <c r="F1356" s="16" t="s">
        <v>736</v>
      </c>
      <c r="G1356" s="21"/>
      <c r="H1356" s="16"/>
      <c r="I1356" s="16"/>
      <c r="J1356" s="16"/>
      <c r="L1356" s="16" t="s">
        <v>3139</v>
      </c>
      <c r="T1356" s="16" t="s">
        <v>3140</v>
      </c>
      <c r="Y1356" s="16"/>
      <c r="Z1356" s="16" t="s">
        <v>1058</v>
      </c>
      <c r="AA1356" s="16" t="s">
        <v>733</v>
      </c>
      <c r="AB1356" s="16" t="s">
        <v>3141</v>
      </c>
      <c r="AM1356" s="36"/>
      <c r="AQ1356" s="28"/>
      <c r="AR1356" s="16"/>
      <c r="AS1356" s="16"/>
      <c r="BC1356" s="16"/>
      <c r="BL1356" s="16"/>
      <c r="CG1356" s="19"/>
      <c r="CO1356" s="16"/>
    </row>
    <row r="1357" spans="1:93" x14ac:dyDescent="0.25">
      <c r="A1357" s="16" t="s">
        <v>1190</v>
      </c>
      <c r="C1357" s="16" t="s">
        <v>5695</v>
      </c>
      <c r="D1357" s="40"/>
      <c r="E1357" s="16"/>
      <c r="F1357" s="16" t="s">
        <v>5871</v>
      </c>
      <c r="G1357" s="21"/>
      <c r="H1357" s="16" t="s">
        <v>5848</v>
      </c>
      <c r="I1357" s="16"/>
      <c r="J1357" s="16"/>
      <c r="Y1357" s="16"/>
      <c r="AM1357" s="36"/>
      <c r="AQ1357" s="28"/>
      <c r="AR1357" s="16"/>
      <c r="AS1357" s="16"/>
      <c r="BC1357" s="16"/>
      <c r="BD1357" s="16" t="s">
        <v>5696</v>
      </c>
      <c r="BE1357" s="16" t="s">
        <v>5697</v>
      </c>
      <c r="BF1357" s="16" t="s">
        <v>5698</v>
      </c>
      <c r="BL1357" s="16"/>
      <c r="BT1357" s="16" t="s">
        <v>119</v>
      </c>
      <c r="BU1357" s="16" t="s">
        <v>3198</v>
      </c>
      <c r="BV1357" s="16" t="s">
        <v>5696</v>
      </c>
      <c r="BW1357" s="16" t="s">
        <v>5697</v>
      </c>
      <c r="BX1357" s="16" t="s">
        <v>5699</v>
      </c>
      <c r="BY1357" s="16" t="s">
        <v>5700</v>
      </c>
      <c r="BZ1357" s="16" t="s">
        <v>5695</v>
      </c>
      <c r="CA1357" s="16" t="s">
        <v>3252</v>
      </c>
      <c r="CB1357" s="16" t="s">
        <v>3210</v>
      </c>
      <c r="CC1357" s="16" t="s">
        <v>3422</v>
      </c>
      <c r="CG1357" s="19"/>
      <c r="CO1357" s="16"/>
    </row>
    <row r="1358" spans="1:93" x14ac:dyDescent="0.25">
      <c r="A1358" s="16" t="s">
        <v>1190</v>
      </c>
      <c r="C1358" s="16" t="s">
        <v>3154</v>
      </c>
      <c r="D1358" s="40"/>
      <c r="E1358" s="16"/>
      <c r="F1358" s="16" t="s">
        <v>736</v>
      </c>
      <c r="G1358" s="21"/>
      <c r="H1358" s="16"/>
      <c r="I1358" s="16"/>
      <c r="J1358" s="16"/>
      <c r="L1358" s="16" t="s">
        <v>3153</v>
      </c>
      <c r="T1358" s="16" t="s">
        <v>3154</v>
      </c>
      <c r="Y1358" s="16"/>
      <c r="Z1358" s="16" t="s">
        <v>1058</v>
      </c>
      <c r="AA1358" s="16" t="s">
        <v>1913</v>
      </c>
      <c r="AB1358" s="16" t="s">
        <v>2313</v>
      </c>
      <c r="AM1358" s="36"/>
      <c r="AQ1358" s="28"/>
      <c r="AR1358" s="16"/>
      <c r="AS1358" s="16"/>
      <c r="BC1358" s="16"/>
      <c r="BL1358" s="16"/>
      <c r="CG1358" s="19"/>
      <c r="CO1358" s="16"/>
    </row>
    <row r="1359" spans="1:93" x14ac:dyDescent="0.25">
      <c r="A1359" s="16" t="s">
        <v>1190</v>
      </c>
      <c r="C1359" s="16" t="s">
        <v>5701</v>
      </c>
      <c r="D1359" s="40"/>
      <c r="E1359" s="16"/>
      <c r="F1359" s="16" t="s">
        <v>5871</v>
      </c>
      <c r="G1359" s="21"/>
      <c r="H1359" s="16" t="s">
        <v>5848</v>
      </c>
      <c r="I1359" s="16"/>
      <c r="J1359" s="16"/>
      <c r="Y1359" s="16"/>
      <c r="AM1359" s="36"/>
      <c r="AQ1359" s="28"/>
      <c r="AR1359" s="16"/>
      <c r="AS1359" s="16"/>
      <c r="BC1359" s="16"/>
      <c r="BD1359" s="16" t="s">
        <v>5702</v>
      </c>
      <c r="BE1359" s="16" t="s">
        <v>5703</v>
      </c>
      <c r="BF1359" s="16" t="s">
        <v>5704</v>
      </c>
      <c r="BL1359" s="16"/>
      <c r="BT1359" s="16" t="s">
        <v>119</v>
      </c>
      <c r="BU1359" s="16" t="s">
        <v>3198</v>
      </c>
      <c r="BV1359" s="16" t="s">
        <v>5702</v>
      </c>
      <c r="BW1359" s="16" t="s">
        <v>5703</v>
      </c>
      <c r="BX1359" s="16" t="s">
        <v>5705</v>
      </c>
      <c r="BY1359" s="16" t="s">
        <v>5706</v>
      </c>
      <c r="BZ1359" s="16" t="s">
        <v>5701</v>
      </c>
      <c r="CA1359" s="16" t="s">
        <v>3928</v>
      </c>
      <c r="CB1359" s="16" t="s">
        <v>3262</v>
      </c>
      <c r="CC1359" s="16" t="s">
        <v>3844</v>
      </c>
      <c r="CG1359" s="19"/>
      <c r="CO1359" s="16"/>
    </row>
    <row r="1360" spans="1:93" x14ac:dyDescent="0.25">
      <c r="A1360" s="16" t="s">
        <v>1190</v>
      </c>
      <c r="C1360" s="16" t="s">
        <v>5707</v>
      </c>
      <c r="D1360" s="40"/>
      <c r="E1360" s="16"/>
      <c r="F1360" s="16" t="s">
        <v>5871</v>
      </c>
      <c r="G1360" s="21"/>
      <c r="H1360" s="16" t="s">
        <v>5848</v>
      </c>
      <c r="I1360" s="16"/>
      <c r="J1360" s="16"/>
      <c r="Y1360" s="16"/>
      <c r="AM1360" s="36"/>
      <c r="AQ1360" s="28"/>
      <c r="AR1360" s="16"/>
      <c r="AS1360" s="16"/>
      <c r="BC1360" s="16"/>
      <c r="BD1360" s="16" t="s">
        <v>5708</v>
      </c>
      <c r="BE1360" s="16" t="s">
        <v>5709</v>
      </c>
      <c r="BF1360" s="16" t="s">
        <v>5710</v>
      </c>
      <c r="BL1360" s="16"/>
      <c r="BT1360" s="16" t="s">
        <v>119</v>
      </c>
      <c r="BU1360" s="16" t="s">
        <v>3198</v>
      </c>
      <c r="BV1360" s="16" t="s">
        <v>5708</v>
      </c>
      <c r="BW1360" s="16" t="s">
        <v>5709</v>
      </c>
      <c r="BX1360" s="16" t="s">
        <v>5711</v>
      </c>
      <c r="BY1360" s="16" t="s">
        <v>5712</v>
      </c>
      <c r="BZ1360" s="16" t="s">
        <v>5707</v>
      </c>
      <c r="CA1360" s="16" t="s">
        <v>3252</v>
      </c>
      <c r="CB1360" s="16" t="s">
        <v>3328</v>
      </c>
      <c r="CC1360" s="16" t="s">
        <v>3228</v>
      </c>
      <c r="CG1360" s="19"/>
      <c r="CO1360" s="16"/>
    </row>
    <row r="1361" spans="1:93" x14ac:dyDescent="0.25">
      <c r="A1361" s="16" t="s">
        <v>1190</v>
      </c>
      <c r="C1361" s="16" t="s">
        <v>2730</v>
      </c>
      <c r="D1361" s="40"/>
      <c r="E1361" s="16"/>
      <c r="F1361" s="16" t="s">
        <v>736</v>
      </c>
      <c r="G1361" s="21"/>
      <c r="H1361" s="16"/>
      <c r="I1361" s="16"/>
      <c r="J1361" s="16"/>
      <c r="L1361" s="16" t="s">
        <v>2728</v>
      </c>
      <c r="O1361" s="16" t="s">
        <v>2729</v>
      </c>
      <c r="T1361" s="16" t="s">
        <v>2730</v>
      </c>
      <c r="Y1361" s="16"/>
      <c r="Z1361" s="16" t="s">
        <v>801</v>
      </c>
      <c r="AA1361" s="16" t="s">
        <v>2731</v>
      </c>
      <c r="AB1361" s="16" t="s">
        <v>2549</v>
      </c>
      <c r="AM1361" s="36"/>
      <c r="AQ1361" s="28"/>
      <c r="AR1361" s="16"/>
      <c r="AS1361" s="16"/>
      <c r="BC1361" s="16"/>
      <c r="BL1361" s="16"/>
      <c r="CG1361" s="19"/>
      <c r="CO1361" s="16"/>
    </row>
    <row r="1362" spans="1:93" x14ac:dyDescent="0.25">
      <c r="A1362" s="16" t="s">
        <v>1190</v>
      </c>
      <c r="C1362" s="16" t="s">
        <v>2482</v>
      </c>
      <c r="D1362" s="40"/>
      <c r="E1362" s="16"/>
      <c r="F1362" s="16" t="s">
        <v>736</v>
      </c>
      <c r="G1362" s="21"/>
      <c r="H1362" s="16"/>
      <c r="I1362" s="16"/>
      <c r="J1362" s="16"/>
      <c r="L1362" s="16" t="s">
        <v>2481</v>
      </c>
      <c r="T1362" s="16" t="s">
        <v>2482</v>
      </c>
      <c r="Y1362" s="16"/>
      <c r="Z1362" s="16" t="s">
        <v>801</v>
      </c>
      <c r="AA1362" s="16" t="s">
        <v>733</v>
      </c>
      <c r="AB1362" s="16" t="s">
        <v>2065</v>
      </c>
      <c r="AI1362" s="16">
        <f>LEN(AH1362)-LEN(SUBSTITUTE(AH1362,",",""))+1</f>
        <v>1</v>
      </c>
      <c r="AM1362" s="36"/>
      <c r="AQ1362" s="28"/>
      <c r="AR1362" s="16"/>
      <c r="AS1362" s="16"/>
      <c r="BC1362" s="16"/>
      <c r="BL1362" s="16"/>
      <c r="CG1362" s="19"/>
      <c r="CO1362" s="16"/>
    </row>
    <row r="1363" spans="1:93" x14ac:dyDescent="0.25">
      <c r="A1363" s="16" t="s">
        <v>1190</v>
      </c>
      <c r="C1363" s="16" t="s">
        <v>2277</v>
      </c>
      <c r="D1363" s="40"/>
      <c r="E1363" s="16"/>
      <c r="F1363" s="16" t="s">
        <v>736</v>
      </c>
      <c r="G1363" s="21"/>
      <c r="H1363" s="16"/>
      <c r="I1363" s="16"/>
      <c r="J1363" s="16"/>
      <c r="L1363" s="16" t="s">
        <v>2276</v>
      </c>
      <c r="T1363" s="16" t="s">
        <v>2277</v>
      </c>
      <c r="Y1363" s="16"/>
      <c r="Z1363" s="16" t="s">
        <v>754</v>
      </c>
      <c r="AA1363" s="16" t="s">
        <v>2278</v>
      </c>
      <c r="AB1363" s="16" t="s">
        <v>1256</v>
      </c>
      <c r="AI1363" s="16">
        <f>LEN(AH1363)-LEN(SUBSTITUTE(AH1363,",",""))+1</f>
        <v>1</v>
      </c>
      <c r="AM1363" s="36"/>
      <c r="AQ1363" s="28"/>
      <c r="AR1363" s="16"/>
      <c r="AS1363" s="16"/>
      <c r="BC1363" s="16"/>
      <c r="BL1363" s="16"/>
      <c r="CG1363" s="19"/>
      <c r="CO1363" s="16"/>
    </row>
    <row r="1364" spans="1:93" x14ac:dyDescent="0.25">
      <c r="A1364" s="16" t="s">
        <v>1190</v>
      </c>
      <c r="C1364" s="16" t="s">
        <v>2811</v>
      </c>
      <c r="D1364" s="40"/>
      <c r="E1364" s="16"/>
      <c r="F1364" s="16" t="s">
        <v>736</v>
      </c>
      <c r="G1364" s="21"/>
      <c r="H1364" s="16"/>
      <c r="I1364" s="16"/>
      <c r="J1364" s="16"/>
      <c r="L1364" s="16" t="s">
        <v>2810</v>
      </c>
      <c r="T1364" s="16" t="s">
        <v>2811</v>
      </c>
      <c r="Y1364" s="16"/>
      <c r="Z1364" s="16" t="s">
        <v>1217</v>
      </c>
      <c r="AA1364" s="16" t="s">
        <v>949</v>
      </c>
      <c r="AB1364" s="16" t="s">
        <v>1251</v>
      </c>
      <c r="AM1364" s="36"/>
      <c r="AQ1364" s="28"/>
      <c r="AR1364" s="16"/>
      <c r="AS1364" s="16"/>
      <c r="BC1364" s="16"/>
      <c r="BL1364" s="16"/>
      <c r="CG1364" s="19"/>
      <c r="CO1364" s="16"/>
    </row>
    <row r="1365" spans="1:93" x14ac:dyDescent="0.25">
      <c r="A1365" s="16" t="s">
        <v>1190</v>
      </c>
      <c r="C1365" s="16" t="s">
        <v>5713</v>
      </c>
      <c r="D1365" s="40"/>
      <c r="E1365" s="16"/>
      <c r="F1365" s="16" t="s">
        <v>5871</v>
      </c>
      <c r="G1365" s="21"/>
      <c r="H1365" s="16" t="s">
        <v>5848</v>
      </c>
      <c r="I1365" s="16"/>
      <c r="J1365" s="16"/>
      <c r="Y1365" s="16"/>
      <c r="AM1365" s="36"/>
      <c r="AQ1365" s="28"/>
      <c r="AR1365" s="16"/>
      <c r="AS1365" s="16"/>
      <c r="BC1365" s="16"/>
      <c r="BD1365" s="16" t="s">
        <v>5714</v>
      </c>
      <c r="BE1365" s="16" t="s">
        <v>5715</v>
      </c>
      <c r="BF1365" s="16" t="s">
        <v>5716</v>
      </c>
      <c r="BL1365" s="16"/>
      <c r="BT1365" s="16" t="s">
        <v>119</v>
      </c>
      <c r="BU1365" s="16" t="s">
        <v>3198</v>
      </c>
      <c r="BV1365" s="16" t="s">
        <v>5714</v>
      </c>
      <c r="BW1365" s="16" t="s">
        <v>5715</v>
      </c>
      <c r="BX1365" s="16" t="s">
        <v>5717</v>
      </c>
      <c r="BY1365" s="16" t="s">
        <v>5718</v>
      </c>
      <c r="BZ1365" s="16" t="s">
        <v>5713</v>
      </c>
      <c r="CA1365" s="16" t="s">
        <v>3302</v>
      </c>
      <c r="CB1365" s="16" t="s">
        <v>4525</v>
      </c>
      <c r="CC1365" s="16" t="s">
        <v>4873</v>
      </c>
      <c r="CG1365" s="19"/>
      <c r="CO1365" s="16"/>
    </row>
    <row r="1366" spans="1:93" x14ac:dyDescent="0.25">
      <c r="A1366" s="16" t="s">
        <v>1190</v>
      </c>
      <c r="C1366" s="16" t="s">
        <v>2138</v>
      </c>
      <c r="D1366" s="40"/>
      <c r="E1366" s="16"/>
      <c r="F1366" s="16" t="s">
        <v>736</v>
      </c>
      <c r="G1366" s="21"/>
      <c r="H1366" s="16"/>
      <c r="I1366" s="16"/>
      <c r="J1366" s="16"/>
      <c r="L1366" s="16" t="s">
        <v>2137</v>
      </c>
      <c r="T1366" s="16" t="s">
        <v>2138</v>
      </c>
      <c r="Y1366" s="16"/>
      <c r="Z1366" s="16" t="s">
        <v>1058</v>
      </c>
      <c r="AA1366" s="16" t="s">
        <v>733</v>
      </c>
      <c r="AB1366" s="16" t="s">
        <v>2139</v>
      </c>
      <c r="AI1366" s="16">
        <f>LEN(AH1366)-LEN(SUBSTITUTE(AH1366,",",""))+1</f>
        <v>1</v>
      </c>
      <c r="AM1366" s="36"/>
      <c r="AQ1366" s="28"/>
      <c r="AR1366" s="16"/>
      <c r="AS1366" s="16"/>
      <c r="BC1366" s="16"/>
      <c r="BL1366" s="16"/>
      <c r="CG1366" s="19"/>
      <c r="CO1366" s="16"/>
    </row>
    <row r="1367" spans="1:93" x14ac:dyDescent="0.25">
      <c r="A1367" s="16" t="s">
        <v>1190</v>
      </c>
      <c r="C1367" s="16" t="s">
        <v>5719</v>
      </c>
      <c r="D1367" s="40"/>
      <c r="E1367" s="16"/>
      <c r="F1367" s="16" t="s">
        <v>5871</v>
      </c>
      <c r="G1367" s="21"/>
      <c r="H1367" s="16" t="s">
        <v>5848</v>
      </c>
      <c r="I1367" s="16"/>
      <c r="J1367" s="16"/>
      <c r="Y1367" s="16"/>
      <c r="AM1367" s="36"/>
      <c r="AQ1367" s="28"/>
      <c r="AR1367" s="16"/>
      <c r="AS1367" s="16"/>
      <c r="BC1367" s="16"/>
      <c r="BD1367" s="16" t="s">
        <v>5720</v>
      </c>
      <c r="BE1367" s="16" t="s">
        <v>5721</v>
      </c>
      <c r="BF1367" s="16" t="s">
        <v>5722</v>
      </c>
      <c r="BL1367" s="16"/>
      <c r="BT1367" s="16" t="s">
        <v>119</v>
      </c>
      <c r="BU1367" s="16" t="s">
        <v>3198</v>
      </c>
      <c r="BV1367" s="16" t="s">
        <v>5720</v>
      </c>
      <c r="BW1367" s="16" t="s">
        <v>5721</v>
      </c>
      <c r="BX1367" s="16" t="s">
        <v>5723</v>
      </c>
      <c r="BY1367" s="16" t="s">
        <v>5724</v>
      </c>
      <c r="BZ1367" s="16" t="s">
        <v>5719</v>
      </c>
      <c r="CA1367" s="16" t="s">
        <v>4049</v>
      </c>
      <c r="CB1367" s="16" t="s">
        <v>5599</v>
      </c>
      <c r="CC1367" s="16" t="s">
        <v>3254</v>
      </c>
      <c r="CG1367" s="19"/>
      <c r="CO1367" s="16"/>
    </row>
    <row r="1368" spans="1:93" x14ac:dyDescent="0.25">
      <c r="A1368" s="16" t="s">
        <v>1190</v>
      </c>
      <c r="C1368" s="16" t="s">
        <v>5725</v>
      </c>
      <c r="D1368" s="40"/>
      <c r="E1368" s="16"/>
      <c r="F1368" s="16" t="s">
        <v>5871</v>
      </c>
      <c r="G1368" s="21"/>
      <c r="H1368" s="16" t="s">
        <v>5848</v>
      </c>
      <c r="I1368" s="16"/>
      <c r="J1368" s="16"/>
      <c r="Y1368" s="16"/>
      <c r="AM1368" s="36"/>
      <c r="AQ1368" s="28"/>
      <c r="AR1368" s="16"/>
      <c r="AS1368" s="16"/>
      <c r="BC1368" s="16"/>
      <c r="BD1368" s="16" t="s">
        <v>5726</v>
      </c>
      <c r="BE1368" s="16" t="s">
        <v>5727</v>
      </c>
      <c r="BF1368" s="16" t="s">
        <v>5728</v>
      </c>
      <c r="BL1368" s="16"/>
      <c r="BT1368" s="16" t="s">
        <v>119</v>
      </c>
      <c r="BU1368" s="16" t="s">
        <v>3198</v>
      </c>
      <c r="BV1368" s="16" t="s">
        <v>5726</v>
      </c>
      <c r="BW1368" s="16" t="s">
        <v>5727</v>
      </c>
      <c r="BX1368" s="16" t="s">
        <v>5729</v>
      </c>
      <c r="BY1368" s="16" t="s">
        <v>5730</v>
      </c>
      <c r="BZ1368" s="16" t="s">
        <v>5725</v>
      </c>
      <c r="CA1368" s="16" t="s">
        <v>3722</v>
      </c>
      <c r="CB1368" s="16" t="s">
        <v>4961</v>
      </c>
      <c r="CC1368" s="16" t="s">
        <v>3555</v>
      </c>
      <c r="CG1368" s="19"/>
      <c r="CO1368" s="16"/>
    </row>
    <row r="1369" spans="1:93" x14ac:dyDescent="0.25">
      <c r="A1369" s="16" t="s">
        <v>1190</v>
      </c>
      <c r="C1369" s="16" t="s">
        <v>5731</v>
      </c>
      <c r="D1369" s="40"/>
      <c r="E1369" s="16"/>
      <c r="F1369" s="16" t="s">
        <v>5871</v>
      </c>
      <c r="G1369" s="21"/>
      <c r="H1369" s="16" t="s">
        <v>5848</v>
      </c>
      <c r="I1369" s="16"/>
      <c r="J1369" s="16"/>
      <c r="Y1369" s="16"/>
      <c r="AM1369" s="36"/>
      <c r="AQ1369" s="28"/>
      <c r="AR1369" s="16"/>
      <c r="AS1369" s="16"/>
      <c r="BC1369" s="16"/>
      <c r="BD1369" s="16" t="s">
        <v>5732</v>
      </c>
      <c r="BE1369" s="16" t="s">
        <v>5733</v>
      </c>
      <c r="BF1369" s="16" t="s">
        <v>5734</v>
      </c>
      <c r="BL1369" s="16"/>
      <c r="BT1369" s="16" t="s">
        <v>119</v>
      </c>
      <c r="BU1369" s="16" t="s">
        <v>3198</v>
      </c>
      <c r="BV1369" s="16" t="s">
        <v>5732</v>
      </c>
      <c r="BW1369" s="16" t="s">
        <v>5733</v>
      </c>
      <c r="BX1369" s="16" t="s">
        <v>5735</v>
      </c>
      <c r="BY1369" s="16" t="s">
        <v>5736</v>
      </c>
      <c r="BZ1369" s="16" t="s">
        <v>5731</v>
      </c>
      <c r="CA1369" s="16" t="s">
        <v>3226</v>
      </c>
      <c r="CB1369" s="16" t="s">
        <v>3227</v>
      </c>
      <c r="CC1369" s="16" t="s">
        <v>3228</v>
      </c>
      <c r="CG1369" s="19"/>
      <c r="CO1369" s="16"/>
    </row>
    <row r="1370" spans="1:93" x14ac:dyDescent="0.25">
      <c r="A1370" s="16" t="s">
        <v>1190</v>
      </c>
      <c r="C1370" s="16" t="s">
        <v>5737</v>
      </c>
      <c r="D1370" s="40"/>
      <c r="E1370" s="16"/>
      <c r="F1370" s="16" t="s">
        <v>5871</v>
      </c>
      <c r="G1370" s="21"/>
      <c r="H1370" s="16" t="s">
        <v>5848</v>
      </c>
      <c r="I1370" s="16"/>
      <c r="J1370" s="16"/>
      <c r="Y1370" s="16"/>
      <c r="AM1370" s="36"/>
      <c r="AQ1370" s="28"/>
      <c r="AR1370" s="16"/>
      <c r="AS1370" s="16"/>
      <c r="BC1370" s="16"/>
      <c r="BD1370" s="16" t="s">
        <v>5738</v>
      </c>
      <c r="BE1370" s="16" t="s">
        <v>5739</v>
      </c>
      <c r="BF1370" s="16" t="s">
        <v>5740</v>
      </c>
      <c r="BL1370" s="16"/>
      <c r="BT1370" s="16" t="s">
        <v>119</v>
      </c>
      <c r="BU1370" s="16" t="s">
        <v>3198</v>
      </c>
      <c r="BV1370" s="16" t="s">
        <v>5738</v>
      </c>
      <c r="BW1370" s="16" t="s">
        <v>5739</v>
      </c>
      <c r="BX1370" s="16" t="s">
        <v>5741</v>
      </c>
      <c r="BY1370" s="16" t="s">
        <v>5742</v>
      </c>
      <c r="BZ1370" s="16" t="s">
        <v>5737</v>
      </c>
      <c r="CA1370" s="16" t="s">
        <v>3928</v>
      </c>
      <c r="CB1370" s="16" t="s">
        <v>3530</v>
      </c>
      <c r="CC1370" s="16" t="s">
        <v>3321</v>
      </c>
      <c r="CG1370" s="19"/>
      <c r="CO1370" s="16"/>
    </row>
    <row r="1371" spans="1:93" x14ac:dyDescent="0.25">
      <c r="A1371" s="16" t="s">
        <v>1190</v>
      </c>
      <c r="C1371" s="16" t="s">
        <v>2173</v>
      </c>
      <c r="D1371" s="40"/>
      <c r="E1371" s="16"/>
      <c r="F1371" s="16" t="s">
        <v>736</v>
      </c>
      <c r="G1371" s="21"/>
      <c r="H1371" s="16"/>
      <c r="I1371" s="16"/>
      <c r="J1371" s="16"/>
      <c r="L1371" s="16" t="s">
        <v>2172</v>
      </c>
      <c r="T1371" s="16" t="s">
        <v>2173</v>
      </c>
      <c r="Y1371" s="16"/>
      <c r="Z1371" s="16" t="s">
        <v>2168</v>
      </c>
      <c r="AA1371" s="16" t="s">
        <v>1000</v>
      </c>
      <c r="AB1371" s="16" t="s">
        <v>1218</v>
      </c>
      <c r="AI1371" s="16">
        <f>LEN(AH1371)-LEN(SUBSTITUTE(AH1371,",",""))+1</f>
        <v>1</v>
      </c>
      <c r="AM1371" s="36"/>
      <c r="AQ1371" s="28"/>
      <c r="AR1371" s="16"/>
      <c r="AS1371" s="16"/>
      <c r="BC1371" s="16"/>
      <c r="BL1371" s="16"/>
      <c r="CG1371" s="19"/>
      <c r="CO1371" s="16"/>
    </row>
    <row r="1372" spans="1:93" x14ac:dyDescent="0.25">
      <c r="A1372" s="16" t="s">
        <v>1190</v>
      </c>
      <c r="C1372" s="16" t="s">
        <v>2239</v>
      </c>
      <c r="D1372" s="40"/>
      <c r="E1372" s="16"/>
      <c r="F1372" s="16" t="s">
        <v>736</v>
      </c>
      <c r="G1372" s="21"/>
      <c r="H1372" s="16"/>
      <c r="I1372" s="16"/>
      <c r="J1372" s="16"/>
      <c r="L1372" s="16" t="s">
        <v>2238</v>
      </c>
      <c r="T1372" s="16" t="s">
        <v>2239</v>
      </c>
      <c r="Y1372" s="16"/>
      <c r="Z1372" s="16" t="s">
        <v>1253</v>
      </c>
      <c r="AA1372" s="16" t="s">
        <v>1252</v>
      </c>
      <c r="AB1372" s="16" t="s">
        <v>2240</v>
      </c>
      <c r="AI1372" s="16">
        <f>LEN(AH1372)-LEN(SUBSTITUTE(AH1372,",",""))+1</f>
        <v>1</v>
      </c>
      <c r="AM1372" s="36"/>
      <c r="AQ1372" s="28"/>
      <c r="AR1372" s="16"/>
      <c r="AS1372" s="16"/>
      <c r="BC1372" s="16"/>
      <c r="BL1372" s="16"/>
      <c r="CG1372" s="19"/>
      <c r="CO1372" s="16"/>
    </row>
    <row r="1373" spans="1:93" x14ac:dyDescent="0.25">
      <c r="A1373" s="16" t="s">
        <v>1190</v>
      </c>
      <c r="C1373" s="16" t="s">
        <v>5743</v>
      </c>
      <c r="D1373" s="40"/>
      <c r="E1373" s="16"/>
      <c r="F1373" s="16" t="s">
        <v>5871</v>
      </c>
      <c r="G1373" s="21"/>
      <c r="H1373" s="16" t="s">
        <v>5848</v>
      </c>
      <c r="I1373" s="16"/>
      <c r="J1373" s="16"/>
      <c r="Y1373" s="16"/>
      <c r="AM1373" s="36"/>
      <c r="AQ1373" s="28"/>
      <c r="AR1373" s="16"/>
      <c r="AS1373" s="16"/>
      <c r="BC1373" s="16"/>
      <c r="BD1373" s="16" t="s">
        <v>5744</v>
      </c>
      <c r="BE1373" s="16" t="s">
        <v>5745</v>
      </c>
      <c r="BF1373" s="16" t="s">
        <v>5746</v>
      </c>
      <c r="BL1373" s="16"/>
      <c r="BT1373" s="16" t="s">
        <v>119</v>
      </c>
      <c r="BU1373" s="16" t="s">
        <v>3198</v>
      </c>
      <c r="BV1373" s="16" t="s">
        <v>5744</v>
      </c>
      <c r="BW1373" s="16" t="s">
        <v>5745</v>
      </c>
      <c r="BX1373" s="16" t="s">
        <v>5747</v>
      </c>
      <c r="BY1373" s="16" t="s">
        <v>5748</v>
      </c>
      <c r="BZ1373" s="16" t="s">
        <v>5743</v>
      </c>
      <c r="CA1373" s="16" t="s">
        <v>4049</v>
      </c>
      <c r="CB1373" s="16" t="s">
        <v>3388</v>
      </c>
      <c r="CC1373" s="16" t="s">
        <v>5469</v>
      </c>
      <c r="CG1373" s="19"/>
      <c r="CO1373" s="16"/>
    </row>
    <row r="1374" spans="1:93" x14ac:dyDescent="0.25">
      <c r="A1374" s="16" t="s">
        <v>1190</v>
      </c>
      <c r="C1374" s="16" t="s">
        <v>5750</v>
      </c>
      <c r="D1374" s="40"/>
      <c r="E1374" s="16"/>
      <c r="F1374" s="16" t="s">
        <v>5871</v>
      </c>
      <c r="G1374" s="21"/>
      <c r="H1374" s="16" t="s">
        <v>5848</v>
      </c>
      <c r="I1374" s="16"/>
      <c r="J1374" s="16"/>
      <c r="Y1374" s="16"/>
      <c r="AM1374" s="36"/>
      <c r="AQ1374" s="28"/>
      <c r="AR1374" s="16"/>
      <c r="AS1374" s="16"/>
      <c r="BC1374" s="16"/>
      <c r="BD1374" s="16" t="s">
        <v>5751</v>
      </c>
      <c r="BE1374" s="16" t="s">
        <v>5752</v>
      </c>
      <c r="BF1374" s="16" t="s">
        <v>5753</v>
      </c>
      <c r="BL1374" s="16"/>
      <c r="BT1374" s="16" t="s">
        <v>119</v>
      </c>
      <c r="BU1374" s="16" t="s">
        <v>3198</v>
      </c>
      <c r="BV1374" s="16" t="s">
        <v>5751</v>
      </c>
      <c r="BW1374" s="16" t="s">
        <v>5752</v>
      </c>
      <c r="BX1374" s="16" t="s">
        <v>5754</v>
      </c>
      <c r="BY1374" s="16" t="s">
        <v>5755</v>
      </c>
      <c r="BZ1374" s="16" t="s">
        <v>5750</v>
      </c>
      <c r="CA1374" s="16" t="s">
        <v>3365</v>
      </c>
      <c r="CB1374" s="16" t="s">
        <v>5068</v>
      </c>
      <c r="CC1374" s="16" t="s">
        <v>3321</v>
      </c>
      <c r="CG1374" s="19"/>
      <c r="CO1374" s="16"/>
    </row>
    <row r="1375" spans="1:93" x14ac:dyDescent="0.25">
      <c r="A1375" s="16" t="s">
        <v>1190</v>
      </c>
      <c r="C1375" s="16" t="s">
        <v>5756</v>
      </c>
      <c r="D1375" s="40"/>
      <c r="E1375" s="16"/>
      <c r="F1375" s="16" t="s">
        <v>5871</v>
      </c>
      <c r="G1375" s="21"/>
      <c r="H1375" s="16" t="s">
        <v>5848</v>
      </c>
      <c r="I1375" s="16"/>
      <c r="J1375" s="16"/>
      <c r="Y1375" s="16"/>
      <c r="AM1375" s="36"/>
      <c r="AQ1375" s="28"/>
      <c r="AR1375" s="16"/>
      <c r="AS1375" s="16"/>
      <c r="BC1375" s="16"/>
      <c r="BD1375" s="16" t="s">
        <v>5757</v>
      </c>
      <c r="BE1375" s="16" t="s">
        <v>5758</v>
      </c>
      <c r="BF1375" s="16" t="s">
        <v>5759</v>
      </c>
      <c r="BL1375" s="16"/>
      <c r="BT1375" s="16" t="s">
        <v>119</v>
      </c>
      <c r="BU1375" s="16" t="s">
        <v>3198</v>
      </c>
      <c r="BV1375" s="16" t="s">
        <v>5757</v>
      </c>
      <c r="BW1375" s="16" t="s">
        <v>5758</v>
      </c>
      <c r="BX1375" s="16" t="s">
        <v>5760</v>
      </c>
      <c r="BY1375" s="16" t="s">
        <v>5761</v>
      </c>
      <c r="BZ1375" s="16" t="s">
        <v>5756</v>
      </c>
      <c r="CA1375" s="16" t="s">
        <v>3722</v>
      </c>
      <c r="CB1375" s="16" t="s">
        <v>5762</v>
      </c>
      <c r="CC1375" s="16" t="s">
        <v>3321</v>
      </c>
      <c r="CG1375" s="19"/>
      <c r="CO1375" s="16"/>
    </row>
    <row r="1376" spans="1:93" x14ac:dyDescent="0.25">
      <c r="A1376" s="16" t="s">
        <v>1190</v>
      </c>
      <c r="C1376" s="16" t="s">
        <v>5763</v>
      </c>
      <c r="D1376" s="40"/>
      <c r="E1376" s="16"/>
      <c r="F1376" s="16" t="s">
        <v>5871</v>
      </c>
      <c r="G1376" s="21"/>
      <c r="H1376" s="16" t="s">
        <v>5848</v>
      </c>
      <c r="I1376" s="16"/>
      <c r="J1376" s="16"/>
      <c r="Y1376" s="16"/>
      <c r="AM1376" s="36"/>
      <c r="AQ1376" s="28"/>
      <c r="AR1376" s="16"/>
      <c r="AS1376" s="16"/>
      <c r="BC1376" s="16"/>
      <c r="BD1376" s="16" t="s">
        <v>5764</v>
      </c>
      <c r="BE1376" s="16" t="s">
        <v>5765</v>
      </c>
      <c r="BF1376" s="16" t="s">
        <v>5766</v>
      </c>
      <c r="BL1376" s="16"/>
      <c r="BT1376" s="16" t="s">
        <v>119</v>
      </c>
      <c r="BU1376" s="16" t="s">
        <v>3198</v>
      </c>
      <c r="BV1376" s="16" t="s">
        <v>5764</v>
      </c>
      <c r="BW1376" s="16" t="s">
        <v>5765</v>
      </c>
      <c r="BX1376" s="16" t="s">
        <v>5767</v>
      </c>
      <c r="BY1376" s="16" t="s">
        <v>5768</v>
      </c>
      <c r="BZ1376" s="16" t="s">
        <v>5763</v>
      </c>
      <c r="CA1376" s="16" t="s">
        <v>3261</v>
      </c>
      <c r="CB1376" s="16" t="s">
        <v>5668</v>
      </c>
      <c r="CC1376" s="16" t="s">
        <v>5669</v>
      </c>
      <c r="CG1376" s="19"/>
      <c r="CO1376" s="16"/>
    </row>
    <row r="1377" spans="1:93" x14ac:dyDescent="0.25">
      <c r="A1377" s="16" t="s">
        <v>1190</v>
      </c>
      <c r="C1377" s="16" t="s">
        <v>1877</v>
      </c>
      <c r="D1377" s="40"/>
      <c r="E1377" s="16"/>
      <c r="F1377" s="16" t="s">
        <v>736</v>
      </c>
      <c r="G1377" s="21"/>
      <c r="H1377" s="16"/>
      <c r="I1377" s="16"/>
      <c r="J1377" s="16"/>
      <c r="L1377" s="16" t="s">
        <v>1876</v>
      </c>
      <c r="T1377" s="16" t="s">
        <v>1877</v>
      </c>
      <c r="Y1377" s="16"/>
      <c r="Z1377" s="16" t="s">
        <v>1338</v>
      </c>
      <c r="AA1377" s="16" t="s">
        <v>1832</v>
      </c>
      <c r="AB1377" s="16" t="s">
        <v>1290</v>
      </c>
      <c r="AI1377" s="16">
        <f>LEN(AH1377)-LEN(SUBSTITUTE(AH1377,",",""))+1</f>
        <v>1</v>
      </c>
      <c r="AK1377" s="16">
        <f>LEN(AJ1377)-LEN(SUBSTITUTE(AJ1377,",",""))+1</f>
        <v>1</v>
      </c>
      <c r="AM1377" s="36">
        <f>Table1[[#This Row], [no. of introduced regions]]/Table1[[#This Row], [no. of native regions]]</f>
        <v>1</v>
      </c>
      <c r="AQ1377" s="28"/>
      <c r="AR1377" s="16"/>
      <c r="AS1377" s="16"/>
      <c r="BC1377" s="16"/>
      <c r="BL1377" s="16"/>
      <c r="CG1377" s="19"/>
      <c r="CO1377" s="16"/>
    </row>
    <row r="1378" spans="1:93" x14ac:dyDescent="0.25">
      <c r="A1378" s="16" t="s">
        <v>1190</v>
      </c>
      <c r="C1378" s="16" t="s">
        <v>6070</v>
      </c>
      <c r="D1378" s="40"/>
      <c r="E1378" s="16"/>
      <c r="F1378" s="16" t="s">
        <v>5892</v>
      </c>
      <c r="G1378" s="21"/>
      <c r="H1378" s="16" t="s">
        <v>5848</v>
      </c>
      <c r="I1378" s="16"/>
      <c r="J1378" s="16"/>
      <c r="L1378" s="16" t="s">
        <v>5891</v>
      </c>
      <c r="M1378" s="16" t="s">
        <v>5894</v>
      </c>
      <c r="R1378" s="22" t="s">
        <v>6071</v>
      </c>
      <c r="S1378" s="22" t="s">
        <v>5893</v>
      </c>
      <c r="X1378" s="16" t="s">
        <v>5890</v>
      </c>
      <c r="Y1378" s="16" t="s">
        <v>6070</v>
      </c>
      <c r="Z1378" s="16" t="s">
        <v>1295</v>
      </c>
      <c r="AA1378" s="16" t="s">
        <v>1000</v>
      </c>
      <c r="AB1378" s="16" t="s">
        <v>1290</v>
      </c>
      <c r="AD1378" s="16">
        <v>41</v>
      </c>
      <c r="AE1378" s="16">
        <v>75</v>
      </c>
      <c r="AF1378" s="16" t="s">
        <v>713</v>
      </c>
      <c r="AG1378" s="16" t="s">
        <v>5895</v>
      </c>
      <c r="AH1378" s="16" t="s">
        <v>5896</v>
      </c>
      <c r="AI1378" s="16">
        <f>LEN(AH1378)-LEN(SUBSTITUTE(AH1378,",",""))+1</f>
        <v>13</v>
      </c>
      <c r="AJ1378" s="16" t="s">
        <v>5897</v>
      </c>
      <c r="AK1378" s="16">
        <f>LEN(AJ1378)-LEN(SUBSTITUTE(AJ1378,",",""))+1</f>
        <v>116</v>
      </c>
      <c r="AL1378" s="16">
        <f>Table1[[#This Row], [no. of native regions]]+Table1[[#This Row], [no. of introduced regions]]</f>
        <v>129</v>
      </c>
      <c r="AM1378" s="36">
        <f>Table1[[#This Row], [no. of introduced regions]]/Table1[[#This Row], [no. of native regions]]</f>
        <v>8.9230769230769234</v>
      </c>
      <c r="AQ1378" s="28"/>
      <c r="AR1378" s="16"/>
      <c r="AS1378" s="16"/>
      <c r="BC1378" s="16"/>
      <c r="BD1378" s="16" t="s">
        <v>5899</v>
      </c>
      <c r="BE1378" s="16" t="s">
        <v>5900</v>
      </c>
      <c r="BF1378" s="16" t="s">
        <v>5901</v>
      </c>
      <c r="BL1378" s="16"/>
      <c r="BT1378" s="16" t="s">
        <v>119</v>
      </c>
      <c r="BU1378" s="16" t="s">
        <v>3198</v>
      </c>
      <c r="BV1378" s="16" t="s">
        <v>3771</v>
      </c>
      <c r="BW1378" s="16" t="s">
        <v>5898</v>
      </c>
      <c r="BX1378" s="16" t="s">
        <v>3772</v>
      </c>
      <c r="BY1378" s="16" t="s">
        <v>3773</v>
      </c>
      <c r="BZ1378" s="16" t="s">
        <v>3770</v>
      </c>
      <c r="CA1378" s="16" t="s">
        <v>3218</v>
      </c>
      <c r="CB1378" s="16" t="s">
        <v>3381</v>
      </c>
      <c r="CC1378" s="16" t="s">
        <v>3774</v>
      </c>
      <c r="CE1378" s="16" t="s">
        <v>119</v>
      </c>
      <c r="CF1378" s="16" t="s">
        <v>119</v>
      </c>
      <c r="CG1378" s="19">
        <v>659</v>
      </c>
      <c r="CO1378" s="16"/>
    </row>
    <row r="1379" spans="1:93" x14ac:dyDescent="0.25">
      <c r="A1379" s="16" t="s">
        <v>1190</v>
      </c>
      <c r="C1379" s="16" t="s">
        <v>2084</v>
      </c>
      <c r="D1379" s="40"/>
      <c r="E1379" s="16"/>
      <c r="F1379" s="16" t="s">
        <v>736</v>
      </c>
      <c r="G1379" s="21"/>
      <c r="H1379" s="16"/>
      <c r="I1379" s="16"/>
      <c r="J1379" s="16"/>
      <c r="L1379" s="16" t="s">
        <v>2083</v>
      </c>
      <c r="T1379" s="16" t="s">
        <v>2084</v>
      </c>
      <c r="Y1379" s="16"/>
      <c r="Z1379" s="16" t="s">
        <v>1453</v>
      </c>
      <c r="AA1379" s="16" t="s">
        <v>2022</v>
      </c>
      <c r="AB1379" s="16" t="s">
        <v>1729</v>
      </c>
      <c r="AI1379" s="16">
        <f>LEN(AH1379)-LEN(SUBSTITUTE(AH1379,",",""))+1</f>
        <v>1</v>
      </c>
      <c r="AM1379" s="36"/>
      <c r="AQ1379" s="28"/>
      <c r="AR1379" s="16"/>
      <c r="AS1379" s="16"/>
      <c r="BC1379" s="16"/>
      <c r="BL1379" s="16"/>
      <c r="CG1379" s="19"/>
      <c r="CO1379" s="16"/>
    </row>
    <row r="1380" spans="1:93" x14ac:dyDescent="0.25">
      <c r="A1380" s="16" t="s">
        <v>1190</v>
      </c>
      <c r="C1380" s="16" t="s">
        <v>5769</v>
      </c>
      <c r="D1380" s="40"/>
      <c r="E1380" s="16"/>
      <c r="F1380" s="16" t="s">
        <v>5871</v>
      </c>
      <c r="G1380" s="21"/>
      <c r="H1380" s="16" t="s">
        <v>5848</v>
      </c>
      <c r="I1380" s="16"/>
      <c r="J1380" s="16"/>
      <c r="Y1380" s="16"/>
      <c r="AM1380" s="36"/>
      <c r="AQ1380" s="28"/>
      <c r="AR1380" s="16"/>
      <c r="AS1380" s="16"/>
      <c r="BC1380" s="16"/>
      <c r="BD1380" s="16" t="s">
        <v>5770</v>
      </c>
      <c r="BE1380" s="16" t="s">
        <v>5771</v>
      </c>
      <c r="BF1380" s="16" t="s">
        <v>5772</v>
      </c>
      <c r="BL1380" s="16"/>
      <c r="BT1380" s="16" t="s">
        <v>119</v>
      </c>
      <c r="BU1380" s="16" t="s">
        <v>3198</v>
      </c>
      <c r="BV1380" s="16" t="s">
        <v>5770</v>
      </c>
      <c r="BW1380" s="16" t="s">
        <v>5771</v>
      </c>
      <c r="BX1380" s="16" t="s">
        <v>6155</v>
      </c>
      <c r="BY1380" s="16" t="s">
        <v>5773</v>
      </c>
      <c r="BZ1380" s="16" t="s">
        <v>5769</v>
      </c>
      <c r="CA1380" s="16" t="s">
        <v>3252</v>
      </c>
      <c r="CB1380" s="16" t="s">
        <v>5163</v>
      </c>
      <c r="CC1380" s="16" t="s">
        <v>3351</v>
      </c>
      <c r="CG1380" s="19"/>
      <c r="CO1380" s="16"/>
    </row>
    <row r="1381" spans="1:93" x14ac:dyDescent="0.25">
      <c r="A1381" s="16" t="s">
        <v>1190</v>
      </c>
      <c r="C1381" s="16" t="s">
        <v>5774</v>
      </c>
      <c r="D1381" s="40"/>
      <c r="E1381" s="16"/>
      <c r="F1381" s="16" t="s">
        <v>5871</v>
      </c>
      <c r="G1381" s="21"/>
      <c r="H1381" s="16" t="s">
        <v>5848</v>
      </c>
      <c r="I1381" s="16"/>
      <c r="J1381" s="16"/>
      <c r="Y1381" s="16"/>
      <c r="AM1381" s="36"/>
      <c r="AQ1381" s="28"/>
      <c r="AR1381" s="16"/>
      <c r="AS1381" s="16"/>
      <c r="BC1381" s="16"/>
      <c r="BD1381" s="16" t="s">
        <v>5775</v>
      </c>
      <c r="BE1381" s="16" t="s">
        <v>5776</v>
      </c>
      <c r="BF1381" s="16" t="s">
        <v>5777</v>
      </c>
      <c r="BL1381" s="16"/>
      <c r="BT1381" s="16" t="s">
        <v>119</v>
      </c>
      <c r="BU1381" s="16" t="s">
        <v>3198</v>
      </c>
      <c r="BV1381" s="16" t="s">
        <v>5775</v>
      </c>
      <c r="BW1381" s="16" t="s">
        <v>5776</v>
      </c>
      <c r="BX1381" s="16" t="s">
        <v>5778</v>
      </c>
      <c r="BY1381" s="16" t="s">
        <v>5779</v>
      </c>
      <c r="BZ1381" s="16" t="s">
        <v>5774</v>
      </c>
      <c r="CA1381" s="16" t="s">
        <v>3335</v>
      </c>
      <c r="CB1381" s="16" t="s">
        <v>3405</v>
      </c>
      <c r="CC1381" s="16" t="s">
        <v>3660</v>
      </c>
      <c r="CG1381" s="19"/>
      <c r="CO1381" s="16"/>
    </row>
    <row r="1382" spans="1:93" x14ac:dyDescent="0.25">
      <c r="A1382" s="16" t="s">
        <v>1190</v>
      </c>
      <c r="C1382" s="16" t="s">
        <v>5780</v>
      </c>
      <c r="D1382" s="40"/>
      <c r="E1382" s="16"/>
      <c r="F1382" s="16" t="s">
        <v>5871</v>
      </c>
      <c r="G1382" s="21"/>
      <c r="H1382" s="16" t="s">
        <v>5848</v>
      </c>
      <c r="I1382" s="16"/>
      <c r="J1382" s="16"/>
      <c r="Y1382" s="16"/>
      <c r="AM1382" s="36"/>
      <c r="AQ1382" s="28"/>
      <c r="AR1382" s="16"/>
      <c r="AS1382" s="16"/>
      <c r="BC1382" s="16"/>
      <c r="BD1382" s="16" t="s">
        <v>5781</v>
      </c>
      <c r="BE1382" s="16" t="s">
        <v>5782</v>
      </c>
      <c r="BF1382" s="16" t="s">
        <v>5783</v>
      </c>
      <c r="BL1382" s="16"/>
      <c r="BT1382" s="16" t="s">
        <v>119</v>
      </c>
      <c r="BU1382" s="16" t="s">
        <v>3198</v>
      </c>
      <c r="BV1382" s="16" t="s">
        <v>5781</v>
      </c>
      <c r="BW1382" s="16" t="s">
        <v>5782</v>
      </c>
      <c r="BX1382" s="16" t="s">
        <v>5784</v>
      </c>
      <c r="BY1382" s="16" t="s">
        <v>5785</v>
      </c>
      <c r="BZ1382" s="16" t="s">
        <v>5780</v>
      </c>
      <c r="CA1382" s="16" t="s">
        <v>3327</v>
      </c>
      <c r="CB1382" s="16" t="s">
        <v>5786</v>
      </c>
      <c r="CC1382" s="16" t="s">
        <v>5787</v>
      </c>
      <c r="CG1382" s="19"/>
      <c r="CO1382" s="16"/>
    </row>
    <row r="1383" spans="1:93" x14ac:dyDescent="0.25">
      <c r="A1383" s="16" t="s">
        <v>1190</v>
      </c>
      <c r="C1383" s="16" t="s">
        <v>2824</v>
      </c>
      <c r="D1383" s="40"/>
      <c r="E1383" s="16"/>
      <c r="F1383" s="16" t="s">
        <v>736</v>
      </c>
      <c r="G1383" s="21"/>
      <c r="H1383" s="16"/>
      <c r="I1383" s="16"/>
      <c r="J1383" s="16"/>
      <c r="L1383" s="16" t="s">
        <v>2823</v>
      </c>
      <c r="T1383" s="16" t="s">
        <v>2824</v>
      </c>
      <c r="Y1383" s="16"/>
      <c r="Z1383" s="16" t="s">
        <v>1253</v>
      </c>
      <c r="AA1383" s="16" t="s">
        <v>1255</v>
      </c>
      <c r="AB1383" s="16" t="s">
        <v>1371</v>
      </c>
      <c r="AM1383" s="36"/>
      <c r="AQ1383" s="28"/>
      <c r="AR1383" s="16"/>
      <c r="AS1383" s="16"/>
      <c r="BC1383" s="16"/>
      <c r="BL1383" s="16"/>
      <c r="CG1383" s="19"/>
      <c r="CO1383" s="16"/>
    </row>
    <row r="1384" spans="1:93" x14ac:dyDescent="0.25">
      <c r="A1384" s="16" t="s">
        <v>1190</v>
      </c>
      <c r="C1384" s="16" t="s">
        <v>1963</v>
      </c>
      <c r="D1384" s="40"/>
      <c r="E1384" s="16"/>
      <c r="F1384" s="16" t="s">
        <v>736</v>
      </c>
      <c r="G1384" s="21"/>
      <c r="H1384" s="16"/>
      <c r="I1384" s="16"/>
      <c r="J1384" s="16"/>
      <c r="L1384" s="16" t="s">
        <v>1961</v>
      </c>
      <c r="T1384" s="16" t="s">
        <v>1963</v>
      </c>
      <c r="Y1384" s="16"/>
      <c r="Z1384" s="16" t="s">
        <v>1962</v>
      </c>
      <c r="AA1384" s="16" t="s">
        <v>949</v>
      </c>
      <c r="AB1384" s="16" t="s">
        <v>1371</v>
      </c>
      <c r="AI1384" s="16">
        <f>LEN(AH1384)-LEN(SUBSTITUTE(AH1384,",",""))+1</f>
        <v>1</v>
      </c>
      <c r="AK1384" s="16">
        <f>LEN(AJ1384)-LEN(SUBSTITUTE(AJ1384,",",""))+1</f>
        <v>1</v>
      </c>
      <c r="AM1384" s="36">
        <f>Table1[[#This Row], [no. of introduced regions]]/Table1[[#This Row], [no. of native regions]]</f>
        <v>1</v>
      </c>
      <c r="AQ1384" s="28"/>
      <c r="AR1384" s="16"/>
      <c r="AS1384" s="16"/>
      <c r="BC1384" s="16"/>
      <c r="BL1384" s="16"/>
      <c r="CG1384" s="19"/>
      <c r="CO1384" s="16"/>
    </row>
    <row r="1385" spans="1:93" x14ac:dyDescent="0.25">
      <c r="A1385" s="16" t="s">
        <v>1190</v>
      </c>
      <c r="C1385" s="16" t="s">
        <v>2418</v>
      </c>
      <c r="D1385" s="40"/>
      <c r="E1385" s="16"/>
      <c r="F1385" s="16" t="s">
        <v>736</v>
      </c>
      <c r="G1385" s="21"/>
      <c r="H1385" s="16"/>
      <c r="I1385" s="16"/>
      <c r="J1385" s="16"/>
      <c r="L1385" s="16" t="s">
        <v>2417</v>
      </c>
      <c r="T1385" s="16" t="s">
        <v>2418</v>
      </c>
      <c r="Y1385" s="16"/>
      <c r="Z1385" s="16" t="s">
        <v>1443</v>
      </c>
      <c r="AA1385" s="16" t="s">
        <v>733</v>
      </c>
      <c r="AB1385" s="16" t="s">
        <v>1371</v>
      </c>
      <c r="AI1385" s="16">
        <f>LEN(AH1385)-LEN(SUBSTITUTE(AH1385,",",""))+1</f>
        <v>1</v>
      </c>
      <c r="AM1385" s="36"/>
      <c r="AQ1385" s="28"/>
      <c r="AR1385" s="16"/>
      <c r="AS1385" s="16"/>
      <c r="BC1385" s="16"/>
      <c r="BL1385" s="16"/>
      <c r="CG1385" s="19"/>
      <c r="CO1385" s="16"/>
    </row>
    <row r="1386" spans="1:93" x14ac:dyDescent="0.25">
      <c r="A1386" s="16" t="s">
        <v>1190</v>
      </c>
      <c r="C1386" s="16" t="s">
        <v>2415</v>
      </c>
      <c r="D1386" s="40"/>
      <c r="E1386" s="16"/>
      <c r="F1386" s="16" t="s">
        <v>736</v>
      </c>
      <c r="G1386" s="21"/>
      <c r="H1386" s="16"/>
      <c r="I1386" s="16"/>
      <c r="J1386" s="16"/>
      <c r="L1386" s="16" t="s">
        <v>2414</v>
      </c>
      <c r="T1386" s="16" t="s">
        <v>2415</v>
      </c>
      <c r="Y1386" s="16"/>
      <c r="Z1386" s="16" t="s">
        <v>2412</v>
      </c>
      <c r="AA1386" s="16" t="s">
        <v>1000</v>
      </c>
      <c r="AB1386" s="16" t="s">
        <v>1290</v>
      </c>
      <c r="AI1386" s="16">
        <f>LEN(AH1386)-LEN(SUBSTITUTE(AH1386,",",""))+1</f>
        <v>1</v>
      </c>
      <c r="AM1386" s="36"/>
      <c r="AQ1386" s="28"/>
      <c r="AR1386" s="16"/>
      <c r="AS1386" s="16"/>
      <c r="BC1386" s="16"/>
      <c r="BL1386" s="16"/>
      <c r="CG1386" s="19"/>
      <c r="CO1386" s="16"/>
    </row>
    <row r="1387" spans="1:93" x14ac:dyDescent="0.25">
      <c r="A1387" s="16" t="s">
        <v>1190</v>
      </c>
      <c r="C1387" s="16" t="s">
        <v>2652</v>
      </c>
      <c r="D1387" s="40"/>
      <c r="E1387" s="16"/>
      <c r="F1387" s="16" t="s">
        <v>736</v>
      </c>
      <c r="G1387" s="21"/>
      <c r="H1387" s="16"/>
      <c r="I1387" s="16"/>
      <c r="J1387" s="16"/>
      <c r="L1387" s="16" t="s">
        <v>2651</v>
      </c>
      <c r="T1387" s="16" t="s">
        <v>2652</v>
      </c>
      <c r="Y1387" s="16"/>
      <c r="Z1387" s="16" t="s">
        <v>1237</v>
      </c>
      <c r="AA1387" s="16" t="s">
        <v>1252</v>
      </c>
      <c r="AB1387" s="16" t="s">
        <v>1905</v>
      </c>
      <c r="AI1387" s="16">
        <f>LEN(AH1387)-LEN(SUBSTITUTE(AH1387,",",""))+1</f>
        <v>1</v>
      </c>
      <c r="AM1387" s="36"/>
      <c r="AQ1387" s="28"/>
      <c r="AR1387" s="16"/>
      <c r="AS1387" s="16"/>
      <c r="BC1387" s="16"/>
      <c r="BL1387" s="16"/>
      <c r="CG1387" s="19"/>
      <c r="CO1387" s="16"/>
    </row>
    <row r="1388" spans="1:93" x14ac:dyDescent="0.25">
      <c r="A1388" s="16" t="s">
        <v>1190</v>
      </c>
      <c r="C1388" s="16" t="s">
        <v>2511</v>
      </c>
      <c r="D1388" s="40"/>
      <c r="E1388" s="16"/>
      <c r="F1388" s="16" t="s">
        <v>736</v>
      </c>
      <c r="G1388" s="21"/>
      <c r="H1388" s="16"/>
      <c r="I1388" s="16"/>
      <c r="J1388" s="16"/>
      <c r="L1388" s="16" t="s">
        <v>2510</v>
      </c>
      <c r="T1388" s="16" t="s">
        <v>2511</v>
      </c>
      <c r="Y1388" s="16"/>
      <c r="Z1388" s="16" t="s">
        <v>1253</v>
      </c>
      <c r="AA1388" s="16" t="s">
        <v>1410</v>
      </c>
      <c r="AB1388" s="16" t="s">
        <v>2512</v>
      </c>
      <c r="AI1388" s="16">
        <f>LEN(AH1388)-LEN(SUBSTITUTE(AH1388,",",""))+1</f>
        <v>1</v>
      </c>
      <c r="AM1388" s="36"/>
      <c r="AQ1388" s="28"/>
      <c r="AR1388" s="16"/>
      <c r="AS1388" s="16"/>
      <c r="BC1388" s="16"/>
      <c r="BL1388" s="16"/>
      <c r="CG1388" s="19"/>
      <c r="CO1388" s="16"/>
    </row>
    <row r="1389" spans="1:93" x14ac:dyDescent="0.25">
      <c r="A1389" s="16" t="s">
        <v>1190</v>
      </c>
      <c r="C1389" s="16" t="s">
        <v>2607</v>
      </c>
      <c r="D1389" s="40"/>
      <c r="E1389" s="16"/>
      <c r="F1389" s="16" t="s">
        <v>736</v>
      </c>
      <c r="G1389" s="21"/>
      <c r="H1389" s="16"/>
      <c r="I1389" s="16"/>
      <c r="J1389" s="16"/>
      <c r="L1389" s="16" t="s">
        <v>2605</v>
      </c>
      <c r="O1389" s="16" t="s">
        <v>2606</v>
      </c>
      <c r="T1389" s="16" t="s">
        <v>2607</v>
      </c>
      <c r="Y1389" s="16"/>
      <c r="Z1389" s="16" t="s">
        <v>1285</v>
      </c>
      <c r="AA1389" s="16" t="s">
        <v>2191</v>
      </c>
      <c r="AB1389" s="16" t="s">
        <v>1344</v>
      </c>
      <c r="AI1389" s="16">
        <f>LEN(AH1389)-LEN(SUBSTITUTE(AH1389,",",""))+1</f>
        <v>1</v>
      </c>
      <c r="AM1389" s="36"/>
      <c r="AQ1389" s="28"/>
      <c r="AR1389" s="16"/>
      <c r="AS1389" s="16"/>
      <c r="BC1389" s="16"/>
      <c r="BL1389" s="16"/>
      <c r="CG1389" s="19"/>
      <c r="CO1389" s="16"/>
    </row>
    <row r="1390" spans="1:93" x14ac:dyDescent="0.25">
      <c r="A1390" s="16" t="s">
        <v>1190</v>
      </c>
      <c r="C1390" s="16" t="s">
        <v>2666</v>
      </c>
      <c r="D1390" s="40"/>
      <c r="E1390" s="16"/>
      <c r="F1390" s="16" t="s">
        <v>736</v>
      </c>
      <c r="G1390" s="21"/>
      <c r="H1390" s="16"/>
      <c r="I1390" s="16"/>
      <c r="J1390" s="16"/>
      <c r="L1390" s="16" t="s">
        <v>2664</v>
      </c>
      <c r="T1390" s="16" t="s">
        <v>2666</v>
      </c>
      <c r="Y1390" s="16"/>
      <c r="Z1390" s="16" t="s">
        <v>2665</v>
      </c>
      <c r="AA1390" s="16" t="s">
        <v>1255</v>
      </c>
      <c r="AB1390" s="16" t="s">
        <v>2667</v>
      </c>
      <c r="AM1390" s="36"/>
      <c r="AQ1390" s="28"/>
      <c r="AR1390" s="16"/>
      <c r="AS1390" s="16"/>
      <c r="BC1390" s="16"/>
      <c r="BL1390" s="16"/>
      <c r="CG1390" s="19"/>
      <c r="CO1390" s="16"/>
    </row>
    <row r="1391" spans="1:93" x14ac:dyDescent="0.25">
      <c r="A1391" s="16" t="s">
        <v>1190</v>
      </c>
      <c r="C1391" s="16" t="s">
        <v>5788</v>
      </c>
      <c r="D1391" s="40"/>
      <c r="E1391" s="16"/>
      <c r="F1391" s="16" t="s">
        <v>5871</v>
      </c>
      <c r="G1391" s="21"/>
      <c r="H1391" s="16" t="s">
        <v>5848</v>
      </c>
      <c r="I1391" s="16"/>
      <c r="J1391" s="16"/>
      <c r="Y1391" s="16"/>
      <c r="AM1391" s="36"/>
      <c r="AQ1391" s="28"/>
      <c r="AR1391" s="16"/>
      <c r="AS1391" s="16"/>
      <c r="BC1391" s="16"/>
      <c r="BD1391" s="16" t="s">
        <v>5789</v>
      </c>
      <c r="BE1391" s="16" t="s">
        <v>5790</v>
      </c>
      <c r="BF1391" s="16" t="s">
        <v>5791</v>
      </c>
      <c r="BL1391" s="16"/>
      <c r="BT1391" s="16" t="s">
        <v>119</v>
      </c>
      <c r="BU1391" s="16" t="s">
        <v>3198</v>
      </c>
      <c r="BV1391" s="16" t="s">
        <v>5789</v>
      </c>
      <c r="BW1391" s="16" t="s">
        <v>5790</v>
      </c>
      <c r="BX1391" s="16" t="s">
        <v>5792</v>
      </c>
      <c r="BY1391" s="16" t="s">
        <v>5793</v>
      </c>
      <c r="BZ1391" s="16" t="s">
        <v>5788</v>
      </c>
      <c r="CA1391" s="16" t="s">
        <v>3252</v>
      </c>
      <c r="CB1391" s="16" t="s">
        <v>3219</v>
      </c>
      <c r="CC1391" s="16" t="s">
        <v>3972</v>
      </c>
      <c r="CG1391" s="19"/>
      <c r="CO1391" s="16"/>
    </row>
    <row r="1392" spans="1:93" x14ac:dyDescent="0.25">
      <c r="A1392" s="16" t="s">
        <v>1190</v>
      </c>
      <c r="C1392" s="16" t="s">
        <v>1840</v>
      </c>
      <c r="D1392" s="40"/>
      <c r="E1392" s="16"/>
      <c r="F1392" s="16" t="s">
        <v>736</v>
      </c>
      <c r="G1392" s="21"/>
      <c r="H1392" s="16"/>
      <c r="I1392" s="16"/>
      <c r="J1392" s="16"/>
      <c r="L1392" s="16" t="s">
        <v>1839</v>
      </c>
      <c r="T1392" s="16" t="s">
        <v>1840</v>
      </c>
      <c r="Y1392" s="16"/>
      <c r="Z1392" s="16" t="s">
        <v>1338</v>
      </c>
      <c r="AA1392" s="16" t="s">
        <v>1832</v>
      </c>
      <c r="AB1392" s="16" t="s">
        <v>1061</v>
      </c>
      <c r="AI1392" s="16">
        <f>LEN(AH1392)-LEN(SUBSTITUTE(AH1392,",",""))+1</f>
        <v>1</v>
      </c>
      <c r="AK1392" s="16">
        <f>LEN(AJ1392)-LEN(SUBSTITUTE(AJ1392,",",""))+1</f>
        <v>1</v>
      </c>
      <c r="AL1392" s="16">
        <f>Table1[[#This Row], [no. of native regions]]+Table1[[#This Row], [no. of introduced regions]]</f>
        <v>2</v>
      </c>
      <c r="AM1392" s="36">
        <f>Table1[[#This Row], [no. of introduced regions]]/Table1[[#This Row], [no. of native regions]]</f>
        <v>1</v>
      </c>
      <c r="AQ1392" s="28"/>
      <c r="AR1392" s="16"/>
      <c r="AS1392" s="16"/>
      <c r="BC1392" s="16"/>
      <c r="BL1392" s="16"/>
      <c r="CG1392" s="19"/>
      <c r="CO1392" s="16"/>
    </row>
    <row r="1393" spans="1:93" x14ac:dyDescent="0.25">
      <c r="A1393" s="16" t="s">
        <v>1190</v>
      </c>
      <c r="C1393" s="16" t="s">
        <v>2766</v>
      </c>
      <c r="D1393" s="40"/>
      <c r="E1393" s="16"/>
      <c r="F1393" s="16" t="s">
        <v>736</v>
      </c>
      <c r="G1393" s="21"/>
      <c r="H1393" s="16"/>
      <c r="I1393" s="16"/>
      <c r="J1393" s="16"/>
      <c r="L1393" s="16" t="s">
        <v>2765</v>
      </c>
      <c r="T1393" s="16" t="s">
        <v>2766</v>
      </c>
      <c r="Y1393" s="16"/>
      <c r="Z1393" s="16" t="s">
        <v>966</v>
      </c>
      <c r="AA1393" s="16" t="s">
        <v>733</v>
      </c>
      <c r="AB1393" s="16" t="s">
        <v>1741</v>
      </c>
      <c r="AM1393" s="36"/>
      <c r="AQ1393" s="28"/>
      <c r="AR1393" s="16"/>
      <c r="AS1393" s="16"/>
      <c r="BC1393" s="16"/>
      <c r="BL1393" s="16"/>
      <c r="CG1393" s="19"/>
      <c r="CO1393" s="16"/>
    </row>
    <row r="1394" spans="1:93" x14ac:dyDescent="0.25">
      <c r="A1394" s="16" t="s">
        <v>1190</v>
      </c>
      <c r="C1394" s="16" t="s">
        <v>2963</v>
      </c>
      <c r="D1394" s="40"/>
      <c r="E1394" s="16"/>
      <c r="F1394" s="16" t="s">
        <v>736</v>
      </c>
      <c r="G1394" s="21"/>
      <c r="H1394" s="16"/>
      <c r="I1394" s="16"/>
      <c r="J1394" s="16"/>
      <c r="L1394" s="16" t="s">
        <v>2962</v>
      </c>
      <c r="T1394" s="16" t="s">
        <v>2963</v>
      </c>
      <c r="Y1394" s="16"/>
      <c r="Z1394" s="16" t="s">
        <v>981</v>
      </c>
      <c r="AA1394" s="16" t="s">
        <v>1913</v>
      </c>
      <c r="AB1394" s="16" t="s">
        <v>1741</v>
      </c>
      <c r="AM1394" s="36"/>
      <c r="AQ1394" s="28"/>
      <c r="AR1394" s="16"/>
      <c r="AS1394" s="16"/>
      <c r="BC1394" s="16"/>
      <c r="BL1394" s="16"/>
      <c r="CG1394" s="19"/>
      <c r="CO1394" s="16"/>
    </row>
    <row r="1395" spans="1:93" x14ac:dyDescent="0.25">
      <c r="A1395" s="16" t="s">
        <v>1190</v>
      </c>
      <c r="C1395" s="16" t="s">
        <v>2768</v>
      </c>
      <c r="D1395" s="40"/>
      <c r="E1395" s="16"/>
      <c r="F1395" s="16" t="s">
        <v>736</v>
      </c>
      <c r="G1395" s="21"/>
      <c r="H1395" s="16"/>
      <c r="I1395" s="16"/>
      <c r="J1395" s="16"/>
      <c r="L1395" s="16" t="s">
        <v>2767</v>
      </c>
      <c r="T1395" s="16" t="s">
        <v>2768</v>
      </c>
      <c r="Y1395" s="16"/>
      <c r="Z1395" s="16" t="s">
        <v>966</v>
      </c>
      <c r="AA1395" s="16" t="s">
        <v>733</v>
      </c>
      <c r="AB1395" s="16" t="s">
        <v>1780</v>
      </c>
      <c r="AM1395" s="36"/>
      <c r="AQ1395" s="28"/>
      <c r="AR1395" s="16"/>
      <c r="AS1395" s="16"/>
      <c r="BC1395" s="16"/>
      <c r="BL1395" s="16"/>
      <c r="CG1395" s="19"/>
      <c r="CO1395" s="16"/>
    </row>
    <row r="1396" spans="1:93" x14ac:dyDescent="0.25">
      <c r="A1396" s="16" t="s">
        <v>1190</v>
      </c>
      <c r="C1396" s="16" t="s">
        <v>2564</v>
      </c>
      <c r="D1396" s="40"/>
      <c r="E1396" s="16"/>
      <c r="F1396" s="16" t="s">
        <v>736</v>
      </c>
      <c r="G1396" s="21"/>
      <c r="H1396" s="16"/>
      <c r="I1396" s="16"/>
      <c r="J1396" s="16"/>
      <c r="L1396" s="16" t="s">
        <v>2563</v>
      </c>
      <c r="T1396" s="16" t="s">
        <v>2564</v>
      </c>
      <c r="Y1396" s="16"/>
      <c r="Z1396" s="16" t="s">
        <v>1899</v>
      </c>
      <c r="AA1396" s="16" t="s">
        <v>1412</v>
      </c>
      <c r="AB1396" s="16" t="s">
        <v>1780</v>
      </c>
      <c r="AI1396" s="16">
        <f>LEN(AH1396)-LEN(SUBSTITUTE(AH1396,",",""))+1</f>
        <v>1</v>
      </c>
      <c r="AM1396" s="36"/>
      <c r="AQ1396" s="28"/>
      <c r="AR1396" s="16"/>
      <c r="AS1396" s="16"/>
      <c r="BC1396" s="16"/>
      <c r="BL1396" s="16"/>
      <c r="CG1396" s="19"/>
      <c r="CO1396" s="16"/>
    </row>
    <row r="1397" spans="1:93" x14ac:dyDescent="0.25">
      <c r="A1397" s="16" t="s">
        <v>1190</v>
      </c>
      <c r="C1397" s="16" t="s">
        <v>5794</v>
      </c>
      <c r="D1397" s="40"/>
      <c r="E1397" s="16"/>
      <c r="F1397" s="16" t="s">
        <v>5871</v>
      </c>
      <c r="G1397" s="21"/>
      <c r="H1397" s="16" t="s">
        <v>5848</v>
      </c>
      <c r="I1397" s="16"/>
      <c r="J1397" s="16"/>
      <c r="Y1397" s="16"/>
      <c r="AM1397" s="36"/>
      <c r="AQ1397" s="28"/>
      <c r="AR1397" s="16"/>
      <c r="AS1397" s="16"/>
      <c r="BC1397" s="16"/>
      <c r="BD1397" s="16" t="s">
        <v>5795</v>
      </c>
      <c r="BE1397" s="16" t="s">
        <v>5796</v>
      </c>
      <c r="BF1397" s="16" t="s">
        <v>5797</v>
      </c>
      <c r="BL1397" s="16"/>
      <c r="BT1397" s="16" t="s">
        <v>119</v>
      </c>
      <c r="BU1397" s="16" t="s">
        <v>3198</v>
      </c>
      <c r="BV1397" s="16" t="s">
        <v>5795</v>
      </c>
      <c r="BW1397" s="16" t="s">
        <v>5796</v>
      </c>
      <c r="BX1397" s="16" t="s">
        <v>6156</v>
      </c>
      <c r="BY1397" s="16" t="s">
        <v>5798</v>
      </c>
      <c r="BZ1397" s="16" t="s">
        <v>5794</v>
      </c>
      <c r="CA1397" s="16" t="s">
        <v>3236</v>
      </c>
      <c r="CB1397" s="16" t="s">
        <v>5266</v>
      </c>
      <c r="CC1397" s="16" t="s">
        <v>3487</v>
      </c>
      <c r="CG1397" s="19"/>
      <c r="CO1397" s="16"/>
    </row>
    <row r="1398" spans="1:93" x14ac:dyDescent="0.25">
      <c r="A1398" s="16" t="s">
        <v>1190</v>
      </c>
      <c r="C1398" s="16" t="s">
        <v>2407</v>
      </c>
      <c r="D1398" s="40"/>
      <c r="E1398" s="16"/>
      <c r="F1398" s="16" t="s">
        <v>736</v>
      </c>
      <c r="G1398" s="21"/>
      <c r="H1398" s="16"/>
      <c r="I1398" s="16"/>
      <c r="J1398" s="16"/>
      <c r="L1398" s="16" t="s">
        <v>2406</v>
      </c>
      <c r="T1398" s="16" t="s">
        <v>2407</v>
      </c>
      <c r="Y1398" s="16"/>
      <c r="Z1398" s="16" t="s">
        <v>1542</v>
      </c>
      <c r="AA1398" s="16" t="s">
        <v>1538</v>
      </c>
      <c r="AB1398" s="16" t="s">
        <v>2408</v>
      </c>
      <c r="AI1398" s="16">
        <f>LEN(AH1398)-LEN(SUBSTITUTE(AH1398,",",""))+1</f>
        <v>1</v>
      </c>
      <c r="AM1398" s="36"/>
      <c r="AQ1398" s="28"/>
      <c r="AR1398" s="16"/>
      <c r="AS1398" s="16"/>
      <c r="BC1398" s="16"/>
      <c r="BL1398" s="16"/>
      <c r="CG1398" s="19"/>
      <c r="CO1398" s="16"/>
    </row>
    <row r="1399" spans="1:93" x14ac:dyDescent="0.25">
      <c r="A1399" s="16" t="s">
        <v>1190</v>
      </c>
      <c r="C1399" s="16" t="s">
        <v>5799</v>
      </c>
      <c r="D1399" s="40"/>
      <c r="E1399" s="16"/>
      <c r="F1399" s="16" t="s">
        <v>5871</v>
      </c>
      <c r="G1399" s="21"/>
      <c r="H1399" s="16" t="s">
        <v>5848</v>
      </c>
      <c r="I1399" s="16"/>
      <c r="J1399" s="16"/>
      <c r="Y1399" s="16"/>
      <c r="AM1399" s="36"/>
      <c r="AQ1399" s="28"/>
      <c r="AR1399" s="16"/>
      <c r="AS1399" s="16"/>
      <c r="BC1399" s="16"/>
      <c r="BD1399" s="16" t="s">
        <v>5800</v>
      </c>
      <c r="BE1399" s="16" t="s">
        <v>5801</v>
      </c>
      <c r="BF1399" s="16" t="s">
        <v>5802</v>
      </c>
      <c r="BL1399" s="16"/>
      <c r="BT1399" s="16" t="s">
        <v>119</v>
      </c>
      <c r="BU1399" s="16" t="s">
        <v>3198</v>
      </c>
      <c r="BV1399" s="16" t="s">
        <v>5800</v>
      </c>
      <c r="BW1399" s="16" t="s">
        <v>5801</v>
      </c>
      <c r="BX1399" s="16" t="s">
        <v>5803</v>
      </c>
      <c r="BY1399" s="16" t="s">
        <v>5804</v>
      </c>
      <c r="BZ1399" s="16" t="s">
        <v>5799</v>
      </c>
      <c r="CA1399" s="16" t="s">
        <v>3420</v>
      </c>
      <c r="CB1399" s="16" t="s">
        <v>3463</v>
      </c>
      <c r="CC1399" s="16" t="s">
        <v>3438</v>
      </c>
      <c r="CG1399" s="19"/>
      <c r="CO1399" s="16"/>
    </row>
    <row r="1400" spans="1:93" x14ac:dyDescent="0.25">
      <c r="A1400" s="16" t="s">
        <v>1190</v>
      </c>
      <c r="C1400" s="16" t="s">
        <v>2463</v>
      </c>
      <c r="D1400" s="40"/>
      <c r="E1400" s="16"/>
      <c r="F1400" s="16" t="s">
        <v>736</v>
      </c>
      <c r="G1400" s="21"/>
      <c r="H1400" s="16"/>
      <c r="I1400" s="16"/>
      <c r="J1400" s="16"/>
      <c r="L1400" s="16" t="s">
        <v>2462</v>
      </c>
      <c r="T1400" s="16" t="s">
        <v>2463</v>
      </c>
      <c r="Y1400" s="16"/>
      <c r="Z1400" s="16" t="s">
        <v>1457</v>
      </c>
      <c r="AA1400" s="16" t="s">
        <v>1410</v>
      </c>
      <c r="AB1400" s="16" t="s">
        <v>1371</v>
      </c>
      <c r="AI1400" s="16">
        <f>LEN(AH1400)-LEN(SUBSTITUTE(AH1400,",",""))+1</f>
        <v>1</v>
      </c>
      <c r="AM1400" s="36"/>
      <c r="AQ1400" s="28"/>
      <c r="AR1400" s="16"/>
      <c r="AS1400" s="16"/>
      <c r="BC1400" s="16"/>
      <c r="BL1400" s="16"/>
      <c r="CG1400" s="19"/>
      <c r="CO1400" s="16"/>
    </row>
    <row r="1401" spans="1:93" x14ac:dyDescent="0.25">
      <c r="A1401" s="16" t="s">
        <v>1190</v>
      </c>
      <c r="C1401" s="16" t="s">
        <v>5805</v>
      </c>
      <c r="D1401" s="40"/>
      <c r="E1401" s="16"/>
      <c r="F1401" s="16" t="s">
        <v>5871</v>
      </c>
      <c r="G1401" s="21"/>
      <c r="H1401" s="16" t="s">
        <v>5848</v>
      </c>
      <c r="I1401" s="16"/>
      <c r="J1401" s="16"/>
      <c r="Y1401" s="16"/>
      <c r="AM1401" s="36"/>
      <c r="AQ1401" s="28"/>
      <c r="AR1401" s="16"/>
      <c r="AS1401" s="16"/>
      <c r="BC1401" s="16"/>
      <c r="BD1401" s="16" t="s">
        <v>5806</v>
      </c>
      <c r="BE1401" s="16" t="s">
        <v>5807</v>
      </c>
      <c r="BF1401" s="16" t="s">
        <v>4659</v>
      </c>
      <c r="BL1401" s="16"/>
      <c r="BT1401" s="16" t="s">
        <v>119</v>
      </c>
      <c r="BU1401" s="16" t="s">
        <v>3198</v>
      </c>
      <c r="BV1401" s="16" t="s">
        <v>5806</v>
      </c>
      <c r="BW1401" s="16" t="s">
        <v>5807</v>
      </c>
      <c r="BX1401" s="16" t="s">
        <v>5808</v>
      </c>
      <c r="BY1401" s="16" t="s">
        <v>5809</v>
      </c>
      <c r="BZ1401" s="16" t="s">
        <v>5805</v>
      </c>
      <c r="CA1401" s="16" t="s">
        <v>3600</v>
      </c>
      <c r="CB1401" s="16" t="s">
        <v>5810</v>
      </c>
      <c r="CC1401" s="16" t="s">
        <v>3254</v>
      </c>
      <c r="CG1401" s="19"/>
      <c r="CO1401" s="16"/>
    </row>
    <row r="1402" spans="1:93" x14ac:dyDescent="0.25">
      <c r="A1402" s="16" t="s">
        <v>1190</v>
      </c>
      <c r="C1402" s="16" t="s">
        <v>1953</v>
      </c>
      <c r="D1402" s="40"/>
      <c r="E1402" s="16"/>
      <c r="F1402" s="16" t="s">
        <v>736</v>
      </c>
      <c r="G1402" s="21"/>
      <c r="H1402" s="16"/>
      <c r="I1402" s="16"/>
      <c r="J1402" s="16"/>
      <c r="L1402" s="16" t="s">
        <v>1952</v>
      </c>
      <c r="T1402" s="16" t="s">
        <v>1953</v>
      </c>
      <c r="Y1402" s="16"/>
      <c r="Z1402" s="16" t="s">
        <v>1237</v>
      </c>
      <c r="AA1402" s="16" t="s">
        <v>1412</v>
      </c>
      <c r="AB1402" s="16" t="s">
        <v>1555</v>
      </c>
      <c r="AI1402" s="16">
        <f>LEN(AH1402)-LEN(SUBSTITUTE(AH1402,",",""))+1</f>
        <v>1</v>
      </c>
      <c r="AK1402" s="16">
        <f>LEN(AJ1402)-LEN(SUBSTITUTE(AJ1402,",",""))+1</f>
        <v>1</v>
      </c>
      <c r="AM1402" s="36">
        <f>Table1[[#This Row], [no. of introduced regions]]/Table1[[#This Row], [no. of native regions]]</f>
        <v>1</v>
      </c>
      <c r="AQ1402" s="28"/>
      <c r="AR1402" s="16"/>
      <c r="AS1402" s="16"/>
      <c r="BC1402" s="16"/>
      <c r="BL1402" s="16"/>
      <c r="CG1402" s="19"/>
      <c r="CO1402" s="16"/>
    </row>
    <row r="1403" spans="1:93" x14ac:dyDescent="0.25">
      <c r="A1403" s="16" t="s">
        <v>1190</v>
      </c>
      <c r="C1403" s="16" t="s">
        <v>5811</v>
      </c>
      <c r="D1403" s="40"/>
      <c r="E1403" s="16"/>
      <c r="F1403" s="16" t="s">
        <v>5871</v>
      </c>
      <c r="G1403" s="21"/>
      <c r="H1403" s="16" t="s">
        <v>5848</v>
      </c>
      <c r="I1403" s="16"/>
      <c r="J1403" s="16"/>
      <c r="Y1403" s="16"/>
      <c r="AM1403" s="36"/>
      <c r="AQ1403" s="28"/>
      <c r="AR1403" s="16"/>
      <c r="AS1403" s="16"/>
      <c r="BC1403" s="16"/>
      <c r="BD1403" s="16" t="s">
        <v>5812</v>
      </c>
      <c r="BE1403" s="16" t="s">
        <v>5813</v>
      </c>
      <c r="BF1403" s="16" t="s">
        <v>5814</v>
      </c>
      <c r="BL1403" s="16"/>
      <c r="BT1403" s="16" t="s">
        <v>119</v>
      </c>
      <c r="BU1403" s="16" t="s">
        <v>3198</v>
      </c>
      <c r="BV1403" s="16" t="s">
        <v>5812</v>
      </c>
      <c r="BW1403" s="16" t="s">
        <v>5813</v>
      </c>
      <c r="BX1403" s="16" t="s">
        <v>5815</v>
      </c>
      <c r="BY1403" s="16" t="s">
        <v>5816</v>
      </c>
      <c r="BZ1403" s="16" t="s">
        <v>5811</v>
      </c>
      <c r="CA1403" s="16" t="s">
        <v>3252</v>
      </c>
      <c r="CB1403" s="16" t="s">
        <v>5786</v>
      </c>
      <c r="CC1403" s="16" t="s">
        <v>3245</v>
      </c>
      <c r="CG1403" s="19"/>
      <c r="CO1403" s="16"/>
    </row>
    <row r="1404" spans="1:93" x14ac:dyDescent="0.25">
      <c r="A1404" s="16" t="s">
        <v>1190</v>
      </c>
      <c r="C1404" s="16" t="s">
        <v>2620</v>
      </c>
      <c r="D1404" s="40"/>
      <c r="E1404" s="16"/>
      <c r="F1404" s="16" t="s">
        <v>736</v>
      </c>
      <c r="G1404" s="21"/>
      <c r="H1404" s="16"/>
      <c r="I1404" s="16"/>
      <c r="J1404" s="16"/>
      <c r="L1404" s="16" t="s">
        <v>2619</v>
      </c>
      <c r="T1404" s="16" t="s">
        <v>2620</v>
      </c>
      <c r="Y1404" s="16"/>
      <c r="Z1404" s="16" t="s">
        <v>1526</v>
      </c>
      <c r="AA1404" s="16" t="s">
        <v>2621</v>
      </c>
      <c r="AB1404" s="16" t="s">
        <v>2622</v>
      </c>
      <c r="AI1404" s="16">
        <f>LEN(AH1404)-LEN(SUBSTITUTE(AH1404,",",""))+1</f>
        <v>1</v>
      </c>
      <c r="AM1404" s="36"/>
      <c r="AQ1404" s="28"/>
      <c r="AR1404" s="16"/>
      <c r="AS1404" s="16"/>
      <c r="BC1404" s="16"/>
      <c r="BL1404" s="16"/>
      <c r="CG1404" s="19"/>
      <c r="CO1404" s="16"/>
    </row>
    <row r="1405" spans="1:93" x14ac:dyDescent="0.25">
      <c r="A1405" s="16" t="s">
        <v>1190</v>
      </c>
      <c r="C1405" s="16" t="s">
        <v>3165</v>
      </c>
      <c r="D1405" s="40"/>
      <c r="E1405" s="16"/>
      <c r="F1405" s="16" t="s">
        <v>736</v>
      </c>
      <c r="G1405" s="21"/>
      <c r="H1405" s="16"/>
      <c r="I1405" s="16"/>
      <c r="J1405" s="16"/>
      <c r="L1405" s="16" t="s">
        <v>3164</v>
      </c>
      <c r="T1405" s="16" t="s">
        <v>3165</v>
      </c>
      <c r="Y1405" s="16"/>
      <c r="Z1405" s="16" t="s">
        <v>754</v>
      </c>
      <c r="AA1405" s="16" t="s">
        <v>949</v>
      </c>
      <c r="AB1405" s="16" t="s">
        <v>1905</v>
      </c>
      <c r="AM1405" s="36"/>
      <c r="AQ1405" s="28"/>
      <c r="AR1405" s="16"/>
      <c r="AS1405" s="16"/>
      <c r="BC1405" s="16"/>
      <c r="BL1405" s="16"/>
      <c r="CG1405" s="19"/>
      <c r="CO1405" s="16"/>
    </row>
    <row r="1406" spans="1:93" x14ac:dyDescent="0.25">
      <c r="A1406" s="16" t="s">
        <v>1190</v>
      </c>
      <c r="C1406" s="16" t="s">
        <v>2776</v>
      </c>
      <c r="D1406" s="40"/>
      <c r="E1406" s="16"/>
      <c r="F1406" s="16" t="s">
        <v>736</v>
      </c>
      <c r="G1406" s="21"/>
      <c r="H1406" s="16"/>
      <c r="I1406" s="16"/>
      <c r="J1406" s="16"/>
      <c r="L1406" s="16" t="s">
        <v>2775</v>
      </c>
      <c r="T1406" s="16" t="s">
        <v>2776</v>
      </c>
      <c r="Y1406" s="16"/>
      <c r="Z1406" s="16" t="s">
        <v>966</v>
      </c>
      <c r="AA1406" s="16" t="s">
        <v>868</v>
      </c>
      <c r="AB1406" s="16" t="s">
        <v>1905</v>
      </c>
      <c r="AM1406" s="36"/>
      <c r="AQ1406" s="28"/>
      <c r="AR1406" s="16"/>
      <c r="AS1406" s="16"/>
      <c r="BC1406" s="16"/>
      <c r="BL1406" s="16"/>
      <c r="CG1406" s="19"/>
      <c r="CO1406" s="16"/>
    </row>
    <row r="1407" spans="1:93" x14ac:dyDescent="0.25">
      <c r="A1407" s="16" t="s">
        <v>1190</v>
      </c>
      <c r="C1407" s="16" t="s">
        <v>2234</v>
      </c>
      <c r="D1407" s="40"/>
      <c r="E1407" s="16"/>
      <c r="F1407" s="16" t="s">
        <v>736</v>
      </c>
      <c r="G1407" s="21"/>
      <c r="H1407" s="16"/>
      <c r="I1407" s="16"/>
      <c r="J1407" s="16"/>
      <c r="L1407" s="16" t="s">
        <v>2233</v>
      </c>
      <c r="T1407" s="16" t="s">
        <v>2234</v>
      </c>
      <c r="Y1407" s="16"/>
      <c r="Z1407" s="16" t="s">
        <v>1285</v>
      </c>
      <c r="AA1407" s="16" t="s">
        <v>1255</v>
      </c>
      <c r="AB1407" s="16" t="s">
        <v>2235</v>
      </c>
      <c r="AI1407" s="16">
        <f>LEN(AH1407)-LEN(SUBSTITUTE(AH1407,",",""))+1</f>
        <v>1</v>
      </c>
      <c r="AM1407" s="36"/>
      <c r="AQ1407" s="28"/>
      <c r="AR1407" s="16"/>
      <c r="AS1407" s="16"/>
      <c r="BC1407" s="16"/>
      <c r="BL1407" s="16"/>
      <c r="CG1407" s="19"/>
      <c r="CO1407" s="16"/>
    </row>
    <row r="1408" spans="1:93" x14ac:dyDescent="0.25">
      <c r="A1408" s="16" t="s">
        <v>1190</v>
      </c>
      <c r="C1408" s="16" t="s">
        <v>3068</v>
      </c>
      <c r="D1408" s="40"/>
      <c r="E1408" s="16"/>
      <c r="F1408" s="16" t="s">
        <v>736</v>
      </c>
      <c r="G1408" s="21"/>
      <c r="H1408" s="16"/>
      <c r="I1408" s="16"/>
      <c r="J1408" s="16"/>
      <c r="L1408" s="16" t="s">
        <v>3067</v>
      </c>
      <c r="T1408" s="16" t="s">
        <v>3068</v>
      </c>
      <c r="Y1408" s="16"/>
      <c r="Z1408" s="16" t="s">
        <v>1253</v>
      </c>
      <c r="AA1408" s="16" t="s">
        <v>1410</v>
      </c>
      <c r="AB1408" s="16" t="s">
        <v>2802</v>
      </c>
      <c r="AM1408" s="36"/>
      <c r="AQ1408" s="28"/>
      <c r="AR1408" s="16"/>
      <c r="AS1408" s="16"/>
      <c r="BC1408" s="16"/>
      <c r="BL1408" s="16"/>
      <c r="CG1408" s="19"/>
      <c r="CO1408" s="16"/>
    </row>
    <row r="1409" spans="1:93" x14ac:dyDescent="0.25">
      <c r="A1409" s="16" t="s">
        <v>1190</v>
      </c>
      <c r="C1409" s="16" t="s">
        <v>2604</v>
      </c>
      <c r="D1409" s="40"/>
      <c r="E1409" s="16"/>
      <c r="F1409" s="16" t="s">
        <v>736</v>
      </c>
      <c r="G1409" s="21"/>
      <c r="H1409" s="16"/>
      <c r="I1409" s="16"/>
      <c r="J1409" s="16"/>
      <c r="L1409" s="16" t="s">
        <v>2603</v>
      </c>
      <c r="T1409" s="16" t="s">
        <v>2604</v>
      </c>
      <c r="Y1409" s="16"/>
      <c r="Z1409" s="16" t="s">
        <v>1285</v>
      </c>
      <c r="AA1409" s="16" t="s">
        <v>2191</v>
      </c>
      <c r="AB1409" s="16" t="s">
        <v>1344</v>
      </c>
      <c r="AI1409" s="16">
        <f>LEN(AH1409)-LEN(SUBSTITUTE(AH1409,",",""))+1</f>
        <v>1</v>
      </c>
      <c r="AM1409" s="36"/>
      <c r="AQ1409" s="28"/>
      <c r="AR1409" s="16"/>
      <c r="AS1409" s="16"/>
      <c r="BC1409" s="16"/>
      <c r="BL1409" s="16"/>
      <c r="CG1409" s="19"/>
      <c r="CO1409" s="16"/>
    </row>
    <row r="1410" spans="1:93" x14ac:dyDescent="0.25">
      <c r="A1410" s="16" t="s">
        <v>1190</v>
      </c>
      <c r="C1410" s="16" t="s">
        <v>5817</v>
      </c>
      <c r="D1410" s="40"/>
      <c r="E1410" s="16"/>
      <c r="F1410" s="16" t="s">
        <v>5871</v>
      </c>
      <c r="G1410" s="21"/>
      <c r="H1410" s="16" t="s">
        <v>5848</v>
      </c>
      <c r="I1410" s="16"/>
      <c r="J1410" s="16"/>
      <c r="Y1410" s="16"/>
      <c r="AM1410" s="36"/>
      <c r="AQ1410" s="28"/>
      <c r="AR1410" s="16"/>
      <c r="AS1410" s="16"/>
      <c r="BC1410" s="16"/>
      <c r="BD1410" s="16" t="s">
        <v>5818</v>
      </c>
      <c r="BE1410" s="16" t="s">
        <v>5819</v>
      </c>
      <c r="BF1410" s="16" t="s">
        <v>5820</v>
      </c>
      <c r="BL1410" s="16"/>
      <c r="BT1410" s="16" t="s">
        <v>119</v>
      </c>
      <c r="BU1410" s="16" t="s">
        <v>3198</v>
      </c>
      <c r="BV1410" s="16" t="s">
        <v>5818</v>
      </c>
      <c r="BW1410" s="16" t="s">
        <v>5819</v>
      </c>
      <c r="BX1410" s="16" t="s">
        <v>5821</v>
      </c>
      <c r="BY1410" s="16" t="s">
        <v>5822</v>
      </c>
      <c r="BZ1410" s="16" t="s">
        <v>5817</v>
      </c>
      <c r="CA1410" s="16" t="s">
        <v>3261</v>
      </c>
      <c r="CB1410" s="16" t="s">
        <v>3659</v>
      </c>
      <c r="CC1410" s="16" t="s">
        <v>3438</v>
      </c>
      <c r="CG1410" s="19"/>
      <c r="CO1410" s="16"/>
    </row>
    <row r="1411" spans="1:93" x14ac:dyDescent="0.25">
      <c r="A1411" s="16" t="s">
        <v>1190</v>
      </c>
      <c r="C1411" s="16" t="s">
        <v>2042</v>
      </c>
      <c r="D1411" s="40"/>
      <c r="E1411" s="16"/>
      <c r="F1411" s="16" t="s">
        <v>736</v>
      </c>
      <c r="G1411" s="21"/>
      <c r="H1411" s="16"/>
      <c r="I1411" s="16"/>
      <c r="J1411" s="16"/>
      <c r="L1411" s="16" t="s">
        <v>2040</v>
      </c>
      <c r="T1411" s="16" t="s">
        <v>2042</v>
      </c>
      <c r="Y1411" s="16"/>
      <c r="Z1411" s="16" t="s">
        <v>2041</v>
      </c>
      <c r="AA1411" s="16" t="s">
        <v>1901</v>
      </c>
      <c r="AB1411" s="16" t="s">
        <v>2043</v>
      </c>
      <c r="AI1411" s="16">
        <f>LEN(AH1411)-LEN(SUBSTITUTE(AH1411,",",""))+1</f>
        <v>1</v>
      </c>
      <c r="AK1411" s="16">
        <f>LEN(AJ1411)-LEN(SUBSTITUTE(AJ1411,",",""))+1</f>
        <v>1</v>
      </c>
      <c r="AM1411" s="36"/>
      <c r="AQ1411" s="28"/>
      <c r="AR1411" s="16"/>
      <c r="AS1411" s="16"/>
      <c r="BC1411" s="16"/>
      <c r="BL1411" s="16"/>
      <c r="CG1411" s="19"/>
      <c r="CO1411" s="16"/>
    </row>
    <row r="1412" spans="1:93" x14ac:dyDescent="0.25">
      <c r="A1412" s="16" t="s">
        <v>1190</v>
      </c>
      <c r="C1412" s="16" t="s">
        <v>2949</v>
      </c>
      <c r="D1412" s="40"/>
      <c r="E1412" s="16"/>
      <c r="F1412" s="16" t="s">
        <v>736</v>
      </c>
      <c r="G1412" s="21"/>
      <c r="H1412" s="16"/>
      <c r="I1412" s="16"/>
      <c r="J1412" s="16"/>
      <c r="L1412" s="16" t="s">
        <v>2948</v>
      </c>
      <c r="T1412" s="16" t="s">
        <v>2949</v>
      </c>
      <c r="Y1412" s="16"/>
      <c r="Z1412" s="16" t="s">
        <v>1253</v>
      </c>
      <c r="AA1412" s="16" t="s">
        <v>1410</v>
      </c>
      <c r="AB1412" s="16" t="s">
        <v>1413</v>
      </c>
      <c r="AM1412" s="36"/>
      <c r="AQ1412" s="28"/>
      <c r="AR1412" s="16"/>
      <c r="AS1412" s="16"/>
      <c r="BC1412" s="16"/>
      <c r="BL1412" s="16"/>
      <c r="CG1412" s="19"/>
      <c r="CO1412" s="16"/>
    </row>
    <row r="1413" spans="1:93" x14ac:dyDescent="0.25">
      <c r="A1413" s="16" t="s">
        <v>1190</v>
      </c>
      <c r="C1413" s="16" t="s">
        <v>2263</v>
      </c>
      <c r="D1413" s="40"/>
      <c r="E1413" s="16"/>
      <c r="F1413" s="16" t="s">
        <v>736</v>
      </c>
      <c r="G1413" s="21"/>
      <c r="H1413" s="16"/>
      <c r="I1413" s="16"/>
      <c r="J1413" s="16"/>
      <c r="L1413" s="16" t="s">
        <v>2261</v>
      </c>
      <c r="T1413" s="16" t="s">
        <v>2263</v>
      </c>
      <c r="Y1413" s="16"/>
      <c r="Z1413" s="16" t="s">
        <v>2262</v>
      </c>
      <c r="AA1413" s="16" t="s">
        <v>1255</v>
      </c>
      <c r="AB1413" s="16" t="s">
        <v>2264</v>
      </c>
      <c r="AI1413" s="16">
        <f>LEN(AH1413)-LEN(SUBSTITUTE(AH1413,",",""))+1</f>
        <v>1</v>
      </c>
      <c r="AM1413" s="36"/>
      <c r="AQ1413" s="28"/>
      <c r="AR1413" s="16"/>
      <c r="AS1413" s="16"/>
      <c r="BC1413" s="16"/>
      <c r="BL1413" s="16"/>
      <c r="CG1413" s="19"/>
      <c r="CO1413" s="16"/>
    </row>
    <row r="1414" spans="1:93" x14ac:dyDescent="0.25">
      <c r="A1414" s="16" t="s">
        <v>1190</v>
      </c>
      <c r="C1414" s="16" t="s">
        <v>2875</v>
      </c>
      <c r="D1414" s="40"/>
      <c r="E1414" s="16"/>
      <c r="F1414" s="16" t="s">
        <v>736</v>
      </c>
      <c r="G1414" s="21"/>
      <c r="H1414" s="16"/>
      <c r="I1414" s="16"/>
      <c r="J1414" s="16"/>
      <c r="L1414" s="16" t="s">
        <v>2874</v>
      </c>
      <c r="T1414" s="16" t="s">
        <v>2875</v>
      </c>
      <c r="Y1414" s="16"/>
      <c r="Z1414" s="16" t="s">
        <v>2872</v>
      </c>
      <c r="AA1414" s="16" t="s">
        <v>733</v>
      </c>
      <c r="AB1414" s="16" t="s">
        <v>1371</v>
      </c>
      <c r="AM1414" s="36"/>
      <c r="AQ1414" s="28"/>
      <c r="AR1414" s="16"/>
      <c r="AS1414" s="16"/>
      <c r="BC1414" s="16"/>
      <c r="BL1414" s="16"/>
      <c r="CG1414" s="19"/>
      <c r="CO1414" s="16"/>
    </row>
    <row r="1415" spans="1:93" x14ac:dyDescent="0.25">
      <c r="A1415" s="16" t="s">
        <v>1190</v>
      </c>
      <c r="C1415" s="16" t="s">
        <v>5823</v>
      </c>
      <c r="D1415" s="40"/>
      <c r="E1415" s="16"/>
      <c r="F1415" s="16" t="s">
        <v>5871</v>
      </c>
      <c r="G1415" s="21"/>
      <c r="H1415" s="16" t="s">
        <v>5848</v>
      </c>
      <c r="I1415" s="16"/>
      <c r="J1415" s="16"/>
      <c r="Y1415" s="16"/>
      <c r="AM1415" s="36"/>
      <c r="AQ1415" s="28"/>
      <c r="AR1415" s="16"/>
      <c r="AS1415" s="16"/>
      <c r="BC1415" s="16"/>
      <c r="BD1415" s="16" t="s">
        <v>5824</v>
      </c>
      <c r="BE1415" s="16" t="s">
        <v>5825</v>
      </c>
      <c r="BF1415" s="16" t="s">
        <v>5826</v>
      </c>
      <c r="BL1415" s="16"/>
      <c r="BT1415" s="16" t="s">
        <v>119</v>
      </c>
      <c r="BU1415" s="16" t="s">
        <v>3198</v>
      </c>
      <c r="BV1415" s="16" t="s">
        <v>5824</v>
      </c>
      <c r="BW1415" s="16" t="s">
        <v>5825</v>
      </c>
      <c r="BX1415" s="16" t="s">
        <v>5827</v>
      </c>
      <c r="BY1415" s="16" t="s">
        <v>5828</v>
      </c>
      <c r="BZ1415" s="16" t="s">
        <v>5823</v>
      </c>
      <c r="CA1415" s="16" t="s">
        <v>4049</v>
      </c>
      <c r="CB1415" s="16" t="s">
        <v>3277</v>
      </c>
      <c r="CC1415" s="16" t="s">
        <v>3254</v>
      </c>
      <c r="CG1415" s="19"/>
      <c r="CO1415" s="16"/>
    </row>
    <row r="1416" spans="1:93" x14ac:dyDescent="0.25">
      <c r="A1416" s="16" t="s">
        <v>1190</v>
      </c>
      <c r="C1416" s="16" t="s">
        <v>2321</v>
      </c>
      <c r="D1416" s="40"/>
      <c r="E1416" s="16"/>
      <c r="F1416" s="16" t="s">
        <v>736</v>
      </c>
      <c r="G1416" s="21"/>
      <c r="H1416" s="16"/>
      <c r="I1416" s="16"/>
      <c r="J1416" s="16"/>
      <c r="L1416" s="16" t="s">
        <v>2320</v>
      </c>
      <c r="T1416" s="16" t="s">
        <v>2321</v>
      </c>
      <c r="Y1416" s="16"/>
      <c r="Z1416" s="16" t="s">
        <v>2056</v>
      </c>
      <c r="AA1416" s="16" t="s">
        <v>949</v>
      </c>
      <c r="AB1416" s="16" t="s">
        <v>1555</v>
      </c>
      <c r="AI1416" s="16">
        <f>LEN(AH1416)-LEN(SUBSTITUTE(AH1416,",",""))+1</f>
        <v>1</v>
      </c>
      <c r="AM1416" s="36"/>
      <c r="AQ1416" s="28"/>
      <c r="AR1416" s="16"/>
      <c r="AS1416" s="16"/>
      <c r="BC1416" s="16"/>
      <c r="BL1416" s="16"/>
      <c r="CG1416" s="19"/>
      <c r="CO1416" s="16"/>
    </row>
    <row r="1417" spans="1:93" x14ac:dyDescent="0.25">
      <c r="A1417" s="16" t="s">
        <v>1190</v>
      </c>
      <c r="C1417" s="16" t="s">
        <v>2047</v>
      </c>
      <c r="D1417" s="40"/>
      <c r="E1417" s="16"/>
      <c r="G1417" s="21"/>
      <c r="H1417" s="16"/>
      <c r="I1417" s="16"/>
      <c r="J1417" s="16"/>
      <c r="L1417" s="16" t="s">
        <v>2046</v>
      </c>
      <c r="T1417" s="16" t="s">
        <v>2047</v>
      </c>
      <c r="Y1417" s="16"/>
      <c r="Z1417" s="16" t="s">
        <v>801</v>
      </c>
      <c r="AA1417" s="16" t="s">
        <v>733</v>
      </c>
      <c r="AI1417" s="16">
        <f>LEN(AH1417)-LEN(SUBSTITUTE(AH1417,",",""))+1</f>
        <v>1</v>
      </c>
      <c r="AK1417" s="16">
        <f>LEN(AJ1417)-LEN(SUBSTITUTE(AJ1417,",",""))+1</f>
        <v>1</v>
      </c>
      <c r="AM1417" s="36"/>
      <c r="AQ1417" s="28"/>
      <c r="AR1417" s="16"/>
      <c r="AS1417" s="16"/>
      <c r="BC1417" s="16"/>
      <c r="BL1417" s="16"/>
      <c r="CG1417" s="19"/>
      <c r="CO1417" s="16"/>
    </row>
    <row r="1418" spans="1:93" x14ac:dyDescent="0.25">
      <c r="A1418" s="16" t="s">
        <v>1190</v>
      </c>
      <c r="C1418" s="16" t="s">
        <v>5829</v>
      </c>
      <c r="D1418" s="40"/>
      <c r="E1418" s="16"/>
      <c r="F1418" s="16" t="s">
        <v>5871</v>
      </c>
      <c r="G1418" s="21"/>
      <c r="H1418" s="16" t="s">
        <v>5848</v>
      </c>
      <c r="I1418" s="16"/>
      <c r="J1418" s="16"/>
      <c r="Y1418" s="16"/>
      <c r="AM1418" s="36"/>
      <c r="AQ1418" s="28"/>
      <c r="AR1418" s="16"/>
      <c r="AS1418" s="16"/>
      <c r="BC1418" s="16"/>
      <c r="BD1418" s="16" t="s">
        <v>5830</v>
      </c>
      <c r="BE1418" s="16" t="s">
        <v>5831</v>
      </c>
      <c r="BF1418" s="16" t="s">
        <v>5832</v>
      </c>
      <c r="BL1418" s="16"/>
      <c r="BT1418" s="16" t="s">
        <v>119</v>
      </c>
      <c r="BU1418" s="16" t="s">
        <v>3198</v>
      </c>
      <c r="BV1418" s="16" t="s">
        <v>5830</v>
      </c>
      <c r="BW1418" s="16" t="s">
        <v>5831</v>
      </c>
      <c r="BX1418" s="16" t="s">
        <v>5833</v>
      </c>
      <c r="BY1418" s="16" t="s">
        <v>5834</v>
      </c>
      <c r="BZ1418" s="16" t="s">
        <v>5829</v>
      </c>
      <c r="CA1418" s="16" t="s">
        <v>3365</v>
      </c>
      <c r="CB1418" s="16" t="s">
        <v>4961</v>
      </c>
      <c r="CC1418" s="16" t="s">
        <v>3321</v>
      </c>
      <c r="CG1418" s="19"/>
      <c r="CO1418" s="16"/>
    </row>
    <row r="1419" spans="1:93" x14ac:dyDescent="0.25">
      <c r="A1419" s="16" t="s">
        <v>1190</v>
      </c>
      <c r="C1419" s="16" t="s">
        <v>3138</v>
      </c>
      <c r="D1419" s="40"/>
      <c r="E1419" s="16"/>
      <c r="F1419" s="16" t="s">
        <v>736</v>
      </c>
      <c r="G1419" s="21"/>
      <c r="H1419" s="16"/>
      <c r="I1419" s="16"/>
      <c r="J1419" s="16"/>
      <c r="L1419" s="16" t="s">
        <v>3137</v>
      </c>
      <c r="T1419" s="16" t="s">
        <v>3138</v>
      </c>
      <c r="Y1419" s="16"/>
      <c r="Z1419" s="16" t="s">
        <v>1058</v>
      </c>
      <c r="AA1419" s="16" t="s">
        <v>733</v>
      </c>
      <c r="AB1419" s="16" t="s">
        <v>598</v>
      </c>
      <c r="AM1419" s="36"/>
      <c r="AQ1419" s="28"/>
      <c r="AR1419" s="16"/>
      <c r="AS1419" s="16"/>
      <c r="BC1419" s="16"/>
      <c r="BL1419" s="16"/>
      <c r="CG1419" s="19"/>
      <c r="CO1419" s="16"/>
    </row>
    <row r="1420" spans="1:93" x14ac:dyDescent="0.25">
      <c r="A1420" s="16" t="s">
        <v>1190</v>
      </c>
      <c r="C1420" s="16" t="s">
        <v>1715</v>
      </c>
      <c r="D1420" s="40"/>
      <c r="E1420" s="16"/>
      <c r="F1420" s="16" t="s">
        <v>736</v>
      </c>
      <c r="G1420" s="21"/>
      <c r="H1420" s="16" t="s">
        <v>651</v>
      </c>
      <c r="I1420" s="16"/>
      <c r="J1420" s="16"/>
      <c r="L1420" s="16" t="s">
        <v>1716</v>
      </c>
      <c r="M1420" s="16" t="s">
        <v>1717</v>
      </c>
      <c r="O1420" s="16" t="s">
        <v>1718</v>
      </c>
      <c r="S1420" s="16" t="s">
        <v>1719</v>
      </c>
      <c r="T1420" s="16" t="s">
        <v>1720</v>
      </c>
      <c r="Y1420" s="16"/>
      <c r="Z1420" s="16" t="s">
        <v>754</v>
      </c>
      <c r="AA1420" s="16" t="s">
        <v>1164</v>
      </c>
      <c r="AB1420" s="16" t="s">
        <v>1199</v>
      </c>
      <c r="AI1420" s="16">
        <f>LEN(AH1420)-LEN(SUBSTITUTE(AH1420,",",""))+1</f>
        <v>1</v>
      </c>
      <c r="AK1420" s="16">
        <f>LEN(AJ1420)-LEN(SUBSTITUTE(AJ1420,",",""))+1</f>
        <v>1</v>
      </c>
      <c r="AM1420" s="36"/>
      <c r="AQ1420" s="28"/>
      <c r="AR1420" s="16"/>
      <c r="AS1420" s="16"/>
      <c r="BC1420" s="16"/>
      <c r="BD1420" s="16" t="s">
        <v>1722</v>
      </c>
      <c r="BE1420" s="16" t="s">
        <v>1723</v>
      </c>
      <c r="BG1420" s="16" t="s">
        <v>1724</v>
      </c>
      <c r="BL1420" s="16"/>
      <c r="BS1420" s="16" t="s">
        <v>1721</v>
      </c>
      <c r="CG1420" s="19"/>
      <c r="CO1420" s="16"/>
    </row>
    <row r="1421" spans="1:93" x14ac:dyDescent="0.25">
      <c r="A1421" s="16" t="s">
        <v>1190</v>
      </c>
      <c r="C1421" s="16" t="s">
        <v>2095</v>
      </c>
      <c r="D1421" s="40"/>
      <c r="E1421" s="16"/>
      <c r="F1421" s="16" t="s">
        <v>736</v>
      </c>
      <c r="G1421" s="21"/>
      <c r="H1421" s="16"/>
      <c r="I1421" s="16"/>
      <c r="J1421" s="16"/>
      <c r="L1421" s="16" t="s">
        <v>2094</v>
      </c>
      <c r="T1421" s="16" t="s">
        <v>2095</v>
      </c>
      <c r="Y1421" s="16"/>
      <c r="Z1421" s="16" t="s">
        <v>1058</v>
      </c>
      <c r="AA1421" s="16" t="s">
        <v>733</v>
      </c>
      <c r="AB1421" s="16" t="s">
        <v>2096</v>
      </c>
      <c r="AI1421" s="16">
        <f>LEN(AH1421)-LEN(SUBSTITUTE(AH1421,",",""))+1</f>
        <v>1</v>
      </c>
      <c r="AM1421" s="36"/>
      <c r="AQ1421" s="28"/>
      <c r="AR1421" s="16"/>
      <c r="AS1421" s="16"/>
      <c r="BC1421" s="16"/>
      <c r="BL1421" s="16"/>
      <c r="CG1421" s="19"/>
      <c r="CO1421" s="16"/>
    </row>
    <row r="1422" spans="1:93" x14ac:dyDescent="0.25">
      <c r="A1422" s="16" t="s">
        <v>1190</v>
      </c>
      <c r="C1422" s="16" t="s">
        <v>3143</v>
      </c>
      <c r="D1422" s="40"/>
      <c r="E1422" s="16"/>
      <c r="F1422" s="16" t="s">
        <v>736</v>
      </c>
      <c r="G1422" s="21"/>
      <c r="H1422" s="16"/>
      <c r="I1422" s="16"/>
      <c r="J1422" s="16"/>
      <c r="L1422" s="16" t="s">
        <v>3142</v>
      </c>
      <c r="T1422" s="16" t="s">
        <v>3143</v>
      </c>
      <c r="X1422" s="16" t="s">
        <v>3144</v>
      </c>
      <c r="Y1422" s="16" t="s">
        <v>3145</v>
      </c>
      <c r="Z1422" s="16" t="s">
        <v>1058</v>
      </c>
      <c r="AA1422" s="16" t="s">
        <v>733</v>
      </c>
      <c r="AB1422" s="16" t="s">
        <v>1061</v>
      </c>
      <c r="AM1422" s="36"/>
      <c r="AQ1422" s="28"/>
      <c r="AR1422" s="16"/>
      <c r="AS1422" s="16"/>
      <c r="BC1422" s="16"/>
      <c r="BD1422" s="16" t="s">
        <v>3146</v>
      </c>
      <c r="BL1422" s="16"/>
      <c r="CG1422" s="19"/>
      <c r="CO1422" s="16"/>
    </row>
    <row r="1423" spans="1:93" x14ac:dyDescent="0.25">
      <c r="A1423" s="16" t="s">
        <v>1190</v>
      </c>
      <c r="C1423" s="16" t="s">
        <v>957</v>
      </c>
      <c r="D1423" s="40"/>
      <c r="E1423" s="16"/>
      <c r="F1423" s="16" t="s">
        <v>5871</v>
      </c>
      <c r="G1423" s="21"/>
      <c r="H1423" s="16" t="s">
        <v>5848</v>
      </c>
      <c r="I1423" s="16"/>
      <c r="J1423" s="16"/>
      <c r="Y1423" s="16"/>
      <c r="AM1423" s="36"/>
      <c r="AQ1423" s="28"/>
      <c r="AR1423" s="16"/>
      <c r="AS1423" s="16"/>
      <c r="BC1423" s="16"/>
      <c r="BD1423" s="16" t="s">
        <v>958</v>
      </c>
      <c r="BE1423" s="16" t="s">
        <v>5839</v>
      </c>
      <c r="BF1423" s="16" t="s">
        <v>5840</v>
      </c>
      <c r="BL1423" s="16"/>
      <c r="BT1423" s="16" t="s">
        <v>119</v>
      </c>
      <c r="BU1423" s="16" t="s">
        <v>3198</v>
      </c>
      <c r="BV1423" s="16" t="s">
        <v>958</v>
      </c>
      <c r="BW1423" s="16" t="s">
        <v>5839</v>
      </c>
      <c r="BX1423" s="16" t="s">
        <v>5841</v>
      </c>
      <c r="BY1423" s="16" t="s">
        <v>5842</v>
      </c>
      <c r="BZ1423" s="16" t="s">
        <v>957</v>
      </c>
      <c r="CA1423" s="16" t="s">
        <v>3517</v>
      </c>
      <c r="CB1423" s="16" t="s">
        <v>4731</v>
      </c>
      <c r="CC1423" s="16" t="s">
        <v>5843</v>
      </c>
      <c r="CG1423" s="19"/>
      <c r="CO1423" s="16"/>
    </row>
    <row r="1424" spans="1:93" x14ac:dyDescent="0.25">
      <c r="A1424" s="16" t="s">
        <v>1190</v>
      </c>
      <c r="C1424" s="16" t="s">
        <v>3167</v>
      </c>
      <c r="D1424" s="40"/>
      <c r="E1424" s="16"/>
      <c r="F1424" s="16" t="s">
        <v>736</v>
      </c>
      <c r="G1424" s="21"/>
      <c r="H1424" s="16"/>
      <c r="I1424" s="16"/>
      <c r="J1424" s="16"/>
      <c r="L1424" s="16" t="s">
        <v>3166</v>
      </c>
      <c r="T1424" s="16" t="s">
        <v>3167</v>
      </c>
      <c r="Y1424" s="16"/>
      <c r="Z1424" s="16" t="s">
        <v>1253</v>
      </c>
      <c r="AA1424" s="16" t="s">
        <v>1255</v>
      </c>
      <c r="AB1424" s="16" t="s">
        <v>3168</v>
      </c>
      <c r="AM1424" s="36"/>
      <c r="AQ1424" s="28"/>
      <c r="AR1424" s="16"/>
      <c r="AS1424" s="16"/>
      <c r="BC1424" s="16"/>
      <c r="BL1424" s="16"/>
      <c r="CG1424" s="19"/>
      <c r="CO1424" s="16"/>
    </row>
    <row r="1425" spans="1:93" x14ac:dyDescent="0.25">
      <c r="A1425" s="16" t="s">
        <v>1190</v>
      </c>
      <c r="D1425" s="40"/>
      <c r="E1425" s="16"/>
      <c r="G1425" s="21"/>
      <c r="H1425" s="16"/>
      <c r="I1425" s="16"/>
      <c r="J1425" s="16"/>
      <c r="L1425" s="16" t="s">
        <v>3169</v>
      </c>
      <c r="Y1425" s="16"/>
      <c r="AI1425" s="16">
        <f>LEN(AH1425)-LEN(SUBSTITUTE(AH1425,",",""))+1</f>
        <v>1</v>
      </c>
      <c r="AM1425" s="36"/>
      <c r="AQ1425" s="28"/>
      <c r="AR1425" s="16"/>
      <c r="AS1425" s="16"/>
      <c r="BC1425" s="16"/>
      <c r="BL1425" s="16"/>
      <c r="CG1425" s="19"/>
      <c r="CO1425" s="16"/>
    </row>
    <row r="1426" spans="1:93" x14ac:dyDescent="0.25">
      <c r="A1426" s="16" t="s">
        <v>1190</v>
      </c>
      <c r="D1426" s="40"/>
      <c r="E1426" s="16"/>
      <c r="G1426" s="21"/>
      <c r="H1426" s="16"/>
      <c r="I1426" s="16"/>
      <c r="J1426" s="16"/>
      <c r="L1426" s="16" t="s">
        <v>2939</v>
      </c>
      <c r="O1426" s="16" t="s">
        <v>631</v>
      </c>
      <c r="Y1426" s="16"/>
      <c r="AM1426" s="36"/>
      <c r="AQ1426" s="28"/>
      <c r="AR1426" s="16"/>
      <c r="AS1426" s="16"/>
      <c r="BC1426" s="16"/>
      <c r="BL1426" s="16"/>
      <c r="CG1426" s="19"/>
      <c r="CO1426" s="16"/>
    </row>
    <row r="1427" spans="1:93" x14ac:dyDescent="0.25">
      <c r="A1427" s="16" t="s">
        <v>1190</v>
      </c>
      <c r="D1427" s="40"/>
      <c r="E1427" s="16"/>
      <c r="G1427" s="21"/>
      <c r="H1427" s="16"/>
      <c r="I1427" s="16"/>
      <c r="J1427" s="16"/>
      <c r="L1427" s="16" t="s">
        <v>2942</v>
      </c>
      <c r="O1427" s="16" t="s">
        <v>631</v>
      </c>
      <c r="Y1427" s="16"/>
      <c r="AM1427" s="36"/>
      <c r="AQ1427" s="28"/>
      <c r="AR1427" s="16"/>
      <c r="AS1427" s="16"/>
      <c r="BC1427" s="16"/>
      <c r="BL1427" s="16"/>
      <c r="CG1427" s="19"/>
      <c r="CO1427" s="16"/>
    </row>
    <row r="1428" spans="1:93" x14ac:dyDescent="0.25">
      <c r="A1428" s="16" t="s">
        <v>1190</v>
      </c>
      <c r="D1428" s="40"/>
      <c r="E1428" s="16"/>
      <c r="G1428" s="21"/>
      <c r="H1428" s="16"/>
      <c r="I1428" s="16"/>
      <c r="J1428" s="16"/>
      <c r="L1428" s="16" t="s">
        <v>3147</v>
      </c>
      <c r="M1428" s="16" t="s">
        <v>3148</v>
      </c>
      <c r="O1428" s="16" t="s">
        <v>3149</v>
      </c>
      <c r="P1428" s="16" t="s">
        <v>3150</v>
      </c>
      <c r="S1428" s="16" t="s">
        <v>3151</v>
      </c>
      <c r="Y1428" s="16"/>
      <c r="Z1428" s="16" t="s">
        <v>1058</v>
      </c>
      <c r="AM1428" s="36"/>
      <c r="AQ1428" s="28"/>
      <c r="AR1428" s="16"/>
      <c r="AS1428" s="16"/>
      <c r="BC1428" s="16"/>
      <c r="BD1428" s="16" t="s">
        <v>3152</v>
      </c>
      <c r="BL1428" s="16"/>
      <c r="CG1428" s="19"/>
      <c r="CO1428" s="16"/>
    </row>
  </sheetData>
  <phoneticPr fontId="15" type="noConversion"/>
  <conditionalFormatting sqref="AQ1133:AQ1428 Q15 AS1429:AS1048576 O9:O10 L164:L174 L176:L468 O175 L470:L608 O469 O499 O459 L610:L1132 O699 O631 O609 L1 L16:L24 O21 L46:L162 O45 O163 L3:L14 L28:L44">
    <cfRule type="duplicateValues" dxfId="12" priority="12"/>
  </conditionalFormatting>
  <conditionalFormatting sqref="M4:M6">
    <cfRule type="duplicateValues" dxfId="11" priority="11"/>
  </conditionalFormatting>
  <conditionalFormatting sqref="Y117">
    <cfRule type="duplicateValues" dxfId="10" priority="9"/>
  </conditionalFormatting>
  <conditionalFormatting sqref="Y117">
    <cfRule type="duplicateValues" dxfId="9" priority="8"/>
  </conditionalFormatting>
  <conditionalFormatting sqref="Y141">
    <cfRule type="duplicateValues" dxfId="8" priority="7"/>
  </conditionalFormatting>
  <conditionalFormatting sqref="Y141">
    <cfRule type="duplicateValues" dxfId="7" priority="6"/>
  </conditionalFormatting>
  <conditionalFormatting sqref="Y165">
    <cfRule type="duplicateValues" dxfId="6" priority="61"/>
  </conditionalFormatting>
  <conditionalFormatting sqref="O89">
    <cfRule type="duplicateValues" dxfId="5" priority="3"/>
  </conditionalFormatting>
  <conditionalFormatting sqref="D2:D25">
    <cfRule type="duplicateValues" dxfId="4" priority="2"/>
  </conditionalFormatting>
  <conditionalFormatting sqref="E1132:E1158 E1160:E1428">
    <cfRule type="containsText" dxfId="3" priority="1" operator="containsText" text="see ">
      <formula>NOT(ISERROR(SEARCH("see ",E1132)))</formula>
    </cfRule>
  </conditionalFormatting>
  <conditionalFormatting sqref="EU1429:EU1048576 CJ1 ES1133:ES1428 C1 E1">
    <cfRule type="duplicateValues" dxfId="2" priority="62"/>
  </conditionalFormatting>
  <conditionalFormatting sqref="EU1429:EU1048576 Y115 ES1133:ES1428 C12:C19 CJ12:CJ19 K399 C1 CJ1 C21:C24 CJ21:CJ24 C28:C47 CJ28:CJ47 C340:C398 CJ340:CJ398 C400:C563 CJ400:CJ563 C49:C338 CJ49:CJ338 E12:E19 E21:E24 C3:C9 CJ3:CJ9 E3:E9 E49:E338 E400:E563 E340:E398 E28:E47 E1">
    <cfRule type="duplicateValues" dxfId="1" priority="66"/>
  </conditionalFormatting>
  <conditionalFormatting sqref="BA1429:BA1048576 Y115 AY1133:AY1428 C1:C1131 E1:E25 E27:E1131 B26:E27 CJ1:CJ1131">
    <cfRule type="duplicateValues" dxfId="0" priority="93"/>
  </conditionalFormatting>
  <hyperlinks>
    <hyperlink ref="S58" r:id="rId1" xr:uid="{062CBD30-9CBD-4996-A344-2E36E2019266}"/>
    <hyperlink ref="S47" r:id="rId2" xr:uid="{35159F62-0AA7-4545-9D25-8C104E20130F}"/>
    <hyperlink ref="S544" r:id="rId3" xr:uid="{8455C078-7AEC-41C6-92DC-BF0918AE0D3A}"/>
    <hyperlink ref="S173" r:id="rId4" xr:uid="{ADC14E96-0A0B-43FE-8F6D-B6F7F79954D0}"/>
    <hyperlink ref="S115" r:id="rId5" xr:uid="{0A415D17-3238-4DE2-A1B2-2006B193DC77}"/>
    <hyperlink ref="S987" r:id="rId6" xr:uid="{361E1E8E-43E8-459A-A26C-81334ABFAC2F}"/>
    <hyperlink ref="S400" r:id="rId7" xr:uid="{3D70B693-8B89-49A2-A7AB-144BB59EB291}"/>
    <hyperlink ref="S1378" r:id="rId8" xr:uid="{3A650835-5D06-4199-843C-D68C73F64CC5}"/>
    <hyperlink ref="S104" r:id="rId9" xr:uid="{1501F501-8978-4241-A168-8F3F3384B278}"/>
    <hyperlink ref="S417" r:id="rId10" xr:uid="{6F6FB776-D1AF-4CBA-9D3C-0DDF808D1FB6}"/>
    <hyperlink ref="S185" r:id="rId11" xr:uid="{1F3C4646-E82C-45C9-A0A0-C0FBA9EDD0F7}"/>
    <hyperlink ref="S402" r:id="rId12" xr:uid="{718A3100-7956-40DB-8711-E028636665EC}"/>
    <hyperlink ref="S39" r:id="rId13" xr:uid="{2497C5D1-8FEE-41CF-98E2-181E3ADCD1E1}"/>
    <hyperlink ref="S210" r:id="rId14" xr:uid="{F0D7067E-950F-4249-B59F-8C616385E0B8}"/>
    <hyperlink ref="S382" r:id="rId15" xr:uid="{DE0B835C-A7C4-4B7E-8BA7-8E3DBA567577}"/>
    <hyperlink ref="S164" r:id="rId16" xr:uid="{C2A37E6A-3655-4B7B-A2E2-D7576598B980}"/>
    <hyperlink ref="S33" r:id="rId17" xr:uid="{6936F3A0-0D19-4E55-B8DF-B6E9663C1F62}"/>
    <hyperlink ref="S189" r:id="rId18" xr:uid="{EBCD83AD-D368-4D9A-8E96-00C0DF9A2FD9}"/>
    <hyperlink ref="S134" r:id="rId19" xr:uid="{7FF6777D-5307-4C4C-BCB9-306DAAE342D5}"/>
    <hyperlink ref="S386" r:id="rId20" xr:uid="{D89D46F2-F2E8-4AE7-AE13-A847CC01848C}"/>
    <hyperlink ref="S469" r:id="rId21" xr:uid="{9B624A4D-B206-4DD0-948B-A61EA8509291}"/>
    <hyperlink ref="S411" r:id="rId22" xr:uid="{C6F5E2D2-D461-4270-AEE3-4D6D43F188E1}"/>
    <hyperlink ref="S224" r:id="rId23" xr:uid="{6040E281-AD8B-4A33-8CDD-5A1AAFA3B4A3}"/>
    <hyperlink ref="S451" r:id="rId24" xr:uid="{60F4014E-5199-485C-8BB0-04790988A11D}"/>
    <hyperlink ref="S365" r:id="rId25" xr:uid="{A04232FC-6B36-4C79-AB6F-536774997102}"/>
    <hyperlink ref="S340" r:id="rId26" xr:uid="{40188E17-028D-4B24-82D2-C0922290D70E}"/>
    <hyperlink ref="R164" r:id="rId27" xr:uid="{D7641177-D997-4A81-8DB2-E65B36577556}"/>
    <hyperlink ref="S380" r:id="rId28" xr:uid="{B689B891-5C8B-4252-82F0-CD2B7E10341F}"/>
    <hyperlink ref="S94" r:id="rId29" xr:uid="{654BF674-572C-4F0F-BA34-A226D9E04AF0}"/>
    <hyperlink ref="S1319" r:id="rId30" xr:uid="{9952D387-55C7-482E-82FD-37FD8DFA7224}"/>
    <hyperlink ref="R1319" r:id="rId31" xr:uid="{7F02E76C-DB01-4DE3-9A00-027157E205BC}"/>
    <hyperlink ref="S122" r:id="rId32" xr:uid="{AE92C892-AABF-4EB0-B000-5CA07B048054}"/>
    <hyperlink ref="S474" r:id="rId33" xr:uid="{45C7305A-D88C-4575-A887-2E77E8CF892C}"/>
    <hyperlink ref="R1378" r:id="rId34" xr:uid="{22C7BECA-4D73-427C-9E12-09CAD33B6F52}"/>
    <hyperlink ref="R104" r:id="rId35" xr:uid="{96E828E9-70A7-4F71-8B5F-6683AE8701B6}"/>
    <hyperlink ref="S485" r:id="rId36" xr:uid="{C2A61ED9-35F0-4A57-9D28-B8D7DBAB3EFA}"/>
    <hyperlink ref="S442" r:id="rId37" xr:uid="{0BC0D591-F5CD-4BE4-85E7-AA719F43F300}"/>
    <hyperlink ref="S10" r:id="rId38" xr:uid="{A90838B1-7634-4F3C-9508-5644BDB0C093}"/>
    <hyperlink ref="S1324" r:id="rId39" xr:uid="{9E966D02-085B-488F-AADF-5C30EFB51EFC}"/>
    <hyperlink ref="S412" r:id="rId40" xr:uid="{524B73C1-EEAC-47FA-8D50-00B318E87DBC}"/>
    <hyperlink ref="S379" r:id="rId41" xr:uid="{2B1ECCF1-4552-4C42-81F2-BB126BAC53FD}"/>
    <hyperlink ref="S361" r:id="rId42" xr:uid="{851F3591-2356-4034-A019-48DC968B361B}"/>
    <hyperlink ref="S186" r:id="rId43" xr:uid="{D2ED2901-8EA1-47E4-AA55-D36A7A5F1E7F}"/>
    <hyperlink ref="R2" r:id="rId44" xr:uid="{DFED9421-A8A7-4059-B745-BF417DEBFEE9}"/>
    <hyperlink ref="S2" r:id="rId45" xr:uid="{0CC8C701-6202-4905-9446-30A0B228828B}"/>
    <hyperlink ref="CM2" r:id="rId46" xr:uid="{3DCFF140-1C78-45C1-9C91-C4EFEACCCCC7}"/>
    <hyperlink ref="BV27" r:id="rId47" xr:uid="{841B7696-DF69-4267-924F-FB9FD02211EB}"/>
    <hyperlink ref="BR342" r:id="rId48" xr:uid="{46E8EF18-AA42-4F17-918E-85174550B162}"/>
    <hyperlink ref="S342" r:id="rId49" xr:uid="{216AD23C-3207-44FE-A93F-791E26B1B9AF}"/>
    <hyperlink ref="R342" r:id="rId50" xr:uid="{13714634-C7C6-4AD2-95FC-00F1A51DB18C}"/>
    <hyperlink ref="BR2" r:id="rId51" xr:uid="{EC3695CF-C942-40BE-ACEF-571BF0BB695F}"/>
    <hyperlink ref="S296" r:id="rId52" xr:uid="{8D1103E7-928F-4FCF-B662-4E29052D3D64}"/>
    <hyperlink ref="S3" r:id="rId53" xr:uid="{BB603B09-321C-4D3C-BC99-35B6A90D3514}"/>
    <hyperlink ref="S4" r:id="rId54" xr:uid="{1F956A63-61EC-4925-A862-6B04FB4CFCBB}"/>
    <hyperlink ref="S5" r:id="rId55" xr:uid="{B07583C8-F6B4-4B88-BB08-68F152C03FB8}"/>
    <hyperlink ref="S6" r:id="rId56" xr:uid="{AFA9A7A0-BF61-41D6-B4D4-61748ECCD80E}"/>
    <hyperlink ref="S7" r:id="rId57" xr:uid="{FC70161F-5D5E-4F5C-AC46-2D06D9FD0E4C}"/>
    <hyperlink ref="S8" r:id="rId58" xr:uid="{17BA3D8D-DA04-49F6-91FB-6BD358E6EC48}"/>
    <hyperlink ref="S9" r:id="rId59" xr:uid="{8456760D-433A-4A85-B023-0199BA459D1E}"/>
    <hyperlink ref="S11" r:id="rId60" xr:uid="{9B9601D7-5971-4F9F-96EF-E235BEBA2A6D}"/>
    <hyperlink ref="S12" r:id="rId61" xr:uid="{64F6F800-7597-4157-867C-543220D0A8B0}"/>
    <hyperlink ref="S13" r:id="rId62" xr:uid="{08721DC4-5FB1-4F0A-838E-427B7175EF18}"/>
    <hyperlink ref="S14" r:id="rId63" xr:uid="{1050912E-B2A5-434F-AA9A-B0BD9F1C2198}"/>
    <hyperlink ref="S15" r:id="rId64" xr:uid="{B3ECDD0A-1C61-4744-ADEC-F5C86689BE17}"/>
    <hyperlink ref="S16" r:id="rId65" xr:uid="{D41856E9-EDBC-46FE-9109-7126143D3626}"/>
    <hyperlink ref="S17" r:id="rId66" xr:uid="{14F31EDF-A508-45D0-BA16-A6CBF3C9A993}"/>
    <hyperlink ref="S18" r:id="rId67" xr:uid="{1DEC0DD1-8B35-4C61-8879-A40105766C95}"/>
    <hyperlink ref="S19" r:id="rId68" xr:uid="{84E2D011-FC42-4C6E-8057-F43FCFB0E4A2}"/>
    <hyperlink ref="S20" r:id="rId69" xr:uid="{35A839E5-2DB0-47CA-8C9F-2D81909B00A9}"/>
    <hyperlink ref="S21" r:id="rId70" xr:uid="{AB5B56A2-A784-4C79-831D-A6EA201838E2}"/>
    <hyperlink ref="S22" r:id="rId71" xr:uid="{06F7E25B-1612-469B-A9B4-49744E4D6066}"/>
    <hyperlink ref="S23" r:id="rId72" xr:uid="{CA8BE1B4-868F-49FF-91EB-17C655366EB0}"/>
    <hyperlink ref="S24" r:id="rId73" xr:uid="{AB7CEC37-603A-417B-BFC8-6C5F6DB688F2}"/>
    <hyperlink ref="S25" r:id="rId74" xr:uid="{5549ADE3-2AA1-423C-908B-288E422FC68F}"/>
    <hyperlink ref="R3" r:id="rId75" xr:uid="{E5B20365-40FB-464E-B835-808EE1D573C1}"/>
    <hyperlink ref="R4" r:id="rId76" xr:uid="{F66189B3-FE42-4F6C-BA39-B53D9DD5A5B4}"/>
    <hyperlink ref="R5" r:id="rId77" xr:uid="{ADB60225-FA2E-406D-B387-4223C4331C33}"/>
    <hyperlink ref="R6" r:id="rId78" xr:uid="{607ACC7C-8F66-4B42-8EB1-2F17A94BE311}"/>
    <hyperlink ref="R7" r:id="rId79" xr:uid="{CF13FAC4-1D9E-4D75-BE87-8A549CEB1273}"/>
    <hyperlink ref="R8" r:id="rId80" xr:uid="{17D281DA-1C09-49A6-9D98-B80E002EFB40}"/>
    <hyperlink ref="R9" r:id="rId81" xr:uid="{9E6CBEAA-C110-4930-A06B-23F871E96B1A}"/>
    <hyperlink ref="R10" r:id="rId82" xr:uid="{237A6E49-E09E-41CD-99B9-8142D2D354D6}"/>
    <hyperlink ref="R11" r:id="rId83" xr:uid="{2F371B42-CE84-4FD1-B3B6-3B3D7FA6ECE9}"/>
    <hyperlink ref="R12" r:id="rId84" xr:uid="{BFBB2C56-26D6-4597-AF1F-DFCD50AF3E3D}"/>
    <hyperlink ref="R13" r:id="rId85" xr:uid="{608EB23D-A702-4C04-8F17-5E32FDDA804A}"/>
    <hyperlink ref="R14" r:id="rId86" xr:uid="{E825E316-161A-4723-A316-09F67B98AD6A}"/>
    <hyperlink ref="R15" r:id="rId87" xr:uid="{1095D381-D153-42F1-A2A0-75E41395053F}"/>
    <hyperlink ref="R16" r:id="rId88" xr:uid="{3DC9F5AC-C80C-4010-AB0A-BDF385D24B8C}"/>
    <hyperlink ref="R17" r:id="rId89" xr:uid="{53EE44F4-6765-4EC6-A1F4-0AA36B74F032}"/>
    <hyperlink ref="R18" r:id="rId90" xr:uid="{877BBFCE-6D39-4AEE-A228-F0769B56F3C7}"/>
    <hyperlink ref="R19" r:id="rId91" location="Mace" xr:uid="{0383F05F-ED39-454A-B148-DB56342602C7}"/>
    <hyperlink ref="R20" r:id="rId92" xr:uid="{72CE8D2B-E10F-4238-99E1-CF93E931DCD2}"/>
    <hyperlink ref="R21" r:id="rId93" xr:uid="{F3DD949A-F28E-498B-A1DD-5828F32EE5FA}"/>
    <hyperlink ref="R22" r:id="rId94" xr:uid="{05C9CB02-798E-4493-BF3E-E4FF7D471625}"/>
    <hyperlink ref="R23" r:id="rId95" xr:uid="{960C7365-B8B2-463B-A343-00019AB8FC4D}"/>
    <hyperlink ref="R24" r:id="rId96" xr:uid="{FAB79A78-E0DD-4F31-86BC-C2C8CB8165D4}"/>
    <hyperlink ref="R25" r:id="rId97" xr:uid="{6C52956A-62B8-4A7D-A1E9-E5F13C4F5339}"/>
    <hyperlink ref="BS15" r:id="rId98" xr:uid="{524E9B4E-BB32-431D-9B0D-7A6E81457974}"/>
    <hyperlink ref="AP27" r:id="rId99" xr:uid="{F957672F-F409-444A-977D-9CE93FC629F8}"/>
    <hyperlink ref="R296" r:id="rId100" xr:uid="{53676246-3A09-47DC-8D7D-149261DA221B}"/>
    <hyperlink ref="R351" r:id="rId101" xr:uid="{4542D720-13FA-4990-898C-B5CA76FA5254}"/>
    <hyperlink ref="CL2" r:id="rId102" xr:uid="{62E138BD-455A-49C6-95CF-D50DC67BEE5A}"/>
    <hyperlink ref="CN2" r:id="rId103" xr:uid="{D88E5690-CB31-4AF9-B2E6-17AE8FBF667F}"/>
    <hyperlink ref="CP2" r:id="rId104" xr:uid="{41B9A869-F569-4AA7-83D8-7B42317306E9}"/>
    <hyperlink ref="CO2" r:id="rId105" xr:uid="{2DD95395-A898-47E7-A673-4A6B5907D232}"/>
    <hyperlink ref="CS23" r:id="rId106" xr:uid="{B1715FC5-6B72-43F9-B378-290F2B4EE13D}"/>
    <hyperlink ref="CQ23" r:id="rId107" xr:uid="{EBC8D222-8FBF-4252-81AA-2B51F08DBFED}"/>
    <hyperlink ref="CQ2" r:id="rId108" xr:uid="{D1133B1B-21C3-4854-BFDF-03DFE8FE5A4A}"/>
    <hyperlink ref="S1323" r:id="rId109" xr:uid="{1F2612D7-F2F3-40EC-8266-FF82514A0754}"/>
    <hyperlink ref="S444" r:id="rId110" xr:uid="{AFD18BBD-36FE-40FA-9C90-C79E64B00D49}"/>
    <hyperlink ref="AV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 ref="R444" r:id="rId136" xr:uid="{3417A1C8-B109-4A17-8630-3FD40CB32F69}"/>
  </hyperlinks>
  <pageMargins left="0.7" right="0.7" top="0.75" bottom="0.75" header="0.3" footer="0.3"/>
  <pageSetup orientation="portrait" r:id="rId137"/>
  <tableParts count="1">
    <tablePart r:id="rId13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2023-01-09T04:41:51Z</dcterms:modified>
</cp:coreProperties>
</file>