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A911285F-11A0-410D-A33E-1E167B901DA2}"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182" i="1" l="1"/>
  <c r="AH182" i="1"/>
  <c r="AJ124" i="1"/>
  <c r="AH124" i="1"/>
  <c r="AJ24" i="1"/>
  <c r="AJ196" i="1"/>
  <c r="AJ23" i="1"/>
  <c r="AJ60" i="1"/>
  <c r="AJ18" i="1"/>
  <c r="AJ697" i="1"/>
  <c r="AJ16" i="1"/>
  <c r="AJ1088" i="1"/>
  <c r="AJ58" i="1"/>
  <c r="AJ34" i="1"/>
  <c r="AJ77" i="1"/>
  <c r="AJ29" i="1"/>
  <c r="AJ40" i="1"/>
  <c r="AJ167" i="1"/>
  <c r="AJ89" i="1"/>
  <c r="AJ85" i="1"/>
  <c r="AJ83" i="1"/>
  <c r="AJ70" i="1"/>
  <c r="AJ141" i="1"/>
  <c r="AJ162" i="1"/>
  <c r="AJ153" i="1"/>
  <c r="AJ193" i="1"/>
  <c r="AJ131" i="1"/>
  <c r="AJ11" i="1"/>
  <c r="AJ21" i="1"/>
  <c r="AJ158" i="1"/>
  <c r="AJ54" i="1"/>
  <c r="AJ4" i="1"/>
  <c r="AJ86" i="1"/>
  <c r="AJ14" i="1"/>
  <c r="AJ95" i="1"/>
  <c r="AJ1029" i="1"/>
  <c r="AJ19" i="1"/>
  <c r="AJ185" i="1"/>
  <c r="AJ41" i="1"/>
  <c r="AJ151" i="1"/>
  <c r="AJ82" i="1"/>
  <c r="AJ17" i="1"/>
  <c r="AJ20" i="1"/>
  <c r="AJ157" i="1"/>
  <c r="AL157" i="1" s="1"/>
  <c r="AJ166" i="1"/>
  <c r="AJ62" i="1"/>
  <c r="AJ171" i="1"/>
  <c r="AJ172" i="1"/>
  <c r="AJ194" i="1"/>
  <c r="AJ1034" i="1"/>
  <c r="AJ10" i="1"/>
  <c r="AJ180" i="1"/>
  <c r="AL180" i="1" s="1"/>
  <c r="AJ130" i="1"/>
  <c r="AJ15" i="1"/>
  <c r="AJ173" i="1"/>
  <c r="AJ199" i="1"/>
  <c r="AJ528" i="1"/>
  <c r="AJ314" i="1"/>
  <c r="AJ305" i="1"/>
  <c r="AH24" i="1"/>
  <c r="AH196" i="1"/>
  <c r="AH23" i="1"/>
  <c r="AH60" i="1"/>
  <c r="AH18" i="1"/>
  <c r="AH697" i="1"/>
  <c r="AH16" i="1"/>
  <c r="AH1088" i="1"/>
  <c r="AH58" i="1"/>
  <c r="AH34" i="1"/>
  <c r="AH77" i="1"/>
  <c r="AH29" i="1"/>
  <c r="AH40" i="1"/>
  <c r="AH167" i="1"/>
  <c r="AH89" i="1"/>
  <c r="AH85" i="1"/>
  <c r="AH83" i="1"/>
  <c r="AH70" i="1"/>
  <c r="AH141" i="1"/>
  <c r="AH162" i="1"/>
  <c r="AH153" i="1"/>
  <c r="AH193" i="1"/>
  <c r="AH131" i="1"/>
  <c r="AH11" i="1"/>
  <c r="AH21" i="1"/>
  <c r="AH158" i="1"/>
  <c r="AH54" i="1"/>
  <c r="AH4" i="1"/>
  <c r="AH86" i="1"/>
  <c r="AH14" i="1"/>
  <c r="AH95" i="1"/>
  <c r="AH1029" i="1"/>
  <c r="AH19" i="1"/>
  <c r="AH185" i="1"/>
  <c r="AH41" i="1"/>
  <c r="AH151" i="1"/>
  <c r="AH82" i="1"/>
  <c r="AH17" i="1"/>
  <c r="AH20" i="1"/>
  <c r="AH157" i="1"/>
  <c r="AH166" i="1"/>
  <c r="AH62" i="1"/>
  <c r="AH171" i="1"/>
  <c r="AH172" i="1"/>
  <c r="AH194" i="1"/>
  <c r="AH1034" i="1"/>
  <c r="AH10" i="1"/>
  <c r="AH180" i="1"/>
  <c r="AH130" i="1"/>
  <c r="AH15" i="1"/>
  <c r="AH173" i="1"/>
  <c r="AH199" i="1"/>
  <c r="AH528" i="1"/>
  <c r="AH314" i="1"/>
  <c r="AH305" i="1"/>
  <c r="AH230" i="1"/>
  <c r="AH469" i="1"/>
  <c r="AH842" i="1"/>
  <c r="AH222" i="1"/>
  <c r="AH283" i="1"/>
  <c r="AH345" i="1"/>
  <c r="AH411" i="1"/>
  <c r="AH278" i="1"/>
  <c r="AH270" i="1"/>
  <c r="AH376" i="1"/>
  <c r="AH347" i="1"/>
  <c r="AH779" i="1"/>
  <c r="AH533" i="1"/>
  <c r="AH284" i="1"/>
  <c r="AH225" i="1"/>
  <c r="AH620" i="1"/>
  <c r="AH309" i="1"/>
  <c r="AH348" i="1"/>
  <c r="AH579" i="1"/>
  <c r="AH246" i="1"/>
  <c r="AH803" i="1"/>
  <c r="AH397" i="1"/>
  <c r="AH334" i="1"/>
  <c r="AH859" i="1"/>
  <c r="AH819" i="1"/>
  <c r="AH350" i="1"/>
  <c r="AH581" i="1"/>
  <c r="AH521" i="1"/>
  <c r="AH231" i="1"/>
  <c r="AH734" i="1"/>
  <c r="AH135" i="1"/>
  <c r="AH406" i="1"/>
  <c r="AH1102" i="1"/>
  <c r="AH589" i="1"/>
  <c r="AH721" i="1"/>
  <c r="AH753" i="1"/>
  <c r="AH486" i="1"/>
  <c r="AH846" i="1"/>
  <c r="AH545" i="1"/>
  <c r="AH857" i="1"/>
  <c r="AH544" i="1"/>
  <c r="AH958" i="1"/>
  <c r="AH399" i="1"/>
  <c r="AH92" i="1"/>
  <c r="AH71" i="1"/>
  <c r="AH966" i="1"/>
  <c r="AH826" i="1"/>
  <c r="AH273" i="1"/>
  <c r="AH513" i="1"/>
  <c r="AH922" i="1"/>
  <c r="AH580" i="1"/>
  <c r="AH289" i="1"/>
  <c r="AH1087" i="1"/>
  <c r="AH227" i="1"/>
  <c r="AH481" i="1"/>
  <c r="AH113" i="1"/>
  <c r="AH662" i="1"/>
  <c r="AH836" i="1"/>
  <c r="AH94" i="1"/>
  <c r="AH159" i="1"/>
  <c r="AH310" i="1"/>
  <c r="AH114" i="1"/>
  <c r="AH924" i="1"/>
  <c r="AH981" i="1"/>
  <c r="AH501" i="1"/>
  <c r="AH232" i="1"/>
  <c r="AH220" i="1"/>
  <c r="AH36" i="1"/>
  <c r="AH713" i="1"/>
  <c r="AH341" i="1"/>
  <c r="AH295" i="1"/>
  <c r="AH669" i="1"/>
  <c r="AH387" i="1"/>
  <c r="AH954" i="1"/>
  <c r="AH997" i="1"/>
  <c r="AH160" i="1"/>
  <c r="AH695" i="1"/>
  <c r="AH1059" i="1"/>
  <c r="AH37" i="1"/>
  <c r="AH49" i="1"/>
  <c r="AH704" i="1"/>
  <c r="AH782" i="1"/>
  <c r="AH285" i="1"/>
  <c r="AH522" i="1"/>
  <c r="AH946" i="1"/>
  <c r="AH13" i="1"/>
  <c r="AH507" i="1"/>
  <c r="AH39" i="1"/>
  <c r="AH235" i="1"/>
  <c r="AH679" i="1"/>
  <c r="AH384" i="1"/>
  <c r="AH1112" i="1"/>
  <c r="AH856" i="1"/>
  <c r="AH950" i="1"/>
  <c r="AH129" i="1"/>
  <c r="AH35" i="1"/>
  <c r="AH971" i="1"/>
  <c r="AH68" i="1"/>
  <c r="AH64" i="1"/>
  <c r="AH65" i="1"/>
  <c r="AH146" i="1"/>
  <c r="AH1094" i="1"/>
  <c r="AH98" i="1"/>
  <c r="AH732" i="1"/>
  <c r="AH260" i="1"/>
  <c r="AH1043" i="1"/>
  <c r="AH176" i="1"/>
  <c r="AH195" i="1"/>
  <c r="AH959" i="1"/>
  <c r="AH181" i="1"/>
  <c r="AH585" i="1"/>
  <c r="AH600" i="1"/>
  <c r="AH665" i="1"/>
  <c r="AH609" i="1"/>
  <c r="AH482" i="1"/>
  <c r="AH974" i="1"/>
  <c r="AH806" i="1"/>
  <c r="AH229" i="1"/>
  <c r="AH493" i="1"/>
  <c r="AH947" i="1"/>
  <c r="AH685" i="1"/>
  <c r="AH934" i="1"/>
  <c r="AH128" i="1"/>
  <c r="AH822" i="1"/>
  <c r="AH301" i="1"/>
  <c r="AH266" i="1"/>
  <c r="AH724" i="1"/>
  <c r="AH282" i="1"/>
  <c r="AH38" i="1"/>
  <c r="AH552" i="1"/>
  <c r="AH53" i="1"/>
  <c r="AH55" i="1"/>
  <c r="AH50" i="1"/>
  <c r="AH373" i="1"/>
  <c r="AH31" i="1"/>
  <c r="AH1135" i="1"/>
  <c r="AH514" i="1"/>
  <c r="AH985" i="1"/>
  <c r="AH343" i="1"/>
  <c r="AH450" i="1"/>
  <c r="AH899" i="1"/>
  <c r="AH183" i="1"/>
  <c r="AH388" i="1"/>
  <c r="AH1121" i="1"/>
  <c r="AH991" i="1"/>
  <c r="AH61" i="1"/>
  <c r="AH8" i="1"/>
  <c r="AH45" i="1"/>
  <c r="AH30" i="1"/>
  <c r="AH1127" i="1"/>
  <c r="AH943" i="1"/>
  <c r="AH5" i="1"/>
  <c r="AH320" i="1"/>
  <c r="AH368" i="1"/>
  <c r="AH359" i="1"/>
  <c r="AH944" i="1"/>
  <c r="AH324" i="1"/>
  <c r="AH701" i="1"/>
  <c r="AH873" i="1"/>
  <c r="AH703" i="1"/>
  <c r="AH221" i="1"/>
  <c r="AH421" i="1"/>
  <c r="AH1052" i="1"/>
  <c r="AH1089" i="1"/>
  <c r="AH526" i="1"/>
  <c r="AH69" i="1"/>
  <c r="AH917" i="1"/>
  <c r="AH918" i="1"/>
  <c r="AH670" i="1"/>
  <c r="AH59" i="1"/>
  <c r="AH164" i="1"/>
  <c r="AH120" i="1"/>
  <c r="AH659" i="1"/>
  <c r="AH9" i="1"/>
  <c r="AH801" i="1"/>
  <c r="AH1131" i="1"/>
  <c r="AH756" i="1"/>
  <c r="AH299" i="1"/>
  <c r="AH297" i="1"/>
  <c r="AH654" i="1"/>
  <c r="AH755" i="1"/>
  <c r="AH953" i="1"/>
  <c r="AH1042" i="1"/>
  <c r="AH735" i="1"/>
  <c r="AH344" i="1"/>
  <c r="AH427" i="1"/>
  <c r="AH335" i="1"/>
  <c r="AH838" i="1"/>
  <c r="AH715" i="1"/>
  <c r="AH1050" i="1"/>
  <c r="AH136" i="1"/>
  <c r="AH1076" i="1"/>
  <c r="AH969" i="1"/>
  <c r="AH650" i="1"/>
  <c r="AH710" i="1"/>
  <c r="AH889" i="1"/>
  <c r="AH415" i="1"/>
  <c r="AH207" i="1"/>
  <c r="AH1006" i="1"/>
  <c r="AH74" i="1"/>
  <c r="AH75" i="1"/>
  <c r="AH942" i="1"/>
  <c r="AH747" i="1"/>
  <c r="AH443" i="1"/>
  <c r="AH583" i="1"/>
  <c r="AH988" i="1"/>
  <c r="AH43" i="1"/>
  <c r="AH241" i="1"/>
  <c r="AH628" i="1"/>
  <c r="AH1081" i="1"/>
  <c r="AH549" i="1"/>
  <c r="AH852" i="1"/>
  <c r="AH592" i="1"/>
  <c r="AH975" i="1"/>
  <c r="AH582" i="1"/>
  <c r="AH1054" i="1"/>
  <c r="AH331" i="1"/>
  <c r="AH817" i="1"/>
  <c r="AH12" i="1"/>
  <c r="AH238" i="1"/>
  <c r="AH197" i="1"/>
  <c r="AH789" i="1"/>
  <c r="AH329" i="1"/>
  <c r="AH671" i="1"/>
  <c r="AH111" i="1"/>
  <c r="AH519" i="1"/>
  <c r="AH707" i="1"/>
  <c r="AH591" i="1"/>
  <c r="AH428" i="1"/>
  <c r="AH346" i="1"/>
  <c r="AH696" i="1"/>
  <c r="AH708" i="1"/>
  <c r="AH781" i="1"/>
  <c r="AH497" i="1"/>
  <c r="AH358" i="1"/>
  <c r="AH434" i="1"/>
  <c r="AH371" i="1"/>
  <c r="AH1117" i="1"/>
  <c r="AH186" i="1"/>
  <c r="AH1082" i="1"/>
  <c r="AH820" i="1"/>
  <c r="AH255" i="1"/>
  <c r="AH1013" i="1"/>
  <c r="AH512" i="1"/>
  <c r="AH908" i="1"/>
  <c r="AH6" i="1"/>
  <c r="AH457" i="1"/>
  <c r="AH48" i="1"/>
  <c r="AH1123" i="1"/>
  <c r="AH1055" i="1"/>
  <c r="AH155" i="1"/>
  <c r="AH483" i="1"/>
  <c r="AH960" i="1"/>
  <c r="AH1073" i="1"/>
  <c r="AH632" i="1"/>
  <c r="AH191" i="1"/>
  <c r="AH90" i="1"/>
  <c r="AH797" i="1"/>
  <c r="AH727" i="1"/>
  <c r="AH646" i="1"/>
  <c r="AH955" i="1"/>
  <c r="AH858" i="1"/>
  <c r="AH784" i="1"/>
  <c r="AH245" i="1"/>
  <c r="AH1035" i="1"/>
  <c r="AH261" i="1"/>
  <c r="AH783" i="1"/>
  <c r="AH717" i="1"/>
  <c r="AH575" i="1"/>
  <c r="AH578" i="1"/>
  <c r="AH228" i="1"/>
  <c r="AH1126" i="1"/>
  <c r="AH436" i="1"/>
  <c r="AH593" i="1"/>
  <c r="AH223" i="1"/>
  <c r="AH471" i="1"/>
  <c r="AH706" i="1"/>
  <c r="AH1014" i="1"/>
  <c r="AH945" i="1"/>
  <c r="AH116" i="1"/>
  <c r="AH242" i="1"/>
  <c r="AH400" i="1"/>
  <c r="AH802" i="1"/>
  <c r="AH749" i="1"/>
  <c r="AH642" i="1"/>
  <c r="AH234" i="1"/>
  <c r="AH484" i="1"/>
  <c r="AH853" i="1"/>
  <c r="AH738" i="1"/>
  <c r="AH572" i="1"/>
  <c r="AH739" i="1"/>
  <c r="AH516" i="1"/>
  <c r="AH667" i="1"/>
  <c r="AH606" i="1"/>
  <c r="AH293" i="1"/>
  <c r="AH538" i="1"/>
  <c r="AH951" i="1"/>
  <c r="AH641" i="1"/>
  <c r="AH553" i="1"/>
  <c r="AH647" i="1"/>
  <c r="AH1023" i="1"/>
  <c r="AH312" i="1"/>
  <c r="AH663" i="1"/>
  <c r="AH99" i="1"/>
  <c r="AH690" i="1"/>
  <c r="AH524" i="1"/>
  <c r="AH554" i="1"/>
  <c r="AH1108" i="1"/>
  <c r="AH252" i="1"/>
  <c r="AH313" i="1"/>
  <c r="AH1096" i="1"/>
  <c r="AH103" i="1"/>
  <c r="AH1095" i="1"/>
  <c r="AH1000" i="1"/>
  <c r="AH937" i="1"/>
  <c r="AH746" i="1"/>
  <c r="AH725" i="1"/>
  <c r="AH1130" i="1"/>
  <c r="AH107" i="1"/>
  <c r="AH42" i="1"/>
  <c r="AH731" i="1"/>
  <c r="AH109" i="1"/>
  <c r="AH567" i="1"/>
  <c r="AH333" i="1"/>
  <c r="AH1015" i="1"/>
  <c r="AH638" i="1"/>
  <c r="AH502" i="1"/>
  <c r="AH479" i="1"/>
  <c r="AH744" i="1"/>
  <c r="AH370" i="1"/>
  <c r="AH118" i="1"/>
  <c r="AH940" i="1"/>
  <c r="AH622" i="1"/>
  <c r="AH719" i="1"/>
  <c r="AH1110" i="1"/>
  <c r="AH804" i="1"/>
  <c r="AH807" i="1"/>
  <c r="AH543" i="1"/>
  <c r="AH1017" i="1"/>
  <c r="AH573" i="1"/>
  <c r="AH827" i="1"/>
  <c r="AH684" i="1"/>
  <c r="AH720" i="1"/>
  <c r="AH1072" i="1"/>
  <c r="AH786" i="1"/>
  <c r="AH788" i="1"/>
  <c r="AH722" i="1"/>
  <c r="AH97" i="1"/>
  <c r="AH586" i="1"/>
  <c r="AH865" i="1"/>
  <c r="AH110" i="1"/>
  <c r="AH712" i="1"/>
  <c r="AH973" i="1"/>
  <c r="AH147" i="1"/>
  <c r="AH296" i="1"/>
  <c r="AH956" i="1"/>
  <c r="AH927" i="1"/>
  <c r="AH330" i="1"/>
  <c r="AH249" i="1"/>
  <c r="AH1098" i="1"/>
  <c r="AH472" i="1"/>
  <c r="AH687" i="1"/>
  <c r="AH648" i="1"/>
  <c r="AH874" i="1"/>
  <c r="AH474" i="1"/>
  <c r="AH177" i="1"/>
  <c r="AH250" i="1"/>
  <c r="AH327" i="1"/>
  <c r="AH217" i="1"/>
  <c r="AH272" i="1"/>
  <c r="AH604" i="1"/>
  <c r="AH1048" i="1"/>
  <c r="AH520" i="1"/>
  <c r="AH291" i="1"/>
  <c r="AH275" i="1"/>
  <c r="AH737" i="1"/>
  <c r="AH562" i="1"/>
  <c r="AH292" i="1"/>
  <c r="AH47" i="1"/>
  <c r="AH1106" i="1"/>
  <c r="AH984" i="1"/>
  <c r="AH210" i="1"/>
  <c r="AH813" i="1"/>
  <c r="AH649" i="1"/>
  <c r="AH81" i="1"/>
  <c r="AH693" i="1"/>
  <c r="AH287" i="1"/>
  <c r="AH326" i="1"/>
  <c r="AH286" i="1"/>
  <c r="AH994" i="1"/>
  <c r="AH328" i="1"/>
  <c r="AH821" i="1"/>
  <c r="AH274" i="1"/>
  <c r="AH72" i="1"/>
  <c r="AH132" i="1"/>
  <c r="AH694" i="1"/>
  <c r="AH1119" i="1"/>
  <c r="AH1099" i="1"/>
  <c r="AH768" i="1"/>
  <c r="AH322" i="1"/>
  <c r="AH63" i="1"/>
  <c r="AH837" i="1"/>
  <c r="AH1114" i="1"/>
  <c r="AH776" i="1"/>
  <c r="AH736" i="1"/>
  <c r="AH637" i="1"/>
  <c r="AH815" i="1"/>
  <c r="AH202" i="1"/>
  <c r="AH349" i="1"/>
  <c r="AH96" i="1"/>
  <c r="AH351" i="1"/>
  <c r="AH539" i="1"/>
  <c r="AH775" i="1"/>
  <c r="AH237" i="1"/>
  <c r="AH1097" i="1"/>
  <c r="AH134" i="1"/>
  <c r="AH503" i="1"/>
  <c r="AH793" i="1"/>
  <c r="AH122" i="1"/>
  <c r="AH900" i="1"/>
  <c r="AH1038" i="1"/>
  <c r="AH137" i="1"/>
  <c r="AH138" i="1"/>
  <c r="AJ7" i="1"/>
  <c r="AJ230" i="1"/>
  <c r="AJ469" i="1"/>
  <c r="AJ842" i="1"/>
  <c r="AJ222" i="1"/>
  <c r="AJ283" i="1"/>
  <c r="AJ345" i="1"/>
  <c r="AJ411" i="1"/>
  <c r="AJ278" i="1"/>
  <c r="AJ270" i="1"/>
  <c r="AJ376" i="1"/>
  <c r="AJ347" i="1"/>
  <c r="AJ779" i="1"/>
  <c r="AJ533" i="1"/>
  <c r="AJ284" i="1"/>
  <c r="AJ225" i="1"/>
  <c r="AJ620" i="1"/>
  <c r="AJ309" i="1"/>
  <c r="AJ348" i="1"/>
  <c r="AJ579" i="1"/>
  <c r="AJ246" i="1"/>
  <c r="AJ803" i="1"/>
  <c r="AJ397" i="1"/>
  <c r="AJ334" i="1"/>
  <c r="AJ859" i="1"/>
  <c r="AJ819" i="1"/>
  <c r="AJ350" i="1"/>
  <c r="AJ581" i="1"/>
  <c r="AJ521" i="1"/>
  <c r="AJ231" i="1"/>
  <c r="AJ734" i="1"/>
  <c r="AJ135" i="1"/>
  <c r="AJ406" i="1"/>
  <c r="AJ1102" i="1"/>
  <c r="AJ589" i="1"/>
  <c r="AJ721" i="1"/>
  <c r="AJ753" i="1"/>
  <c r="AJ486" i="1"/>
  <c r="AJ846" i="1"/>
  <c r="AJ545" i="1"/>
  <c r="AJ857" i="1"/>
  <c r="AJ544" i="1"/>
  <c r="AJ958" i="1"/>
  <c r="AJ399" i="1"/>
  <c r="AJ92" i="1"/>
  <c r="AJ71" i="1"/>
  <c r="AJ966" i="1"/>
  <c r="AJ826" i="1"/>
  <c r="AJ273" i="1"/>
  <c r="AJ513" i="1"/>
  <c r="AJ922" i="1"/>
  <c r="AJ580" i="1"/>
  <c r="AJ289" i="1"/>
  <c r="AJ1087" i="1"/>
  <c r="AJ227" i="1"/>
  <c r="AJ481" i="1"/>
  <c r="AJ113" i="1"/>
  <c r="AJ662" i="1"/>
  <c r="AJ836" i="1"/>
  <c r="AJ94" i="1"/>
  <c r="AJ159" i="1"/>
  <c r="AJ310" i="1"/>
  <c r="AJ114" i="1"/>
  <c r="AJ924" i="1"/>
  <c r="AJ981" i="1"/>
  <c r="AJ501" i="1"/>
  <c r="AJ232" i="1"/>
  <c r="AJ220" i="1"/>
  <c r="AJ36" i="1"/>
  <c r="AJ713" i="1"/>
  <c r="AJ341" i="1"/>
  <c r="AJ295" i="1"/>
  <c r="AJ669" i="1"/>
  <c r="AJ387" i="1"/>
  <c r="AJ954" i="1"/>
  <c r="AJ997" i="1"/>
  <c r="AJ160" i="1"/>
  <c r="AJ695" i="1"/>
  <c r="AJ1059" i="1"/>
  <c r="AJ37" i="1"/>
  <c r="AJ49" i="1"/>
  <c r="AJ704" i="1"/>
  <c r="AJ782" i="1"/>
  <c r="AJ285" i="1"/>
  <c r="AJ522" i="1"/>
  <c r="AJ946" i="1"/>
  <c r="AJ13" i="1"/>
  <c r="AJ507" i="1"/>
  <c r="AJ39" i="1"/>
  <c r="AJ235" i="1"/>
  <c r="AJ679" i="1"/>
  <c r="AJ384" i="1"/>
  <c r="AJ1112" i="1"/>
  <c r="AJ856" i="1"/>
  <c r="AJ950" i="1"/>
  <c r="AJ129" i="1"/>
  <c r="AJ35" i="1"/>
  <c r="AH7" i="1"/>
  <c r="AJ709" i="1"/>
  <c r="AJ845" i="1"/>
  <c r="AJ872" i="1"/>
  <c r="AJ897" i="1"/>
  <c r="AH709" i="1"/>
  <c r="AH845" i="1"/>
  <c r="AH872" i="1"/>
  <c r="AH897" i="1"/>
  <c r="AJ944" i="1"/>
  <c r="AJ359" i="1"/>
  <c r="AJ368" i="1"/>
  <c r="AJ320" i="1"/>
  <c r="AJ943" i="1"/>
  <c r="AJ1127" i="1"/>
  <c r="AJ991" i="1"/>
  <c r="AJ1121" i="1"/>
  <c r="AJ388" i="1"/>
  <c r="AJ899" i="1"/>
  <c r="AJ450" i="1"/>
  <c r="AJ343" i="1"/>
  <c r="AJ985" i="1"/>
  <c r="AJ514" i="1"/>
  <c r="AJ31" i="1"/>
  <c r="AJ373" i="1"/>
  <c r="AJ552" i="1"/>
  <c r="AJ282" i="1"/>
  <c r="AJ724" i="1"/>
  <c r="AJ266" i="1"/>
  <c r="AJ301" i="1"/>
  <c r="AJ822" i="1"/>
  <c r="AJ128" i="1"/>
  <c r="AJ934" i="1"/>
  <c r="AJ685" i="1"/>
  <c r="AJ947" i="1"/>
  <c r="AJ493" i="1"/>
  <c r="AJ229" i="1"/>
  <c r="AJ806" i="1"/>
  <c r="AJ974" i="1"/>
  <c r="AJ482" i="1"/>
  <c r="AJ609" i="1"/>
  <c r="AJ665" i="1"/>
  <c r="AJ600" i="1"/>
  <c r="AJ585" i="1"/>
  <c r="AJ959" i="1"/>
  <c r="AJ176" i="1"/>
  <c r="AJ1043" i="1"/>
  <c r="AJ260" i="1"/>
  <c r="AJ732" i="1"/>
  <c r="AJ1094" i="1"/>
  <c r="AJ971" i="1"/>
  <c r="AJ1130" i="1"/>
  <c r="AJ195" i="1"/>
  <c r="AJ184" i="1"/>
  <c r="AH184" i="1"/>
  <c r="AJ183" i="1"/>
  <c r="AJ181" i="1"/>
  <c r="AJ178" i="1"/>
  <c r="AH178" i="1"/>
  <c r="AJ177" i="1"/>
  <c r="AJ165" i="1"/>
  <c r="AH165" i="1"/>
  <c r="AJ149" i="1"/>
  <c r="AH149" i="1"/>
  <c r="AJ146" i="1"/>
  <c r="AJ145" i="1"/>
  <c r="AH145" i="1"/>
  <c r="AJ137" i="1"/>
  <c r="AJ133" i="1"/>
  <c r="AH133" i="1"/>
  <c r="AJ132" i="1"/>
  <c r="AJ122" i="1"/>
  <c r="AJ116" i="1"/>
  <c r="AJ111" i="1"/>
  <c r="AJ109" i="1"/>
  <c r="AJ690" i="1"/>
  <c r="AJ98" i="1"/>
  <c r="AJ96" i="1"/>
  <c r="AJ68" i="1"/>
  <c r="AJ65" i="1"/>
  <c r="AJ64" i="1"/>
  <c r="AJ61" i="1"/>
  <c r="AJ59" i="1"/>
  <c r="AJ57" i="1"/>
  <c r="AH57" i="1"/>
  <c r="AJ55" i="1"/>
  <c r="AJ53" i="1"/>
  <c r="AJ50" i="1"/>
  <c r="AJ48" i="1"/>
  <c r="AJ47" i="1"/>
  <c r="AJ46" i="1"/>
  <c r="AH46" i="1"/>
  <c r="AJ45" i="1"/>
  <c r="AJ42" i="1"/>
  <c r="AJ38" i="1"/>
  <c r="AJ30" i="1"/>
  <c r="AJ25" i="1"/>
  <c r="AH25" i="1"/>
  <c r="AJ22" i="1"/>
  <c r="AH22" i="1"/>
  <c r="AJ12" i="1"/>
  <c r="AJ9" i="1"/>
  <c r="AJ8" i="1"/>
  <c r="AJ6" i="1"/>
  <c r="AJ5" i="1"/>
  <c r="AJ3" i="1"/>
  <c r="AH3" i="1"/>
  <c r="AJ2" i="1"/>
  <c r="AH2" i="1"/>
  <c r="AK130" i="1" l="1"/>
  <c r="AK19" i="1"/>
  <c r="AL185" i="1"/>
  <c r="AL124" i="1"/>
  <c r="AK124" i="1"/>
  <c r="AK199" i="1"/>
  <c r="AK77" i="1"/>
  <c r="AK23" i="1"/>
  <c r="AK172" i="1"/>
  <c r="AK131" i="1"/>
  <c r="AK16" i="1"/>
  <c r="AK89" i="1"/>
  <c r="AK29" i="1"/>
  <c r="AL146" i="1"/>
  <c r="AK528" i="1"/>
  <c r="AK82" i="1"/>
  <c r="AK40" i="1"/>
  <c r="AK194" i="1"/>
  <c r="AK153" i="1"/>
  <c r="AK173" i="1"/>
  <c r="AK171" i="1"/>
  <c r="AK141" i="1"/>
  <c r="AK20" i="1"/>
  <c r="AK10" i="1"/>
  <c r="AK95" i="1"/>
  <c r="AK521" i="1"/>
  <c r="AK222" i="1"/>
  <c r="AL68" i="1"/>
  <c r="AK348" i="1"/>
  <c r="AK846" i="1"/>
  <c r="AK397" i="1"/>
  <c r="AK278" i="1"/>
  <c r="AL35" i="1"/>
  <c r="AL49" i="1"/>
  <c r="AL981" i="1"/>
  <c r="AL273" i="1"/>
  <c r="AL406" i="1"/>
  <c r="AL859" i="1"/>
  <c r="AL376" i="1"/>
  <c r="AK345" i="1"/>
  <c r="AK151" i="1"/>
  <c r="AK734" i="1"/>
  <c r="AL39" i="1"/>
  <c r="AL669" i="1"/>
  <c r="AL113" i="1"/>
  <c r="AL857" i="1"/>
  <c r="AL469" i="1"/>
  <c r="AL176" i="1"/>
  <c r="AK157" i="1"/>
  <c r="AL1029" i="1"/>
  <c r="AL305" i="1"/>
  <c r="AL82" i="1"/>
  <c r="AL86" i="1"/>
  <c r="AK162" i="1"/>
  <c r="AK284" i="1"/>
  <c r="AL54" i="1"/>
  <c r="AK753" i="1"/>
  <c r="AK246" i="1"/>
  <c r="AK589" i="1"/>
  <c r="AK350" i="1"/>
  <c r="AK779" i="1"/>
  <c r="AL856" i="1"/>
  <c r="AL946" i="1"/>
  <c r="AL695" i="1"/>
  <c r="AL713" i="1"/>
  <c r="AL310" i="1"/>
  <c r="AL1087" i="1"/>
  <c r="AL71" i="1"/>
  <c r="AL486" i="1"/>
  <c r="AL231" i="1"/>
  <c r="AL803" i="1"/>
  <c r="AL225" i="1"/>
  <c r="AL411" i="1"/>
  <c r="AL15" i="1"/>
  <c r="AL158" i="1"/>
  <c r="AL21" i="1"/>
  <c r="AL89" i="1"/>
  <c r="AL1088" i="1"/>
  <c r="AL528" i="1"/>
  <c r="AL10" i="1"/>
  <c r="AL41" i="1"/>
  <c r="AK4" i="1"/>
  <c r="AL16" i="1"/>
  <c r="AK86" i="1"/>
  <c r="AL194" i="1"/>
  <c r="AL29" i="1"/>
  <c r="AL20" i="1"/>
  <c r="AL141" i="1"/>
  <c r="AL60" i="1"/>
  <c r="AL65" i="1"/>
  <c r="AL971" i="1"/>
  <c r="AL62" i="1"/>
  <c r="AL70" i="1"/>
  <c r="AL77" i="1"/>
  <c r="AL23" i="1"/>
  <c r="AK305" i="1"/>
  <c r="AL173" i="1"/>
  <c r="AL1043" i="1"/>
  <c r="AK166" i="1"/>
  <c r="AK21" i="1"/>
  <c r="AL171" i="1"/>
  <c r="AL95" i="1"/>
  <c r="AL34" i="1"/>
  <c r="AK85" i="1"/>
  <c r="AL260" i="1"/>
  <c r="AL704" i="1"/>
  <c r="AL513" i="1"/>
  <c r="AL819" i="1"/>
  <c r="AL842" i="1"/>
  <c r="AK193" i="1"/>
  <c r="AK18" i="1"/>
  <c r="AL387" i="1"/>
  <c r="AL662" i="1"/>
  <c r="AL544" i="1"/>
  <c r="AL309" i="1"/>
  <c r="AK314" i="1"/>
  <c r="AK14" i="1"/>
  <c r="AL153" i="1"/>
  <c r="AK70" i="1"/>
  <c r="AL40" i="1"/>
  <c r="AK34" i="1"/>
  <c r="AK17" i="1"/>
  <c r="AK158" i="1"/>
  <c r="AK83" i="1"/>
  <c r="AK58" i="1"/>
  <c r="AK60" i="1"/>
  <c r="AL665" i="1"/>
  <c r="AL235" i="1"/>
  <c r="AL501" i="1"/>
  <c r="AL1102" i="1"/>
  <c r="AL347" i="1"/>
  <c r="AK15" i="1"/>
  <c r="AK1034" i="1"/>
  <c r="AK62" i="1"/>
  <c r="AL195" i="1"/>
  <c r="AL959" i="1"/>
  <c r="AL7" i="1"/>
  <c r="AL130" i="1"/>
  <c r="AL166" i="1"/>
  <c r="AL19" i="1"/>
  <c r="AL85" i="1"/>
  <c r="AK1088" i="1"/>
  <c r="AK180" i="1"/>
  <c r="AK1029" i="1"/>
  <c r="AL4" i="1"/>
  <c r="AK11" i="1"/>
  <c r="AK196" i="1"/>
  <c r="AL732" i="1"/>
  <c r="AK41" i="1"/>
  <c r="AK54" i="1"/>
  <c r="AL131" i="1"/>
  <c r="AK167" i="1"/>
  <c r="AK697" i="1"/>
  <c r="AK24" i="1"/>
  <c r="AL11" i="1"/>
  <c r="AL18" i="1"/>
  <c r="AL196" i="1"/>
  <c r="AK185" i="1"/>
  <c r="AL199" i="1"/>
  <c r="AL172" i="1"/>
  <c r="AL151" i="1"/>
  <c r="AL162" i="1"/>
  <c r="AL83" i="1"/>
  <c r="AL58" i="1"/>
  <c r="AL24" i="1"/>
  <c r="AL314" i="1"/>
  <c r="AL1034" i="1"/>
  <c r="AL17" i="1"/>
  <c r="AL167" i="1"/>
  <c r="AL697" i="1"/>
  <c r="AL14" i="1"/>
  <c r="AL193" i="1"/>
  <c r="AL129" i="1"/>
  <c r="AL507" i="1"/>
  <c r="AL98" i="1"/>
  <c r="AL585" i="1"/>
  <c r="AL37" i="1"/>
  <c r="AL295" i="1"/>
  <c r="AL924" i="1"/>
  <c r="AL600" i="1"/>
  <c r="AL1094" i="1"/>
  <c r="AK721" i="1"/>
  <c r="AK581" i="1"/>
  <c r="AK579" i="1"/>
  <c r="AK533" i="1"/>
  <c r="AK283" i="1"/>
  <c r="AK545" i="1"/>
  <c r="AK135" i="1"/>
  <c r="AK334" i="1"/>
  <c r="AK620" i="1"/>
  <c r="AK270" i="1"/>
  <c r="AK230" i="1"/>
  <c r="AL481" i="1"/>
  <c r="AL826" i="1"/>
  <c r="AL545" i="1"/>
  <c r="AL135" i="1"/>
  <c r="AL334" i="1"/>
  <c r="AL620" i="1"/>
  <c r="AL270" i="1"/>
  <c r="AL230" i="1"/>
  <c r="AL13" i="1"/>
  <c r="AL1059" i="1"/>
  <c r="AL341" i="1"/>
  <c r="AL114" i="1"/>
  <c r="AL227" i="1"/>
  <c r="AL966" i="1"/>
  <c r="AL846" i="1"/>
  <c r="AL734" i="1"/>
  <c r="AL397" i="1"/>
  <c r="AL278" i="1"/>
  <c r="AK544" i="1"/>
  <c r="AK1102" i="1"/>
  <c r="AK819" i="1"/>
  <c r="AK309" i="1"/>
  <c r="AK347" i="1"/>
  <c r="AK842" i="1"/>
  <c r="AL950" i="1"/>
  <c r="AK469" i="1"/>
  <c r="AK857" i="1"/>
  <c r="AK406" i="1"/>
  <c r="AK859" i="1"/>
  <c r="AK376" i="1"/>
  <c r="AK7" i="1"/>
  <c r="AL1112" i="1"/>
  <c r="AL522" i="1"/>
  <c r="AL160" i="1"/>
  <c r="AL36" i="1"/>
  <c r="AL159" i="1"/>
  <c r="AL289" i="1"/>
  <c r="AL92" i="1"/>
  <c r="AL753" i="1"/>
  <c r="AL521" i="1"/>
  <c r="AL246" i="1"/>
  <c r="AL284" i="1"/>
  <c r="AL345" i="1"/>
  <c r="AL384" i="1"/>
  <c r="AL285" i="1"/>
  <c r="AL997" i="1"/>
  <c r="AL220" i="1"/>
  <c r="AL94" i="1"/>
  <c r="AL580" i="1"/>
  <c r="AL399" i="1"/>
  <c r="AL721" i="1"/>
  <c r="AL581" i="1"/>
  <c r="AL579" i="1"/>
  <c r="AL533" i="1"/>
  <c r="AL283" i="1"/>
  <c r="AL64" i="1"/>
  <c r="AK486" i="1"/>
  <c r="AK231" i="1"/>
  <c r="AK803" i="1"/>
  <c r="AK225" i="1"/>
  <c r="AK411" i="1"/>
  <c r="AL679" i="1"/>
  <c r="AL782" i="1"/>
  <c r="AL954" i="1"/>
  <c r="AL232" i="1"/>
  <c r="AL836" i="1"/>
  <c r="AL922" i="1"/>
  <c r="AL958" i="1"/>
  <c r="AL589" i="1"/>
  <c r="AL350" i="1"/>
  <c r="AL348" i="1"/>
  <c r="AL779" i="1"/>
  <c r="AL222" i="1"/>
  <c r="AK872" i="1"/>
  <c r="AL181" i="1"/>
  <c r="AK897" i="1"/>
  <c r="AK709" i="1"/>
  <c r="AK94" i="1"/>
  <c r="AK845" i="1"/>
  <c r="AK159" i="1"/>
  <c r="AL872" i="1"/>
  <c r="AL845" i="1"/>
  <c r="AL709" i="1"/>
  <c r="AL897" i="1"/>
  <c r="AL8" i="1"/>
  <c r="AL3" i="1"/>
  <c r="AK25" i="1"/>
  <c r="AK12" i="1"/>
  <c r="AK8" i="1"/>
  <c r="AL2" i="1"/>
  <c r="AK5" i="1"/>
  <c r="AL6" i="1"/>
  <c r="AL22" i="1"/>
  <c r="AL25" i="1"/>
  <c r="AL12" i="1"/>
  <c r="AL5" i="1"/>
  <c r="AL9" i="1"/>
  <c r="AK2" i="1"/>
  <c r="AK6" i="1"/>
  <c r="AK3" i="1"/>
  <c r="AK9" i="1"/>
  <c r="AK13" i="1"/>
  <c r="AK22" i="1"/>
</calcChain>
</file>

<file path=xl/sharedStrings.xml><?xml version="1.0" encoding="utf-8"?>
<sst xmlns="http://schemas.openxmlformats.org/spreadsheetml/2006/main" count="30961" uniqueCount="6591">
  <si>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</si>
  <si>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</si>
  <si>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</si>
  <si>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</si>
  <si>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</si>
  <si>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</si>
  <si>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</si>
  <si>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</si>
  <si>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</si>
  <si>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</si>
  <si>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</si>
  <si>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</si>
  <si>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</si>
  <si>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</si>
  <si>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</si>
  <si>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</si>
  <si>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</si>
  <si>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</si>
  <si>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</si>
  <si>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</si>
  <si>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</si>
  <si>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</si>
  <si>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</si>
  <si>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</si>
  <si>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</si>
  <si>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</si>
  <si>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</si>
  <si>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</si>
  <si>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</si>
  <si>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</si>
  <si>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</si>
  <si>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</si>
  <si>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</si>
  <si>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</si>
  <si>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</si>
  <si>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</si>
  <si>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</si>
  <si>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</si>
  <si>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</si>
  <si>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</si>
  <si>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</si>
  <si>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</si>
  <si>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</si>
  <si>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</si>
  <si>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</si>
  <si>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</si>
  <si>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</si>
  <si>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</si>
  <si>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</si>
  <si>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</si>
  <si>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</si>
  <si>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</si>
  <si>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</si>
  <si>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</si>
  <si>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</si>
  <si>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</si>
  <si>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</si>
  <si>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</si>
  <si>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</si>
  <si>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</si>
  <si>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</si>
  <si>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</si>
  <si>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</si>
  <si>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</si>
  <si>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</si>
  <si>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</si>
  <si>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</si>
  <si>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</si>
  <si>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</si>
  <si>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</si>
  <si>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</si>
  <si>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</si>
  <si>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</si>
  <si>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</si>
  <si>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</si>
  <si>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</si>
  <si>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</si>
  <si>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</si>
  <si>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</si>
  <si>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</si>
  <si>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</si>
  <si>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</si>
  <si>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</si>
  <si>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</si>
  <si>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</si>
  <si>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</si>
  <si>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</si>
  <si>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</si>
  <si>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</si>
  <si>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</si>
  <si>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</si>
  <si>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</si>
  <si>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</si>
  <si>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</si>
  <si>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</si>
  <si>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</si>
  <si>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</si>
  <si>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</si>
  <si>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</si>
  <si>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</si>
  <si>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</si>
  <si>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</si>
  <si>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</si>
  <si>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</si>
  <si>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</si>
  <si>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</si>
  <si>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</si>
  <si>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</si>
  <si>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</si>
  <si>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</si>
  <si>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</si>
  <si>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</si>
  <si>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</si>
  <si>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</si>
  <si>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</si>
  <si>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</si>
  <si>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</si>
  <si>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</si>
  <si>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</si>
  <si>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</si>
  <si>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</si>
  <si>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</si>
  <si>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</si>
  <si>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</si>
  <si>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</si>
  <si>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</si>
  <si>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</si>
  <si>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</si>
  <si>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</si>
  <si>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</si>
  <si>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</si>
  <si>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</si>
  <si>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</si>
  <si>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</si>
  <si>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</si>
  <si>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</si>
  <si>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</si>
  <si>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</si>
  <si>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</si>
  <si>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</si>
  <si>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</si>
  <si>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</si>
  <si>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</si>
  <si>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</si>
  <si>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</si>
  <si>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</si>
  <si>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</si>
  <si>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</si>
  <si>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</si>
  <si>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</si>
  <si>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</si>
  <si>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</si>
  <si>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</si>
  <si>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</si>
  <si>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</si>
  <si>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</si>
  <si>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</si>
  <si>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</si>
  <si>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</si>
  <si>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</si>
  <si>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</si>
  <si>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</si>
  <si>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</si>
  <si>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</si>
  <si>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</si>
  <si>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</si>
  <si>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</si>
  <si>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</si>
  <si>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</si>
  <si>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</si>
  <si>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</si>
  <si>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</si>
  <si>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</si>
  <si>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</si>
  <si>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</si>
  <si>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</si>
  <si>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</si>
  <si>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</si>
  <si>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</si>
  <si>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</si>
  <si>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</si>
  <si>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</si>
  <si>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</si>
  <si>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</si>
  <si>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</si>
  <si>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</si>
  <si>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</si>
  <si>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</si>
  <si>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</si>
  <si>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</si>
  <si>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</si>
  <si>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</si>
  <si>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</si>
  <si>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</si>
  <si>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</si>
  <si>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</si>
  <si>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</si>
  <si>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</si>
  <si>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</si>
  <si>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</si>
  <si>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</si>
  <si>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</si>
  <si>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</si>
  <si>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</si>
  <si>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</si>
  <si>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</si>
  <si>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</si>
  <si>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</si>
  <si>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</si>
  <si>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</si>
  <si>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</si>
  <si>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</si>
  <si>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</si>
  <si>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</si>
  <si>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</si>
  <si>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</si>
  <si>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</si>
  <si>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</si>
  <si>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</si>
  <si>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</si>
  <si>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</si>
  <si>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</si>
  <si>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</si>
  <si>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</si>
  <si>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</si>
  <si>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</si>
  <si>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</si>
  <si>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</si>
  <si>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</si>
  <si>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</si>
  <si>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</si>
  <si>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</si>
  <si>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</si>
  <si>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</si>
  <si>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</si>
  <si>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</si>
  <si>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</si>
  <si>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</si>
  <si>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</si>
  <si>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</si>
  <si>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</si>
  <si>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</si>
  <si>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</si>
  <si>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</si>
  <si>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</si>
  <si>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</si>
  <si>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</si>
  <si>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</si>
  <si>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</si>
  <si>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</si>
  <si>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</si>
  <si>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</si>
  <si>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</si>
  <si>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</si>
  <si>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</si>
  <si>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</si>
  <si>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</si>
  <si>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</si>
  <si>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</si>
  <si>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</si>
  <si>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</si>
  <si>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</si>
  <si>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</si>
  <si>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</si>
  <si>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</si>
  <si>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</si>
  <si>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</si>
  <si>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</si>
  <si>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</si>
  <si>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</si>
  <si>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</si>
  <si>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</si>
  <si>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</si>
  <si>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</si>
  <si>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</si>
  <si>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</si>
  <si>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</si>
  <si>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</si>
  <si>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</si>
  <si>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</si>
  <si>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</si>
  <si>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</si>
  <si>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</si>
  <si>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</si>
  <si>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</si>
  <si>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</si>
  <si>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</si>
  <si>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</si>
  <si>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</si>
  <si>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</si>
  <si>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</si>
  <si>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</si>
  <si>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</si>
  <si>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</si>
  <si>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</si>
  <si>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</si>
  <si>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</si>
  <si>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</si>
  <si>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</si>
  <si>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</si>
  <si>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</si>
  <si>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</si>
  <si>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</si>
  <si>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</si>
  <si>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</si>
  <si>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</si>
  <si>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</si>
  <si>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</si>
  <si>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</si>
  <si>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</si>
  <si>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</si>
  <si>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</si>
  <si>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</si>
  <si>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</si>
  <si>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</si>
  <si>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</si>
  <si>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</si>
  <si>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</si>
  <si>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</si>
  <si>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</si>
  <si>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</si>
  <si>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</si>
  <si>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</si>
  <si>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</si>
  <si>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</si>
  <si>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</si>
  <si>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</si>
  <si>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</si>
  <si>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</si>
  <si>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</si>
  <si>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</si>
  <si>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</si>
  <si>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</si>
  <si>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</si>
  <si>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</si>
  <si>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</si>
  <si>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</si>
  <si>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</si>
  <si>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</si>
  <si>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</si>
  <si>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</si>
  <si>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</si>
  <si>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</si>
  <si>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</si>
  <si>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</si>
  <si>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</si>
  <si>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</si>
  <si>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</si>
  <si>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</si>
  <si>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</si>
  <si>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</si>
  <si>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</si>
  <si>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</si>
  <si>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</si>
  <si>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</si>
  <si>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</si>
  <si>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</si>
  <si>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</si>
  <si>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</si>
  <si>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</si>
  <si>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</si>
  <si>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</si>
  <si>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</si>
  <si>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</si>
  <si>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</si>
  <si>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</si>
  <si>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</si>
  <si>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</si>
  <si>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</si>
  <si>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</si>
  <si>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</si>
  <si>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</si>
  <si>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</si>
  <si>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</si>
  <si>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</si>
  <si>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</si>
  <si>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</si>
  <si>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</si>
  <si>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</si>
  <si>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</si>
  <si>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</si>
  <si>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</si>
  <si>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</si>
  <si>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</si>
  <si>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</si>
  <si>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</si>
  <si>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</si>
  <si>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</si>
  <si>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</si>
  <si>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</si>
  <si>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</si>
  <si>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</si>
  <si>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</si>
  <si>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</si>
  <si>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</si>
  <si>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</si>
  <si>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</si>
  <si>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</si>
  <si>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</si>
  <si>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</si>
  <si>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</si>
  <si>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</si>
  <si>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</si>
  <si>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</si>
  <si>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</si>
  <si>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</si>
  <si>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</si>
  <si>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</si>
  <si>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</si>
  <si>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</si>
  <si>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</si>
  <si>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</si>
  <si>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</si>
  <si>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</si>
  <si>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</si>
  <si>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</si>
  <si>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</si>
  <si>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</si>
  <si>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</si>
  <si>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</si>
  <si>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</si>
  <si>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</si>
  <si>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</si>
  <si>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</si>
  <si>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</si>
  <si>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</si>
  <si>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</si>
  <si>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</si>
  <si>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</si>
  <si>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</si>
  <si>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</si>
  <si>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</si>
  <si>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</si>
  <si>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</si>
  <si>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</si>
  <si>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</si>
  <si>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</si>
  <si>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</si>
  <si>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</si>
  <si>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</si>
  <si>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</si>
  <si>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</si>
  <si>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</si>
  <si>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</si>
  <si>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</si>
  <si>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</si>
  <si>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</si>
  <si>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</si>
  <si>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</si>
  <si>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</si>
  <si>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</si>
  <si>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</si>
  <si>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</si>
  <si>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</si>
  <si>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</si>
  <si>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</si>
  <si>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</si>
  <si>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</si>
  <si>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</si>
  <si>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</si>
  <si>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</si>
  <si>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</si>
  <si>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</si>
  <si>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</si>
  <si>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</si>
  <si>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</si>
  <si>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</si>
  <si>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</si>
  <si>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</si>
  <si>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</si>
  <si>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</si>
  <si>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</si>
  <si>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</si>
  <si>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</si>
  <si>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</si>
  <si>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</si>
  <si>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</si>
  <si>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</si>
  <si>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</si>
  <si>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</si>
  <si>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</si>
  <si>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</si>
  <si>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</si>
  <si>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</si>
  <si>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</si>
  <si>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</si>
  <si>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</si>
  <si>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</si>
  <si>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</si>
  <si>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</si>
  <si>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</si>
  <si>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</si>
  <si>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</si>
  <si>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</si>
  <si>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</si>
  <si>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</si>
  <si>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</si>
  <si>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</si>
  <si>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</si>
  <si>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</si>
  <si>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</si>
  <si>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</si>
  <si>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</si>
  <si>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</si>
  <si>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</si>
  <si>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</si>
  <si>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</si>
  <si>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</si>
  <si>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</si>
  <si>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</si>
  <si>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</si>
  <si>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</si>
  <si>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</si>
  <si>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</si>
  <si>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</si>
  <si>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</si>
  <si>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</si>
  <si>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</si>
  <si>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</si>
  <si>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</si>
  <si>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</si>
  <si>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</si>
  <si>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</si>
  <si>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</si>
  <si>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</si>
  <si>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</si>
  <si>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</si>
  <si>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</si>
  <si>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</si>
  <si>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</si>
  <si>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</si>
  <si>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</si>
  <si>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</si>
  <si>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</si>
  <si>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</si>
  <si>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</si>
  <si>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</si>
  <si>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</si>
  <si>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</si>
  <si>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</si>
  <si>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</si>
  <si>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</si>
  <si>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</si>
  <si>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</si>
  <si>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</si>
  <si>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</si>
  <si>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</si>
  <si>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</si>
  <si>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</si>
  <si>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</si>
  <si>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</si>
  <si>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</si>
  <si>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</si>
  <si>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</si>
  <si>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</si>
  <si>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</si>
  <si>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</si>
  <si>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</si>
  <si>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</si>
  <si>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</si>
  <si>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</si>
  <si>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</si>
  <si>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</si>
  <si>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</si>
  <si>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</si>
  <si>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</si>
  <si>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</si>
  <si>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</si>
  <si>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</si>
  <si>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</si>
  <si>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</si>
  <si>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</si>
  <si>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</si>
  <si>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</si>
  <si>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</si>
  <si>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</si>
  <si>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</si>
  <si>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</si>
  <si>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</si>
  <si>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</si>
  <si>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</si>
  <si>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</si>
  <si>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</si>
  <si>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</si>
  <si>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</si>
  <si>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</si>
  <si>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</si>
  <si>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</si>
  <si>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</si>
  <si>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</si>
  <si>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</si>
  <si>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</si>
  <si>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</si>
  <si>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</si>
  <si>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</si>
  <si>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</si>
  <si>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</si>
  <si>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</si>
  <si>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</si>
  <si>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</si>
  <si>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</si>
  <si>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</si>
  <si>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</si>
  <si>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</si>
  <si>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</si>
  <si>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</si>
  <si>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</si>
  <si>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</si>
  <si>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</si>
  <si>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</si>
  <si>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</si>
  <si>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</si>
  <si>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</si>
  <si>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</si>
  <si>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</si>
  <si>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</si>
  <si>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</si>
  <si>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</si>
  <si>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</si>
  <si>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</si>
  <si>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</si>
  <si>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</si>
  <si>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</si>
  <si>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</si>
  <si>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</si>
  <si>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</si>
  <si>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</si>
  <si>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</si>
  <si>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</si>
  <si>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</si>
  <si>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</si>
  <si>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</si>
  <si>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</si>
  <si>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</si>
  <si>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</si>
  <si>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</si>
  <si>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</si>
  <si>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</si>
  <si>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</si>
  <si>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</si>
  <si>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</si>
  <si>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</si>
  <si>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</si>
  <si>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</si>
  <si>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</si>
  <si>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</si>
  <si>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</si>
  <si>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</si>
  <si>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</si>
  <si>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</si>
  <si>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</si>
  <si>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</si>
  <si>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</si>
  <si>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</si>
  <si>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</si>
  <si>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</si>
  <si>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</si>
  <si>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</si>
  <si>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</si>
  <si>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</si>
  <si>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</si>
  <si>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</si>
  <si>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</si>
  <si>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</si>
  <si>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</si>
  <si>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</si>
  <si>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</si>
  <si>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</si>
  <si>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</si>
  <si>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</si>
  <si>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</si>
  <si>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</si>
  <si>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</si>
  <si>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</si>
  <si>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</si>
  <si>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</si>
  <si>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</si>
  <si>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</si>
  <si>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</si>
  <si>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</si>
  <si>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</si>
  <si>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</si>
  <si>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</si>
  <si>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</si>
  <si>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</si>
  <si>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</si>
  <si>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</si>
  <si>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</si>
  <si>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</si>
  <si>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</si>
  <si>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</si>
  <si>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</si>
  <si>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</si>
  <si>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</si>
  <si>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</si>
  <si>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</si>
  <si>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</si>
  <si>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</si>
  <si>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</si>
  <si>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</si>
  <si>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</si>
  <si>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</si>
  <si>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</si>
  <si>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</si>
  <si>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</si>
  <si>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</si>
  <si>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</si>
  <si>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</si>
  <si>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</si>
  <si>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</si>
  <si>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</si>
  <si>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</si>
  <si>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</si>
  <si>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</si>
  <si>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</si>
  <si>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</si>
  <si>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</si>
  <si>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</si>
  <si>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</si>
  <si>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</si>
  <si>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</si>
  <si>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</si>
  <si>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</si>
  <si>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</si>
  <si>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</si>
  <si>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</si>
  <si>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</si>
  <si>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</si>
  <si>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</si>
  <si>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</si>
  <si>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</si>
  <si>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</si>
  <si>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</si>
  <si>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</si>
  <si>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</si>
  <si>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</si>
  <si>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</si>
  <si>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</si>
  <si>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</si>
  <si>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</si>
  <si>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</si>
  <si>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</si>
  <si>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</si>
  <si>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</si>
  <si>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</si>
  <si>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</si>
  <si>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</si>
  <si>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</si>
  <si>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</si>
  <si>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</si>
  <si>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</si>
  <si>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</si>
  <si>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</si>
  <si>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</si>
  <si>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</si>
  <si>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</si>
  <si>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</si>
  <si>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</si>
  <si>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</si>
  <si>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</si>
  <si>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</si>
  <si>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</si>
  <si>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</si>
  <si>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</si>
  <si>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</si>
  <si>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</si>
  <si>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</si>
  <si>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</si>
  <si>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</si>
  <si>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</si>
  <si>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</si>
  <si>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</si>
  <si>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</si>
  <si>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</si>
  <si>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</si>
  <si>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</si>
  <si>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</si>
  <si>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</si>
  <si>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</si>
  <si>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</si>
  <si>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</si>
  <si>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</si>
  <si>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</si>
  <si>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</si>
  <si>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</si>
  <si>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</si>
  <si>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</si>
  <si>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</si>
  <si>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</si>
  <si>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</si>
  <si>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</si>
  <si>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</si>
  <si>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</si>
  <si>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</si>
  <si>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</si>
  <si>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</si>
  <si>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</si>
  <si>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</si>
  <si>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</si>
  <si>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</si>
  <si>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</si>
  <si>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</si>
  <si>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</si>
  <si>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</si>
  <si>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</si>
  <si>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</si>
  <si>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</si>
  <si>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</si>
  <si>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</si>
  <si>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</si>
  <si>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</si>
  <si>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</si>
  <si>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</si>
  <si>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</si>
  <si>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</si>
  <si>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</si>
  <si>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</si>
  <si>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</si>
  <si>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</si>
  <si>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</si>
  <si>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</si>
  <si>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</si>
  <si>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</si>
  <si>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</si>
  <si>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</si>
  <si>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</si>
  <si>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</si>
  <si>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</si>
  <si>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</si>
  <si>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</si>
  <si>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</si>
  <si>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</si>
  <si>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</si>
  <si>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</si>
  <si>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</si>
  <si>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</si>
  <si>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</si>
  <si>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</si>
  <si>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</si>
  <si>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</si>
  <si>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</si>
  <si>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</si>
  <si>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</si>
  <si>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</si>
  <si>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</si>
  <si>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</si>
  <si>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</si>
  <si>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</si>
  <si>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</si>
  <si>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</si>
  <si>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</si>
  <si>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</si>
  <si>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</si>
  <si>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</si>
  <si>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</si>
  <si>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</si>
  <si>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</si>
  <si>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</si>
  <si>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</si>
  <si>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</si>
  <si>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</si>
  <si>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</si>
  <si>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</si>
  <si>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</si>
  <si>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</si>
  <si>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</si>
  <si>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</si>
  <si>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</si>
  <si>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</si>
  <si>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</si>
  <si>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</si>
  <si>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</si>
  <si>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</si>
  <si>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</si>
  <si>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</si>
  <si>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</si>
  <si>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</si>
  <si>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</si>
  <si>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</si>
  <si>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</si>
  <si>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</si>
  <si>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</si>
  <si>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</si>
  <si>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</si>
  <si>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</si>
  <si>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</si>
  <si>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</si>
  <si>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</si>
  <si>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</si>
  <si>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</si>
  <si>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</si>
  <si>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</si>
  <si>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</si>
  <si>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</si>
  <si>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</si>
  <si>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</si>
  <si>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</si>
  <si>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</si>
  <si>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</si>
  <si>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</si>
  <si>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</si>
  <si>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</si>
  <si>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</si>
  <si>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</si>
  <si>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</si>
  <si>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</si>
  <si>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</si>
  <si>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</si>
  <si>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</si>
  <si>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</si>
  <si>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</si>
  <si>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</si>
  <si>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</si>
  <si>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</si>
  <si>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</si>
  <si>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</si>
  <si>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</si>
  <si>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</si>
  <si>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</si>
  <si>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</si>
  <si>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</si>
  <si>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</si>
  <si>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</si>
  <si>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</si>
  <si>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</si>
  <si>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</si>
  <si>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</si>
  <si>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</si>
  <si>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</si>
  <si>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</si>
  <si>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</si>
  <si>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</si>
  <si>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</si>
  <si>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</si>
  <si>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</si>
  <si>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</si>
  <si>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</si>
  <si>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</si>
  <si>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</si>
  <si>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</si>
  <si>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</si>
  <si>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</si>
  <si>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</si>
  <si>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</si>
  <si>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</si>
  <si>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</si>
  <si>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</si>
  <si>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</si>
  <si>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</si>
  <si>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</si>
  <si>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</si>
  <si>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</si>
  <si>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</si>
  <si>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</si>
  <si>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</si>
  <si>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</si>
  <si>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</si>
  <si>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</si>
  <si>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</si>
  <si>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</si>
  <si>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</si>
  <si>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</si>
  <si>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</si>
  <si>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</si>
  <si>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</si>
  <si>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</si>
  <si>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</si>
  <si>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</si>
  <si>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</si>
  <si>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</si>
  <si>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</si>
  <si>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</si>
  <si>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</si>
  <si>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</si>
  <si>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</si>
  <si>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</si>
  <si>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</si>
  <si>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</si>
  <si>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</si>
  <si>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</si>
  <si>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</si>
  <si>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</si>
  <si>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</si>
  <si>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</si>
  <si>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</si>
  <si>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</si>
  <si>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</si>
  <si>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</si>
  <si>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</si>
  <si>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</si>
  <si>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</si>
  <si>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</si>
  <si>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</si>
  <si>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</si>
  <si>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</si>
  <si>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</si>
  <si>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</si>
  <si>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</si>
  <si>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</si>
  <si>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</si>
  <si>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</si>
  <si>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</si>
  <si>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</si>
  <si>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</si>
  <si>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</si>
  <si>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</si>
  <si>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</si>
  <si>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</si>
  <si>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</si>
  <si>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</si>
  <si>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</si>
  <si>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</si>
  <si>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</si>
  <si>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</si>
  <si>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</si>
  <si>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</si>
  <si>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</si>
  <si>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</si>
  <si>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</si>
  <si>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</si>
  <si>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</si>
  <si>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</si>
  <si>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</si>
  <si>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</si>
  <si>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</si>
  <si>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</si>
  <si>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</si>
  <si>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</si>
  <si>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</si>
  <si>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</si>
  <si>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</si>
  <si>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</si>
  <si>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</si>
  <si>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</si>
  <si>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</si>
  <si>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</si>
  <si>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</si>
  <si>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</si>
  <si>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</si>
  <si>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</si>
  <si>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</si>
  <si>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</si>
  <si>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</si>
  <si>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</si>
  <si>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</si>
  <si>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</si>
  <si>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</si>
  <si>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</si>
  <si>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</si>
  <si>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</si>
  <si>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</si>
  <si>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</si>
  <si>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</si>
  <si>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</si>
  <si>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</si>
  <si>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</si>
  <si>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</si>
  <si>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</si>
  <si>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</si>
  <si>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</si>
  <si>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</si>
  <si>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</si>
  <si>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</si>
  <si>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</si>
  <si>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</si>
  <si>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</si>
  <si>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</si>
  <si>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</si>
  <si>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</si>
  <si>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</si>
  <si>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</si>
  <si>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</si>
  <si>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</si>
  <si>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</si>
  <si>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</si>
  <si>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</si>
  <si>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</si>
  <si>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</si>
  <si>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</si>
  <si>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</si>
  <si>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</si>
  <si>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</si>
  <si>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</si>
  <si>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</si>
  <si>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</si>
  <si>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</si>
  <si>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</si>
  <si>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</si>
  <si>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</si>
  <si>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</si>
  <si>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</si>
  <si>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</si>
  <si>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</si>
  <si>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</si>
  <si>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</si>
  <si>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</si>
  <si>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</si>
  <si>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</si>
  <si>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</si>
  <si>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</si>
  <si>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</si>
  <si>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</si>
  <si>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</si>
  <si>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</si>
  <si>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</si>
  <si>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</si>
  <si>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</si>
  <si>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</si>
  <si>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</si>
  <si>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</si>
  <si>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</si>
  <si>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</si>
  <si>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</si>
  <si>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</si>
  <si>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</si>
  <si>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</si>
  <si>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</si>
  <si>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</si>
  <si>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</si>
  <si>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</si>
  <si>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</si>
  <si>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</si>
  <si>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</si>
  <si>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</si>
  <si>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</si>
  <si>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</si>
  <si>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</si>
  <si>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</si>
  <si>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</si>
  <si>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</si>
  <si>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</si>
  <si>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</si>
  <si>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</si>
  <si>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</si>
  <si>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</si>
  <si>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</si>
  <si>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</si>
  <si>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</si>
  <si>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</si>
  <si>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</si>
  <si>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</si>
  <si>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</si>
  <si>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</si>
  <si>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</si>
  <si>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</si>
  <si>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</si>
  <si>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</si>
  <si>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</si>
  <si>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</si>
  <si>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</si>
  <si>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</si>
  <si>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</si>
  <si>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</si>
  <si>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</si>
  <si>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</si>
  <si>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</si>
  <si>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</si>
  <si>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</si>
  <si>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</si>
  <si>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</si>
  <si>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</si>
  <si>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</si>
  <si>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</si>
  <si>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</si>
  <si>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</si>
  <si>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</si>
  <si>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</si>
  <si>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</si>
  <si>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</si>
  <si>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</si>
  <si>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</si>
  <si>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</si>
  <si>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</si>
  <si>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</si>
  <si>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</si>
  <si>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</si>
  <si>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</si>
  <si>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</si>
  <si>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</si>
  <si>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</si>
  <si>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</si>
  <si>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</si>
  <si>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</si>
  <si>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</si>
  <si>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</si>
  <si>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</si>
  <si>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</si>
  <si>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</si>
  <si>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</si>
  <si>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</si>
  <si>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</si>
  <si>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</si>
  <si>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</si>
  <si>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</si>
  <si>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</si>
  <si>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</si>
  <si>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</si>
  <si>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</si>
  <si>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</si>
  <si>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</si>
  <si>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</si>
  <si>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</si>
  <si>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</si>
  <si>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</si>
  <si>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</si>
  <si>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</si>
  <si>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</si>
  <si>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</si>
  <si>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</si>
  <si>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</si>
  <si>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</si>
  <si>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</si>
  <si>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</si>
  <si>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</si>
  <si>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</si>
  <si>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</si>
  <si>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</si>
  <si>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</si>
  <si>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</si>
  <si>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</si>
  <si>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</si>
  <si>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</si>
  <si>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</si>
  <si>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</si>
  <si>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</si>
  <si>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</si>
  <si>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</si>
  <si>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</si>
  <si>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</si>
  <si>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</si>
  <si>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</si>
  <si>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</si>
  <si>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</si>
  <si>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</si>
  <si>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</si>
  <si>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</si>
  <si>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</si>
  <si>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</si>
  <si>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</si>
  <si>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</si>
  <si>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</si>
  <si>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</si>
  <si>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</si>
  <si>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</si>
  <si>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</si>
  <si>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</si>
  <si>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</si>
  <si>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</si>
  <si>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</si>
  <si>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</si>
  <si>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</si>
  <si>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</si>
  <si>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</si>
  <si>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</si>
  <si>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</si>
  <si>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</si>
  <si>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</si>
  <si>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</si>
  <si>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</si>
  <si>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</si>
  <si>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</si>
  <si>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</si>
  <si>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</si>
  <si>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</si>
  <si>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</si>
  <si>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</si>
  <si>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</si>
  <si>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</si>
  <si>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</si>
  <si>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</si>
  <si>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</si>
  <si>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</si>
  <si>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</si>
  <si>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</si>
  <si>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</si>
  <si>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</si>
  <si>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</si>
  <si>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</si>
  <si>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</si>
  <si>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</si>
  <si>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</si>
  <si>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</si>
  <si>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</si>
  <si>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</si>
  <si>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</si>
  <si>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</si>
  <si>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</si>
  <si>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</si>
  <si>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</si>
  <si>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</si>
  <si>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</si>
  <si>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</si>
  <si>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</si>
  <si>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</si>
  <si>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</si>
  <si>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</si>
  <si>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</si>
  <si>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</si>
  <si>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</si>
  <si>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</si>
  <si>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</si>
  <si>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</si>
  <si>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</si>
  <si>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</si>
  <si>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</si>
  <si>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</si>
  <si>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</si>
  <si>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</si>
  <si>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</si>
  <si>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</si>
  <si>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</si>
  <si>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</si>
  <si>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</si>
  <si>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</si>
  <si>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</si>
  <si>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</si>
  <si>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</si>
  <si>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</si>
  <si>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</si>
  <si>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</si>
  <si>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</si>
  <si>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</si>
  <si>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</si>
  <si>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</si>
  <si>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</si>
  <si>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</si>
  <si>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</si>
  <si>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</si>
  <si>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</si>
  <si>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</si>
  <si>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</si>
  <si>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</si>
  <si>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</si>
  <si>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</si>
  <si>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</si>
  <si>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</si>
  <si>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</si>
  <si>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</si>
  <si>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</si>
  <si>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</si>
  <si>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</si>
  <si>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</si>
  <si>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</si>
  <si>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</si>
  <si>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</si>
  <si>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</si>
  <si>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</si>
  <si>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</si>
  <si>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</si>
  <si>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</si>
  <si>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</si>
  <si>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</si>
  <si>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</si>
  <si>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</si>
  <si>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</si>
  <si>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</si>
  <si>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</si>
  <si>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</si>
  <si>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</si>
  <si>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</si>
  <si>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</si>
  <si>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</si>
  <si>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</si>
  <si>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</si>
  <si>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</si>
  <si>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</si>
  <si>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</si>
  <si>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</si>
  <si>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</si>
  <si>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</si>
  <si>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</si>
  <si>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</si>
  <si>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</si>
  <si>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</si>
  <si>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</si>
  <si>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</si>
  <si>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</si>
  <si>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</si>
  <si>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</si>
  <si>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</si>
  <si>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</si>
  <si>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</si>
  <si>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</si>
  <si>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</si>
  <si>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</si>
  <si>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</si>
  <si>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</si>
  <si>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</si>
  <si>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</si>
  <si>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</si>
  <si>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</si>
  <si>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</si>
  <si>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</si>
  <si>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</si>
  <si>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</si>
  <si>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</si>
  <si>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</si>
  <si>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</si>
  <si>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</si>
  <si>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</si>
  <si>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</si>
  <si>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</si>
  <si>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</si>
  <si>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</si>
  <si>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</si>
  <si>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</si>
  <si>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</si>
  <si>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</si>
  <si>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</si>
  <si>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</si>
  <si>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</si>
  <si>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</si>
  <si>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</si>
  <si>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</si>
  <si>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</si>
  <si>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</si>
  <si>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</si>
  <si>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</si>
  <si>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</si>
  <si>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</si>
  <si>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</si>
  <si>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</si>
  <si>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</si>
  <si>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</si>
  <si>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</si>
  <si>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</si>
  <si>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</si>
  <si>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</si>
  <si>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</si>
  <si>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</si>
  <si>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</si>
  <si>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</si>
  <si>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</si>
  <si>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</si>
  <si>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</si>
  <si>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</si>
  <si>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</si>
  <si>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</si>
  <si>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</si>
  <si>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</si>
  <si>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</si>
  <si>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</si>
  <si>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</si>
  <si>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</si>
  <si>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</si>
  <si>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</si>
  <si>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</si>
  <si>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</si>
  <si>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</si>
  <si>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</si>
  <si>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</si>
  <si>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</si>
  <si>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</si>
  <si>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</si>
  <si>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</si>
  <si>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</si>
  <si>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</si>
  <si>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</si>
  <si>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</si>
  <si>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</si>
  <si>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</si>
  <si>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</si>
  <si>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</si>
  <si>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</si>
  <si>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</si>
  <si>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</si>
  <si>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</si>
  <si>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</si>
  <si>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</si>
  <si>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</si>
  <si>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</si>
  <si>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</si>
  <si>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</si>
  <si>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</si>
  <si>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</si>
  <si>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</si>
  <si>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</si>
  <si>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</si>
  <si>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</si>
  <si>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</si>
  <si>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</si>
  <si>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</si>
  <si>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</si>
  <si>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</si>
  <si>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</si>
  <si>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</si>
  <si>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</si>
  <si>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</si>
  <si>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</si>
  <si>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</si>
  <si>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</si>
  <si>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</si>
  <si>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</si>
  <si>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</si>
  <si>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</si>
  <si>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</si>
  <si>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</si>
  <si>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</si>
  <si>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</si>
  <si>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</si>
  <si>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</si>
  <si>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</si>
  <si>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</si>
  <si>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</si>
  <si>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</si>
  <si>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</si>
  <si>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</si>
  <si>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</si>
  <si>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</si>
  <si>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</si>
  <si>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</si>
  <si>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</si>
  <si>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</si>
  <si>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</si>
  <si>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</si>
  <si>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</si>
  <si>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</si>
  <si>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</si>
  <si>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</si>
  <si>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</si>
  <si>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</si>
  <si>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</si>
  <si>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</si>
  <si>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</si>
  <si>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</si>
  <si>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</si>
  <si>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</si>
  <si>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</si>
  <si>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</si>
  <si>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</si>
  <si>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</si>
  <si>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</si>
  <si>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</si>
  <si>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</si>
  <si>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</si>
  <si>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</si>
  <si>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</si>
  <si>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</si>
  <si>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</si>
  <si>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</si>
  <si>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</si>
  <si>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</si>
  <si>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</si>
  <si>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</si>
  <si>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</si>
  <si>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</si>
  <si>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</si>
  <si>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</si>
  <si>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</si>
  <si>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</si>
  <si>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</si>
  <si>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</si>
  <si>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</si>
  <si>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</si>
  <si>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</si>
  <si>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</si>
  <si>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</si>
  <si>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</si>
  <si>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</si>
  <si>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</si>
  <si>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</si>
  <si>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</si>
  <si>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</si>
  <si>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</si>
  <si>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</si>
  <si>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</si>
  <si>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</si>
  <si>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</si>
  <si>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</si>
  <si>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</si>
  <si>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</si>
  <si>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</si>
  <si>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</si>
  <si>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</si>
  <si>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</si>
  <si>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</si>
  <si>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</si>
  <si>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</si>
  <si>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</si>
  <si>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</si>
  <si>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</si>
  <si>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</si>
  <si>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</si>
  <si>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</si>
  <si>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</si>
  <si>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</si>
  <si>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</si>
  <si>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</si>
  <si>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</si>
  <si>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</si>
  <si>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</si>
  <si>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</si>
  <si>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</si>
  <si>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</si>
  <si>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</si>
  <si>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</si>
  <si>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</si>
  <si>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</si>
  <si>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</si>
  <si>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</si>
  <si>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</si>
  <si>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</si>
  <si>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</si>
  <si>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</si>
  <si>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</si>
  <si>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</si>
  <si>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</si>
  <si>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</si>
  <si>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</si>
  <si>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</si>
  <si>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</si>
  <si>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</si>
  <si>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</si>
  <si>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</si>
  <si>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</si>
  <si>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</si>
  <si>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</si>
  <si>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</si>
  <si>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</si>
  <si>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</si>
  <si>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</si>
  <si>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</si>
  <si>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</si>
  <si>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</si>
  <si>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</si>
  <si>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</si>
  <si>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</si>
  <si>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</si>
  <si>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</si>
  <si>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</si>
  <si>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</si>
  <si>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</si>
  <si>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</si>
  <si>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</si>
  <si>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</si>
  <si>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</si>
  <si>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</si>
  <si>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</si>
  <si>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</si>
  <si>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</si>
  <si>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</si>
  <si>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</si>
  <si>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</si>
  <si>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</si>
  <si>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</si>
  <si>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</si>
  <si>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</si>
  <si>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</si>
  <si>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</si>
  <si>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</si>
  <si>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</si>
  <si>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</si>
  <si>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</si>
  <si>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</si>
  <si>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</si>
  <si>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</si>
  <si>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</si>
  <si>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</si>
  <si>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</si>
  <si>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</si>
  <si>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</si>
  <si>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</si>
  <si>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</si>
  <si>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</si>
  <si>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</si>
  <si>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</si>
  <si>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</si>
  <si>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</si>
  <si>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</si>
  <si>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</si>
  <si>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</si>
  <si>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</si>
  <si>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</si>
  <si>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</si>
  <si>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</si>
  <si>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</si>
  <si>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</si>
  <si>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</si>
  <si>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</si>
  <si>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</si>
  <si>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</si>
  <si>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</si>
  <si>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</si>
  <si>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</si>
  <si>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</si>
  <si>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</si>
  <si>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</si>
  <si>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</si>
  <si>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</si>
  <si>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</si>
  <si>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</si>
  <si>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</si>
  <si>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</si>
  <si>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</si>
  <si>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</si>
  <si>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</si>
  <si>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</si>
  <si>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</si>
  <si>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</si>
  <si>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</si>
  <si>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</si>
  <si>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</si>
  <si>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</si>
  <si>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</si>
  <si>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</si>
  <si>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</si>
  <si>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</si>
  <si>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</si>
  <si>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</si>
  <si>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</si>
  <si>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</si>
  <si>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</si>
  <si>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</si>
  <si>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</si>
  <si>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</si>
  <si>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</si>
  <si>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</si>
  <si>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</si>
  <si>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</si>
  <si>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</si>
  <si>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</si>
  <si>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</si>
  <si>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</si>
  <si>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</si>
  <si>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</si>
  <si>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</si>
  <si>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</si>
  <si>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</si>
  <si>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</si>
  <si>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</si>
  <si>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</si>
  <si>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</si>
  <si>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</si>
  <si>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</si>
  <si>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</si>
  <si>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</si>
  <si>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</si>
  <si>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</si>
  <si>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</si>
  <si>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</si>
  <si>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</si>
  <si>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</si>
  <si>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</si>
  <si>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</si>
  <si>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</si>
  <si>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</si>
  <si>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</si>
  <si>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</si>
  <si>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</si>
  <si>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</si>
  <si>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</si>
  <si>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</si>
  <si>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</si>
  <si>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</si>
  <si>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</si>
  <si>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</si>
  <si>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</si>
  <si>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</si>
  <si>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</si>
  <si>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</si>
  <si>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</si>
  <si>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</si>
  <si>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</si>
  <si>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</si>
  <si>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</si>
  <si>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</si>
  <si>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</si>
  <si>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</si>
  <si>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</si>
  <si>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</si>
  <si>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</si>
  <si>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</si>
  <si>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</si>
  <si>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</si>
  <si>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</si>
  <si>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</si>
  <si>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</si>
  <si>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</si>
  <si>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</si>
  <si>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</si>
  <si>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</si>
  <si>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</si>
  <si>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</si>
  <si>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</si>
  <si>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</si>
  <si>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</si>
  <si>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</si>
  <si>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</si>
  <si>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</si>
  <si>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</si>
  <si>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</si>
  <si>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</si>
  <si>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</si>
  <si>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</si>
  <si>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</si>
  <si>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</si>
  <si>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</si>
  <si>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</si>
  <si>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</si>
  <si>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</si>
  <si>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</si>
  <si>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</si>
  <si>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</si>
  <si>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</si>
  <si>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</si>
  <si>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</si>
  <si>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</si>
  <si>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</si>
  <si>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</si>
  <si>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</si>
  <si>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</si>
  <si>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</si>
  <si>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</si>
  <si>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</si>
  <si>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</si>
  <si>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</si>
  <si>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</si>
  <si>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</si>
  <si>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</si>
  <si>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</si>
  <si>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</si>
  <si>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</si>
  <si>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</si>
  <si>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</si>
  <si>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</si>
  <si>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</si>
  <si>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</si>
  <si>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</si>
  <si>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</si>
  <si>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</si>
  <si>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</si>
  <si>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</si>
  <si>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</si>
  <si>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</si>
  <si>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</si>
  <si>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</si>
  <si>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</si>
  <si>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</si>
  <si>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</si>
  <si>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</si>
  <si>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</si>
  <si>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</si>
  <si>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</si>
  <si>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</si>
  <si>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</si>
  <si>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</si>
  <si>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</si>
  <si>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</si>
  <si>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</si>
  <si>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</si>
  <si>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</si>
  <si>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</si>
  <si>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</si>
  <si>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</si>
  <si>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</si>
  <si>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</si>
  <si>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</si>
  <si>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</si>
  <si>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</si>
  <si>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</si>
  <si>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</si>
  <si>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</si>
  <si>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</si>
  <si>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</si>
  <si>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</si>
  <si>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</si>
  <si>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</si>
  <si>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</si>
  <si>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</si>
  <si>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</si>
  <si>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</si>
  <si>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</si>
  <si>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</si>
  <si>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</si>
  <si>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</si>
  <si>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</si>
  <si>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</si>
  <si>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</si>
  <si>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</si>
  <si>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</si>
  <si>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</si>
  <si>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</si>
  <si>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</si>
  <si>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</si>
  <si>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</si>
  <si>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</si>
  <si>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</si>
  <si>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</si>
  <si>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</si>
  <si>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</si>
  <si>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</si>
  <si>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</si>
  <si>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</si>
  <si>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</si>
  <si>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</si>
  <si>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</si>
  <si>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</si>
  <si>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</si>
  <si>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</si>
  <si>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</si>
  <si>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</si>
  <si>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</si>
  <si>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</si>
  <si>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</si>
  <si>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</si>
  <si>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</si>
  <si>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</si>
  <si>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</si>
  <si>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</si>
  <si>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</si>
  <si>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</si>
  <si>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</si>
  <si>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</si>
  <si>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</si>
  <si>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</si>
  <si>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</si>
  <si>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</si>
  <si>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</si>
  <si>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</si>
  <si>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</si>
  <si>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</si>
  <si>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</si>
  <si>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</si>
  <si>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</si>
  <si>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</si>
  <si>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</si>
  <si>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</si>
  <si>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</si>
  <si>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</si>
  <si>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</si>
  <si>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</si>
  <si>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</si>
  <si>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</si>
  <si>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</si>
  <si>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</si>
  <si>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</si>
  <si>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</si>
  <si>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</si>
  <si>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</si>
  <si>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</si>
  <si>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</si>
  <si>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</si>
  <si>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</si>
  <si>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</si>
  <si>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</si>
  <si>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</si>
  <si>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</si>
  <si>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</si>
  <si>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</si>
  <si>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</si>
  <si>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</si>
  <si>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</si>
  <si>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</si>
  <si>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</si>
  <si>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</si>
  <si>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</si>
  <si>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</si>
  <si>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</si>
  <si>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</si>
  <si>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</si>
  <si>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</si>
  <si>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</si>
  <si>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</si>
  <si>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</si>
  <si>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</si>
  <si>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</si>
  <si>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</si>
  <si>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</si>
  <si>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</si>
  <si>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</si>
  <si>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</si>
  <si>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</si>
  <si>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</si>
  <si>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</si>
  <si>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</si>
  <si>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</si>
  <si>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</si>
  <si>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</si>
  <si>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</si>
  <si>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</si>
  <si>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</si>
  <si>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</si>
  <si>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</si>
  <si>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</si>
  <si>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</si>
  <si>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</si>
  <si>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</si>
  <si>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</si>
  <si>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</si>
  <si>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</si>
  <si>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</si>
  <si>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</si>
  <si>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</si>
  <si>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</si>
  <si>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</si>
  <si>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</si>
  <si>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</si>
  <si>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</si>
  <si>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</si>
  <si>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</si>
  <si>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</si>
  <si>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</si>
  <si>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</si>
  <si>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</si>
  <si>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</si>
  <si>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</si>
  <si>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</si>
  <si>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</si>
  <si>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</si>
  <si>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</si>
  <si>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</si>
  <si>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</si>
  <si>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</si>
  <si>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</si>
  <si>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</si>
  <si>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</si>
  <si>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</si>
  <si>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</si>
  <si>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</si>
  <si>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</si>
  <si>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</si>
  <si>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</si>
  <si>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</si>
  <si>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</si>
  <si>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</si>
  <si>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</si>
  <si>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</si>
  <si>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</si>
  <si>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</si>
  <si>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</si>
  <si>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</si>
  <si>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</si>
  <si>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</si>
  <si>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</si>
  <si>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</si>
  <si>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</si>
  <si>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</si>
  <si>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</si>
  <si>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</si>
  <si>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</si>
  <si>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</si>
  <si>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</si>
  <si>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</si>
  <si>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</si>
  <si>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</si>
  <si>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</si>
  <si>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</si>
  <si>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</si>
  <si>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</si>
  <si>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</si>
  <si>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</si>
  <si>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</si>
  <si>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</si>
  <si>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</si>
  <si>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</si>
  <si>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</si>
  <si>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</si>
  <si>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</si>
  <si>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</si>
  <si>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</si>
  <si>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</si>
  <si>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</si>
  <si>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</si>
  <si>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</si>
  <si>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</si>
  <si>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</si>
  <si>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</si>
  <si>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</si>
  <si>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</si>
  <si>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</si>
  <si>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</si>
  <si>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</si>
  <si>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</si>
  <si>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</si>
  <si>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</si>
  <si>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</si>
  <si>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</si>
  <si>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</si>
  <si>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</si>
  <si>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</si>
  <si>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</si>
  <si>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</si>
  <si>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</si>
  <si>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</si>
  <si>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</si>
  <si>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</si>
  <si>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</si>
  <si>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</si>
  <si>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</si>
  <si>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</si>
  <si>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</si>
  <si>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</si>
  <si>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</si>
  <si>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</si>
  <si>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</si>
  <si>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</si>
  <si>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</si>
  <si>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</si>
  <si>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</si>
  <si>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</si>
  <si>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</si>
  <si>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</si>
  <si>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</si>
  <si>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</si>
  <si>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</si>
  <si>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</si>
  <si>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</si>
  <si>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</si>
  <si>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</si>
  <si>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</si>
  <si>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</si>
  <si>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</si>
  <si>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</si>
  <si>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</si>
  <si>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</si>
  <si>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</si>
  <si>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</si>
  <si>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</si>
  <si>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</si>
  <si>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</si>
  <si>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</si>
  <si>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</si>
  <si>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</si>
  <si>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</si>
  <si>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</si>
  <si>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</si>
  <si>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</si>
  <si>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</si>
  <si>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</si>
  <si>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</si>
  <si>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</si>
  <si>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</si>
  <si>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</si>
  <si>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</si>
  <si>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</si>
  <si>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</si>
  <si>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</si>
  <si>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</si>
  <si>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</si>
  <si>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</si>
  <si>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</si>
  <si>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</si>
  <si>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</si>
  <si>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</si>
  <si>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</si>
  <si>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</si>
  <si>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</si>
  <si>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</si>
  <si>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</si>
  <si>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</si>
  <si>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</si>
  <si>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</si>
  <si>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</si>
  <si>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</si>
  <si>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</si>
  <si>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</si>
  <si>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</si>
  <si>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</si>
  <si>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</si>
  <si>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</si>
  <si>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</si>
  <si>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</si>
  <si>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</si>
  <si>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</si>
  <si>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</si>
  <si>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</si>
  <si>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</si>
  <si>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</si>
  <si>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</si>
  <si>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</si>
  <si>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</si>
  <si>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</si>
  <si>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</si>
  <si>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</si>
  <si>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</si>
  <si>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</si>
  <si>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</si>
  <si>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</si>
  <si>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</si>
  <si>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</si>
  <si>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</si>
  <si>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</si>
  <si>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</si>
  <si>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</si>
  <si>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</si>
  <si>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</si>
  <si>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</si>
  <si>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</si>
  <si>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</si>
  <si>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</si>
  <si>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</si>
  <si>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</si>
  <si>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</si>
  <si>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</si>
  <si>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</si>
  <si>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</si>
  <si>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</si>
  <si>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</si>
  <si>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</si>
  <si>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</si>
  <si>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</si>
  <si>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</si>
  <si>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</si>
  <si>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</si>
  <si>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</si>
  <si>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</si>
  <si>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</si>
  <si>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</si>
  <si>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</si>
  <si>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</si>
  <si>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</si>
  <si>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</si>
  <si>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</si>
  <si>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</si>
  <si>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</si>
  <si>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</si>
  <si>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</si>
  <si>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</si>
  <si>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</si>
  <si>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</si>
  <si>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</si>
  <si>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</si>
  <si>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</si>
  <si>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</si>
  <si>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</si>
  <si>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</si>
  <si>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</si>
  <si>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</si>
  <si>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</si>
  <si>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</si>
  <si>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</si>
  <si>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</si>
  <si>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</si>
  <si>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</si>
  <si>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</si>
  <si>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</si>
  <si>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</si>
  <si>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</si>
  <si>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</si>
  <si>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</si>
  <si>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</si>
  <si>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</si>
  <si>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</si>
  <si>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</si>
  <si>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</si>
  <si>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</si>
  <si>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</si>
  <si>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</si>
  <si>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</si>
  <si>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</si>
  <si>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</si>
  <si>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</si>
  <si>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</si>
  <si>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</si>
  <si>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</si>
  <si>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</si>
  <si>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</si>
  <si>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</si>
  <si>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</si>
  <si>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</si>
  <si>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</si>
  <si>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</si>
  <si>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</si>
  <si>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</si>
  <si>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</si>
  <si>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</si>
  <si>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</si>
  <si>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</si>
  <si>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</si>
  <si>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</si>
  <si>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</si>
  <si>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</si>
  <si>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</si>
  <si>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</si>
  <si>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</si>
  <si>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</si>
  <si>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</si>
  <si>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</si>
  <si>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</si>
  <si>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</si>
  <si>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</si>
  <si>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</si>
  <si>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</si>
  <si>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</si>
  <si>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</si>
  <si>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</si>
  <si>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</si>
  <si>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</si>
  <si>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</si>
  <si>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</si>
  <si>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</si>
  <si>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</si>
  <si>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</si>
  <si>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</si>
  <si>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</si>
  <si>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</si>
  <si>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</si>
  <si>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</si>
  <si>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</si>
  <si>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</si>
  <si>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</si>
  <si>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</si>
  <si>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</si>
  <si>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</si>
  <si>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</si>
  <si>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</si>
  <si>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</si>
  <si>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</si>
  <si>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</si>
  <si>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</si>
  <si>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</si>
  <si>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</si>
  <si>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</si>
  <si>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</si>
  <si>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</si>
  <si>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</si>
  <si>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</si>
  <si>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</si>
  <si>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</si>
  <si>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</si>
  <si>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</si>
  <si>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</si>
  <si>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</si>
  <si>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</si>
  <si>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</si>
  <si>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</si>
  <si>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</si>
  <si>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</si>
  <si>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</si>
  <si>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</si>
  <si>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</si>
  <si>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</si>
  <si>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</si>
  <si>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</si>
  <si>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</si>
  <si>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</si>
  <si>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</si>
  <si>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</si>
  <si>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</si>
  <si>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</si>
  <si>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</si>
  <si>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</si>
  <si>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</si>
  <si>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</si>
  <si>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</si>
  <si>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</si>
  <si>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</si>
  <si>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</si>
  <si>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</si>
  <si>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</si>
  <si>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</si>
  <si>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</si>
  <si>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</si>
  <si>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</si>
  <si>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</si>
  <si>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</si>
  <si>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</si>
  <si>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</si>
  <si>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</si>
  <si>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</si>
  <si>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</si>
  <si>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</si>
  <si>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</si>
  <si>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</si>
  <si>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</si>
  <si>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</si>
  <si>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</si>
  <si>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</si>
  <si>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</si>
  <si>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</si>
  <si>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</si>
  <si>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</si>
  <si>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</si>
  <si>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</si>
  <si>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</si>
  <si>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</si>
  <si>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</si>
  <si>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</si>
  <si>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</si>
  <si>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</si>
  <si>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</si>
  <si>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</si>
  <si>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</si>
  <si>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</si>
  <si>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</si>
  <si>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</si>
  <si>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</si>
  <si>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</si>
  <si>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</si>
  <si>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</si>
  <si>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</si>
  <si>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</si>
  <si>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</si>
  <si>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</si>
  <si>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</si>
  <si>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</si>
  <si>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</si>
  <si>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</si>
  <si>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</si>
  <si>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</si>
  <si>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</si>
  <si>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</si>
  <si>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</si>
  <si>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</si>
  <si>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</si>
  <si>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</si>
  <si>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</si>
  <si>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</si>
  <si>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</si>
  <si>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</si>
  <si>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</si>
  <si>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</si>
  <si>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</si>
  <si>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</si>
  <si>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</si>
  <si>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</si>
  <si>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</si>
  <si>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</si>
  <si>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</si>
  <si>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</si>
  <si>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</si>
  <si>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</si>
  <si>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</si>
  <si>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</si>
  <si>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</si>
  <si>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</si>
  <si>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</si>
  <si>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</si>
  <si>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</si>
  <si>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</si>
  <si>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</si>
  <si>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</si>
  <si>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</si>
  <si>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</si>
  <si>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</si>
  <si>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</si>
  <si>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</si>
  <si>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</si>
  <si>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</si>
  <si>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</si>
  <si>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</si>
  <si>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</si>
  <si>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</si>
  <si>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</si>
  <si>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</si>
  <si>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</si>
  <si>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</si>
  <si>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</si>
  <si>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</si>
  <si>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</si>
  <si>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</si>
  <si>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</si>
  <si>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</si>
  <si>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</si>
  <si>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</si>
  <si>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</si>
  <si>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</si>
  <si>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</si>
  <si>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</si>
  <si>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</si>
  <si>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</si>
  <si>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</si>
  <si>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</si>
  <si>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</si>
  <si>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</si>
  <si>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</si>
  <si>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</si>
  <si>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</si>
  <si>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</si>
  <si>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</si>
  <si>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</si>
  <si>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</si>
  <si>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</si>
  <si>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</si>
  <si>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</si>
  <si>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</si>
  <si>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</si>
  <si>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</si>
  <si>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</si>
  <si>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</si>
  <si>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</si>
  <si>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</si>
  <si>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</si>
  <si>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</si>
  <si>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</si>
  <si>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</si>
  <si>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</si>
  <si>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</si>
  <si>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</si>
  <si>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</si>
  <si>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</si>
  <si>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</si>
  <si>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</si>
  <si>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</si>
  <si>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</si>
  <si>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</si>
  <si>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</si>
  <si>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</si>
  <si>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</si>
  <si>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</si>
  <si>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</si>
  <si>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</si>
  <si>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</si>
  <si>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</si>
  <si>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</si>
  <si>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</si>
  <si>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</si>
  <si>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</si>
  <si>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</si>
  <si>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</si>
  <si>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</si>
  <si>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</si>
  <si>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</si>
  <si>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</si>
  <si>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</si>
  <si>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</si>
  <si>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</si>
  <si>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</si>
  <si>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</si>
  <si>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</si>
  <si>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</si>
  <si>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</si>
  <si>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</si>
  <si>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</si>
  <si>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</si>
  <si>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</si>
  <si>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</si>
  <si>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</si>
  <si>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</si>
  <si>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</si>
  <si>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</si>
  <si>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</si>
  <si>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</si>
  <si>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</si>
  <si>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</si>
  <si>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</si>
  <si>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</si>
  <si>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</si>
  <si>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</si>
  <si>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</si>
  <si>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</si>
  <si>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</si>
  <si>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</si>
  <si>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</si>
  <si>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</si>
  <si>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</si>
  <si>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</si>
  <si>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</si>
  <si>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</si>
  <si>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</si>
  <si>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</si>
  <si>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</si>
  <si>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</si>
  <si>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</si>
  <si>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</si>
  <si>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</si>
  <si>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</si>
  <si>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</si>
  <si>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</si>
  <si>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</si>
  <si>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</si>
  <si>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</si>
  <si>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</si>
  <si>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</si>
  <si>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</si>
  <si>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</si>
  <si>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</si>
  <si>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</si>
  <si>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</si>
  <si>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</si>
  <si>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</si>
  <si>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</si>
  <si>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</si>
  <si>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</si>
  <si>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</si>
  <si>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</si>
  <si>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</si>
  <si>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</si>
  <si>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</si>
  <si>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</si>
  <si>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</si>
  <si>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</si>
  <si>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</si>
  <si>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</si>
  <si>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</si>
  <si>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</si>
  <si>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</si>
  <si>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</si>
  <si>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</si>
  <si>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</si>
  <si>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</si>
  <si>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</si>
  <si>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</si>
  <si>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</si>
  <si>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</si>
  <si>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</si>
  <si>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</si>
  <si>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</si>
  <si>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</si>
  <si>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</si>
  <si>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</si>
  <si>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</si>
  <si>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</si>
  <si>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</si>
  <si>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</si>
  <si>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</si>
  <si>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</si>
  <si>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</si>
  <si>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</si>
  <si>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</si>
  <si>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</si>
  <si>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</si>
  <si>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</si>
  <si>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</si>
  <si>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</si>
  <si>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</si>
  <si>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</si>
  <si>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</si>
  <si>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</si>
  <si>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</si>
  <si>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</si>
  <si>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</si>
  <si>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</si>
  <si>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</si>
  <si>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</si>
  <si>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</si>
  <si>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</si>
  <si>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</si>
  <si>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</si>
  <si>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</si>
  <si>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</si>
  <si>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</si>
  <si>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</si>
  <si>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</si>
  <si>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</si>
  <si>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</si>
  <si>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</si>
  <si>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</si>
  <si>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</si>
  <si>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</si>
  <si>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</si>
  <si>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</si>
  <si>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</si>
  <si>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</si>
  <si>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</si>
  <si>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</si>
  <si>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</si>
  <si>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</si>
  <si>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</si>
  <si>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</si>
  <si>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</si>
  <si>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</si>
  <si>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</si>
  <si>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</si>
  <si>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</si>
  <si>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</si>
  <si>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</si>
  <si>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</si>
  <si>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</si>
  <si>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</si>
  <si>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</si>
  <si>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</si>
  <si>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</si>
  <si>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</si>
  <si>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</si>
  <si>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</si>
  <si>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</si>
  <si>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</si>
  <si>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</si>
  <si>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</si>
  <si>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</si>
  <si>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</si>
  <si>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</si>
  <si>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</si>
  <si>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</si>
  <si>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</si>
  <si>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</si>
  <si>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</si>
  <si>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</si>
  <si>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</si>
  <si>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</si>
  <si>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</si>
  <si>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</si>
  <si>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</si>
  <si>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</si>
  <si>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</si>
  <si>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</si>
  <si>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</si>
  <si>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</si>
  <si>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</si>
  <si>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</si>
  <si>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</si>
  <si>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</si>
  <si>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</si>
  <si>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</si>
  <si>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</si>
  <si>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</si>
  <si>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</si>
  <si>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</si>
  <si>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</si>
  <si>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</si>
  <si>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</si>
  <si>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</si>
  <si>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</si>
  <si>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</si>
  <si>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</si>
  <si>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</si>
  <si>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</si>
  <si>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</si>
  <si>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</si>
  <si>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</si>
  <si>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</si>
  <si>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</si>
  <si>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</si>
  <si>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</si>
  <si>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</si>
  <si>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</si>
  <si>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</si>
  <si>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</si>
  <si>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</si>
  <si>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</si>
  <si>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</si>
  <si>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</si>
  <si>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</si>
  <si>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</si>
  <si>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</si>
  <si>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</si>
  <si>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</si>
  <si>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</si>
  <si>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</si>
  <si>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</si>
  <si>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</si>
  <si>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</si>
  <si>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</si>
  <si>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</si>
  <si>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</si>
  <si>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</si>
  <si>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</si>
  <si>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</si>
  <si>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</si>
  <si>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</si>
  <si>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</si>
  <si>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</si>
  <si>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</si>
  <si>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</si>
  <si>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</si>
  <si>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</si>
  <si>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</si>
  <si>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</si>
  <si>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</si>
  <si>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</si>
  <si>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</si>
  <si>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</si>
  <si>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</si>
  <si>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</si>
  <si>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</si>
  <si>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</si>
  <si>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</si>
  <si>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</si>
  <si>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</si>
  <si>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</si>
  <si>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</si>
  <si>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</si>
  <si>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</si>
  <si>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</si>
  <si>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</si>
  <si>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</si>
  <si>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</si>
  <si>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</si>
  <si>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</si>
  <si>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</si>
  <si>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</si>
  <si>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</si>
  <si>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</si>
  <si>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</si>
  <si>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</si>
  <si>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</si>
  <si>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</si>
  <si>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</si>
  <si>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</si>
  <si>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</si>
  <si>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</si>
  <si>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</si>
  <si>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</si>
  <si>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</si>
  <si>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</si>
  <si>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</si>
  <si>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</si>
  <si>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</si>
  <si>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</si>
  <si>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</si>
  <si>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</si>
  <si>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</si>
  <si>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</si>
  <si>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</si>
  <si>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</si>
  <si>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</si>
  <si>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</si>
  <si>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</si>
  <si>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</si>
  <si>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</si>
  <si>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</si>
  <si>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</si>
  <si>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</si>
  <si>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</si>
  <si>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</si>
  <si>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</si>
  <si>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</si>
  <si>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</si>
  <si>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</si>
  <si>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</si>
  <si>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</si>
  <si>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</si>
  <si>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</si>
  <si>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</si>
  <si>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</si>
  <si>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</si>
  <si>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</si>
  <si>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</si>
  <si>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</si>
  <si>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</si>
  <si>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</si>
  <si>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</si>
  <si>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</si>
  <si>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</si>
  <si>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</si>
  <si>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</si>
  <si>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</si>
  <si>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</si>
  <si>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</si>
  <si>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</si>
  <si>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</si>
  <si>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</si>
  <si>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</si>
  <si>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</si>
  <si>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</si>
  <si>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</si>
  <si>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</si>
  <si>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</si>
  <si>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</si>
  <si>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</si>
  <si>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</si>
  <si>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</si>
  <si>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</si>
  <si>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</si>
  <si>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</si>
  <si>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</si>
  <si>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</si>
  <si>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</si>
  <si>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</si>
  <si>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</si>
  <si>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</si>
  <si>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</si>
  <si>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</si>
  <si>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</si>
  <si>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</si>
  <si>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</si>
  <si>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</si>
  <si>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</si>
  <si>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</si>
  <si>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</si>
  <si>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</si>
  <si>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</si>
  <si>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</si>
  <si>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</si>
  <si>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</si>
  <si>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</si>
  <si>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</si>
  <si>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</si>
  <si>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</si>
  <si>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</si>
  <si>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</si>
  <si>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</si>
  <si>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</si>
  <si>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</si>
  <si>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</si>
  <si>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</si>
  <si>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</si>
  <si>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</si>
  <si>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</si>
  <si>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</si>
  <si>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</si>
  <si>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</si>
  <si>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</si>
  <si>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</si>
  <si>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</si>
  <si>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</si>
  <si>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</si>
  <si>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</si>
  <si>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</si>
  <si>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</si>
  <si>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</si>
  <si>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</si>
  <si>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</si>
  <si>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</si>
  <si>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</si>
  <si>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</si>
  <si>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</si>
  <si>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</si>
  <si>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</si>
  <si>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</si>
  <si>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</si>
  <si>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</si>
  <si>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</si>
  <si>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</si>
  <si>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</si>
  <si>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</si>
  <si>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</si>
  <si>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</si>
  <si>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</si>
  <si>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</si>
  <si>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</si>
  <si>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</si>
  <si>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</si>
  <si>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</si>
  <si>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</si>
  <si>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</si>
  <si>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</si>
  <si>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</si>
  <si>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</si>
  <si>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</si>
  <si>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</si>
  <si>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</si>
  <si>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</si>
  <si>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</si>
  <si>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</si>
  <si>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</si>
  <si>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</si>
  <si>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</si>
  <si>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</si>
  <si>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</si>
  <si>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</si>
  <si>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</si>
  <si>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</si>
  <si>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</si>
  <si>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</si>
  <si>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</si>
  <si>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</si>
  <si>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</si>
  <si>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</si>
  <si>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</si>
  <si>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</si>
  <si>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</si>
  <si>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</si>
  <si>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</si>
  <si>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</si>
  <si>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</si>
  <si>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</si>
  <si>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</si>
  <si>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</si>
  <si>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</si>
  <si>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</si>
  <si>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</si>
  <si>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</si>
  <si>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</si>
  <si>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</si>
  <si>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</si>
  <si>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</si>
  <si>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</si>
  <si>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</si>
  <si>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</si>
  <si>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</si>
  <si>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</si>
  <si>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</si>
  <si>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</si>
  <si>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</si>
  <si>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</si>
  <si>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</si>
  <si>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</si>
  <si>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</si>
  <si>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</si>
  <si>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</si>
  <si>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</si>
  <si>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</si>
  <si>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</si>
  <si>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</si>
  <si>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</si>
  <si>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</si>
  <si>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</si>
  <si>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</si>
  <si>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</si>
  <si>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</si>
  <si>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</si>
  <si>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</si>
  <si>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</si>
  <si>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</si>
  <si>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</si>
  <si>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</si>
  <si>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</si>
  <si>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</si>
  <si>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</si>
  <si>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</si>
  <si>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</si>
  <si>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</si>
  <si>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</si>
  <si>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</si>
  <si>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</si>
  <si>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</si>
  <si>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</si>
  <si>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</si>
  <si>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</si>
  <si>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</si>
  <si>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</si>
  <si>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</si>
  <si>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</si>
  <si>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</si>
  <si>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</si>
  <si>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</si>
  <si>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</si>
  <si>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</si>
  <si>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</si>
  <si>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</si>
  <si>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</si>
  <si>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</si>
  <si>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</si>
  <si>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</si>
  <si>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</si>
  <si>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</si>
  <si>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</si>
  <si>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</si>
  <si>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</si>
  <si>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</si>
  <si>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</si>
  <si>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</si>
  <si>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</si>
  <si>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</si>
  <si>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</si>
  <si>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</si>
  <si>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</si>
  <si>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</si>
  <si>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</si>
  <si>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</si>
  <si>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</si>
  <si>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</si>
  <si>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</si>
  <si>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</si>
  <si>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</si>
  <si>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</si>
  <si>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</si>
  <si>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</si>
  <si>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</si>
  <si>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</si>
  <si>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</si>
  <si>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</si>
  <si>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</si>
  <si>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</si>
  <si>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</si>
  <si>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</si>
  <si>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</si>
  <si>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</si>
  <si>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</si>
  <si>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</si>
  <si>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</si>
  <si>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</si>
  <si>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</si>
  <si>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</si>
  <si>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</si>
  <si>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</si>
  <si>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</si>
  <si>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</si>
  <si>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</si>
  <si>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</si>
  <si>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</si>
  <si>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</si>
  <si>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</si>
  <si>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</si>
  <si>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</si>
  <si>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</si>
  <si>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</si>
  <si>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</si>
  <si>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</si>
  <si>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</si>
  <si>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</si>
  <si>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</si>
  <si>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</si>
  <si>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</si>
  <si>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</si>
  <si>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</si>
  <si>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</si>
  <si>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</si>
  <si>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</si>
  <si>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</si>
  <si>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</si>
  <si>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</si>
  <si>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</si>
  <si>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</si>
  <si>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</si>
  <si>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</si>
  <si>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</si>
  <si>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</si>
  <si>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</si>
  <si>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</si>
  <si>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</si>
  <si>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</si>
  <si>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</si>
  <si>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</si>
  <si>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</si>
  <si>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</si>
  <si>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</si>
  <si>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</si>
  <si>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</si>
  <si>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</si>
  <si>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</si>
  <si>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</si>
  <si>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</si>
  <si>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</si>
  <si>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</si>
  <si>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</si>
  <si>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</si>
  <si>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</si>
  <si>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</si>
  <si>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</si>
  <si>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</si>
  <si>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</si>
  <si>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</si>
  <si>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</si>
  <si>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</si>
  <si>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</si>
  <si>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</si>
  <si>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</si>
  <si>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</si>
  <si>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</si>
  <si>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</si>
  <si>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</si>
  <si>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</si>
  <si>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</si>
  <si>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</si>
  <si>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</si>
  <si>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</si>
  <si>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</si>
  <si>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</si>
  <si>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</si>
  <si>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</si>
  <si>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</si>
  <si>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</si>
  <si>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</si>
  <si>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</si>
  <si>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</si>
  <si>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</si>
  <si>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</si>
  <si>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</si>
  <si>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</si>
  <si>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</si>
  <si>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</si>
  <si>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</si>
  <si>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</si>
  <si>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</si>
  <si>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</si>
  <si>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</si>
  <si>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</si>
  <si>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</si>
  <si>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</si>
  <si>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</si>
  <si>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</si>
  <si>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</si>
  <si>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</si>
  <si>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</si>
  <si>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</si>
  <si>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</si>
  <si>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</si>
  <si>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</si>
  <si>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</si>
  <si>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</si>
  <si>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</si>
  <si>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</si>
  <si>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</si>
  <si>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</si>
  <si>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</si>
  <si>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</si>
  <si>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</si>
  <si>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</si>
  <si>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</si>
  <si>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</si>
  <si>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</si>
  <si>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</si>
  <si>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</si>
  <si>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</si>
  <si>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</si>
  <si>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</si>
  <si>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</si>
  <si>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</si>
  <si>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</si>
  <si>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</si>
  <si>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</si>
  <si>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</si>
  <si>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</si>
  <si>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</si>
  <si>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</si>
  <si>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</si>
  <si>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</si>
  <si>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</si>
  <si>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</si>
  <si>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</si>
  <si>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</si>
  <si>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</si>
  <si>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</si>
  <si>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</si>
  <si>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</si>
  <si>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</si>
  <si>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</si>
  <si>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</si>
  <si>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</si>
  <si>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</si>
  <si>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</si>
  <si>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</si>
  <si>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</si>
  <si>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</si>
  <si>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</si>
  <si>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</si>
  <si>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</si>
  <si>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</si>
  <si>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</si>
  <si>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</si>
  <si>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</si>
  <si>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</si>
  <si>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</si>
  <si>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</si>
  <si>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</si>
  <si>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</si>
  <si>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</si>
  <si>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</si>
  <si>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</si>
  <si>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</si>
  <si>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</si>
  <si>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</si>
  <si>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</si>
  <si>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</si>
  <si>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</si>
  <si>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</si>
  <si>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</si>
  <si>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</si>
  <si>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</si>
  <si>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</si>
  <si>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</si>
  <si>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</si>
  <si>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</si>
  <si>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</si>
  <si>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</si>
  <si>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</si>
  <si>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</si>
  <si>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</si>
  <si>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</si>
  <si>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</si>
  <si>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</si>
  <si>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</si>
  <si>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</si>
  <si>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</si>
  <si>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</si>
  <si>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</si>
  <si>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</si>
  <si>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</si>
  <si>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</si>
  <si>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</si>
  <si>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</si>
  <si>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</si>
  <si>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</si>
  <si>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</si>
  <si>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</si>
  <si>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</si>
  <si>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</si>
  <si>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</si>
  <si>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</si>
  <si>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</si>
  <si>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</si>
  <si>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</si>
  <si>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</si>
  <si>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</si>
  <si>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</si>
  <si>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</si>
  <si>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</si>
  <si>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</si>
  <si>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</si>
  <si>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</si>
  <si>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</si>
  <si>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</si>
  <si>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</si>
  <si>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</si>
  <si>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</si>
  <si>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</si>
  <si>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</si>
  <si>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</si>
  <si>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</si>
  <si>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</si>
  <si>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</si>
  <si>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</si>
  <si>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</si>
  <si>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</si>
  <si>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</si>
  <si>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</si>
  <si>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</si>
  <si>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</si>
  <si>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</si>
  <si>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</si>
  <si>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</si>
  <si>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</si>
  <si>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</si>
  <si>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</si>
  <si>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</si>
  <si>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</si>
  <si>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</si>
  <si>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</si>
  <si>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</si>
  <si>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</si>
  <si>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</si>
  <si>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</si>
  <si>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</si>
  <si>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</si>
  <si>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</si>
  <si>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</si>
  <si>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</si>
  <si>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</si>
  <si>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</si>
  <si>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</si>
  <si>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</si>
  <si>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</si>
  <si>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</si>
  <si>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</si>
  <si>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</si>
  <si>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</si>
  <si>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</si>
  <si>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</si>
  <si>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</si>
  <si>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</si>
  <si>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</si>
  <si>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</si>
  <si>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</si>
  <si>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</si>
  <si>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</si>
  <si>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</si>
  <si>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</si>
  <si>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</si>
  <si>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</si>
  <si>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</si>
  <si>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</si>
  <si>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</si>
  <si>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</si>
  <si>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</si>
  <si>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</si>
  <si>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</si>
  <si>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</si>
  <si>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</si>
  <si>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</si>
  <si>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</si>
  <si>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</si>
  <si>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</si>
  <si>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</si>
  <si>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</si>
  <si>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</si>
  <si>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</si>
  <si>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</si>
  <si>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</si>
  <si>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</si>
  <si>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</si>
  <si>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</si>
  <si>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</si>
  <si>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</si>
  <si>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</si>
  <si>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</si>
  <si>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</si>
  <si>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</si>
  <si>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</si>
  <si>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</si>
  <si>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</si>
  <si>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</si>
  <si>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</si>
  <si>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</si>
  <si>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</si>
  <si>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</si>
  <si>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</si>
  <si>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</si>
  <si>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</si>
  <si>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</si>
  <si>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</si>
  <si>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</si>
  <si>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</si>
  <si>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</si>
  <si>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</si>
  <si>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</si>
  <si>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</si>
  <si>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</si>
  <si>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</si>
  <si>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</si>
  <si>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</si>
  <si>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</si>
  <si>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</si>
  <si>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</si>
  <si>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</si>
  <si>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</si>
  <si>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</si>
  <si>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</si>
  <si>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</si>
  <si>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</si>
  <si>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</si>
  <si>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</si>
  <si>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</si>
  <si>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</si>
  <si>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</si>
  <si>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</si>
  <si>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</si>
  <si>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</si>
  <si>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</si>
  <si>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</si>
  <si>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</si>
  <si>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</si>
  <si>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</si>
  <si>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</si>
  <si>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</si>
  <si>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</si>
  <si>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</si>
  <si>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</si>
  <si>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</si>
  <si>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</si>
  <si>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</si>
  <si>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</si>
  <si>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</si>
  <si>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</si>
  <si>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</si>
  <si>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</si>
  <si>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</si>
  <si>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</si>
  <si>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</si>
  <si>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</si>
  <si>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</si>
  <si>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</si>
  <si>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</si>
  <si>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</si>
  <si>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</si>
  <si>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</si>
  <si>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</si>
  <si>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</si>
  <si>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</si>
  <si>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</si>
  <si>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</si>
  <si>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</si>
  <si>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</si>
  <si>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</si>
  <si>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</si>
  <si>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</si>
  <si>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</si>
  <si>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</si>
  <si>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</si>
  <si>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</si>
  <si>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</si>
  <si>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</si>
  <si>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</si>
  <si>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</si>
  <si>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</si>
  <si>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</si>
  <si>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</si>
  <si>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</si>
  <si>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</si>
  <si>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</si>
  <si>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</si>
  <si>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</si>
  <si>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</si>
  <si>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</si>
  <si>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</si>
  <si>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</si>
  <si>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</si>
  <si>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</si>
  <si>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</si>
  <si>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</si>
  <si>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</si>
  <si>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</si>
  <si>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</si>
  <si>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</si>
  <si>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</si>
  <si>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</si>
  <si>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</si>
  <si>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</si>
  <si>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</si>
  <si>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</si>
  <si>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</si>
  <si>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</si>
  <si>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</si>
  <si>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</si>
  <si>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</si>
  <si>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</si>
  <si>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</si>
  <si>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</si>
  <si>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</si>
  <si>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</si>
  <si>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</si>
  <si>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</si>
  <si>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</si>
  <si>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</si>
  <si>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</si>
  <si>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</si>
  <si>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</si>
  <si>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</si>
  <si>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</si>
  <si>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</si>
  <si>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</si>
  <si>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</si>
  <si>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</si>
  <si>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</si>
  <si>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</si>
  <si>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</si>
  <si>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</si>
  <si>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</si>
  <si>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</si>
  <si>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</si>
  <si>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</si>
  <si>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</si>
  <si>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</si>
  <si>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</si>
  <si>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</si>
  <si>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</si>
  <si>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</si>
  <si>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</si>
  <si>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</si>
  <si>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</si>
  <si>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</si>
  <si>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</si>
  <si>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</si>
  <si>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</si>
  <si>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</si>
  <si>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</si>
  <si>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</si>
  <si>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</si>
  <si>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</si>
  <si>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</si>
  <si>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</si>
  <si>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</si>
  <si>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</si>
  <si>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</si>
  <si>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</si>
  <si>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</si>
  <si>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</si>
  <si>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</si>
  <si>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</si>
  <si>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</si>
  <si>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</si>
  <si>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</si>
  <si>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</si>
  <si>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</si>
  <si>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</si>
  <si>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</si>
  <si>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</si>
  <si>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</si>
  <si>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</si>
  <si>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</si>
  <si>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</si>
  <si>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</si>
  <si>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</si>
  <si>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</si>
  <si>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</si>
  <si>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</si>
  <si>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</si>
  <si>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</si>
  <si>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</si>
  <si>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</si>
  <si>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</si>
  <si>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</si>
  <si>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</si>
  <si>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</si>
  <si>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</si>
  <si>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</si>
  <si>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</si>
  <si>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</si>
  <si>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</si>
  <si>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</si>
  <si>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</si>
  <si>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</si>
  <si>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</si>
  <si>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</si>
  <si>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</si>
  <si>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</si>
  <si>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</si>
  <si>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</si>
  <si>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</si>
  <si>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</si>
  <si>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</si>
  <si>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</si>
  <si>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</si>
  <si>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</si>
  <si>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</si>
  <si>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</si>
  <si>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</si>
  <si>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</si>
  <si>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</si>
  <si>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</si>
  <si>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</si>
  <si>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</si>
  <si>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</si>
  <si>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</si>
  <si>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</si>
  <si>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</si>
  <si>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</si>
  <si>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</si>
  <si>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</si>
  <si>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</si>
  <si>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</si>
  <si>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</si>
  <si>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</si>
  <si>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</si>
  <si>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</si>
  <si>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</si>
  <si>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</si>
  <si>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</si>
  <si>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</si>
  <si>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</si>
  <si>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</si>
  <si>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</si>
  <si>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</si>
  <si>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</si>
  <si>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</si>
  <si>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</si>
  <si>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</si>
  <si>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</si>
  <si>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</si>
  <si>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</si>
  <si>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</si>
  <si>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</si>
  <si>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</si>
  <si>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</si>
  <si>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</si>
  <si>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</si>
  <si>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</si>
  <si>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</si>
  <si>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</si>
  <si>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</si>
  <si>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</si>
  <si>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</si>
  <si>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</si>
  <si>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</si>
  <si>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</si>
  <si>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</si>
  <si>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</si>
  <si>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</si>
  <si>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</si>
  <si>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</si>
  <si>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</si>
  <si>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</si>
  <si>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</si>
  <si>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</si>
  <si>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</si>
  <si>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</si>
  <si>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</si>
  <si>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</si>
  <si>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</si>
  <si>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</si>
  <si>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</si>
  <si>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</si>
  <si>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</si>
  <si>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</si>
  <si>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</si>
  <si>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</si>
  <si>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</si>
  <si>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</si>
  <si>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</si>
  <si>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</si>
  <si>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</si>
  <si>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</si>
  <si>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</si>
  <si>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</si>
  <si>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</si>
  <si>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</si>
  <si>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</si>
  <si>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</si>
  <si>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</si>
  <si>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</si>
  <si>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</si>
  <si>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</si>
  <si>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</si>
  <si>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</si>
  <si>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</si>
  <si>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</si>
  <si>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</si>
  <si>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</si>
  <si>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</si>
  <si>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</si>
  <si>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</si>
  <si>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</si>
  <si>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</si>
  <si>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</si>
  <si>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</si>
  <si>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</si>
  <si>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</si>
  <si>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</si>
  <si>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</si>
  <si>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</si>
  <si>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</si>
  <si>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</si>
  <si>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</si>
  <si>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</si>
  <si>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</si>
  <si>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</si>
  <si>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</si>
  <si>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</si>
  <si>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</si>
  <si>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</si>
  <si>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</si>
  <si>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</si>
  <si>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</si>
  <si>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</si>
  <si>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</si>
  <si>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</si>
  <si>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</si>
  <si>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</si>
  <si>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</si>
  <si>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</si>
  <si>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</si>
  <si>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</si>
  <si>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</si>
  <si>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</si>
  <si>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</si>
  <si>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</si>
  <si>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</si>
  <si>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</si>
  <si>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</si>
  <si>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</si>
  <si>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</si>
  <si>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</si>
  <si>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</si>
  <si>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</si>
  <si>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</si>
  <si>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</si>
  <si>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</si>
  <si>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</si>
  <si>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</si>
  <si>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</si>
  <si>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</si>
  <si>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</si>
  <si>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</si>
  <si>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</si>
  <si>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</si>
  <si>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</si>
  <si>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</si>
  <si>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</si>
  <si>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</si>
  <si>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</si>
  <si>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</si>
  <si>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</si>
  <si>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</si>
  <si>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</si>
  <si>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</si>
  <si>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</si>
  <si>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</si>
  <si>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</si>
  <si>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</si>
  <si>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</si>
  <si>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</si>
  <si>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</si>
  <si>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</si>
  <si>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</si>
  <si>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</si>
  <si>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</si>
  <si>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</si>
  <si>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</si>
  <si>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</si>
  <si>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</si>
  <si>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</si>
  <si>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</si>
  <si>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</si>
  <si>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</si>
  <si>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</si>
  <si>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</si>
  <si>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</si>
  <si>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</si>
  <si>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</si>
  <si>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</si>
  <si>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</si>
  <si>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</si>
  <si>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</si>
  <si>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</si>
  <si>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</si>
  <si>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</si>
  <si>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</si>
  <si>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</si>
  <si>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</si>
  <si>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</si>
  <si>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</si>
  <si>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</si>
  <si>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</si>
  <si>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</si>
  <si>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</si>
  <si>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</si>
  <si>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</si>
  <si>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</si>
  <si>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</si>
  <si>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</si>
  <si>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</si>
  <si>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</si>
  <si>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</si>
  <si>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</si>
  <si>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</si>
  <si>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</si>
  <si>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</si>
  <si>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</si>
  <si>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</si>
  <si>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</si>
  <si>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</si>
  <si>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</si>
  <si>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</si>
  <si>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</si>
  <si>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</si>
  <si>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</si>
  <si>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</si>
  <si>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</si>
  <si>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</si>
  <si>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</si>
  <si>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</si>
  <si>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</si>
  <si>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</si>
  <si>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</si>
  <si>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</si>
  <si>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</si>
  <si>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</si>
  <si>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</si>
  <si>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</si>
  <si>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</si>
  <si>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</si>
  <si>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</si>
  <si>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</si>
  <si>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</si>
  <si>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</si>
  <si>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</si>
  <si>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</si>
  <si>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</si>
  <si>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</si>
  <si>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</si>
  <si>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</si>
  <si>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</si>
  <si>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</si>
  <si>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</si>
  <si>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</si>
  <si>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</si>
  <si>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</si>
  <si>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</si>
  <si>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</si>
  <si>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</si>
  <si>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</si>
  <si>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</si>
  <si>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</si>
  <si>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</si>
  <si>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</si>
  <si>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</si>
  <si>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</si>
  <si>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</si>
  <si>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</si>
  <si>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</si>
  <si>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</si>
  <si>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</si>
  <si>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</si>
  <si>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</si>
  <si>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</si>
  <si>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</si>
  <si>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</si>
  <si>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</si>
  <si>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</si>
  <si>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</si>
  <si>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</si>
  <si>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</si>
  <si>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</si>
  <si>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</si>
  <si>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</si>
  <si>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</si>
  <si>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</si>
  <si>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</si>
  <si>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</si>
  <si>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</si>
  <si>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</si>
  <si>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</si>
  <si>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</si>
  <si>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</si>
  <si>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</si>
  <si>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</si>
  <si>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</si>
  <si>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</si>
  <si>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</si>
  <si>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</si>
  <si>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</si>
  <si>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</si>
  <si>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</si>
  <si>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</si>
  <si>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</si>
  <si>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</si>
  <si>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</si>
  <si>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</si>
  <si>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</si>
  <si>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</si>
  <si>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</si>
  <si>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</si>
  <si>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</si>
  <si>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</si>
  <si>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</si>
  <si>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</si>
  <si>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</si>
  <si>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</si>
  <si>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</si>
  <si>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</si>
  <si>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</si>
  <si>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</si>
  <si>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</si>
  <si>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</si>
  <si>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</si>
  <si>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</si>
  <si>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</si>
  <si>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</si>
  <si>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</si>
  <si>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</si>
  <si>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</si>
  <si>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</si>
  <si>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</si>
  <si>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</si>
  <si>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</si>
  <si>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</si>
  <si>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</si>
  <si>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</si>
  <si>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</si>
  <si>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</si>
  <si>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</si>
  <si>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</si>
  <si>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</si>
  <si>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</si>
  <si>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</si>
  <si>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</si>
  <si>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</si>
  <si>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</si>
  <si>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</si>
  <si>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</si>
  <si>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</si>
  <si>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</si>
  <si>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</si>
  <si>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</si>
  <si>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</si>
  <si>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</si>
  <si>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</si>
  <si>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</si>
  <si>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</si>
  <si>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</si>
  <si>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</si>
  <si>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</si>
  <si>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</si>
  <si>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</si>
  <si>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</si>
  <si>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</si>
  <si>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</si>
  <si>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</si>
  <si>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</si>
  <si>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</si>
  <si>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</si>
  <si>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</si>
  <si>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</si>
  <si>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</si>
  <si>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</si>
  <si>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</si>
  <si>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</si>
  <si>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</si>
  <si>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</si>
  <si>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</si>
  <si>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</si>
  <si>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</si>
  <si>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</si>
  <si>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</si>
  <si>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</si>
  <si>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</si>
  <si>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</si>
  <si>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</si>
  <si>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</si>
  <si>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</si>
  <si>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</si>
  <si>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</si>
  <si>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</si>
  <si>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</si>
  <si>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</si>
  <si>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</si>
  <si>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</si>
  <si>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</si>
  <si>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</si>
  <si>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</si>
  <si>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</si>
  <si>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</si>
  <si>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</si>
  <si>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</si>
  <si>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</si>
  <si>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</si>
  <si>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</si>
  <si>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</si>
  <si>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</si>
  <si>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</si>
  <si>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</si>
  <si>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</si>
  <si>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</si>
  <si>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</si>
  <si>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</si>
  <si>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</si>
  <si>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</si>
  <si>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</si>
  <si>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</si>
  <si>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</si>
  <si>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</si>
  <si>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</si>
  <si>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</si>
  <si>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</si>
  <si>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</si>
  <si>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</si>
  <si>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</si>
  <si>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</si>
  <si>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</si>
  <si>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</si>
  <si>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</si>
  <si>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</si>
  <si>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</si>
  <si>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</si>
  <si>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</si>
  <si>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</si>
  <si>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</si>
  <si>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</si>
  <si>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</si>
  <si>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</si>
  <si>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</si>
  <si>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</si>
  <si>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</si>
  <si>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</si>
  <si>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</si>
  <si>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</si>
  <si>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</si>
  <si>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</si>
  <si>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</si>
  <si>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</si>
  <si>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</si>
  <si>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</si>
  <si>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</si>
  <si>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</si>
  <si>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</si>
  <si>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</si>
  <si>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</si>
  <si>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</si>
  <si>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</si>
  <si>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</si>
  <si>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</si>
  <si>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</si>
  <si>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</si>
  <si>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</si>
  <si>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</si>
  <si>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</si>
  <si>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</si>
  <si>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</si>
  <si>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</si>
  <si>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</si>
  <si>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</si>
  <si>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</si>
  <si>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</si>
  <si>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</si>
  <si>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</si>
  <si>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</si>
  <si>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</si>
  <si>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</si>
  <si>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</si>
  <si>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</si>
  <si>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</si>
  <si>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</si>
  <si>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</si>
  <si>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</si>
  <si>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</si>
  <si>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</si>
  <si>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</si>
  <si>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</si>
  <si>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</si>
  <si>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</si>
  <si>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</si>
  <si>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</si>
  <si>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</si>
  <si>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</si>
  <si>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</si>
  <si>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</si>
  <si>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</si>
  <si>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</si>
  <si>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</si>
  <si>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</si>
  <si>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</si>
  <si>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</si>
  <si>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</si>
  <si>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</si>
  <si>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</si>
  <si>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</si>
  <si>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</si>
  <si>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</si>
  <si>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</si>
  <si>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</si>
  <si>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</si>
  <si>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</si>
  <si>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</si>
  <si>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</si>
  <si>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</si>
  <si>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</si>
  <si>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</si>
  <si>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</si>
  <si>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</si>
  <si>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</si>
  <si>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</si>
  <si>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</si>
  <si>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</si>
  <si>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</si>
  <si>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</si>
  <si>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</si>
  <si>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</si>
  <si>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</si>
  <si>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</si>
  <si>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</si>
  <si>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</si>
  <si>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</si>
  <si>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</si>
  <si>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</si>
  <si>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</si>
  <si>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</si>
  <si>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</si>
  <si>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</si>
  <si>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</si>
  <si>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</si>
  <si>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</si>
  <si>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</si>
  <si>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</si>
  <si>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</si>
  <si>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</si>
  <si>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</si>
  <si>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</si>
  <si>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</si>
  <si>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</si>
  <si>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</si>
  <si>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</si>
  <si>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</si>
  <si>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</si>
  <si>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</si>
  <si>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</si>
  <si>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</si>
  <si>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</si>
  <si>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</si>
  <si>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</si>
  <si>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</si>
  <si>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</si>
  <si>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</si>
  <si>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</si>
  <si>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</si>
  <si>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</si>
  <si>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</si>
  <si>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</si>
  <si>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</si>
  <si>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</si>
  <si>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</si>
  <si>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</si>
  <si>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</si>
  <si>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</si>
  <si>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</si>
  <si>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</si>
  <si>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</si>
  <si>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</si>
  <si>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</si>
  <si>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</si>
  <si>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</si>
  <si>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</si>
  <si>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</si>
  <si>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</si>
  <si>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</si>
  <si>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</si>
  <si>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</si>
  <si>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</si>
  <si>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</si>
  <si>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</si>
  <si>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</si>
  <si>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</si>
  <si>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</si>
  <si>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</si>
  <si>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</si>
  <si>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</si>
  <si>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</si>
  <si>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</si>
  <si>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</si>
  <si>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</si>
  <si>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</si>
  <si>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</si>
  <si>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</si>
  <si>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</si>
  <si>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</si>
  <si>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</si>
  <si>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</si>
  <si>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</si>
  <si>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</si>
  <si>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</si>
  <si>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</si>
  <si>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</si>
  <si>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</si>
  <si>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</si>
  <si>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</si>
  <si>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</si>
  <si>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</si>
  <si>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</si>
  <si>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</si>
  <si>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</si>
  <si>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</si>
  <si>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</si>
  <si>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</si>
  <si>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</si>
  <si>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</si>
  <si>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</si>
  <si>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</si>
  <si>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</si>
  <si>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</si>
  <si>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</si>
  <si>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</si>
  <si>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</si>
  <si>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</si>
  <si>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</si>
  <si>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</si>
  <si>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</si>
  <si>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</si>
  <si>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</si>
  <si>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</si>
  <si>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</si>
  <si>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</si>
  <si>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</si>
  <si>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</si>
  <si>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</si>
  <si>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</si>
  <si>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</si>
  <si>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</si>
  <si>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</si>
  <si>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</si>
  <si>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</si>
  <si>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</si>
  <si>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</si>
  <si>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</si>
  <si>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</si>
  <si>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</si>
  <si>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</si>
  <si>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</si>
  <si>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</si>
  <si>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</si>
  <si>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</si>
  <si>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</si>
  <si>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</si>
  <si>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</si>
  <si>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</si>
  <si>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</si>
  <si>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</si>
  <si>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</si>
  <si>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</si>
  <si>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</si>
  <si>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</si>
  <si>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</si>
  <si>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</si>
  <si>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</si>
  <si>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</si>
  <si>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</si>
  <si>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</si>
  <si>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</si>
  <si>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</si>
  <si>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</si>
  <si>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</si>
  <si>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</si>
  <si>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</si>
  <si>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</si>
  <si>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</si>
  <si>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</si>
  <si>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</si>
  <si>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</si>
  <si>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</si>
  <si>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</si>
  <si>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</si>
  <si>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</si>
  <si>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</si>
  <si>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</si>
  <si>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</si>
  <si>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</si>
  <si>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</si>
  <si>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</si>
  <si>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</si>
  <si>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</si>
  <si>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</si>
  <si>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</si>
  <si>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</si>
  <si>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</si>
  <si>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</si>
  <si>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</si>
  <si>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</si>
  <si>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</si>
  <si>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</si>
  <si>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</si>
  <si>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</si>
  <si>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</si>
  <si>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</si>
  <si>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</si>
  <si>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</si>
  <si>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</si>
  <si>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</si>
  <si>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</si>
  <si>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</si>
  <si>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</si>
  <si>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</si>
  <si>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</si>
  <si>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</si>
  <si>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</si>
  <si>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</si>
  <si>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</si>
  <si>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</si>
  <si>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</si>
  <si>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</si>
  <si>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</si>
  <si>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</si>
  <si>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</si>
  <si>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</si>
  <si>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</si>
  <si>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</si>
  <si>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</si>
  <si>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</si>
  <si>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</si>
  <si>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</si>
  <si>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</si>
  <si>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</si>
  <si>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</si>
  <si>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</si>
  <si>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</si>
  <si>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</si>
  <si>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</si>
  <si>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</si>
  <si>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</si>
  <si>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</si>
  <si>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</si>
  <si>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</si>
  <si>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</si>
  <si>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</si>
  <si>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</si>
  <si>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</si>
  <si>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</si>
  <si>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</si>
  <si>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</si>
  <si>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</si>
  <si>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</si>
  <si>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</si>
  <si>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</si>
  <si>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</si>
  <si>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</si>
  <si>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</si>
  <si>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</si>
  <si>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</si>
  <si>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</si>
  <si>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</si>
  <si>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</si>
  <si>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</si>
  <si>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</si>
  <si>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</si>
  <si>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</si>
  <si>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</si>
  <si>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</si>
  <si>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</si>
  <si>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</si>
  <si>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</si>
  <si>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</si>
  <si>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</si>
  <si>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</si>
  <si>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</si>
  <si>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</si>
  <si>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</si>
  <si>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</si>
  <si>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</si>
  <si>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</si>
  <si>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</si>
  <si>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</si>
  <si>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</si>
  <si>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</si>
  <si>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</si>
  <si>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</si>
  <si>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</si>
  <si>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</si>
  <si>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</si>
  <si>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</si>
  <si>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</si>
  <si>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</si>
  <si>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</si>
  <si>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</si>
  <si>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</si>
  <si>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</si>
  <si>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</si>
  <si>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</si>
  <si>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</si>
  <si>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</si>
  <si>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</si>
  <si>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</si>
  <si>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</si>
  <si>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</si>
  <si>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</si>
  <si>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</si>
  <si>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</si>
  <si>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</si>
  <si>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</si>
  <si>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</si>
  <si>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</si>
  <si>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</si>
  <si>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</si>
  <si>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</si>
  <si>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</si>
  <si>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</si>
  <si>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</si>
  <si>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</si>
  <si>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</si>
  <si>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</si>
  <si>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</si>
  <si>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</si>
  <si>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</si>
  <si>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</si>
  <si>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</si>
  <si>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</si>
  <si>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</si>
  <si>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</si>
  <si>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</si>
  <si>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</si>
  <si>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</si>
  <si>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</si>
  <si>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</si>
  <si>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</si>
  <si>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</si>
  <si>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</si>
  <si>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</si>
  <si>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</si>
  <si>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</si>
  <si>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</si>
  <si>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</si>
  <si>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</si>
  <si>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</si>
  <si>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</si>
  <si>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</si>
  <si>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</si>
  <si>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</si>
  <si>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</si>
  <si>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</si>
  <si>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</si>
  <si>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</si>
  <si>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</si>
  <si>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</si>
  <si>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</si>
  <si>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</si>
  <si>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</si>
  <si>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</si>
  <si>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</si>
  <si>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</si>
  <si>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</si>
  <si>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</si>
  <si>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</si>
  <si>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</si>
  <si>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</si>
  <si>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</si>
  <si>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</si>
  <si>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</si>
  <si>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</si>
  <si>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</si>
  <si>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</si>
  <si>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</si>
  <si>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</si>
  <si>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</si>
  <si>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</si>
  <si>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</si>
  <si>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</si>
  <si>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</si>
  <si>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</si>
  <si>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</si>
  <si>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</si>
  <si>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</si>
  <si>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</si>
  <si>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</si>
  <si>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</si>
  <si>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</si>
  <si>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</si>
  <si>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</si>
  <si>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</si>
  <si>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</si>
  <si>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</si>
  <si>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</si>
  <si>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</si>
  <si>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</si>
  <si>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</si>
  <si>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</si>
  <si>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</si>
  <si>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</si>
  <si>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</si>
  <si>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</si>
  <si>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</si>
  <si>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</si>
  <si>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</si>
  <si>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</si>
  <si>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</si>
  <si>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</si>
  <si>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</si>
  <si>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</si>
  <si>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</si>
  <si>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</si>
  <si>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</si>
  <si>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</si>
  <si>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</si>
  <si>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</si>
  <si>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</si>
  <si>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</si>
  <si>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</si>
  <si>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</si>
  <si>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</si>
  <si>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</si>
  <si>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</si>
  <si>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</si>
  <si>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</si>
  <si>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</si>
  <si>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</si>
  <si>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</si>
  <si>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</si>
  <si>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</si>
  <si>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</si>
  <si>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</si>
  <si>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</si>
  <si>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</si>
  <si>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</si>
  <si>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</si>
  <si>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</si>
  <si>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</si>
  <si>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</si>
  <si>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</si>
  <si>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</si>
  <si>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</si>
  <si>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</si>
  <si>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</si>
  <si>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</si>
  <si>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</si>
  <si>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</si>
  <si>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</si>
  <si>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</si>
  <si>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</si>
  <si>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</si>
  <si>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</si>
  <si>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</si>
  <si>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</si>
  <si>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</si>
  <si>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</si>
  <si>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</si>
  <si>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</si>
  <si>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</si>
  <si>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</si>
  <si>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</si>
  <si>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</si>
  <si>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</si>
  <si>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</si>
  <si>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</si>
  <si>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</si>
  <si>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</si>
  <si>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</si>
  <si>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</si>
  <si>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</si>
  <si>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</si>
  <si>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</si>
  <si>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</si>
  <si>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</si>
  <si>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</si>
  <si>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</si>
  <si>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</si>
  <si>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</si>
  <si>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</si>
  <si>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</si>
  <si>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</si>
  <si>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</si>
  <si>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</si>
  <si>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</si>
  <si>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</si>
  <si>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</si>
  <si>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</si>
  <si>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</si>
  <si>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</si>
  <si>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</si>
  <si>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</si>
  <si>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</si>
  <si>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</si>
  <si>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</si>
  <si>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</si>
  <si>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</si>
  <si>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</si>
  <si>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</si>
  <si>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</si>
  <si>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</si>
  <si>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</si>
  <si>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</si>
  <si>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</si>
  <si>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</si>
  <si>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</si>
  <si>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</si>
  <si>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</si>
  <si>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</si>
  <si>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</si>
  <si>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</si>
  <si>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</si>
  <si>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</si>
  <si>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</si>
  <si>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</si>
  <si>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</si>
  <si>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</si>
  <si>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</si>
  <si>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</si>
  <si>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</si>
  <si>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</si>
  <si>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</si>
  <si>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</si>
  <si>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</si>
  <si>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</si>
  <si>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</si>
  <si>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</si>
  <si>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</si>
  <si>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</si>
  <si>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</si>
  <si>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</si>
  <si>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</si>
  <si>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</si>
  <si>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</si>
  <si>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</si>
  <si>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</si>
  <si>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</si>
  <si>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</si>
  <si>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</si>
  <si>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</si>
  <si>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</si>
  <si>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</si>
  <si>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</si>
  <si>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</si>
  <si>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</si>
  <si>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</si>
  <si>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</si>
  <si>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</si>
  <si>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</si>
  <si>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</si>
  <si>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</si>
  <si>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</si>
  <si>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</si>
  <si>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</si>
  <si>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</si>
  <si>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</si>
  <si>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</si>
  <si>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</si>
  <si>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</si>
  <si>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</si>
  <si>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</si>
  <si>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</si>
  <si>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</si>
  <si>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</si>
  <si>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</si>
  <si>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</si>
  <si>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</si>
  <si>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</si>
  <si>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</si>
  <si>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</si>
  <si>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</si>
  <si>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</si>
  <si>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</si>
  <si>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</si>
  <si>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</si>
  <si>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</si>
  <si>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</si>
  <si>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</si>
  <si>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</si>
  <si>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</si>
  <si>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</si>
  <si>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</si>
  <si>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</si>
  <si>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</si>
  <si>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</si>
  <si>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</si>
  <si>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</si>
  <si>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</si>
  <si>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</si>
  <si>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</si>
  <si>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</si>
  <si>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</si>
  <si>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</si>
  <si>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</si>
  <si>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</si>
  <si>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</si>
  <si>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</si>
  <si>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</si>
  <si>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</si>
  <si>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</si>
  <si>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</si>
  <si>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</si>
  <si>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</si>
  <si>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</si>
  <si>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</si>
  <si>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</si>
  <si>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</si>
  <si>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</si>
  <si>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</si>
  <si>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</si>
  <si>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</si>
  <si>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</si>
  <si>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</si>
  <si>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</si>
  <si>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</si>
  <si>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</si>
  <si>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</si>
  <si>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</si>
  <si>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</si>
  <si>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</si>
  <si>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</si>
  <si>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</si>
  <si>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</si>
  <si>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</si>
  <si>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</si>
  <si>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</si>
  <si>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</si>
  <si>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</si>
  <si>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</si>
  <si>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</si>
  <si>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</si>
  <si>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</si>
  <si>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</si>
  <si>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</si>
  <si>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</si>
  <si>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</si>
  <si>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</si>
  <si>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</si>
  <si>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</si>
  <si>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</si>
  <si>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</si>
  <si>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</si>
  <si>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</si>
  <si>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</si>
  <si>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</si>
  <si>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</si>
  <si>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</si>
  <si>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</si>
  <si>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</si>
  <si>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</si>
  <si>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</si>
  <si>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</si>
  <si>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</si>
  <si>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</si>
  <si>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</si>
  <si>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</si>
  <si>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</si>
  <si>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</si>
  <si>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</si>
  <si>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</si>
  <si>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</si>
  <si>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</si>
  <si>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</si>
  <si>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</si>
  <si>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</si>
  <si>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</si>
  <si>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</si>
  <si>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</si>
  <si>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</si>
  <si>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</si>
  <si>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</si>
  <si>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</si>
  <si>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</si>
  <si>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</si>
  <si>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</si>
  <si>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</si>
  <si>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</si>
  <si>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</si>
  <si>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</si>
  <si>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</si>
  <si>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</si>
  <si>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</si>
  <si>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</si>
  <si>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</si>
  <si>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</si>
  <si>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</si>
  <si>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</si>
  <si>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</si>
  <si>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</si>
  <si>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</si>
  <si>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</si>
  <si>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</si>
  <si>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</si>
  <si>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</si>
  <si>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</si>
  <si>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</si>
  <si>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</si>
  <si>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</si>
  <si>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</si>
  <si>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</si>
  <si>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</si>
  <si>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</si>
  <si>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</si>
  <si>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</si>
  <si>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</si>
  <si>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</si>
  <si>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</si>
  <si>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</si>
  <si>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</si>
  <si>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</si>
  <si>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</si>
  <si>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</si>
  <si>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</si>
  <si>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</si>
  <si>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</si>
  <si>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</si>
  <si>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</si>
  <si>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</si>
  <si>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</si>
  <si>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</si>
  <si>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</si>
  <si>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</si>
  <si>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</si>
  <si>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</si>
  <si>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</si>
  <si>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</si>
  <si>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</si>
  <si>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</si>
  <si>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</si>
  <si>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</si>
  <si>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</si>
  <si>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</si>
  <si>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</si>
  <si>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</si>
  <si>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</si>
  <si>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</si>
  <si>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</si>
  <si>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</si>
  <si>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</si>
  <si>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</si>
  <si>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</si>
  <si>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</si>
  <si>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</si>
  <si>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</si>
  <si>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</si>
  <si>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</si>
  <si>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</si>
  <si>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</si>
  <si>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</si>
  <si>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</si>
  <si>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</si>
  <si>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</si>
  <si>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</si>
  <si>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</si>
  <si>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</si>
  <si>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</si>
  <si>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</si>
  <si>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</si>
  <si>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</si>
  <si>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</si>
  <si>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</si>
  <si>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</si>
  <si>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</si>
  <si>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</si>
  <si>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</si>
  <si>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</si>
  <si>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</si>
  <si>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</si>
  <si>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</si>
  <si>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</si>
  <si>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</si>
  <si>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</si>
  <si>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</si>
  <si>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</si>
  <si>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</si>
  <si>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</si>
  <si>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</si>
  <si>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</si>
  <si>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</si>
  <si>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</si>
  <si>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</si>
  <si>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</si>
  <si>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</si>
  <si>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</si>
  <si>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</si>
  <si>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</si>
  <si>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</si>
  <si>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</si>
  <si>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</si>
  <si>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</si>
  <si>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</si>
  <si>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</si>
  <si>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</si>
  <si>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</si>
  <si>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</si>
  <si>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</si>
  <si>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</si>
  <si>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</si>
  <si>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</si>
  <si>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</si>
  <si>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</si>
  <si>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</si>
  <si>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</si>
  <si>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</si>
  <si>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</si>
  <si>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</si>
  <si>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</si>
  <si>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</si>
  <si>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</si>
  <si>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</si>
  <si>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</si>
  <si>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</si>
  <si>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</si>
  <si>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</si>
  <si>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</si>
  <si>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</si>
  <si>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</si>
  <si>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</si>
  <si>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</si>
  <si>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</si>
  <si>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</si>
  <si>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</si>
  <si>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</si>
  <si>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</si>
  <si>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</si>
  <si>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</si>
  <si>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</si>
  <si>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</si>
  <si>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</si>
  <si>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</si>
  <si>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</si>
  <si>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</si>
  <si>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</si>
  <si>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</si>
  <si>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</si>
  <si>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</si>
  <si>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</si>
  <si>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</si>
  <si>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</si>
  <si>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</si>
  <si>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</si>
  <si>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</si>
  <si>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</si>
  <si>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</si>
  <si>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</si>
  <si>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</si>
  <si>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</si>
  <si>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</si>
  <si>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</si>
  <si>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</si>
  <si>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</si>
  <si>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</si>
  <si>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</si>
  <si>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</si>
  <si>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</si>
  <si>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</si>
  <si>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</si>
  <si>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</si>
  <si>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</si>
  <si>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</si>
  <si>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</si>
  <si>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</si>
  <si>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</si>
  <si>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</si>
  <si>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</si>
  <si>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</si>
  <si>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</si>
  <si>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</si>
  <si>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</si>
  <si>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</si>
  <si>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</si>
  <si>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</si>
  <si>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</si>
  <si>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</si>
  <si>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</si>
  <si>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</si>
  <si>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</si>
  <si>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</si>
  <si>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</si>
  <si>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</si>
  <si>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</si>
  <si>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</si>
  <si>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</si>
  <si>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</si>
  <si>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</si>
  <si>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</si>
  <si>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</si>
  <si>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</si>
  <si>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</si>
  <si>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</si>
  <si>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</si>
  <si>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</si>
  <si>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</si>
  <si>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</si>
  <si>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</si>
  <si>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</si>
  <si>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</si>
  <si>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</si>
  <si>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</si>
  <si>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</si>
  <si>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</si>
  <si>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</si>
  <si>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</si>
  <si>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</si>
  <si>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</si>
  <si>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</si>
  <si>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</si>
  <si>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</si>
  <si>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</si>
  <si>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</si>
  <si>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</si>
  <si>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</si>
  <si>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</si>
  <si>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</si>
  <si>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</si>
  <si>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</si>
  <si>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</si>
  <si>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</si>
  <si>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</si>
  <si>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</si>
  <si>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</si>
  <si>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</si>
  <si>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</si>
  <si>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</si>
  <si>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</si>
  <si>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</si>
  <si>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</si>
  <si>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</si>
  <si>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</si>
  <si>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</si>
  <si>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</si>
  <si>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</si>
  <si>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</si>
  <si>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</si>
  <si>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</si>
  <si>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</si>
  <si>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</si>
  <si>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</si>
  <si>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</si>
  <si>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</si>
  <si>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</si>
  <si>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</si>
  <si>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</si>
  <si>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</si>
  <si>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</si>
  <si>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</si>
  <si>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</si>
  <si>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</si>
  <si>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</si>
  <si>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</si>
  <si>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</si>
  <si>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</si>
  <si>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</si>
  <si>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</si>
  <si>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</si>
  <si>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</si>
  <si>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</si>
  <si>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</si>
  <si>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</si>
  <si>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</si>
  <si>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</si>
  <si>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</si>
  <si>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</si>
  <si>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</si>
  <si>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</si>
  <si>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</si>
  <si>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</si>
  <si>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</si>
  <si>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</si>
  <si>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</si>
  <si>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</si>
  <si>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</si>
  <si>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</si>
  <si>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</si>
  <si>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</si>
  <si>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</si>
  <si>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</si>
  <si>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</si>
  <si>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</si>
  <si>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</si>
  <si>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</si>
  <si>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</si>
  <si>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</si>
  <si>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</si>
  <si>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</si>
  <si>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</si>
  <si>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</si>
  <si>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</si>
  <si>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</si>
  <si>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</si>
  <si>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</si>
  <si>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</si>
  <si>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</si>
  <si>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</si>
  <si>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</si>
  <si>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</si>
  <si>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</si>
  <si>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</si>
  <si>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</si>
  <si>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</si>
  <si>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</si>
  <si>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</si>
  <si>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</si>
  <si>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</si>
  <si>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</si>
  <si>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</si>
  <si>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</si>
  <si>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</si>
  <si>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</si>
  <si>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</si>
  <si>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</si>
  <si>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</si>
  <si>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</si>
  <si>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</si>
  <si>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</si>
  <si>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</si>
  <si>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</si>
  <si>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</si>
  <si>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</si>
  <si>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</si>
  <si>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</si>
  <si>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</si>
  <si>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</si>
  <si>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</si>
  <si>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</si>
  <si>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</si>
  <si>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</si>
  <si>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</si>
  <si>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</si>
  <si>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</si>
  <si>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</si>
  <si>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</si>
  <si>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</si>
  <si>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</si>
  <si>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</si>
  <si>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</si>
  <si>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</si>
  <si>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</si>
  <si>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</si>
  <si>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</si>
  <si>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</si>
  <si>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</si>
  <si>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</si>
  <si>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</si>
  <si>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</si>
  <si>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</si>
  <si>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</si>
  <si>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</si>
  <si>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</si>
  <si>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</si>
  <si>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</si>
  <si>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</si>
  <si>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</si>
  <si>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</si>
  <si>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</si>
  <si>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</si>
  <si>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</si>
  <si>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</si>
  <si>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</si>
  <si>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</si>
  <si>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</si>
  <si>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</si>
  <si>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</si>
  <si>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</si>
  <si>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</si>
  <si>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</si>
  <si>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</si>
  <si>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</si>
  <si>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</si>
  <si>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</si>
  <si>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</si>
  <si>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</si>
  <si>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</si>
  <si>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</si>
  <si>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</si>
  <si>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</si>
  <si>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</si>
  <si>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</si>
  <si>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</si>
  <si>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</si>
  <si>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</si>
  <si>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</si>
  <si>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</si>
  <si>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</si>
  <si>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</si>
  <si>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</si>
  <si>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</si>
  <si>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</si>
  <si>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</si>
  <si>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</si>
  <si>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</si>
  <si>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</si>
  <si>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</si>
  <si>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</si>
  <si>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</si>
  <si>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</si>
  <si>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</si>
  <si>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</si>
  <si>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</si>
  <si>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</si>
  <si>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</si>
  <si>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</si>
  <si>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</si>
  <si>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</si>
  <si>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</si>
  <si>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</si>
  <si>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</si>
  <si>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</si>
  <si>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</si>
  <si>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</si>
  <si>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</si>
  <si>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</si>
  <si>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</si>
  <si>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</si>
  <si>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</si>
  <si>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</si>
  <si>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</si>
  <si>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</si>
  <si>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</si>
  <si>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</si>
  <si>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</si>
  <si>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</si>
  <si>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</si>
  <si>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</si>
  <si>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</si>
  <si>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</si>
  <si>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</si>
  <si>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</si>
  <si>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</si>
  <si>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</si>
  <si>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</si>
  <si>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</si>
  <si>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</si>
  <si>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</si>
  <si>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</si>
  <si>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</si>
  <si>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</si>
  <si>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</si>
  <si>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</si>
  <si>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</si>
  <si>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</si>
  <si>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</si>
  <si>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</si>
  <si>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</si>
  <si>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</si>
  <si>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</si>
  <si>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</si>
  <si>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</si>
  <si>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</si>
  <si>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</si>
  <si>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</si>
  <si>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</si>
  <si>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</si>
  <si>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</si>
  <si>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</si>
  <si>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</si>
  <si>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</si>
  <si>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</si>
  <si>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</si>
  <si>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</si>
  <si>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</si>
  <si>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</si>
  <si>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</si>
  <si>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</si>
  <si>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</si>
  <si>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</si>
  <si>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</si>
  <si>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</si>
  <si>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</si>
  <si>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</si>
  <si>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</si>
  <si>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</si>
  <si>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</si>
  <si>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</si>
  <si>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</si>
  <si>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</si>
  <si>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</si>
  <si>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</si>
  <si>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</si>
  <si>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</si>
  <si>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</si>
  <si>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</si>
  <si>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</si>
  <si>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</si>
  <si>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</si>
  <si>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</si>
  <si>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</si>
  <si>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</si>
  <si>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</si>
  <si>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</si>
  <si>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</si>
  <si>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</si>
  <si>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</si>
  <si>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</si>
  <si>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</si>
  <si>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</si>
  <si>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</si>
  <si>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</si>
  <si>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</si>
  <si>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</si>
  <si>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</si>
  <si>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</si>
  <si>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</si>
  <si>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</si>
  <si>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</si>
  <si>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</si>
  <si>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</si>
  <si>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</si>
  <si>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</si>
  <si>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</si>
  <si>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</si>
  <si>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</si>
  <si>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</si>
  <si>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</si>
  <si>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</si>
  <si>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</si>
  <si>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</si>
  <si>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</si>
  <si>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</si>
  <si>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</si>
  <si>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</si>
  <si>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</si>
  <si>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</si>
  <si>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</si>
  <si>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</si>
  <si>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</si>
  <si>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</si>
  <si>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</si>
  <si>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</si>
  <si>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</si>
  <si>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</si>
  <si>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</si>
  <si>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</si>
  <si>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</si>
  <si>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</si>
  <si>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</si>
  <si>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</si>
  <si>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</si>
  <si>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</si>
  <si>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</si>
  <si>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</si>
  <si>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</si>
  <si>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</si>
  <si>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</si>
  <si>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</si>
  <si>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</si>
  <si>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</si>
  <si>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</si>
  <si>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</si>
  <si>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</si>
  <si>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</si>
  <si>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</si>
  <si>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</si>
  <si>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</si>
  <si>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</si>
  <si>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</si>
  <si>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</si>
  <si>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</si>
  <si>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</si>
  <si>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</si>
  <si>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</si>
  <si>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</si>
  <si>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</si>
  <si>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</si>
  <si>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</si>
  <si>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</si>
  <si>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</si>
  <si>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</si>
  <si>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</si>
  <si>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</si>
  <si>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</si>
  <si>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</si>
  <si>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</si>
  <si>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</si>
  <si>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</si>
  <si>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</si>
  <si>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</si>
  <si>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</si>
  <si>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</si>
  <si>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</si>
  <si>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</si>
  <si>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</si>
  <si>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</si>
  <si>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</si>
  <si>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</si>
  <si>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</si>
  <si>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</si>
  <si>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</si>
  <si>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</si>
  <si>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</si>
  <si>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</si>
  <si>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</si>
  <si>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</si>
  <si>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</si>
  <si>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</si>
  <si>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</si>
  <si>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</si>
  <si>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</si>
  <si>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</si>
  <si>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</si>
  <si>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</si>
  <si>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</si>
  <si>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</si>
  <si>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</si>
  <si>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</si>
  <si>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</si>
  <si>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</si>
  <si>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</si>
  <si>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</si>
  <si>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</si>
  <si>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</si>
  <si>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</si>
  <si>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</si>
  <si>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</si>
  <si>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</si>
  <si>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</si>
  <si>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</si>
  <si>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</si>
  <si>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</si>
  <si>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</si>
  <si>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</si>
  <si>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</si>
  <si>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</si>
  <si>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</si>
  <si>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</si>
  <si>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</si>
  <si>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</si>
  <si>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</si>
  <si>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</si>
  <si>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</si>
  <si>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</si>
  <si>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</si>
  <si>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</si>
  <si>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</si>
  <si>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</si>
  <si>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</si>
  <si>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</si>
  <si>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</si>
  <si>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</si>
  <si>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</si>
  <si>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</si>
  <si>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</si>
  <si>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</si>
  <si>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</si>
  <si>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</si>
  <si>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</si>
  <si>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</si>
  <si>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</si>
  <si>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</si>
  <si>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</si>
  <si>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</si>
  <si>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</si>
  <si>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</si>
  <si>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</si>
  <si>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</si>
  <si>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</si>
  <si>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</si>
  <si>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</si>
  <si>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</si>
  <si>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</si>
  <si>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</si>
  <si>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</si>
  <si>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</si>
  <si>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</si>
  <si>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</si>
  <si>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</si>
  <si>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</si>
  <si>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</si>
  <si>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</si>
  <si>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</si>
  <si>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</si>
  <si>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</si>
  <si>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</si>
  <si>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</si>
  <si>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</si>
  <si>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</si>
  <si>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</si>
  <si>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</si>
  <si>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</si>
  <si>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</si>
  <si>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</si>
  <si>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</si>
  <si>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</si>
  <si>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</si>
  <si>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</si>
  <si>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</si>
  <si>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</si>
  <si>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</si>
  <si>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</si>
  <si>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</si>
  <si>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</si>
  <si>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</si>
  <si>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</si>
  <si>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</si>
  <si>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</si>
  <si>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</si>
  <si>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</si>
  <si>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</si>
  <si>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</si>
  <si>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</si>
  <si>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</si>
  <si>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</si>
  <si>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</si>
  <si>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</si>
  <si>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</si>
  <si>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</si>
  <si>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</si>
  <si>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</si>
  <si>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</si>
  <si>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</si>
  <si>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</si>
  <si>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</si>
  <si>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</si>
  <si>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</si>
  <si>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</si>
  <si>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</si>
  <si>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</si>
  <si>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</si>
  <si>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</si>
  <si>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</si>
  <si>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</si>
  <si>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</si>
  <si>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</si>
  <si>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</si>
  <si>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</si>
  <si>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</si>
  <si>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</si>
  <si>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</si>
  <si>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</si>
  <si>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</si>
  <si>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</si>
  <si>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</si>
  <si>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</si>
  <si>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</si>
  <si>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</si>
  <si>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</si>
  <si>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</si>
  <si>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</si>
  <si>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</si>
  <si>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</si>
  <si>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</si>
  <si>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</si>
  <si>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</si>
  <si>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</si>
  <si>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</si>
  <si>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</si>
  <si>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</si>
  <si>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</si>
  <si>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</si>
  <si>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</si>
  <si>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</si>
  <si>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</si>
  <si>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</si>
  <si>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</si>
  <si>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</si>
  <si>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</si>
  <si>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</si>
  <si>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</si>
  <si>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</si>
  <si>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</si>
  <si>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</si>
  <si>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</si>
  <si>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</si>
  <si>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</si>
  <si>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</si>
  <si>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</si>
  <si>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</si>
  <si>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</si>
  <si>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</si>
  <si>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</si>
  <si>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</si>
  <si>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</si>
  <si>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</si>
  <si>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</si>
  <si>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</si>
  <si>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</si>
  <si>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</si>
  <si>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</si>
  <si>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</si>
  <si>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</si>
  <si>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</si>
  <si>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</si>
  <si>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</si>
  <si>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</si>
  <si>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</si>
  <si>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</si>
  <si>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</si>
  <si>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</si>
  <si>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</si>
  <si>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</si>
  <si>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</si>
  <si>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</si>
  <si>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</si>
  <si>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</si>
  <si>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</si>
  <si>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</si>
  <si>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</si>
  <si>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</si>
  <si>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</si>
  <si>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</si>
  <si>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</si>
  <si>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</si>
  <si>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</si>
  <si>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</si>
  <si>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</si>
  <si>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</si>
  <si>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</si>
  <si>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</si>
  <si>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</si>
  <si>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</si>
  <si>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</si>
  <si>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</si>
  <si>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</si>
  <si>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</si>
  <si>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</si>
  <si>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</si>
  <si>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</si>
  <si>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</si>
  <si>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</si>
  <si>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</si>
  <si>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</si>
  <si>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</si>
  <si>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</si>
  <si>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</si>
  <si>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</si>
  <si>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</si>
  <si>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</si>
  <si>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</si>
  <si>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</si>
  <si>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</si>
  <si>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</si>
  <si>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</si>
  <si>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</si>
  <si>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</si>
  <si>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</si>
  <si>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</si>
  <si>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</si>
  <si>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</si>
  <si>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</si>
  <si>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</si>
  <si>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</si>
  <si>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</si>
  <si>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</si>
  <si>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</si>
  <si>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</si>
  <si>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</si>
  <si>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</si>
  <si>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</si>
  <si>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</si>
  <si>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</si>
  <si>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</si>
  <si>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</si>
  <si>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</si>
  <si>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</si>
  <si>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</si>
  <si>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</si>
  <si>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</si>
  <si>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</si>
  <si>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</si>
  <si>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</si>
  <si>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</si>
  <si>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</si>
  <si>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</si>
  <si>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</si>
  <si>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</si>
  <si>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</si>
  <si>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</si>
  <si>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</si>
  <si>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</si>
  <si>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</si>
  <si>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</si>
  <si>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</si>
  <si>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</si>
  <si>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</si>
  <si>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</si>
  <si>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</si>
  <si>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</si>
  <si>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</si>
  <si>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</si>
  <si>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</si>
  <si>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</si>
  <si>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</si>
  <si>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</si>
  <si>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</si>
  <si>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</si>
  <si>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</si>
  <si>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</si>
  <si>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</si>
  <si>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</si>
  <si>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</si>
  <si>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</si>
  <si>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</si>
  <si>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</si>
  <si>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</si>
  <si>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</si>
  <si>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</si>
  <si>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</si>
  <si>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</si>
  <si>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</si>
  <si>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</si>
  <si>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</si>
  <si>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</si>
  <si>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</si>
  <si>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</si>
  <si>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</si>
  <si>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</si>
  <si>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</si>
  <si>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</si>
  <si>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</si>
  <si>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</si>
  <si>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</si>
  <si>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</si>
  <si>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</si>
  <si>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</si>
  <si>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</si>
  <si>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</si>
  <si>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</si>
  <si>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</si>
  <si>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</si>
  <si>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</si>
  <si>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</si>
  <si>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</si>
  <si>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</si>
  <si>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</si>
  <si>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</si>
  <si>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</si>
  <si>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</si>
  <si>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</si>
  <si>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</si>
  <si>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</si>
  <si>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</si>
  <si>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</si>
  <si>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</si>
  <si>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</si>
  <si>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</si>
  <si>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</si>
  <si>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</si>
  <si>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</si>
  <si>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</si>
  <si>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</si>
  <si>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</si>
  <si>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</si>
  <si>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</si>
  <si>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</si>
  <si>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</si>
  <si>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</si>
  <si>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</si>
  <si>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</si>
  <si>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</si>
  <si>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</si>
  <si>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</si>
  <si>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</si>
  <si>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</si>
  <si>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</si>
  <si>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</si>
  <si>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</si>
  <si>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</si>
  <si>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</si>
  <si>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</si>
  <si>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</si>
  <si>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</si>
  <si>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</si>
  <si>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</si>
  <si>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</si>
  <si>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</si>
  <si>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</si>
  <si>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</si>
  <si>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</si>
  <si>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</si>
  <si>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</si>
  <si>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</si>
  <si>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</si>
  <si>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</si>
  <si>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</si>
  <si>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</si>
  <si>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</si>
  <si>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</si>
  <si>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</si>
  <si>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</si>
  <si>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</si>
  <si>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</si>
  <si>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</si>
  <si>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</si>
  <si>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</si>
  <si>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</si>
  <si>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</si>
  <si>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</si>
  <si>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</si>
  <si>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</si>
  <si>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</si>
  <si>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</si>
  <si>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</si>
  <si>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</si>
  <si>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</si>
  <si>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</si>
  <si>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</si>
  <si>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</si>
  <si>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</si>
  <si>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</si>
  <si>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</si>
  <si>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</si>
  <si>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</si>
  <si>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</si>
  <si>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</si>
  <si>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</si>
  <si>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</si>
  <si>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</si>
  <si>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</si>
  <si>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</si>
  <si>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</si>
  <si>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</si>
  <si>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</si>
  <si>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</si>
  <si>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</si>
  <si>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</si>
  <si>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</si>
  <si>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</si>
  <si>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</si>
  <si>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</si>
  <si>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</si>
  <si>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</si>
  <si>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</si>
  <si>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</si>
  <si>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</si>
  <si>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</si>
  <si>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</si>
  <si>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</si>
  <si>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</si>
  <si>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</si>
  <si>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</si>
  <si>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</si>
  <si>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</si>
  <si>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</si>
  <si>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</si>
  <si>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</si>
  <si>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</si>
  <si>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</si>
  <si>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</si>
  <si>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</si>
  <si>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</si>
  <si>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</si>
  <si>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</si>
  <si>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</si>
  <si>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</si>
  <si>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</si>
  <si>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</si>
  <si>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</si>
  <si>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</si>
  <si>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</si>
  <si>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</si>
  <si>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</si>
  <si>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</si>
  <si>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</si>
  <si>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</si>
  <si>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</si>
  <si>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</si>
  <si>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</si>
  <si>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</si>
  <si>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</si>
  <si>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</si>
  <si>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</si>
  <si>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</si>
  <si>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</si>
  <si>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</si>
  <si>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</si>
  <si>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</si>
  <si>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</si>
  <si>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</si>
  <si>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</si>
  <si>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</si>
  <si>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</si>
  <si>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</si>
  <si>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</si>
  <si>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</si>
  <si>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</si>
  <si>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</si>
  <si>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</si>
  <si>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</si>
  <si>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</si>
  <si>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</si>
  <si>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</si>
  <si>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</si>
  <si>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</si>
  <si>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</si>
  <si>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</si>
  <si>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</si>
  <si>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</si>
  <si>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</si>
  <si>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</si>
  <si>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</si>
  <si>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</si>
  <si>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</si>
  <si>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</si>
  <si>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</si>
  <si>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</si>
  <si>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</si>
  <si>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</si>
  <si>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</si>
  <si>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</si>
  <si>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</si>
  <si>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</si>
  <si>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</si>
  <si>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</si>
  <si>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</si>
  <si>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</si>
  <si>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</si>
  <si>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</si>
  <si>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</si>
  <si>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</si>
  <si>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</si>
  <si>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</si>
  <si>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</si>
  <si>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</si>
  <si>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</si>
  <si>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</si>
  <si>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</si>
  <si>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</si>
  <si>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</si>
  <si>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</si>
  <si>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</si>
  <si>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</si>
  <si>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</si>
  <si>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</si>
  <si>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</si>
  <si>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</si>
  <si>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</si>
  <si>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</si>
  <si>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</si>
  <si>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</si>
  <si>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</si>
  <si>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</si>
  <si>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</si>
  <si>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</si>
  <si>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</si>
  <si>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</si>
  <si>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</si>
  <si>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</si>
  <si>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</si>
  <si>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</si>
  <si>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</si>
  <si>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</si>
  <si>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</si>
  <si>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</si>
  <si>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</si>
  <si>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</si>
  <si>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</si>
  <si>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</si>
  <si>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</si>
  <si>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</si>
  <si>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</si>
  <si>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</si>
  <si>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</si>
  <si>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</si>
  <si>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</si>
  <si>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</si>
  <si>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</si>
  <si>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</si>
  <si>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</si>
  <si>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</si>
  <si>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</si>
  <si>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</si>
  <si>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</si>
  <si>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</si>
  <si>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</si>
  <si>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</si>
  <si>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</si>
  <si>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</si>
  <si>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</si>
  <si>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</si>
  <si>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</si>
  <si>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</si>
  <si>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</si>
  <si>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</si>
  <si>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</si>
  <si>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</si>
  <si>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</si>
  <si>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</si>
  <si>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</si>
  <si>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</si>
  <si>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</si>
  <si>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</si>
  <si>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</si>
  <si>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</si>
  <si>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</si>
  <si>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</si>
  <si>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</si>
  <si>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</si>
  <si>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</si>
  <si>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</si>
  <si>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</si>
  <si>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</si>
  <si>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</si>
  <si>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</si>
  <si>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</si>
  <si>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</si>
  <si>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</si>
  <si>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</si>
  <si>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</si>
  <si>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</si>
  <si>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</si>
  <si>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</si>
  <si>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</si>
  <si>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</si>
  <si>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</si>
  <si>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</si>
  <si>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</si>
  <si>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</si>
  <si>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</si>
  <si>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</si>
  <si>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</si>
  <si>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</si>
  <si>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</si>
  <si>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</si>
  <si>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</si>
  <si>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</si>
  <si>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</si>
  <si>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</si>
  <si>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</si>
  <si>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</si>
  <si>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</si>
  <si>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</si>
  <si>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</si>
  <si>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</si>
  <si>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</si>
  <si>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</si>
  <si>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</si>
  <si>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</si>
  <si>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</si>
  <si>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</si>
  <si>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</si>
  <si>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</si>
  <si>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</si>
  <si>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</si>
  <si>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</si>
  <si>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</si>
  <si>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</si>
  <si>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</si>
  <si>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</si>
  <si>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</si>
  <si>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</si>
  <si>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</si>
  <si>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</si>
  <si>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</si>
  <si>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</si>
  <si>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</si>
  <si>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</si>
  <si>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</si>
  <si>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</si>
  <si>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</si>
  <si>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</si>
  <si>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</si>
  <si>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</si>
  <si>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</si>
  <si>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</si>
  <si>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</si>
  <si>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</si>
  <si>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</si>
  <si>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</si>
  <si>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</si>
  <si>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</si>
  <si>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</si>
  <si>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</si>
  <si>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</si>
  <si>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</si>
  <si>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</si>
  <si>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</si>
  <si>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</si>
  <si>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</si>
  <si>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</si>
  <si>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</si>
  <si>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</si>
  <si>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</si>
  <si>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</si>
  <si>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</si>
  <si>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</si>
  <si>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</si>
  <si>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</si>
  <si>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</si>
  <si>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</si>
  <si>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</si>
  <si>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</si>
  <si>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</si>
  <si>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</si>
  <si>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</si>
  <si>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</si>
  <si>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</si>
  <si>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</si>
  <si>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</si>
  <si>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</si>
  <si>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</si>
  <si>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</si>
  <si>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</si>
  <si>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</si>
  <si>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</si>
  <si>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</si>
  <si>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</si>
  <si>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</si>
  <si>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</si>
  <si>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</si>
  <si>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</si>
  <si>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</si>
  <si>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</si>
  <si>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</si>
  <si>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</si>
  <si>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</si>
  <si>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</si>
  <si>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</si>
  <si>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</si>
  <si>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</si>
  <si>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</si>
  <si>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</si>
  <si>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</si>
  <si>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</si>
  <si>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</si>
  <si>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</si>
  <si>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</si>
  <si>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</si>
  <si>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</si>
  <si>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</si>
  <si>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</si>
  <si>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</si>
  <si>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</si>
  <si>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</si>
  <si>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</si>
  <si>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</si>
  <si>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</si>
  <si>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</si>
  <si>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</si>
  <si>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</si>
  <si>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</si>
  <si>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</si>
  <si>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</si>
  <si>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</si>
  <si>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</si>
  <si>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</si>
  <si>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</si>
  <si>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</si>
  <si>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</si>
  <si>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</si>
  <si>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</si>
  <si>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</si>
  <si>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</si>
  <si>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</si>
  <si>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</si>
  <si>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</si>
  <si>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</si>
  <si>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</si>
  <si>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</si>
  <si>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</si>
  <si>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</si>
  <si>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</si>
  <si>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</si>
  <si>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</si>
  <si>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</si>
  <si>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</si>
  <si>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</si>
  <si>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</si>
  <si>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</si>
  <si>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</si>
  <si>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</si>
  <si>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</si>
  <si>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</si>
  <si>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</si>
  <si>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</si>
  <si>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</si>
  <si>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</si>
  <si>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</si>
  <si>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</si>
  <si>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</si>
  <si>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</si>
  <si>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</si>
  <si>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</si>
  <si>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</si>
  <si>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</si>
  <si>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</si>
  <si>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</si>
  <si>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</si>
  <si>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</si>
  <si>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</si>
  <si>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</si>
  <si>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</si>
  <si>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</si>
  <si>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</si>
  <si>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</si>
  <si>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</si>
  <si>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</si>
  <si>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</si>
  <si>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</si>
  <si>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</si>
  <si>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</si>
  <si>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</si>
  <si>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</si>
  <si>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</si>
  <si>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</si>
  <si>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</si>
  <si>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</si>
  <si>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</si>
  <si>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</si>
  <si>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</si>
  <si>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</si>
  <si>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</si>
  <si>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</si>
  <si>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</si>
  <si>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</si>
  <si>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</si>
  <si>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</si>
  <si>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</si>
  <si>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</si>
  <si>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</si>
  <si>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</si>
  <si>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</si>
  <si>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</si>
  <si>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</si>
  <si>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</si>
  <si>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</si>
  <si>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</si>
  <si>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</si>
  <si>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</si>
  <si>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</si>
  <si>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</si>
  <si>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</si>
  <si>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</si>
  <si>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</si>
  <si>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</si>
  <si>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</si>
  <si>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</si>
  <si>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</si>
  <si>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</si>
  <si>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</si>
  <si>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</si>
  <si>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</si>
  <si>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</si>
  <si>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</si>
  <si>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</si>
  <si>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</si>
  <si>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</si>
  <si>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</si>
  <si>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</si>
  <si>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</si>
  <si>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</si>
  <si>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</si>
  <si>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</si>
  <si>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</si>
  <si>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</si>
  <si>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</si>
  <si>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</si>
  <si>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</si>
  <si>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</si>
  <si>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</si>
  <si>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</si>
  <si>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</si>
  <si>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</si>
  <si>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</si>
  <si>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</si>
  <si>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</si>
  <si>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</si>
  <si>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</si>
  <si>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</si>
  <si>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</si>
  <si>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</si>
  <si>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</si>
  <si>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</si>
  <si>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</si>
  <si>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</si>
  <si>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</si>
  <si>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</si>
  <si>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</si>
  <si>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</si>
  <si>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</si>
  <si>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</si>
  <si>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</si>
  <si>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</si>
  <si>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</si>
  <si>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</si>
  <si>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</si>
  <si>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</si>
  <si>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</si>
  <si>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</si>
  <si>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</si>
  <si>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</si>
  <si>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</si>
  <si>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</si>
  <si>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</si>
  <si>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</si>
  <si>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</si>
  <si>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</si>
  <si>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</si>
  <si>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</si>
  <si>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</si>
  <si>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</si>
  <si>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</si>
  <si>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</si>
  <si>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</si>
  <si>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</si>
  <si>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</si>
  <si>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</si>
  <si>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</si>
  <si>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</si>
  <si>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</si>
  <si>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</si>
  <si>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</si>
  <si>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</si>
  <si>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</si>
  <si>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</si>
  <si>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</si>
  <si>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</si>
  <si>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</si>
  <si>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</si>
  <si>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</si>
  <si>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</si>
  <si>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</si>
  <si>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</si>
  <si>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</si>
  <si>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</si>
  <si>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</si>
  <si>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</si>
  <si>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</si>
  <si>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</si>
  <si>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</si>
  <si>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</si>
  <si>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</si>
  <si>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</si>
  <si>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</si>
  <si>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</si>
  <si>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</si>
  <si>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</si>
  <si>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</si>
  <si>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</si>
  <si>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</si>
  <si>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</si>
  <si>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</si>
  <si>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</si>
  <si>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</si>
  <si>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</si>
  <si>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</si>
  <si>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</si>
  <si>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</si>
  <si>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</si>
  <si>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</si>
  <si>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</si>
  <si>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</si>
  <si>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</si>
  <si>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</si>
  <si>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</si>
  <si>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</si>
  <si>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</si>
  <si>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</si>
  <si>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</si>
  <si>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</si>
  <si>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</si>
  <si>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</si>
  <si>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</si>
  <si>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</si>
  <si>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</si>
  <si>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</si>
  <si>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</si>
  <si>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</si>
  <si>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</si>
  <si>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</si>
  <si>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</si>
  <si>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</si>
  <si>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</si>
  <si>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</si>
  <si>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</si>
  <si>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</si>
  <si>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</si>
  <si>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</si>
  <si>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</si>
  <si>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</si>
  <si>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</si>
  <si>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</si>
  <si>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</si>
  <si>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</si>
  <si>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</si>
  <si>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</si>
  <si>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</si>
  <si>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</si>
  <si>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</si>
  <si>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</si>
  <si>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</si>
  <si>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</si>
  <si>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</si>
  <si>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</si>
  <si>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</si>
  <si>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</si>
  <si>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</si>
  <si>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</si>
  <si>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</si>
  <si>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</si>
  <si>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</si>
  <si>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</si>
  <si>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</si>
  <si>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</si>
  <si>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</si>
  <si>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</si>
  <si>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</si>
  <si>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</si>
  <si>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</si>
  <si>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</si>
  <si>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</si>
  <si>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</si>
  <si>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</si>
  <si>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</si>
  <si>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</si>
  <si>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</si>
  <si>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</si>
  <si>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</si>
  <si>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</si>
  <si>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</si>
  <si>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</si>
  <si>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</si>
  <si>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</si>
  <si>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</si>
  <si>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</si>
  <si>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</si>
  <si>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</si>
  <si>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</si>
  <si>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</si>
  <si>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</si>
  <si>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</si>
  <si>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</si>
  <si>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</si>
  <si>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</si>
  <si>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</si>
  <si>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</si>
  <si>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</si>
  <si>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</si>
  <si>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</si>
  <si>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</si>
  <si>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</si>
  <si>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</si>
  <si>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</si>
  <si>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</si>
  <si>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</si>
  <si>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</si>
  <si>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</si>
  <si>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</si>
  <si>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</si>
  <si>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</si>
  <si>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</si>
  <si>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</si>
  <si>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</si>
  <si>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</si>
  <si>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</si>
  <si>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</si>
  <si>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</si>
  <si>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</si>
  <si>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</si>
  <si>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</si>
  <si>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</si>
  <si>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</si>
  <si>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</si>
  <si>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</si>
  <si>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</si>
  <si>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</si>
  <si>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</si>
  <si>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</si>
  <si>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</si>
  <si>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</si>
  <si>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</si>
  <si>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</si>
  <si>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</si>
  <si>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</si>
  <si>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</si>
  <si>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</si>
  <si>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</si>
  <si>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</si>
  <si>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</si>
  <si>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</si>
  <si>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</si>
  <si>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</si>
  <si>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</si>
  <si>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</si>
  <si>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</si>
  <si>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</si>
  <si>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</si>
  <si>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</si>
  <si>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</si>
  <si>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</si>
  <si>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</si>
  <si>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</si>
  <si>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</si>
  <si>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</si>
  <si>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</si>
  <si>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</si>
  <si>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</si>
  <si>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</si>
  <si>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</si>
  <si>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</si>
  <si>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</si>
  <si>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</si>
  <si>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</si>
  <si>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</si>
  <si>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</si>
  <si>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</si>
  <si>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</si>
  <si>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</si>
  <si>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</si>
  <si>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</si>
  <si>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</si>
  <si>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</si>
  <si>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</si>
  <si>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</si>
  <si>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</si>
  <si>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</si>
  <si>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</si>
  <si>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</si>
  <si>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</si>
  <si>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</si>
  <si>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</si>
  <si>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</si>
  <si>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</si>
  <si>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</si>
  <si>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</si>
  <si>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</si>
  <si>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</si>
  <si>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</si>
  <si>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</si>
  <si>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</si>
  <si>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</si>
  <si>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</si>
  <si>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</si>
  <si>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</si>
  <si>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</si>
  <si>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</si>
  <si>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</si>
  <si>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</si>
  <si>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</si>
  <si>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</si>
  <si>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</si>
  <si>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</si>
  <si>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</si>
  <si>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</si>
  <si>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</si>
  <si>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</si>
  <si>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</si>
  <si>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</si>
  <si>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</si>
  <si>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</si>
  <si>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</si>
  <si>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</si>
  <si>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</si>
  <si>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</si>
  <si>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</si>
  <si>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</si>
  <si>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</si>
  <si>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</si>
  <si>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</si>
  <si>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</si>
  <si>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</si>
  <si>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</si>
  <si>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</si>
  <si>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</si>
  <si>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</si>
  <si>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</si>
  <si>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</si>
  <si>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</si>
  <si>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</si>
  <si>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</si>
  <si>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</si>
  <si>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</si>
  <si>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</si>
  <si>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</si>
  <si>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</si>
  <si>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</si>
  <si>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</si>
  <si>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</si>
  <si>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</si>
  <si>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</si>
  <si>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</si>
  <si>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</si>
  <si>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</si>
  <si>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</si>
  <si>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</si>
  <si>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</si>
  <si>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</si>
  <si>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</si>
  <si>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</si>
  <si>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</si>
  <si>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</si>
  <si>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</si>
  <si>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</si>
  <si>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</si>
  <si>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</si>
  <si>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</si>
  <si>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</si>
  <si>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</si>
  <si>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</si>
  <si>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</si>
  <si>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</si>
  <si>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</si>
  <si>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</si>
  <si>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</si>
  <si>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</si>
  <si>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</si>
  <si>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</si>
  <si>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</si>
  <si>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</si>
  <si>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</si>
  <si>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</si>
  <si>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</si>
  <si>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</si>
  <si>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</si>
  <si>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</si>
  <si>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</si>
  <si>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</si>
  <si>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</si>
  <si>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</si>
  <si>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</si>
  <si>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</si>
  <si>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</si>
  <si>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</si>
  <si>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t>
  </si>
  <si>
    <t>https://partigabor.github.io/spice/book/materials/Sichuan_pepper</t>
  </si>
  <si>
    <t>https://partigabor.github.io/spice/book/materials/star_anise</t>
  </si>
  <si>
    <t>https://partigabor.github.io/spice/book/materials/turmeric</t>
  </si>
  <si>
    <t>https://partigabor.github.io/spice/book/materials/vanilla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</si>
</sst>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1">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11" fillId="0" borderId="1" xfId="1" applyBorder="1"/>
  </cellXfs>
  <cellStyles count="4">
    <cellStyle name="Good" xfId="2" builtinId="26"/>
    <cellStyle name="Hyperlink" xfId="1" builtinId="8"/>
    <cellStyle name="Neutral" xfId="3" builtinId="28"/>
    <cellStyle name="Normal" xfId="0" builtinId="0"/>
  </cellStyles>
  <dxfs count="114">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X1140" totalsRowShown="0" headerRowDxfId="102" dataDxfId="101">
  <autoFilter ref="A1:CX1140" xr:uid="{00000000-000C-0000-FFFF-FFFF00000000}"/>
  <sortState xmlns:xlrd2="http://schemas.microsoft.com/office/spreadsheetml/2017/richdata2" ref="A2:CX1140">
    <sortCondition ref="A2:A1140"/>
    <sortCondition ref="C2:C1140"/>
    <sortCondition ref="L2:L1140"/>
  </sortState>
  <tableColumns count="102">
    <tableColumn id="1" xr3:uid="{00000000-0010-0000-0000-000001000000}" name="include" dataDxfId="100"/>
    <tableColumn id="47" xr3:uid="{8A627B73-8AAA-42ED-8DA9-C18F10F33FB4}" name="web" dataDxfId="99"/>
    <tableColumn id="3" xr3:uid="{00000000-0010-0000-0000-000003000000}" name="id" dataDxfId="98"/>
    <tableColumn id="66" xr3:uid="{3031226D-2036-4271-9404-C029783CCA63}" name="url" dataCellStyle="Normal"/>
    <tableColumn id="46" xr3:uid="{11E582F4-41A5-4FE4-9CC7-F9FB82908DB5}" name="description" dataDxfId="97"/>
    <tableColumn id="32" xr3:uid="{00000000-0010-0000-0000-000020000000}" name="source" dataDxfId="96"/>
    <tableColumn id="97" xr3:uid="{985EA64F-80B8-40AF-9DF9-06B4FC29C9DE}" name="nature" dataDxfId="95"/>
    <tableColumn id="4" xr3:uid="{00000000-0010-0000-0000-000004000000}" name="category" dataDxfId="94"/>
    <tableColumn id="64" xr3:uid="{E43721ED-2B1A-4D25-B9D4-5117253C7A33}" name="tag" dataDxfId="93"/>
    <tableColumn id="99" xr3:uid="{4CC821EB-11A2-4C25-A2E5-1424D36E81A5}" name="related" dataDxfId="92"/>
    <tableColumn id="98" xr3:uid="{53ACFC9B-7CAC-47EE-8B24-D5C35210886F}" name="plant name" dataDxfId="91"/>
    <tableColumn id="5" xr3:uid="{00000000-0010-0000-0000-000005000000}" name="species" dataDxfId="90"/>
    <tableColumn id="6" xr3:uid="{00000000-0010-0000-0000-000006000000}" name="species by" dataDxfId="89"/>
    <tableColumn id="83" xr3:uid="{B130E9F8-6769-4D3E-98AA-B799597301D1}" name="subspecies" dataDxfId="88"/>
    <tableColumn id="7" xr3:uid="{00000000-0010-0000-0000-000007000000}" name="species syn" dataDxfId="87"/>
    <tableColumn id="8" xr3:uid="{00000000-0010-0000-0000-000008000000}" name="species syn by" dataDxfId="86"/>
    <tableColumn id="9" xr3:uid="{00000000-0010-0000-0000-000009000000}" name="species alt" dataDxfId="85"/>
    <tableColumn id="12" xr3:uid="{DD85117E-6F97-43B0-964F-3709ADE44FA1}" name="wikipedia" dataDxfId="84"/>
    <tableColumn id="13" xr3:uid="{00000000-0010-0000-0000-00000D000000}" name="POWO" dataDxfId="83"/>
    <tableColumn id="23" xr3:uid="{00000000-0010-0000-0000-000017000000}" name="wyk name" dataDxfId="82"/>
    <tableColumn id="24" xr3:uid="{00000000-0010-0000-0000-000018000000}" name="amar name" dataDxfId="81"/>
    <tableColumn id="25" xr3:uid="{00000000-0010-0000-0000-000019000000}" name="hu name" dataDxfId="80"/>
    <tableColumn id="101" xr3:uid="{2C585F0C-DAB9-4DFF-A548-6A61FC89DD8A}" name="katzer name" dataDxfId="79"/>
    <tableColumn id="26" xr3:uid="{00000000-0010-0000-0000-00001A000000}" name="other name" dataDxfId="78"/>
    <tableColumn id="22" xr3:uid="{00000000-0010-0000-0000-000016000000}" name="family" dataDxfId="77"/>
    <tableColumn id="27" xr3:uid="{00000000-0010-0000-0000-00001B000000}" name="part used" dataDxfId="76"/>
    <tableColumn id="28" xr3:uid="{00000000-0010-0000-0000-00001C000000}" name="region of origin" dataDxfId="75"/>
    <tableColumn id="29" xr3:uid="{00000000-0010-0000-0000-00001D000000}" name="country" dataDxfId="74"/>
    <tableColumn id="30" xr3:uid="{00000000-0010-0000-0000-00001E000000}" name="lat" dataDxfId="73"/>
    <tableColumn id="31" xr3:uid="{00000000-0010-0000-0000-00001F000000}" name="lon" dataDxfId="72"/>
    <tableColumn id="33" xr3:uid="{00000000-0010-0000-0000-000021000000}" name="macroarea" dataDxfId="71"/>
    <tableColumn id="34" xr3:uid="{00000000-0010-0000-0000-000022000000}" name="range" dataDxfId="70"/>
    <tableColumn id="35" xr3:uid="{00000000-0010-0000-0000-000023000000}" name="native regions" dataDxfId="69"/>
    <tableColumn id="36" xr3:uid="{00000000-0010-0000-0000-000024000000}" name="no. of native regions" dataDxfId="68"/>
    <tableColumn id="37" xr3:uid="{00000000-0010-0000-0000-000025000000}" name="introduced regions" dataDxfId="67"/>
    <tableColumn id="38" xr3:uid="{00000000-0010-0000-0000-000026000000}" name="no. of introduced regions" dataDxfId="66"/>
    <tableColumn id="39" xr3:uid="{00000000-0010-0000-0000-000027000000}" name="total regions" dataDxfId="65"/>
    <tableColumn id="40" xr3:uid="{00000000-0010-0000-0000-000028000000}" name="spreadability" dataDxfId="64"/>
    <tableColumn id="41" xr3:uid="{00000000-0010-0000-0000-000029000000}" name="cultivation" dataDxfId="63"/>
    <tableColumn id="42" xr3:uid="{00000000-0010-0000-0000-00002A000000}" name="color" dataDxfId="62"/>
    <tableColumn id="43" xr3:uid="{00000000-0010-0000-0000-00002B000000}" name="taste/smell" dataDxfId="61"/>
    <tableColumn id="44" xr3:uid="{00000000-0010-0000-0000-00002C000000}" name="heat" dataDxfId="60"/>
    <tableColumn id="45" xr3:uid="{00000000-0010-0000-0000-00002D000000}" name="major uses" dataDxfId="59"/>
    <tableColumn id="93" xr3:uid="{41E9E77F-9ADA-4114-9133-68DCE1B11666}" name="usage" dataDxfId="58"/>
    <tableColumn id="54" xr3:uid="{00000000-0010-0000-0000-000036000000}" name="Köhler" dataDxfId="57"/>
    <tableColumn id="56" xr3:uid="{76CF1646-5C41-4435-A294-1FF5C48E1268}" name="image source" dataDxfId="56"/>
    <tableColumn id="57" xr3:uid="{E86F35D7-928E-4E74-80B8-3D79BFC322F1}" name="image link"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printerSettings" Target="../printerSettings/printerSettings1.bin"/><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table" Target="../tables/table1.xm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X1140"/>
  <sheetViews>
    <sheetView tabSelected="1" zoomScaleNormal="100" workbookViewId="0">
      <selection activeCell="D26" sqref="D26"/>
    </sheetView>
  </sheetViews>
  <sheetFormatPr defaultColWidth="9.140625" defaultRowHeight="15" x14ac:dyDescent="0.25"/>
  <cols>
    <col min="1" max="2" width="5.5703125" style="16" customWidth="1"/>
    <col min="3" max="3" width="14.42578125" style="16" customWidth="1"/>
    <col min="4" max="4" width="59.28515625" style="39" bestFit="1" customWidth="1"/>
    <col min="5" max="5" width="14.42578125" style="16" customWidth="1"/>
    <col min="10" max="10" width="9.28515625" style="16" customWidth="1"/>
    <col min="11" max="11" width="9.140625" style="16" customWidth="1"/>
    <col min="12" max="12" width="10.85546875" style="16" customWidth="1"/>
    <col min="13" max="13" width="8.85546875" style="16" customWidth="1"/>
    <col min="14" max="14" width="9.85546875" style="16" customWidth="1"/>
    <col min="15" max="15" width="13.5703125" style="16" customWidth="1"/>
    <col min="16" max="16" width="10.28515625" style="16" customWidth="1"/>
    <col min="17" max="17" width="12.85546875" style="16" customWidth="1"/>
    <col min="18" max="18" width="13.140625" style="16" customWidth="1"/>
    <col min="19" max="19" width="13.42578125" style="16" customWidth="1"/>
    <col min="20" max="20" width="13.28515625" style="16" customWidth="1"/>
    <col min="21" max="21" width="12.7109375" style="16" customWidth="1"/>
    <col min="22" max="22" width="12" style="16" customWidth="1"/>
    <col min="23" max="23" width="9.42578125" style="16" customWidth="1"/>
    <col min="24" max="24" width="12.28515625" style="16" customWidth="1"/>
    <col min="25" max="25" width="12" style="16" customWidth="1"/>
    <col min="26" max="26" width="11.42578125" style="16" customWidth="1"/>
    <col min="27" max="27" width="9.140625" style="16"/>
    <col min="28" max="28" width="11.7109375" style="16" customWidth="1"/>
    <col min="29" max="29" width="13" style="16" customWidth="1"/>
    <col min="30" max="30" width="10.85546875" style="16" customWidth="1"/>
    <col min="31" max="31" width="16.28515625" style="16" customWidth="1"/>
    <col min="32" max="32" width="16" style="16" customWidth="1"/>
    <col min="33" max="33" width="5.5703125" style="16" customWidth="1"/>
    <col min="34" max="34" width="6" style="16" customWidth="1"/>
    <col min="35" max="35" width="9.140625" style="16"/>
    <col min="36" max="36" width="6.140625" style="16" customWidth="1"/>
    <col min="37" max="37" width="7.42578125" style="16" customWidth="1"/>
    <col min="38" max="38" width="8.85546875" style="16" customWidth="1"/>
    <col min="39" max="39" width="13.85546875" style="16" customWidth="1"/>
    <col min="40" max="40" width="8.42578125" style="16" customWidth="1"/>
    <col min="41" max="41" width="14.28515625" customWidth="1"/>
    <col min="42" max="42" width="7.42578125" style="36" customWidth="1"/>
    <col min="43" max="43" width="8.140625" style="16" bestFit="1" customWidth="1"/>
    <col min="44" max="44" width="20.7109375" style="16" customWidth="1"/>
    <col min="45" max="45" width="10.28515625" style="16" customWidth="1"/>
    <col min="46" max="47" width="14.85546875" style="16" customWidth="1"/>
    <col min="48" max="48" width="7.28515625" style="16" customWidth="1"/>
    <col min="49" max="49" width="32" style="16" customWidth="1"/>
    <col min="50" max="50" width="24.42578125" style="16" customWidth="1"/>
    <col min="51" max="51" width="8.85546875" style="16" customWidth="1"/>
    <col min="52" max="52" width="19.28515625" style="28" customWidth="1"/>
    <col min="53" max="53" width="19.28515625" style="16" customWidth="1"/>
    <col min="54" max="54" width="7.28515625" style="16" customWidth="1"/>
    <col min="55" max="55" width="15.28515625" style="16" customWidth="1"/>
    <col min="56" max="59" width="9.140625" style="16"/>
    <col min="60" max="60" width="12.7109375" style="16" customWidth="1"/>
    <col min="61" max="61" width="20.28515625" style="19" customWidth="1"/>
    <col min="62" max="62" width="9" style="16" customWidth="1"/>
    <col min="63" max="63" width="7.5703125" style="16" customWidth="1"/>
    <col min="64" max="64" width="9.140625" style="16"/>
    <col min="65" max="65" width="9.42578125" style="16" customWidth="1"/>
    <col min="66" max="66" width="14.140625" style="16" customWidth="1"/>
    <col min="67" max="67" width="14.85546875" style="16" customWidth="1"/>
    <col min="68" max="68" width="13" style="16" bestFit="1" customWidth="1"/>
    <col min="69" max="69" width="17.85546875" style="16" customWidth="1"/>
    <col min="70" max="70" width="14.7109375" style="16" customWidth="1"/>
    <col min="71" max="71" width="8.42578125" style="16" customWidth="1"/>
    <col min="72" max="72" width="10.85546875" style="16" customWidth="1"/>
    <col min="73" max="76" width="9.140625" style="16"/>
    <col min="77" max="77" width="10.28515625" style="16" customWidth="1"/>
    <col min="78" max="78" width="12.28515625" style="16" customWidth="1"/>
    <col min="79" max="79" width="12.85546875" style="16" customWidth="1"/>
    <col min="80" max="80" width="11.7109375" style="16" customWidth="1"/>
    <col min="81" max="81" width="16.42578125" style="16" customWidth="1"/>
    <col min="82" max="82" width="8.5703125" style="16" customWidth="1"/>
    <col min="83" max="83" width="11.5703125" style="16" customWidth="1"/>
    <col min="84" max="84" width="11.28515625" style="16" customWidth="1"/>
    <col min="85" max="86" width="9.140625" style="16"/>
    <col min="87" max="87" width="6.5703125" style="16" customWidth="1"/>
    <col min="88" max="88" width="5.85546875" style="16" customWidth="1"/>
    <col min="89" max="89" width="6.85546875" style="19" customWidth="1"/>
    <col min="90" max="90" width="6.7109375" style="16" customWidth="1"/>
    <col min="91" max="91" width="8.28515625" style="16" customWidth="1"/>
    <col min="92" max="92" width="6.5703125" style="16" customWidth="1"/>
    <col min="93" max="93" width="7.28515625" style="16" customWidth="1"/>
    <col min="94" max="94" width="8.140625" style="16" customWidth="1"/>
    <col min="95" max="95" width="6.5703125" style="16" customWidth="1"/>
    <col min="96" max="96" width="8.140625" style="16" customWidth="1"/>
    <col min="97" max="97" width="7.7109375" style="16" customWidth="1"/>
    <col min="98" max="98" width="8.28515625" style="16" customWidth="1"/>
    <col min="99" max="99" width="8.7109375" style="16" customWidth="1"/>
    <col min="100" max="100" width="6.5703125" style="16" customWidth="1"/>
    <col min="101" max="101" width="7.85546875" style="16" customWidth="1"/>
    <col min="102" max="102" width="6.85546875" style="16" customWidth="1"/>
    <col min="103" max="103" width="8.28515625" style="16" customWidth="1"/>
    <col min="104" max="104" width="9.140625" style="16"/>
    <col min="105" max="106" width="8.7109375" style="16" customWidth="1"/>
    <col min="107" max="107" width="9.140625" style="16"/>
    <col min="108" max="108" width="13.7109375" style="16" customWidth="1"/>
    <col min="109" max="109" width="12.7109375" style="16" customWidth="1"/>
    <col min="110" max="110" width="17.42578125" style="16" customWidth="1"/>
    <col min="111" max="111" width="16.28515625" style="16" customWidth="1"/>
    <col min="112" max="112" width="13.140625" style="16" customWidth="1"/>
    <col min="113" max="113" width="8.7109375" style="16" customWidth="1"/>
    <col min="114" max="114" width="9.85546875" style="16" customWidth="1"/>
    <col min="115" max="115" width="7.140625" style="16" customWidth="1"/>
    <col min="116" max="124" width="9.140625" style="16"/>
    <col min="125" max="125" width="13.42578125" style="16" customWidth="1"/>
    <col min="126" max="135" width="9.140625" style="16"/>
    <col min="136" max="136" width="15.140625" style="16" customWidth="1"/>
    <col min="137" max="137" width="12" style="16" customWidth="1"/>
    <col min="138" max="138" width="14.42578125" style="16" customWidth="1"/>
    <col min="139" max="139" width="20" style="16" customWidth="1"/>
    <col min="140" max="140" width="16.28515625" style="16" customWidth="1"/>
    <col min="141" max="141" width="69.140625" style="16" customWidth="1"/>
    <col min="142" max="142" width="17.85546875" style="16" customWidth="1"/>
    <col min="143" max="143" width="10.140625" style="16" bestFit="1" customWidth="1"/>
    <col min="144" max="144" width="13.5703125" style="16" bestFit="1" customWidth="1"/>
    <col min="145" max="145" width="14.7109375" style="16" customWidth="1"/>
    <col min="146" max="146" width="10.5703125" style="16" customWidth="1"/>
    <col min="147" max="147" width="14.85546875" style="16" customWidth="1"/>
    <col min="148" max="148" width="9.85546875" style="16" customWidth="1"/>
    <col min="149" max="149" width="12" style="16" bestFit="1" customWidth="1"/>
    <col min="150" max="150" width="24.85546875" style="16" customWidth="1"/>
    <col min="151" max="151" width="8" style="16" customWidth="1"/>
    <col min="152" max="152" width="12" style="16" bestFit="1" customWidth="1"/>
    <col min="153" max="158" width="9.140625" style="16"/>
    <col min="159" max="159" width="12" style="16" customWidth="1"/>
    <col min="160" max="160" width="11" style="16" bestFit="1" customWidth="1"/>
    <col min="161" max="161" width="12.42578125" style="16" customWidth="1"/>
    <col min="162" max="162" width="12.85546875" style="16" customWidth="1"/>
    <col min="163" max="163" width="12.140625" style="16" customWidth="1"/>
    <col min="164" max="164" width="14.42578125" style="16" customWidth="1"/>
    <col min="165" max="165" width="9.140625" style="16"/>
    <col min="166" max="166" width="15.42578125" style="16" customWidth="1"/>
    <col min="167" max="167" width="10.5703125" style="16" customWidth="1"/>
    <col min="168" max="168" width="12.7109375" style="16" customWidth="1"/>
    <col min="169" max="169" width="13.85546875" style="16" customWidth="1"/>
    <col min="170" max="170" width="14.7109375" style="16" customWidth="1"/>
    <col min="171" max="171" width="9.140625" style="16"/>
    <col min="172" max="172" width="17.5703125" style="16" customWidth="1"/>
    <col min="173" max="173" width="16.5703125" style="16" customWidth="1"/>
    <col min="174" max="174" width="13.28515625" style="16" customWidth="1"/>
    <col min="175" max="180" width="9.140625" style="16"/>
    <col min="181" max="181" width="22.42578125" style="16" customWidth="1"/>
    <col min="182" max="182" width="6.42578125" style="16" customWidth="1"/>
    <col min="183" max="183" width="5.42578125" style="16" customWidth="1"/>
    <col min="184" max="184" width="6.5703125" style="16" customWidth="1"/>
    <col min="185" max="185" width="47.140625" style="16" bestFit="1" customWidth="1"/>
    <col min="186" max="186" width="38.42578125" style="16" bestFit="1" customWidth="1"/>
    <col min="187" max="187" width="11.140625" style="16" bestFit="1" customWidth="1"/>
    <col min="188" max="190" width="9.140625" style="16"/>
    <col min="191" max="191" width="13.5703125" style="16" bestFit="1" customWidth="1"/>
    <col min="192" max="192" width="11.5703125" style="16" bestFit="1" customWidth="1"/>
    <col min="193" max="193" width="13.5703125" style="16" bestFit="1" customWidth="1"/>
    <col min="194" max="194" width="8.42578125" style="16" bestFit="1" customWidth="1"/>
    <col min="195" max="195" width="9.140625" style="16"/>
    <col min="196" max="196" width="34.42578125" style="16" bestFit="1" customWidth="1"/>
    <col min="197" max="197" width="52.140625" style="16" customWidth="1"/>
    <col min="198" max="198" width="9.140625" style="16"/>
    <col min="199" max="199" width="6.85546875" style="16" customWidth="1"/>
    <col min="200" max="202" width="13.5703125" style="16" customWidth="1"/>
    <col min="203" max="203" width="12.5703125" style="16" bestFit="1" customWidth="1"/>
    <col min="204" max="204" width="12" style="16" bestFit="1" customWidth="1"/>
    <col min="205" max="207" width="13.5703125" style="16" customWidth="1"/>
    <col min="208" max="208" width="10.42578125" style="16" bestFit="1" customWidth="1"/>
    <col min="209" max="209" width="12" style="16" bestFit="1" customWidth="1"/>
    <col min="210" max="214" width="9.140625" style="16"/>
    <col min="215" max="215" width="9.5703125" style="16" bestFit="1" customWidth="1"/>
    <col min="216" max="216" width="6.5703125" style="16" bestFit="1" customWidth="1"/>
    <col min="217" max="217" width="8.140625" style="16" bestFit="1" customWidth="1"/>
    <col min="218" max="218" width="12.28515625" style="16" bestFit="1" customWidth="1"/>
    <col min="219" max="219" width="15" style="16" bestFit="1" customWidth="1"/>
    <col min="220" max="220" width="8.85546875" style="16" bestFit="1" customWidth="1"/>
    <col min="221" max="221" width="12.7109375" style="16" bestFit="1" customWidth="1"/>
    <col min="222" max="222" width="17.140625" style="16" bestFit="1" customWidth="1"/>
    <col min="223" max="223" width="15.42578125" style="16" bestFit="1" customWidth="1"/>
    <col min="224" max="225" width="22.28515625" style="16" bestFit="1" customWidth="1"/>
    <col min="226" max="227" width="41.7109375" style="16" bestFit="1" customWidth="1"/>
    <col min="228" max="228" width="13.5703125" style="16" bestFit="1" customWidth="1"/>
    <col min="229" max="234" width="9.140625" style="16"/>
    <col min="235" max="235" width="12" style="16" bestFit="1" customWidth="1"/>
    <col min="236" max="236" width="15.28515625" style="16" bestFit="1" customWidth="1"/>
    <col min="237" max="240" width="13.5703125" style="16" bestFit="1" customWidth="1"/>
    <col min="241" max="16384" width="9.140625" style="16"/>
  </cols>
  <sheetData>
    <row r="1" spans="1:102" x14ac:dyDescent="0.25">
      <c r="A1" s="16" t="s">
        <v>602</v>
      </c>
      <c r="B1" s="16" t="s">
        <v>6528</v>
      </c>
      <c r="C1" s="16" t="s">
        <v>603</v>
      </c>
      <c r="D1" s="39" t="s">
        <v>6565</v>
      </c>
      <c r="E1" s="16" t="s">
        <v>6494</v>
      </c>
      <c r="F1" s="16" t="s">
        <v>6</v>
      </c>
      <c r="G1" s="16" t="s">
        <v>6244</v>
      </c>
      <c r="H1" s="16" t="s">
        <v>6230</v>
      </c>
      <c r="I1" s="16" t="s">
        <v>6476</v>
      </c>
      <c r="J1" s="16" t="s">
        <v>6272</v>
      </c>
      <c r="K1" s="16" t="s">
        <v>6265</v>
      </c>
      <c r="L1" s="16" t="s">
        <v>604</v>
      </c>
      <c r="M1" s="16" t="s">
        <v>6256</v>
      </c>
      <c r="N1" s="16" t="s">
        <v>6238</v>
      </c>
      <c r="O1" s="16" t="s">
        <v>6257</v>
      </c>
      <c r="P1" s="16" t="s">
        <v>6258</v>
      </c>
      <c r="Q1" s="16" t="s">
        <v>6259</v>
      </c>
      <c r="R1" s="16" t="s">
        <v>6237</v>
      </c>
      <c r="S1" s="16" t="s">
        <v>606</v>
      </c>
      <c r="T1" s="16" t="s">
        <v>6249</v>
      </c>
      <c r="U1" s="16" t="s">
        <v>6248</v>
      </c>
      <c r="V1" s="16" t="s">
        <v>6247</v>
      </c>
      <c r="W1" s="16" t="s">
        <v>6333</v>
      </c>
      <c r="X1" s="16" t="s">
        <v>6246</v>
      </c>
      <c r="Y1" s="16" t="s">
        <v>615</v>
      </c>
      <c r="Z1" s="16" t="s">
        <v>6245</v>
      </c>
      <c r="AA1" s="16" t="s">
        <v>616</v>
      </c>
      <c r="AB1" s="16" t="s">
        <v>5937</v>
      </c>
      <c r="AC1" s="16" t="s">
        <v>617</v>
      </c>
      <c r="AD1" s="16" t="s">
        <v>618</v>
      </c>
      <c r="AE1" s="16" t="s">
        <v>619</v>
      </c>
      <c r="AF1" s="16" t="s">
        <v>6042</v>
      </c>
      <c r="AG1" s="16" t="s">
        <v>620</v>
      </c>
      <c r="AH1" s="16" t="s">
        <v>621</v>
      </c>
      <c r="AI1" s="16" t="s">
        <v>622</v>
      </c>
      <c r="AJ1" s="16" t="s">
        <v>623</v>
      </c>
      <c r="AK1" s="16" t="s">
        <v>624</v>
      </c>
      <c r="AL1" s="36" t="s">
        <v>625</v>
      </c>
      <c r="AM1" s="16" t="s">
        <v>626</v>
      </c>
      <c r="AN1" s="16" t="s">
        <v>627</v>
      </c>
      <c r="AO1" s="16" t="s">
        <v>5855</v>
      </c>
      <c r="AP1" s="26" t="s">
        <v>5856</v>
      </c>
      <c r="AQ1" s="16" t="s">
        <v>6388</v>
      </c>
      <c r="AR1" s="16" t="s">
        <v>5853</v>
      </c>
      <c r="AS1" s="16" t="s">
        <v>630</v>
      </c>
      <c r="AT1" s="16" t="s">
        <v>6557</v>
      </c>
      <c r="AU1" s="16" t="s">
        <v>6558</v>
      </c>
      <c r="AV1" s="16" t="s">
        <v>631</v>
      </c>
      <c r="AW1" s="16" t="s">
        <v>6531</v>
      </c>
      <c r="AX1" s="16" t="s">
        <v>7</v>
      </c>
      <c r="AY1" s="16" t="s">
        <v>633</v>
      </c>
      <c r="AZ1" s="16" t="s">
        <v>634</v>
      </c>
      <c r="BA1" s="16" t="s">
        <v>6416</v>
      </c>
      <c r="BB1" s="16" t="s">
        <v>629</v>
      </c>
      <c r="BC1" s="16" t="s">
        <v>454</v>
      </c>
      <c r="BD1" s="16" t="s">
        <v>6279</v>
      </c>
      <c r="BE1" s="16" t="s">
        <v>6280</v>
      </c>
      <c r="BF1" s="16" t="s">
        <v>636</v>
      </c>
      <c r="BG1" s="16" t="s">
        <v>637</v>
      </c>
      <c r="BH1" s="16" t="s">
        <v>456</v>
      </c>
      <c r="BI1" s="16" t="s">
        <v>457</v>
      </c>
      <c r="BJ1" s="16" t="s">
        <v>638</v>
      </c>
      <c r="BK1" s="16" t="s">
        <v>639</v>
      </c>
      <c r="BL1" s="16" t="s">
        <v>640</v>
      </c>
      <c r="BM1" s="16" t="s">
        <v>641</v>
      </c>
      <c r="BN1" s="16" t="s">
        <v>642</v>
      </c>
      <c r="BO1" s="16" t="s">
        <v>643</v>
      </c>
      <c r="BP1" s="16" t="s">
        <v>66</v>
      </c>
      <c r="BQ1" s="16" t="s">
        <v>632</v>
      </c>
      <c r="BR1" s="16" t="s">
        <v>635</v>
      </c>
      <c r="BS1" s="16" t="s">
        <v>605</v>
      </c>
      <c r="BT1" s="16" t="s">
        <v>5874</v>
      </c>
      <c r="BU1" s="16" t="s">
        <v>5868</v>
      </c>
      <c r="BV1" s="16" t="s">
        <v>5906</v>
      </c>
      <c r="BW1" s="16" t="s">
        <v>6266</v>
      </c>
      <c r="BX1" s="16" t="s">
        <v>628</v>
      </c>
      <c r="BY1" s="16" t="s">
        <v>5851</v>
      </c>
      <c r="BZ1" s="16" t="s">
        <v>5848</v>
      </c>
      <c r="CA1" s="16" t="s">
        <v>5849</v>
      </c>
      <c r="CB1" s="16" t="s">
        <v>5850</v>
      </c>
      <c r="CC1" s="16" t="s">
        <v>5854</v>
      </c>
      <c r="CD1" s="16" t="s">
        <v>6387</v>
      </c>
      <c r="CE1" s="16" t="s">
        <v>5896</v>
      </c>
      <c r="CF1" s="34" t="s">
        <v>6252</v>
      </c>
      <c r="CG1" s="16" t="s">
        <v>6274</v>
      </c>
      <c r="CH1" s="16" t="s">
        <v>6285</v>
      </c>
      <c r="CI1" s="16" t="s">
        <v>6389</v>
      </c>
      <c r="CJ1" s="16" t="s">
        <v>607</v>
      </c>
      <c r="CK1" s="16" t="s">
        <v>609</v>
      </c>
      <c r="CL1" s="16" t="s">
        <v>608</v>
      </c>
      <c r="CM1" s="16" t="s">
        <v>610</v>
      </c>
      <c r="CN1" s="16" t="s">
        <v>612</v>
      </c>
      <c r="CO1" s="16" t="s">
        <v>613</v>
      </c>
      <c r="CP1" s="16" t="s">
        <v>614</v>
      </c>
      <c r="CQ1" s="16" t="s">
        <v>611</v>
      </c>
      <c r="CR1" s="16" t="s">
        <v>644</v>
      </c>
      <c r="CS1" s="16" t="s">
        <v>645</v>
      </c>
      <c r="CT1" s="16" t="s">
        <v>646</v>
      </c>
      <c r="CU1" s="16" t="s">
        <v>647</v>
      </c>
      <c r="CV1" s="16" t="s">
        <v>648</v>
      </c>
      <c r="CW1" s="16" t="s">
        <v>649</v>
      </c>
      <c r="CX1" s="16" t="s">
        <v>27</v>
      </c>
    </row>
    <row r="2" spans="1:102" x14ac:dyDescent="0.25">
      <c r="A2" s="17" t="s">
        <v>650</v>
      </c>
      <c r="B2" s="17" t="s">
        <v>119</v>
      </c>
      <c r="C2" s="17" t="s">
        <v>149</v>
      </c>
      <c r="D2" s="40" t="s">
        <v>6566</v>
      </c>
      <c r="E2" s="17" t="s">
        <v>6500</v>
      </c>
      <c r="F2" s="17" t="s">
        <v>738</v>
      </c>
      <c r="G2" s="31" t="s">
        <v>6360</v>
      </c>
      <c r="H2" s="17" t="s">
        <v>651</v>
      </c>
      <c r="I2" s="17" t="s">
        <v>6264</v>
      </c>
      <c r="J2" s="17"/>
      <c r="K2" s="17" t="s">
        <v>672</v>
      </c>
      <c r="L2" s="17" t="s">
        <v>169</v>
      </c>
      <c r="M2" s="17" t="s">
        <v>652</v>
      </c>
      <c r="N2" s="17"/>
      <c r="O2" s="17" t="s">
        <v>6231</v>
      </c>
      <c r="P2" s="17" t="s">
        <v>653</v>
      </c>
      <c r="Q2" s="17"/>
      <c r="R2" s="18" t="s">
        <v>6242</v>
      </c>
      <c r="S2" s="18" t="s">
        <v>654</v>
      </c>
      <c r="T2" s="17" t="s">
        <v>657</v>
      </c>
      <c r="U2" s="17"/>
      <c r="V2" s="17"/>
      <c r="W2" s="17"/>
      <c r="X2" s="17"/>
      <c r="Y2" s="17" t="s">
        <v>656</v>
      </c>
      <c r="Z2" s="17" t="s">
        <v>658</v>
      </c>
      <c r="AA2" s="17" t="s">
        <v>659</v>
      </c>
      <c r="AB2" s="17" t="s">
        <v>6250</v>
      </c>
      <c r="AC2" s="17">
        <v>18</v>
      </c>
      <c r="AD2" s="17">
        <v>-77</v>
      </c>
      <c r="AE2" s="17" t="s">
        <v>660</v>
      </c>
      <c r="AF2" s="17" t="s">
        <v>6251</v>
      </c>
      <c r="AG2" s="17" t="s">
        <v>662</v>
      </c>
      <c r="AH2" s="17">
        <f t="shared" ref="AH2:AH25" si="0">LEN(AG2)-LEN(SUBSTITUTE(AG2,",",""))+1</f>
        <v>13</v>
      </c>
      <c r="AI2" s="17" t="s">
        <v>663</v>
      </c>
      <c r="AJ2" s="17">
        <f t="shared" ref="AJ2:AJ25" si="1">LEN(AI2)-LEN(SUBSTITUTE(AI2,",",""))+1</f>
        <v>11</v>
      </c>
      <c r="AK2" s="17">
        <f>Table1[[#This Row], [no. of native regions]]+Table1[[#This Row], [no. of introduced regions]]</f>
        <v>24</v>
      </c>
      <c r="AL2" s="37">
        <f>Table1[[#This Row], [no. of introduced regions]]/Table1[[#This Row], [no. of native regions]]</f>
        <v>0.84615384615384615</v>
      </c>
      <c r="AM2" s="17" t="s">
        <v>6480</v>
      </c>
      <c r="AN2" s="17" t="s">
        <v>664</v>
      </c>
      <c r="AO2" s="17" t="s">
        <v>665</v>
      </c>
      <c r="AP2" s="27">
        <v>4</v>
      </c>
      <c r="AQ2" s="17" t="s">
        <v>666</v>
      </c>
      <c r="AR2" s="17" t="s">
        <v>6390</v>
      </c>
      <c r="AS2" s="17" t="s">
        <v>668</v>
      </c>
      <c r="AT2" s="17" t="s">
        <v>6564</v>
      </c>
      <c r="AU2" s="17"/>
      <c r="AV2" s="17">
        <v>210</v>
      </c>
      <c r="AW2" s="17" t="s">
        <v>6532</v>
      </c>
      <c r="AX2" s="17" t="s">
        <v>149</v>
      </c>
      <c r="AY2" s="17" t="s">
        <v>671</v>
      </c>
      <c r="AZ2" s="16" t="s">
        <v>673</v>
      </c>
      <c r="BA2" s="17" t="s">
        <v>667</v>
      </c>
      <c r="BB2" s="17" t="s">
        <v>667</v>
      </c>
      <c r="BC2" s="17" t="s">
        <v>458</v>
      </c>
      <c r="BD2" s="17" t="s">
        <v>459</v>
      </c>
      <c r="BE2" s="17" t="s">
        <v>6282</v>
      </c>
      <c r="BF2" s="17" t="s">
        <v>674</v>
      </c>
      <c r="BG2" s="17"/>
      <c r="BH2" s="17" t="s">
        <v>460</v>
      </c>
      <c r="BI2" s="17" t="s">
        <v>675</v>
      </c>
      <c r="BJ2" s="17" t="s">
        <v>6464</v>
      </c>
      <c r="BK2" s="17"/>
      <c r="BL2" s="17" t="s">
        <v>676</v>
      </c>
      <c r="BM2" s="17" t="s">
        <v>677</v>
      </c>
      <c r="BN2" s="17" t="s">
        <v>678</v>
      </c>
      <c r="BO2" s="20" t="s">
        <v>679</v>
      </c>
      <c r="BP2" s="20" t="s">
        <v>669</v>
      </c>
      <c r="BQ2" s="17" t="s">
        <v>670</v>
      </c>
      <c r="BR2" s="17"/>
      <c r="BS2" s="17" t="s">
        <v>667</v>
      </c>
      <c r="BT2" s="17" t="s">
        <v>667</v>
      </c>
      <c r="BU2" s="17" t="s">
        <v>667</v>
      </c>
      <c r="BV2" s="17" t="s">
        <v>667</v>
      </c>
      <c r="BW2" s="17" t="s">
        <v>667</v>
      </c>
      <c r="BX2" s="17" t="s">
        <v>6374</v>
      </c>
      <c r="BY2" s="17"/>
      <c r="BZ2" s="17" t="s">
        <v>667</v>
      </c>
      <c r="CA2" s="17" t="s">
        <v>667</v>
      </c>
      <c r="CB2" s="17" t="s">
        <v>667</v>
      </c>
      <c r="CC2" s="17"/>
      <c r="CD2" s="17"/>
      <c r="CE2" s="17"/>
      <c r="CF2" s="32"/>
      <c r="CG2" s="17" t="s">
        <v>119</v>
      </c>
      <c r="CH2" s="17" t="s">
        <v>119</v>
      </c>
      <c r="CI2" s="17" t="s">
        <v>119</v>
      </c>
      <c r="CJ2" s="17" t="s">
        <v>6466</v>
      </c>
      <c r="CK2" s="17" t="s">
        <v>6243</v>
      </c>
      <c r="CL2" s="17" t="s">
        <v>655</v>
      </c>
      <c r="CM2" s="17" t="s">
        <v>6468</v>
      </c>
      <c r="CN2" s="17" t="s">
        <v>6467</v>
      </c>
      <c r="CO2" s="18" t="s">
        <v>6469</v>
      </c>
      <c r="CP2" s="17">
        <v>375272</v>
      </c>
      <c r="CR2" s="16" t="s">
        <v>680</v>
      </c>
      <c r="CS2" s="16" t="s">
        <v>6465</v>
      </c>
    </row>
    <row r="3" spans="1:102" x14ac:dyDescent="0.25">
      <c r="A3" s="16" t="s">
        <v>650</v>
      </c>
      <c r="B3" s="16" t="s">
        <v>119</v>
      </c>
      <c r="C3" s="16" t="s">
        <v>462</v>
      </c>
      <c r="D3" s="40" t="s">
        <v>6567</v>
      </c>
      <c r="E3" s="16" t="s">
        <v>6499</v>
      </c>
      <c r="F3" s="16" t="s">
        <v>738</v>
      </c>
      <c r="G3" s="21" t="s">
        <v>6360</v>
      </c>
      <c r="H3" s="16" t="s">
        <v>651</v>
      </c>
      <c r="I3" s="16" t="s">
        <v>6264</v>
      </c>
      <c r="K3" s="16" t="s">
        <v>462</v>
      </c>
      <c r="L3" s="16" t="s">
        <v>176</v>
      </c>
      <c r="M3" s="16" t="s">
        <v>681</v>
      </c>
      <c r="R3" s="22" t="s">
        <v>6336</v>
      </c>
      <c r="S3" s="22" t="s">
        <v>682</v>
      </c>
      <c r="T3" s="16" t="s">
        <v>684</v>
      </c>
      <c r="Y3" s="16" t="s">
        <v>1240</v>
      </c>
      <c r="Z3" s="16" t="s">
        <v>685</v>
      </c>
      <c r="AA3" s="16" t="s">
        <v>686</v>
      </c>
      <c r="AB3" s="16" t="s">
        <v>687</v>
      </c>
      <c r="AC3" s="16">
        <v>39</v>
      </c>
      <c r="AD3" s="16">
        <v>35</v>
      </c>
      <c r="AE3" s="16" t="s">
        <v>905</v>
      </c>
      <c r="AF3" s="16" t="s">
        <v>688</v>
      </c>
      <c r="AG3" s="16" t="s">
        <v>689</v>
      </c>
      <c r="AH3" s="16">
        <f t="shared" si="0"/>
        <v>4</v>
      </c>
      <c r="AI3" s="16" t="s">
        <v>690</v>
      </c>
      <c r="AJ3" s="16">
        <f t="shared" si="1"/>
        <v>42</v>
      </c>
      <c r="AK3" s="16">
        <f>Table1[[#This Row], [no. of native regions]]+Table1[[#This Row], [no. of introduced regions]]</f>
        <v>46</v>
      </c>
      <c r="AL3" s="36">
        <f>Table1[[#This Row], [no. of introduced regions]]/Table1[[#This Row], [no. of native regions]]</f>
        <v>10.5</v>
      </c>
      <c r="AM3" s="16" t="s">
        <v>6481</v>
      </c>
      <c r="AN3" s="16" t="s">
        <v>691</v>
      </c>
      <c r="AO3" s="16" t="s">
        <v>692</v>
      </c>
      <c r="AP3" s="28">
        <v>1</v>
      </c>
      <c r="AQ3" s="16" t="s">
        <v>693</v>
      </c>
      <c r="AS3" s="16" t="s">
        <v>695</v>
      </c>
      <c r="AT3" s="16" t="s">
        <v>6564</v>
      </c>
      <c r="AV3" s="16">
        <v>212</v>
      </c>
      <c r="AW3" s="16" t="s">
        <v>6533</v>
      </c>
      <c r="AX3" s="16" t="s">
        <v>462</v>
      </c>
      <c r="AY3" s="16" t="s">
        <v>698</v>
      </c>
      <c r="AZ3" s="16" t="s">
        <v>699</v>
      </c>
      <c r="BA3" s="16" t="s">
        <v>667</v>
      </c>
      <c r="BC3" s="16" t="s">
        <v>463</v>
      </c>
      <c r="BD3" s="16" t="s">
        <v>464</v>
      </c>
      <c r="BE3" s="16" t="s">
        <v>6410</v>
      </c>
      <c r="BF3" s="16" t="s">
        <v>700</v>
      </c>
      <c r="BH3" s="16" t="s">
        <v>701</v>
      </c>
      <c r="BI3" s="16" t="s">
        <v>702</v>
      </c>
      <c r="BK3" s="16" t="s">
        <v>703</v>
      </c>
      <c r="BL3" s="16" t="s">
        <v>704</v>
      </c>
      <c r="BO3" s="16" t="s">
        <v>705</v>
      </c>
      <c r="BP3" s="16" t="s">
        <v>696</v>
      </c>
      <c r="BQ3" s="16" t="s">
        <v>697</v>
      </c>
      <c r="BX3" s="16" t="s">
        <v>694</v>
      </c>
      <c r="CF3" s="19"/>
      <c r="CG3" s="16" t="s">
        <v>119</v>
      </c>
      <c r="CH3" s="16" t="s">
        <v>119</v>
      </c>
      <c r="CI3" s="16" t="s">
        <v>119</v>
      </c>
      <c r="CK3" s="16"/>
      <c r="CL3" s="16" t="s">
        <v>683</v>
      </c>
      <c r="CP3" s="16">
        <v>271192</v>
      </c>
      <c r="CR3" s="16" t="s">
        <v>706</v>
      </c>
      <c r="CS3" s="16" t="s">
        <v>707</v>
      </c>
      <c r="CT3" s="16" t="s">
        <v>708</v>
      </c>
      <c r="CV3" s="16" t="s">
        <v>709</v>
      </c>
      <c r="CX3" s="16" t="s">
        <v>5864</v>
      </c>
    </row>
    <row r="4" spans="1:102" x14ac:dyDescent="0.25">
      <c r="A4" s="16" t="s">
        <v>650</v>
      </c>
      <c r="B4" s="16" t="s">
        <v>119</v>
      </c>
      <c r="C4" s="16" t="s">
        <v>178</v>
      </c>
      <c r="D4" s="40" t="s">
        <v>6568</v>
      </c>
      <c r="E4" s="16" t="s">
        <v>6498</v>
      </c>
      <c r="F4" s="16" t="s">
        <v>738</v>
      </c>
      <c r="G4" s="21" t="s">
        <v>6360</v>
      </c>
      <c r="H4" s="16" t="s">
        <v>651</v>
      </c>
      <c r="I4" s="16" t="s">
        <v>6334</v>
      </c>
      <c r="K4" s="16" t="s">
        <v>6372</v>
      </c>
      <c r="L4" s="16" t="s">
        <v>710</v>
      </c>
      <c r="M4" s="16" t="s">
        <v>711</v>
      </c>
      <c r="Q4" s="16" t="s">
        <v>6289</v>
      </c>
      <c r="R4" s="22" t="s">
        <v>6337</v>
      </c>
      <c r="S4" s="22" t="s">
        <v>712</v>
      </c>
      <c r="T4" s="16" t="s">
        <v>6290</v>
      </c>
      <c r="V4" s="16" t="s">
        <v>6005</v>
      </c>
      <c r="Y4" s="21" t="s">
        <v>1240</v>
      </c>
      <c r="Z4" s="16" t="s">
        <v>6228</v>
      </c>
      <c r="AA4" s="16" t="s">
        <v>714</v>
      </c>
      <c r="AB4" s="16" t="s">
        <v>718</v>
      </c>
      <c r="AC4" s="16">
        <v>35</v>
      </c>
      <c r="AD4" s="16">
        <v>55</v>
      </c>
      <c r="AE4" s="16" t="s">
        <v>715</v>
      </c>
      <c r="AF4" s="16" t="s">
        <v>716</v>
      </c>
      <c r="AG4" s="16" t="s">
        <v>717</v>
      </c>
      <c r="AH4" s="16">
        <f t="shared" si="0"/>
        <v>8</v>
      </c>
      <c r="AI4" s="16" t="s">
        <v>667</v>
      </c>
      <c r="AJ4" s="16">
        <f t="shared" si="1"/>
        <v>1</v>
      </c>
      <c r="AK4" s="16">
        <f>Table1[[#This Row], [no. of native regions]]+Table1[[#This Row], [no. of introduced regions]]</f>
        <v>9</v>
      </c>
      <c r="AL4" s="36">
        <f>Table1[[#This Row], [no. of introduced regions]]/Table1[[#This Row], [no. of native regions]]</f>
        <v>0.125</v>
      </c>
      <c r="AM4" s="16" t="s">
        <v>718</v>
      </c>
      <c r="AN4" s="16" t="s">
        <v>719</v>
      </c>
      <c r="AO4" s="16" t="s">
        <v>720</v>
      </c>
      <c r="AP4" s="28">
        <v>1</v>
      </c>
      <c r="AQ4" s="16" t="s">
        <v>721</v>
      </c>
      <c r="AS4" s="16" t="s">
        <v>723</v>
      </c>
      <c r="AT4" s="16" t="s">
        <v>6564</v>
      </c>
      <c r="AV4" s="16">
        <v>138</v>
      </c>
      <c r="AW4" s="16" t="s">
        <v>6534</v>
      </c>
      <c r="AX4" s="16" t="s">
        <v>178</v>
      </c>
      <c r="AY4" s="16" t="s">
        <v>725</v>
      </c>
      <c r="AZ4" s="16" t="s">
        <v>152</v>
      </c>
      <c r="BA4" s="16" t="s">
        <v>667</v>
      </c>
      <c r="BC4" s="16" t="s">
        <v>467</v>
      </c>
      <c r="BD4" s="16" t="s">
        <v>468</v>
      </c>
      <c r="BE4" s="16" t="s">
        <v>6392</v>
      </c>
      <c r="BH4" s="16" t="s">
        <v>469</v>
      </c>
      <c r="BI4" s="16" t="s">
        <v>470</v>
      </c>
      <c r="BL4" s="16" t="s">
        <v>726</v>
      </c>
      <c r="BM4" s="16" t="s">
        <v>727</v>
      </c>
      <c r="BN4" s="16" t="s">
        <v>728</v>
      </c>
      <c r="BO4" s="16" t="s">
        <v>729</v>
      </c>
      <c r="BP4" s="16" t="s">
        <v>732</v>
      </c>
      <c r="BQ4" s="16" t="s">
        <v>724</v>
      </c>
      <c r="BU4" s="16" t="s">
        <v>467</v>
      </c>
      <c r="BV4" s="16" t="s">
        <v>468</v>
      </c>
      <c r="BX4" s="16" t="s">
        <v>6373</v>
      </c>
      <c r="BY4" s="16" t="s">
        <v>722</v>
      </c>
      <c r="CD4" s="16" t="s">
        <v>119</v>
      </c>
      <c r="CE4" s="16" t="s">
        <v>119</v>
      </c>
      <c r="CF4" s="19">
        <v>659</v>
      </c>
      <c r="CG4" s="16" t="s">
        <v>119</v>
      </c>
      <c r="CH4" s="16" t="s">
        <v>119</v>
      </c>
      <c r="CI4" s="16" t="s">
        <v>119</v>
      </c>
      <c r="CK4" s="16"/>
      <c r="CL4" s="16" t="s">
        <v>713</v>
      </c>
      <c r="CP4" s="16">
        <v>371345</v>
      </c>
      <c r="CR4" s="16" t="s">
        <v>730</v>
      </c>
      <c r="CS4" s="16" t="s">
        <v>731</v>
      </c>
    </row>
    <row r="5" spans="1:102" x14ac:dyDescent="0.25">
      <c r="A5" s="16" t="s">
        <v>650</v>
      </c>
      <c r="B5" s="16" t="s">
        <v>119</v>
      </c>
      <c r="C5" s="16" t="s">
        <v>208</v>
      </c>
      <c r="D5" s="40" t="s">
        <v>6569</v>
      </c>
      <c r="E5" s="16" t="s">
        <v>6497</v>
      </c>
      <c r="F5" s="16" t="s">
        <v>738</v>
      </c>
      <c r="G5" s="21" t="s">
        <v>6360</v>
      </c>
      <c r="H5" s="16" t="s">
        <v>651</v>
      </c>
      <c r="I5" s="16" t="s">
        <v>6264</v>
      </c>
      <c r="K5" s="16" t="s">
        <v>208</v>
      </c>
      <c r="L5" s="16" t="s">
        <v>209</v>
      </c>
      <c r="M5" s="16" t="s">
        <v>681</v>
      </c>
      <c r="R5" s="22" t="s">
        <v>6338</v>
      </c>
      <c r="S5" s="22" t="s">
        <v>733</v>
      </c>
      <c r="T5" s="16" t="s">
        <v>208</v>
      </c>
      <c r="Y5" s="21" t="s">
        <v>1240</v>
      </c>
      <c r="Z5" s="16" t="s">
        <v>735</v>
      </c>
      <c r="AA5" s="16" t="s">
        <v>736</v>
      </c>
      <c r="AB5" s="16" t="s">
        <v>737</v>
      </c>
      <c r="AC5" s="16">
        <v>45</v>
      </c>
      <c r="AD5" s="16">
        <v>69</v>
      </c>
      <c r="AE5" s="16" t="s">
        <v>739</v>
      </c>
      <c r="AF5" s="16" t="s">
        <v>739</v>
      </c>
      <c r="AG5" s="16" t="s">
        <v>740</v>
      </c>
      <c r="AH5" s="16">
        <f t="shared" si="0"/>
        <v>67</v>
      </c>
      <c r="AI5" s="16" t="s">
        <v>741</v>
      </c>
      <c r="AJ5" s="16">
        <f t="shared" si="1"/>
        <v>57</v>
      </c>
      <c r="AK5" s="16">
        <f>Table1[[#This Row], [no. of native regions]]+Table1[[#This Row], [no. of introduced regions]]</f>
        <v>124</v>
      </c>
      <c r="AL5" s="36">
        <f>Table1[[#This Row], [no. of introduced regions]]/Table1[[#This Row], [no. of native regions]]</f>
        <v>0.85074626865671643</v>
      </c>
      <c r="AM5" s="16" t="s">
        <v>6482</v>
      </c>
      <c r="AN5" s="16" t="s">
        <v>664</v>
      </c>
      <c r="AO5" s="16" t="s">
        <v>742</v>
      </c>
      <c r="AP5" s="28">
        <v>1</v>
      </c>
      <c r="AQ5" s="16" t="s">
        <v>743</v>
      </c>
      <c r="AS5" s="16" t="s">
        <v>746</v>
      </c>
      <c r="AT5" s="16" t="s">
        <v>6564</v>
      </c>
      <c r="AV5" s="16">
        <v>100</v>
      </c>
      <c r="AW5" s="16" t="s">
        <v>6535</v>
      </c>
      <c r="AX5" s="16" t="s">
        <v>208</v>
      </c>
      <c r="AZ5" s="16" t="s">
        <v>748</v>
      </c>
      <c r="BA5" s="16" t="s">
        <v>748</v>
      </c>
      <c r="BB5" s="16" t="s">
        <v>745</v>
      </c>
      <c r="BC5" s="16" t="s">
        <v>471</v>
      </c>
      <c r="BD5" s="16" t="s">
        <v>472</v>
      </c>
      <c r="BE5" s="16" t="s">
        <v>6393</v>
      </c>
      <c r="BH5" s="16" t="s">
        <v>473</v>
      </c>
      <c r="BI5" s="16" t="s">
        <v>474</v>
      </c>
      <c r="BL5" s="16" t="s">
        <v>749</v>
      </c>
      <c r="BM5" s="16" t="s">
        <v>750</v>
      </c>
      <c r="BQ5" s="16" t="s">
        <v>747</v>
      </c>
      <c r="BV5" s="16">
        <v>1675</v>
      </c>
      <c r="BX5" s="16" t="s">
        <v>744</v>
      </c>
      <c r="CF5" s="19"/>
      <c r="CG5" s="16" t="s">
        <v>119</v>
      </c>
      <c r="CH5" s="16" t="s">
        <v>119</v>
      </c>
      <c r="CK5" s="16"/>
      <c r="CL5" s="16" t="s">
        <v>734</v>
      </c>
      <c r="CP5" s="16">
        <v>48032</v>
      </c>
      <c r="CW5" s="16" t="s">
        <v>751</v>
      </c>
    </row>
    <row r="6" spans="1:102" x14ac:dyDescent="0.25">
      <c r="A6" s="16" t="s">
        <v>650</v>
      </c>
      <c r="B6" s="16" t="s">
        <v>119</v>
      </c>
      <c r="C6" s="16" t="s">
        <v>211</v>
      </c>
      <c r="D6" s="40" t="s">
        <v>6570</v>
      </c>
      <c r="E6" s="16" t="s">
        <v>6496</v>
      </c>
      <c r="F6" s="16" t="s">
        <v>738</v>
      </c>
      <c r="G6" s="21" t="s">
        <v>6360</v>
      </c>
      <c r="H6" s="16" t="s">
        <v>651</v>
      </c>
      <c r="I6" s="16" t="s">
        <v>6264</v>
      </c>
      <c r="K6" s="16" t="s">
        <v>211</v>
      </c>
      <c r="L6" s="16" t="s">
        <v>212</v>
      </c>
      <c r="M6" s="16" t="s">
        <v>752</v>
      </c>
      <c r="O6" s="16" t="s">
        <v>753</v>
      </c>
      <c r="P6" s="16" t="s">
        <v>681</v>
      </c>
      <c r="R6" s="22" t="s">
        <v>6339</v>
      </c>
      <c r="S6" s="22" t="s">
        <v>754</v>
      </c>
      <c r="T6" s="16" t="s">
        <v>757</v>
      </c>
      <c r="Y6" s="21" t="s">
        <v>756</v>
      </c>
      <c r="Z6" s="16" t="s">
        <v>758</v>
      </c>
      <c r="AA6" s="16" t="s">
        <v>601</v>
      </c>
      <c r="AB6" s="16" t="s">
        <v>759</v>
      </c>
      <c r="AC6" s="16">
        <v>16</v>
      </c>
      <c r="AD6" s="16">
        <v>75</v>
      </c>
      <c r="AE6" s="16" t="s">
        <v>715</v>
      </c>
      <c r="AF6" s="16" t="s">
        <v>601</v>
      </c>
      <c r="AG6" s="16" t="s">
        <v>760</v>
      </c>
      <c r="AH6" s="16">
        <f t="shared" si="0"/>
        <v>2</v>
      </c>
      <c r="AI6" s="16" t="s">
        <v>761</v>
      </c>
      <c r="AJ6" s="16">
        <f t="shared" si="1"/>
        <v>7</v>
      </c>
      <c r="AK6" s="16">
        <f>Table1[[#This Row], [no. of native regions]]+Table1[[#This Row], [no. of introduced regions]]</f>
        <v>9</v>
      </c>
      <c r="AL6" s="36">
        <f>Table1[[#This Row], [no. of introduced regions]]/Table1[[#This Row], [no. of native regions]]</f>
        <v>3.5</v>
      </c>
      <c r="AM6" s="16" t="s">
        <v>762</v>
      </c>
      <c r="AN6" s="16" t="s">
        <v>763</v>
      </c>
      <c r="AO6" s="16" t="s">
        <v>764</v>
      </c>
      <c r="AP6" s="28">
        <v>2</v>
      </c>
      <c r="AQ6" s="16" t="s">
        <v>765</v>
      </c>
      <c r="AS6" s="16" t="s">
        <v>770</v>
      </c>
      <c r="AT6" s="16" t="s">
        <v>6564</v>
      </c>
      <c r="AV6" s="16">
        <v>132</v>
      </c>
      <c r="AW6" s="16" t="s">
        <v>6536</v>
      </c>
      <c r="AX6" s="16" t="s">
        <v>211</v>
      </c>
      <c r="AZ6" s="16" t="s">
        <v>772</v>
      </c>
      <c r="BA6" s="16" t="s">
        <v>667</v>
      </c>
      <c r="BC6" s="16" t="s">
        <v>769</v>
      </c>
      <c r="BD6" s="16" t="s">
        <v>476</v>
      </c>
      <c r="BE6" s="16" t="s">
        <v>6412</v>
      </c>
      <c r="BF6" s="16" t="s">
        <v>773</v>
      </c>
      <c r="BH6" s="16" t="s">
        <v>477</v>
      </c>
      <c r="BI6" s="16" t="s">
        <v>478</v>
      </c>
      <c r="BK6" s="16" t="s">
        <v>774</v>
      </c>
      <c r="BL6" s="16" t="s">
        <v>775</v>
      </c>
      <c r="BP6" s="16" t="s">
        <v>6411</v>
      </c>
      <c r="BQ6" s="16" t="s">
        <v>771</v>
      </c>
      <c r="BU6" s="16" t="s">
        <v>768</v>
      </c>
      <c r="BV6" s="16" t="s">
        <v>6382</v>
      </c>
      <c r="BX6" s="16" t="s">
        <v>766</v>
      </c>
      <c r="BY6" s="16" t="s">
        <v>767</v>
      </c>
      <c r="CF6" s="19"/>
      <c r="CG6" s="16" t="s">
        <v>119</v>
      </c>
      <c r="CH6" s="16" t="s">
        <v>119</v>
      </c>
      <c r="CI6" s="16" t="s">
        <v>119</v>
      </c>
      <c r="CK6" s="16"/>
      <c r="CL6" s="16" t="s">
        <v>755</v>
      </c>
      <c r="CP6" s="16">
        <v>105181</v>
      </c>
    </row>
    <row r="7" spans="1:102" x14ac:dyDescent="0.25">
      <c r="A7" s="16" t="s">
        <v>650</v>
      </c>
      <c r="B7" s="16" t="s">
        <v>119</v>
      </c>
      <c r="C7" s="16" t="s">
        <v>214</v>
      </c>
      <c r="D7" s="40" t="s">
        <v>6571</v>
      </c>
      <c r="E7" s="16" t="s">
        <v>6495</v>
      </c>
      <c r="F7" s="16" t="s">
        <v>738</v>
      </c>
      <c r="G7" s="21" t="s">
        <v>6360</v>
      </c>
      <c r="H7" s="16" t="s">
        <v>651</v>
      </c>
      <c r="I7" s="16" t="s">
        <v>6334</v>
      </c>
      <c r="J7" s="16" t="s">
        <v>244</v>
      </c>
      <c r="K7" s="16" t="s">
        <v>6371</v>
      </c>
      <c r="L7" s="16" t="s">
        <v>215</v>
      </c>
      <c r="M7" s="16" t="s">
        <v>776</v>
      </c>
      <c r="O7" s="16" t="s">
        <v>6232</v>
      </c>
      <c r="P7" s="16" t="s">
        <v>777</v>
      </c>
      <c r="Q7" s="16" t="s">
        <v>778</v>
      </c>
      <c r="R7" s="22" t="s">
        <v>6340</v>
      </c>
      <c r="S7" s="22" t="s">
        <v>779</v>
      </c>
      <c r="T7" s="16" t="s">
        <v>782</v>
      </c>
      <c r="Y7" s="16" t="s">
        <v>781</v>
      </c>
      <c r="Z7" s="16" t="s">
        <v>783</v>
      </c>
      <c r="AA7" s="16" t="s">
        <v>784</v>
      </c>
      <c r="AB7" s="16" t="s">
        <v>784</v>
      </c>
      <c r="AC7" s="16">
        <v>22</v>
      </c>
      <c r="AD7" s="16">
        <v>111</v>
      </c>
      <c r="AE7" s="16" t="s">
        <v>715</v>
      </c>
      <c r="AF7" s="16" t="s">
        <v>785</v>
      </c>
      <c r="AG7" s="16" t="s">
        <v>786</v>
      </c>
      <c r="AH7" s="16">
        <f t="shared" si="0"/>
        <v>1</v>
      </c>
      <c r="AI7" s="16" t="s">
        <v>787</v>
      </c>
      <c r="AJ7" s="16">
        <f t="shared" si="1"/>
        <v>15</v>
      </c>
      <c r="AK7" s="16">
        <f>Table1[[#This Row], [no. of native regions]]+Table1[[#This Row], [no. of introduced regions]]</f>
        <v>16</v>
      </c>
      <c r="AL7" s="36">
        <f>Table1[[#This Row], [no. of introduced regions]]/Table1[[#This Row], [no. of native regions]]</f>
        <v>15</v>
      </c>
      <c r="AM7" s="16" t="s">
        <v>788</v>
      </c>
      <c r="AN7" s="16" t="s">
        <v>789</v>
      </c>
      <c r="AO7" s="16" t="s">
        <v>790</v>
      </c>
      <c r="AP7" s="28">
        <v>3</v>
      </c>
      <c r="AQ7" s="16" t="s">
        <v>791</v>
      </c>
      <c r="AS7" s="16" t="s">
        <v>794</v>
      </c>
      <c r="AT7" s="16" t="s">
        <v>6564</v>
      </c>
      <c r="AV7" s="16">
        <v>104</v>
      </c>
      <c r="AW7" s="16" t="s">
        <v>6538</v>
      </c>
      <c r="AX7" s="16" t="s">
        <v>214</v>
      </c>
      <c r="AZ7" s="16" t="s">
        <v>796</v>
      </c>
      <c r="BA7" s="16" t="s">
        <v>667</v>
      </c>
      <c r="BC7" s="16" t="s">
        <v>479</v>
      </c>
      <c r="BD7" s="16" t="s">
        <v>480</v>
      </c>
      <c r="BE7" s="16" t="s">
        <v>6394</v>
      </c>
      <c r="BF7" s="16" t="s">
        <v>797</v>
      </c>
      <c r="BH7" s="16" t="s">
        <v>481</v>
      </c>
      <c r="BI7" s="16" t="s">
        <v>482</v>
      </c>
      <c r="BJ7" s="16" t="s">
        <v>798</v>
      </c>
      <c r="BL7" s="16" t="s">
        <v>799</v>
      </c>
      <c r="BM7" s="16" t="s">
        <v>800</v>
      </c>
      <c r="BQ7" s="16" t="s">
        <v>795</v>
      </c>
      <c r="BS7" s="16" t="s">
        <v>119</v>
      </c>
      <c r="BT7" s="16" t="s">
        <v>3201</v>
      </c>
      <c r="BU7" s="16" t="s">
        <v>479</v>
      </c>
      <c r="BV7" s="16" t="s">
        <v>480</v>
      </c>
      <c r="BX7" s="16" t="s">
        <v>792</v>
      </c>
      <c r="BY7" s="16" t="s">
        <v>793</v>
      </c>
      <c r="CD7" s="16" t="s">
        <v>119</v>
      </c>
      <c r="CE7" s="16" t="s">
        <v>1230</v>
      </c>
      <c r="CF7" s="19" t="s">
        <v>14</v>
      </c>
      <c r="CG7" s="16" t="s">
        <v>119</v>
      </c>
      <c r="CH7" s="16" t="s">
        <v>119</v>
      </c>
      <c r="CI7" s="16" t="s">
        <v>119</v>
      </c>
      <c r="CK7" s="16"/>
      <c r="CL7" s="16" t="s">
        <v>780</v>
      </c>
      <c r="CP7" s="16">
        <v>119260</v>
      </c>
    </row>
    <row r="8" spans="1:102" x14ac:dyDescent="0.25">
      <c r="A8" s="16" t="s">
        <v>650</v>
      </c>
      <c r="B8" s="16" t="s">
        <v>119</v>
      </c>
      <c r="C8" s="16" t="s">
        <v>483</v>
      </c>
      <c r="D8" s="40" t="s">
        <v>6572</v>
      </c>
      <c r="E8" s="16" t="s">
        <v>6501</v>
      </c>
      <c r="F8" s="16" t="s">
        <v>738</v>
      </c>
      <c r="G8" s="21" t="s">
        <v>6360</v>
      </c>
      <c r="H8" s="16" t="s">
        <v>651</v>
      </c>
      <c r="I8" s="16" t="s">
        <v>6264</v>
      </c>
      <c r="J8" s="16" t="s">
        <v>73</v>
      </c>
      <c r="K8" s="16" t="s">
        <v>6370</v>
      </c>
      <c r="L8" s="16" t="s">
        <v>221</v>
      </c>
      <c r="M8" s="16" t="s">
        <v>681</v>
      </c>
      <c r="Q8" s="16" t="s">
        <v>6239</v>
      </c>
      <c r="R8" s="22" t="s">
        <v>6341</v>
      </c>
      <c r="S8" s="22" t="s">
        <v>801</v>
      </c>
      <c r="T8" s="16" t="s">
        <v>804</v>
      </c>
      <c r="X8" s="16" t="s">
        <v>232</v>
      </c>
      <c r="Y8" s="16" t="s">
        <v>803</v>
      </c>
      <c r="Z8" s="16" t="s">
        <v>735</v>
      </c>
      <c r="AA8" s="16" t="s">
        <v>661</v>
      </c>
      <c r="AB8" s="16" t="s">
        <v>661</v>
      </c>
      <c r="AC8" s="16">
        <v>12</v>
      </c>
      <c r="AD8" s="16">
        <v>-85</v>
      </c>
      <c r="AE8" s="16" t="s">
        <v>660</v>
      </c>
      <c r="AF8" s="16" t="s">
        <v>661</v>
      </c>
      <c r="AG8" s="16" t="s">
        <v>805</v>
      </c>
      <c r="AH8" s="16">
        <f t="shared" si="0"/>
        <v>7</v>
      </c>
      <c r="AI8" s="16" t="s">
        <v>806</v>
      </c>
      <c r="AJ8" s="16">
        <f t="shared" si="1"/>
        <v>120</v>
      </c>
      <c r="AK8" s="16">
        <f>Table1[[#This Row], [no. of native regions]]+Table1[[#This Row], [no. of introduced regions]]</f>
        <v>127</v>
      </c>
      <c r="AL8" s="36">
        <f>Table1[[#This Row], [no. of introduced regions]]/Table1[[#This Row], [no. of native regions]]</f>
        <v>17.142857142857142</v>
      </c>
      <c r="AM8" s="16" t="s">
        <v>6483</v>
      </c>
      <c r="AN8" s="16" t="s">
        <v>807</v>
      </c>
      <c r="AO8" s="16" t="s">
        <v>808</v>
      </c>
      <c r="AP8" s="28" t="s">
        <v>809</v>
      </c>
      <c r="AQ8" s="16" t="s">
        <v>810</v>
      </c>
      <c r="AS8" s="16" t="s">
        <v>812</v>
      </c>
      <c r="AT8" s="16" t="s">
        <v>6564</v>
      </c>
      <c r="AV8" s="16">
        <v>94</v>
      </c>
      <c r="AW8" s="16" t="s">
        <v>6539</v>
      </c>
      <c r="AX8" s="16" t="s">
        <v>483</v>
      </c>
      <c r="AY8" s="16" t="s">
        <v>6527</v>
      </c>
      <c r="AZ8" s="16" t="s">
        <v>815</v>
      </c>
      <c r="BA8" s="16" t="s">
        <v>667</v>
      </c>
      <c r="BC8" s="16" t="s">
        <v>484</v>
      </c>
      <c r="BD8" s="16" t="s">
        <v>485</v>
      </c>
      <c r="BE8" s="16" t="s">
        <v>6395</v>
      </c>
      <c r="BF8" s="16" t="s">
        <v>816</v>
      </c>
      <c r="BH8" s="16" t="s">
        <v>817</v>
      </c>
      <c r="BI8" s="16" t="s">
        <v>487</v>
      </c>
      <c r="BJ8" s="16" t="s">
        <v>818</v>
      </c>
      <c r="BL8" s="16" t="s">
        <v>73</v>
      </c>
      <c r="BN8" s="16" t="s">
        <v>819</v>
      </c>
      <c r="BP8" s="16" t="s">
        <v>813</v>
      </c>
      <c r="BQ8" s="16" t="s">
        <v>814</v>
      </c>
      <c r="BX8" s="16" t="s">
        <v>811</v>
      </c>
      <c r="CF8" s="19"/>
      <c r="CG8" s="16" t="s">
        <v>119</v>
      </c>
      <c r="CH8" s="16" t="s">
        <v>119</v>
      </c>
      <c r="CI8" s="16" t="s">
        <v>119</v>
      </c>
      <c r="CK8" s="16"/>
      <c r="CL8" s="16" t="s">
        <v>802</v>
      </c>
      <c r="CP8" s="16">
        <v>4072</v>
      </c>
      <c r="CR8" s="16" t="s">
        <v>820</v>
      </c>
      <c r="CS8" s="16" t="s">
        <v>821</v>
      </c>
      <c r="CV8" s="16" t="s">
        <v>822</v>
      </c>
    </row>
    <row r="9" spans="1:102" x14ac:dyDescent="0.25">
      <c r="A9" s="16" t="s">
        <v>650</v>
      </c>
      <c r="B9" s="16" t="s">
        <v>119</v>
      </c>
      <c r="C9" s="16" t="s">
        <v>244</v>
      </c>
      <c r="D9" s="40" t="s">
        <v>6573</v>
      </c>
      <c r="E9" s="16" t="s">
        <v>6502</v>
      </c>
      <c r="F9" s="16" t="s">
        <v>738</v>
      </c>
      <c r="G9" s="21" t="s">
        <v>6360</v>
      </c>
      <c r="H9" s="16" t="s">
        <v>651</v>
      </c>
      <c r="I9" s="16" t="s">
        <v>6334</v>
      </c>
      <c r="J9" s="16" t="s">
        <v>214</v>
      </c>
      <c r="K9" s="16" t="s">
        <v>6364</v>
      </c>
      <c r="L9" s="16" t="s">
        <v>245</v>
      </c>
      <c r="M9" s="16" t="s">
        <v>823</v>
      </c>
      <c r="O9" s="16" t="s">
        <v>6233</v>
      </c>
      <c r="P9" s="16" t="s">
        <v>824</v>
      </c>
      <c r="R9" s="22" t="s">
        <v>6342</v>
      </c>
      <c r="S9" s="22" t="s">
        <v>825</v>
      </c>
      <c r="T9" s="16" t="s">
        <v>827</v>
      </c>
      <c r="X9" s="16" t="s">
        <v>6286</v>
      </c>
      <c r="Y9" s="16" t="s">
        <v>781</v>
      </c>
      <c r="Z9" s="16" t="s">
        <v>828</v>
      </c>
      <c r="AA9" s="16" t="s">
        <v>829</v>
      </c>
      <c r="AC9" s="16">
        <v>7</v>
      </c>
      <c r="AD9" s="16">
        <v>81</v>
      </c>
      <c r="AE9" s="16" t="s">
        <v>715</v>
      </c>
      <c r="AF9" s="16" t="s">
        <v>590</v>
      </c>
      <c r="AG9" s="16" t="s">
        <v>590</v>
      </c>
      <c r="AH9" s="16">
        <f t="shared" si="0"/>
        <v>1</v>
      </c>
      <c r="AI9" s="16" t="s">
        <v>830</v>
      </c>
      <c r="AJ9" s="16">
        <f t="shared" si="1"/>
        <v>26</v>
      </c>
      <c r="AK9" s="16">
        <f>Table1[[#This Row], [no. of native regions]]+Table1[[#This Row], [no. of introduced regions]]</f>
        <v>27</v>
      </c>
      <c r="AL9" s="36">
        <f>Table1[[#This Row], [no. of introduced regions]]/Table1[[#This Row], [no. of native regions]]</f>
        <v>26</v>
      </c>
      <c r="AM9" s="16" t="s">
        <v>831</v>
      </c>
      <c r="AN9" s="16" t="s">
        <v>832</v>
      </c>
      <c r="AO9" s="16" t="s">
        <v>833</v>
      </c>
      <c r="AP9" s="28">
        <v>3</v>
      </c>
      <c r="AQ9" s="16" t="s">
        <v>834</v>
      </c>
      <c r="AS9" s="16" t="s">
        <v>836</v>
      </c>
      <c r="AT9" s="16" t="s">
        <v>6564</v>
      </c>
      <c r="AV9" s="16">
        <v>104</v>
      </c>
      <c r="AW9" s="16" t="s">
        <v>6537</v>
      </c>
      <c r="AX9" s="16" t="s">
        <v>244</v>
      </c>
      <c r="AZ9" s="16" t="s">
        <v>838</v>
      </c>
      <c r="BA9" s="16" t="s">
        <v>6281</v>
      </c>
      <c r="BC9" s="16" t="s">
        <v>488</v>
      </c>
      <c r="BD9" s="16" t="s">
        <v>489</v>
      </c>
      <c r="BE9" s="16" t="s">
        <v>6396</v>
      </c>
      <c r="BF9" s="16" t="s">
        <v>839</v>
      </c>
      <c r="BH9" s="16" t="s">
        <v>490</v>
      </c>
      <c r="BI9" s="16" t="s">
        <v>491</v>
      </c>
      <c r="BJ9" s="16" t="s">
        <v>840</v>
      </c>
      <c r="BK9" s="16" t="s">
        <v>841</v>
      </c>
      <c r="BL9" s="16" t="s">
        <v>842</v>
      </c>
      <c r="BM9" s="16" t="s">
        <v>843</v>
      </c>
      <c r="BQ9" s="16" t="s">
        <v>837</v>
      </c>
      <c r="BX9" s="16" t="s">
        <v>835</v>
      </c>
      <c r="CF9" s="19"/>
      <c r="CG9" s="16" t="s">
        <v>119</v>
      </c>
      <c r="CH9" s="16" t="s">
        <v>119</v>
      </c>
      <c r="CI9" s="16" t="s">
        <v>119</v>
      </c>
      <c r="CK9" s="16"/>
      <c r="CL9" s="16" t="s">
        <v>826</v>
      </c>
      <c r="CP9" s="16">
        <v>128608</v>
      </c>
    </row>
    <row r="10" spans="1:102" x14ac:dyDescent="0.25">
      <c r="A10" s="16" t="s">
        <v>650</v>
      </c>
      <c r="B10" s="16" t="s">
        <v>119</v>
      </c>
      <c r="C10" s="16" t="s">
        <v>247</v>
      </c>
      <c r="D10" s="40" t="s">
        <v>6574</v>
      </c>
      <c r="E10" s="16" t="s">
        <v>6513</v>
      </c>
      <c r="F10" s="16" t="s">
        <v>6503</v>
      </c>
      <c r="G10" s="21" t="s">
        <v>6360</v>
      </c>
      <c r="H10" s="16" t="s">
        <v>651</v>
      </c>
      <c r="I10" s="16" t="s">
        <v>6334</v>
      </c>
      <c r="K10" s="16" t="s">
        <v>862</v>
      </c>
      <c r="L10" s="16" t="s">
        <v>248</v>
      </c>
      <c r="M10" s="16" t="s">
        <v>844</v>
      </c>
      <c r="O10" s="16" t="s">
        <v>845</v>
      </c>
      <c r="P10" s="16" t="s">
        <v>846</v>
      </c>
      <c r="Q10" s="16" t="s">
        <v>6240</v>
      </c>
      <c r="R10" s="22" t="s">
        <v>6343</v>
      </c>
      <c r="S10" s="22" t="s">
        <v>847</v>
      </c>
      <c r="T10" s="16" t="s">
        <v>849</v>
      </c>
      <c r="Y10" s="21" t="s">
        <v>656</v>
      </c>
      <c r="Z10" s="16" t="s">
        <v>5872</v>
      </c>
      <c r="AA10" s="16" t="s">
        <v>850</v>
      </c>
      <c r="AB10" s="16" t="s">
        <v>851</v>
      </c>
      <c r="AC10" s="16">
        <v>0</v>
      </c>
      <c r="AD10" s="16">
        <v>127</v>
      </c>
      <c r="AE10" s="16" t="s">
        <v>715</v>
      </c>
      <c r="AF10" s="16" t="s">
        <v>852</v>
      </c>
      <c r="AG10" s="16" t="s">
        <v>853</v>
      </c>
      <c r="AH10" s="16">
        <f t="shared" si="0"/>
        <v>1</v>
      </c>
      <c r="AI10" s="16" t="s">
        <v>854</v>
      </c>
      <c r="AJ10" s="16">
        <f t="shared" si="1"/>
        <v>9</v>
      </c>
      <c r="AK10" s="16">
        <f>Table1[[#This Row], [no. of native regions]]+Table1[[#This Row], [no. of introduced regions]]</f>
        <v>10</v>
      </c>
      <c r="AL10" s="36">
        <f>Table1[[#This Row], [no. of introduced regions]]/Table1[[#This Row], [no. of native regions]]</f>
        <v>9</v>
      </c>
      <c r="AM10" s="16" t="s">
        <v>6484</v>
      </c>
      <c r="AN10" s="16" t="s">
        <v>855</v>
      </c>
      <c r="AO10" s="16" t="s">
        <v>856</v>
      </c>
      <c r="AP10" s="28">
        <v>5</v>
      </c>
      <c r="AQ10" s="16" t="s">
        <v>857</v>
      </c>
      <c r="AS10" s="16" t="s">
        <v>860</v>
      </c>
      <c r="AT10" s="16" t="s">
        <v>6564</v>
      </c>
      <c r="AV10" s="16">
        <v>266</v>
      </c>
      <c r="AW10" s="16" t="s">
        <v>6540</v>
      </c>
      <c r="AX10" s="16" t="s">
        <v>247</v>
      </c>
      <c r="AZ10" s="16" t="s">
        <v>492</v>
      </c>
      <c r="BA10" s="16" t="s">
        <v>667</v>
      </c>
      <c r="BB10" s="16" t="s">
        <v>859</v>
      </c>
      <c r="BC10" s="16" t="s">
        <v>492</v>
      </c>
      <c r="BD10" s="16" t="s">
        <v>493</v>
      </c>
      <c r="BE10" s="16" t="s">
        <v>6397</v>
      </c>
      <c r="BF10" s="16" t="s">
        <v>863</v>
      </c>
      <c r="BH10" s="16" t="s">
        <v>494</v>
      </c>
      <c r="BI10" s="16" t="s">
        <v>495</v>
      </c>
      <c r="BL10" s="16" t="s">
        <v>864</v>
      </c>
      <c r="BM10" s="16" t="s">
        <v>865</v>
      </c>
      <c r="BQ10" s="16" t="s">
        <v>861</v>
      </c>
      <c r="BS10" s="16" t="s">
        <v>119</v>
      </c>
      <c r="BT10" s="16" t="s">
        <v>3201</v>
      </c>
      <c r="BU10" s="16" t="s">
        <v>492</v>
      </c>
      <c r="BV10" s="16" t="s">
        <v>493</v>
      </c>
      <c r="BW10" s="16" t="s">
        <v>5860</v>
      </c>
      <c r="BX10" s="16" t="s">
        <v>5861</v>
      </c>
      <c r="BY10" s="16" t="s">
        <v>858</v>
      </c>
      <c r="BZ10" s="16" t="s">
        <v>3521</v>
      </c>
      <c r="CA10" s="16" t="s">
        <v>3409</v>
      </c>
      <c r="CB10" s="16" t="s">
        <v>3828</v>
      </c>
      <c r="CD10" s="16" t="s">
        <v>119</v>
      </c>
      <c r="CE10" s="16" t="s">
        <v>119</v>
      </c>
      <c r="CF10" s="19">
        <v>973</v>
      </c>
      <c r="CG10" s="16" t="s">
        <v>119</v>
      </c>
      <c r="CH10" s="16" t="s">
        <v>119</v>
      </c>
      <c r="CI10" s="16" t="s">
        <v>119</v>
      </c>
      <c r="CK10" s="16"/>
      <c r="CL10" s="16" t="s">
        <v>848</v>
      </c>
      <c r="CP10" s="16">
        <v>219868</v>
      </c>
    </row>
    <row r="11" spans="1:102" x14ac:dyDescent="0.25">
      <c r="A11" s="16" t="s">
        <v>650</v>
      </c>
      <c r="B11" s="16" t="s">
        <v>119</v>
      </c>
      <c r="C11" s="16" t="s">
        <v>250</v>
      </c>
      <c r="D11" s="40" t="s">
        <v>6575</v>
      </c>
      <c r="E11" s="16" t="s">
        <v>6504</v>
      </c>
      <c r="F11" s="16" t="s">
        <v>738</v>
      </c>
      <c r="G11" s="21" t="s">
        <v>6360</v>
      </c>
      <c r="H11" s="16" t="s">
        <v>866</v>
      </c>
      <c r="I11" s="16" t="s">
        <v>6264</v>
      </c>
      <c r="K11" s="16" t="s">
        <v>250</v>
      </c>
      <c r="L11" s="16" t="s">
        <v>242</v>
      </c>
      <c r="M11" s="16" t="s">
        <v>681</v>
      </c>
      <c r="R11" s="22" t="s">
        <v>6344</v>
      </c>
      <c r="S11" s="22" t="s">
        <v>867</v>
      </c>
      <c r="T11" s="16" t="s">
        <v>869</v>
      </c>
      <c r="Y11" s="16" t="s">
        <v>1240</v>
      </c>
      <c r="Z11" s="16" t="s">
        <v>870</v>
      </c>
      <c r="AA11" s="16" t="s">
        <v>6001</v>
      </c>
      <c r="AC11" s="16">
        <v>35</v>
      </c>
      <c r="AD11" s="16">
        <v>39</v>
      </c>
      <c r="AE11" s="16" t="s">
        <v>715</v>
      </c>
      <c r="AF11" s="16" t="s">
        <v>871</v>
      </c>
      <c r="AG11" s="16" t="s">
        <v>872</v>
      </c>
      <c r="AH11" s="16">
        <f t="shared" si="0"/>
        <v>10</v>
      </c>
      <c r="AI11" s="16" t="s">
        <v>873</v>
      </c>
      <c r="AJ11" s="16">
        <f t="shared" si="1"/>
        <v>150</v>
      </c>
      <c r="AK11" s="16">
        <f>Table1[[#This Row], [no. of native regions]]+Table1[[#This Row], [no. of introduced regions]]</f>
        <v>160</v>
      </c>
      <c r="AL11" s="36">
        <f>Table1[[#This Row], [no. of introduced regions]]/Table1[[#This Row], [no. of native regions]]</f>
        <v>15</v>
      </c>
      <c r="AM11" s="16" t="s">
        <v>6485</v>
      </c>
      <c r="AN11" s="16" t="s">
        <v>874</v>
      </c>
      <c r="AO11" s="16" t="s">
        <v>875</v>
      </c>
      <c r="AP11" s="28">
        <v>1</v>
      </c>
      <c r="AQ11" s="16" t="s">
        <v>876</v>
      </c>
      <c r="AS11" s="16" t="s">
        <v>879</v>
      </c>
      <c r="AT11" s="16" t="s">
        <v>6564</v>
      </c>
      <c r="AV11" s="16">
        <v>118</v>
      </c>
      <c r="AW11" s="16" t="s">
        <v>6541</v>
      </c>
      <c r="AX11" s="16" t="s">
        <v>250</v>
      </c>
      <c r="AY11" s="16" t="s">
        <v>881</v>
      </c>
      <c r="AZ11" s="16" t="s">
        <v>882</v>
      </c>
      <c r="BA11" s="16" t="s">
        <v>667</v>
      </c>
      <c r="BB11" s="16" t="s">
        <v>878</v>
      </c>
      <c r="BC11" s="16" t="s">
        <v>496</v>
      </c>
      <c r="BD11" s="16" t="s">
        <v>497</v>
      </c>
      <c r="BE11" s="16" t="s">
        <v>6398</v>
      </c>
      <c r="BF11" s="16" t="s">
        <v>883</v>
      </c>
      <c r="BH11" s="16" t="s">
        <v>498</v>
      </c>
      <c r="BI11" s="16" t="s">
        <v>499</v>
      </c>
      <c r="BL11" s="16" t="s">
        <v>884</v>
      </c>
      <c r="BN11" s="16" t="s">
        <v>885</v>
      </c>
      <c r="BQ11" s="16" t="s">
        <v>880</v>
      </c>
      <c r="BU11" s="16" t="s">
        <v>6002</v>
      </c>
      <c r="BV11" s="16" t="s">
        <v>6381</v>
      </c>
      <c r="BX11" s="16" t="s">
        <v>877</v>
      </c>
      <c r="CD11" s="16" t="s">
        <v>119</v>
      </c>
      <c r="CE11" s="16" t="s">
        <v>119</v>
      </c>
      <c r="CF11" s="19">
        <v>1061</v>
      </c>
      <c r="CG11" s="16" t="s">
        <v>119</v>
      </c>
      <c r="CH11" s="16" t="s">
        <v>119</v>
      </c>
      <c r="CI11" s="16" t="s">
        <v>119</v>
      </c>
      <c r="CK11" s="16"/>
      <c r="CL11" s="16" t="s">
        <v>868</v>
      </c>
      <c r="CP11" s="16">
        <v>4047</v>
      </c>
    </row>
    <row r="12" spans="1:102" x14ac:dyDescent="0.25">
      <c r="A12" s="16" t="s">
        <v>650</v>
      </c>
      <c r="B12" s="16" t="s">
        <v>119</v>
      </c>
      <c r="C12" s="16" t="s">
        <v>255</v>
      </c>
      <c r="D12" s="40" t="s">
        <v>6576</v>
      </c>
      <c r="E12" s="16" t="s">
        <v>6505</v>
      </c>
      <c r="F12" s="16" t="s">
        <v>738</v>
      </c>
      <c r="G12" s="21" t="s">
        <v>6360</v>
      </c>
      <c r="H12" s="16" t="s">
        <v>651</v>
      </c>
      <c r="I12" s="16" t="s">
        <v>6264</v>
      </c>
      <c r="K12" s="16" t="s">
        <v>255</v>
      </c>
      <c r="L12" s="16" t="s">
        <v>256</v>
      </c>
      <c r="M12" s="16" t="s">
        <v>681</v>
      </c>
      <c r="R12" s="22" t="s">
        <v>6345</v>
      </c>
      <c r="S12" s="22" t="s">
        <v>886</v>
      </c>
      <c r="T12" s="16" t="s">
        <v>255</v>
      </c>
      <c r="Y12" s="16" t="s">
        <v>1240</v>
      </c>
      <c r="Z12" s="16" t="s">
        <v>735</v>
      </c>
      <c r="AA12" s="16" t="s">
        <v>888</v>
      </c>
      <c r="AC12" s="16">
        <v>32</v>
      </c>
      <c r="AD12" s="16">
        <v>53</v>
      </c>
      <c r="AE12" s="16" t="s">
        <v>715</v>
      </c>
      <c r="AF12" s="16" t="s">
        <v>871</v>
      </c>
      <c r="AG12" s="16" t="s">
        <v>889</v>
      </c>
      <c r="AH12" s="16">
        <f t="shared" si="0"/>
        <v>3</v>
      </c>
      <c r="AI12" s="16" t="s">
        <v>890</v>
      </c>
      <c r="AJ12" s="16">
        <f t="shared" si="1"/>
        <v>26</v>
      </c>
      <c r="AK12" s="16">
        <f>Table1[[#This Row], [no. of native regions]]+Table1[[#This Row], [no. of introduced regions]]</f>
        <v>29</v>
      </c>
      <c r="AL12" s="36">
        <f>Table1[[#This Row], [no. of introduced regions]]/Table1[[#This Row], [no. of native regions]]</f>
        <v>8.6666666666666661</v>
      </c>
      <c r="AM12" s="16" t="s">
        <v>6486</v>
      </c>
      <c r="AN12" s="16" t="s">
        <v>691</v>
      </c>
      <c r="AO12" s="16" t="s">
        <v>891</v>
      </c>
      <c r="AP12" s="28">
        <v>4</v>
      </c>
      <c r="AQ12" s="16" t="s">
        <v>892</v>
      </c>
      <c r="AS12" s="16" t="s">
        <v>894</v>
      </c>
      <c r="AT12" s="16" t="s">
        <v>6564</v>
      </c>
      <c r="AV12" s="16">
        <v>126</v>
      </c>
      <c r="AW12" s="16" t="s">
        <v>6542</v>
      </c>
      <c r="AX12" s="16" t="s">
        <v>255</v>
      </c>
      <c r="AZ12" s="16" t="s">
        <v>896</v>
      </c>
      <c r="BA12" s="16" t="s">
        <v>667</v>
      </c>
      <c r="BC12" s="16" t="s">
        <v>500</v>
      </c>
      <c r="BD12" s="16" t="s">
        <v>501</v>
      </c>
      <c r="BE12" s="16" t="s">
        <v>6399</v>
      </c>
      <c r="BH12" s="16" t="s">
        <v>502</v>
      </c>
      <c r="BI12" s="16" t="s">
        <v>503</v>
      </c>
      <c r="BL12" s="16" t="s">
        <v>897</v>
      </c>
      <c r="BM12" s="16" t="s">
        <v>898</v>
      </c>
      <c r="BO12" s="16" t="s">
        <v>899</v>
      </c>
      <c r="BQ12" s="16" t="s">
        <v>895</v>
      </c>
      <c r="BX12" s="16" t="s">
        <v>893</v>
      </c>
      <c r="CF12" s="19"/>
      <c r="CG12" s="16" t="s">
        <v>119</v>
      </c>
      <c r="CH12" s="16" t="s">
        <v>119</v>
      </c>
      <c r="CI12" s="16" t="s">
        <v>119</v>
      </c>
      <c r="CK12" s="16"/>
      <c r="CL12" s="16" t="s">
        <v>887</v>
      </c>
      <c r="CP12" s="16">
        <v>52462</v>
      </c>
      <c r="CW12" s="16" t="s">
        <v>900</v>
      </c>
    </row>
    <row r="13" spans="1:102" x14ac:dyDescent="0.25">
      <c r="A13" s="16" t="s">
        <v>650</v>
      </c>
      <c r="B13" s="16" t="s">
        <v>119</v>
      </c>
      <c r="C13" s="16" t="s">
        <v>259</v>
      </c>
      <c r="D13" s="40" t="s">
        <v>6577</v>
      </c>
      <c r="E13" s="16" t="s">
        <v>6519</v>
      </c>
      <c r="F13" s="16" t="s">
        <v>738</v>
      </c>
      <c r="G13" s="21" t="s">
        <v>6360</v>
      </c>
      <c r="H13" s="16" t="s">
        <v>866</v>
      </c>
      <c r="I13" s="16" t="s">
        <v>6264</v>
      </c>
      <c r="K13" s="16" t="s">
        <v>259</v>
      </c>
      <c r="L13" s="16" t="s">
        <v>260</v>
      </c>
      <c r="M13" s="16" t="s">
        <v>681</v>
      </c>
      <c r="R13" s="22" t="s">
        <v>6346</v>
      </c>
      <c r="S13" s="22" t="s">
        <v>901</v>
      </c>
      <c r="T13" s="16" t="s">
        <v>903</v>
      </c>
      <c r="Y13" s="16" t="s">
        <v>1240</v>
      </c>
      <c r="Z13" s="16" t="s">
        <v>870</v>
      </c>
      <c r="AA13" s="16" t="s">
        <v>904</v>
      </c>
      <c r="AC13" s="16">
        <v>28</v>
      </c>
      <c r="AD13" s="16">
        <v>30</v>
      </c>
      <c r="AE13" s="16" t="s">
        <v>905</v>
      </c>
      <c r="AF13" s="16" t="s">
        <v>904</v>
      </c>
      <c r="AG13" s="16" t="s">
        <v>906</v>
      </c>
      <c r="AH13" s="16">
        <f t="shared" si="0"/>
        <v>11</v>
      </c>
      <c r="AI13" s="16" t="s">
        <v>907</v>
      </c>
      <c r="AJ13" s="16">
        <f t="shared" si="1"/>
        <v>134</v>
      </c>
      <c r="AK13" s="16">
        <f>Table1[[#This Row], [no. of native regions]]+Table1[[#This Row], [no. of introduced regions]]</f>
        <v>145</v>
      </c>
      <c r="AL13" s="36">
        <f>Table1[[#This Row], [no. of introduced regions]]/Table1[[#This Row], [no. of native regions]]</f>
        <v>12.181818181818182</v>
      </c>
      <c r="AM13" s="16" t="s">
        <v>601</v>
      </c>
      <c r="AN13" s="16" t="s">
        <v>908</v>
      </c>
      <c r="AO13" s="16" t="s">
        <v>6427</v>
      </c>
      <c r="AP13" s="28">
        <v>1</v>
      </c>
      <c r="AQ13" s="16" t="s">
        <v>6428</v>
      </c>
      <c r="AS13" s="16" t="s">
        <v>667</v>
      </c>
      <c r="AT13" s="16" t="s">
        <v>6564</v>
      </c>
      <c r="AV13" s="16">
        <v>70</v>
      </c>
      <c r="AW13" s="16" t="s">
        <v>6543</v>
      </c>
      <c r="AX13" s="16" t="s">
        <v>259</v>
      </c>
      <c r="AZ13" s="16"/>
      <c r="BB13" s="16" t="s">
        <v>910</v>
      </c>
      <c r="BC13" s="16" t="s">
        <v>504</v>
      </c>
      <c r="BD13" s="16" t="s">
        <v>505</v>
      </c>
      <c r="BE13" s="16" t="s">
        <v>6400</v>
      </c>
      <c r="BH13" s="16" t="s">
        <v>506</v>
      </c>
      <c r="BI13" s="16" t="s">
        <v>507</v>
      </c>
      <c r="BL13" s="16" t="s">
        <v>912</v>
      </c>
      <c r="BQ13" s="16" t="s">
        <v>911</v>
      </c>
      <c r="BV13" s="16">
        <v>1261</v>
      </c>
      <c r="BX13" s="16" t="s">
        <v>909</v>
      </c>
      <c r="CF13" s="19"/>
      <c r="CG13" s="16" t="s">
        <v>119</v>
      </c>
      <c r="CH13" s="16" t="s">
        <v>119</v>
      </c>
      <c r="CI13" s="16" t="s">
        <v>119</v>
      </c>
      <c r="CK13" s="16"/>
      <c r="CL13" s="16" t="s">
        <v>902</v>
      </c>
      <c r="CP13" s="16">
        <v>40922</v>
      </c>
    </row>
    <row r="14" spans="1:102" x14ac:dyDescent="0.25">
      <c r="A14" s="16" t="s">
        <v>650</v>
      </c>
      <c r="B14" s="16" t="s">
        <v>119</v>
      </c>
      <c r="C14" s="16" t="s">
        <v>262</v>
      </c>
      <c r="D14" s="40" t="s">
        <v>6578</v>
      </c>
      <c r="E14" s="16" t="s">
        <v>6518</v>
      </c>
      <c r="F14" s="16" t="s">
        <v>738</v>
      </c>
      <c r="G14" s="21" t="s">
        <v>6360</v>
      </c>
      <c r="H14" s="16" t="s">
        <v>913</v>
      </c>
      <c r="I14" s="16" t="s">
        <v>6264</v>
      </c>
      <c r="K14" s="16" t="s">
        <v>262</v>
      </c>
      <c r="L14" s="16" t="s">
        <v>263</v>
      </c>
      <c r="M14" s="16" t="s">
        <v>914</v>
      </c>
      <c r="R14" s="22" t="s">
        <v>6347</v>
      </c>
      <c r="S14" s="22" t="s">
        <v>915</v>
      </c>
      <c r="T14" s="16" t="s">
        <v>262</v>
      </c>
      <c r="Y14" s="16" t="s">
        <v>1240</v>
      </c>
      <c r="Z14" s="16" t="s">
        <v>870</v>
      </c>
      <c r="AA14" s="16" t="s">
        <v>1262</v>
      </c>
      <c r="AC14" s="16">
        <v>29</v>
      </c>
      <c r="AD14" s="16">
        <v>42</v>
      </c>
      <c r="AE14" s="16" t="s">
        <v>905</v>
      </c>
      <c r="AF14" s="16" t="s">
        <v>917</v>
      </c>
      <c r="AG14" s="16" t="s">
        <v>918</v>
      </c>
      <c r="AH14" s="16">
        <f t="shared" si="0"/>
        <v>45</v>
      </c>
      <c r="AI14" s="16" t="s">
        <v>919</v>
      </c>
      <c r="AJ14" s="16">
        <f t="shared" si="1"/>
        <v>125</v>
      </c>
      <c r="AK14" s="16">
        <f>Table1[[#This Row], [no. of native regions]]+Table1[[#This Row], [no. of introduced regions]]</f>
        <v>170</v>
      </c>
      <c r="AL14" s="36">
        <f>Table1[[#This Row], [no. of introduced regions]]/Table1[[#This Row], [no. of native regions]]</f>
        <v>2.7777777777777777</v>
      </c>
      <c r="AM14" s="16" t="s">
        <v>6487</v>
      </c>
      <c r="AN14" s="16" t="s">
        <v>920</v>
      </c>
      <c r="AO14" s="16" t="s">
        <v>921</v>
      </c>
      <c r="AP14" s="28">
        <v>1</v>
      </c>
      <c r="AQ14" s="16" t="s">
        <v>922</v>
      </c>
      <c r="AS14" s="16" t="s">
        <v>926</v>
      </c>
      <c r="AT14" s="16" t="s">
        <v>6564</v>
      </c>
      <c r="AV14" s="16">
        <v>140</v>
      </c>
      <c r="AW14" s="16" t="s">
        <v>6544</v>
      </c>
      <c r="AX14" s="16" t="s">
        <v>262</v>
      </c>
      <c r="AZ14" s="16" t="s">
        <v>929</v>
      </c>
      <c r="BA14" s="16" t="s">
        <v>667</v>
      </c>
      <c r="BB14" s="16" t="s">
        <v>925</v>
      </c>
      <c r="BC14" s="16" t="s">
        <v>508</v>
      </c>
      <c r="BD14" s="16" t="s">
        <v>509</v>
      </c>
      <c r="BE14" s="16" t="s">
        <v>6413</v>
      </c>
      <c r="BF14" s="16" t="s">
        <v>930</v>
      </c>
      <c r="BG14" s="16" t="s">
        <v>6226</v>
      </c>
      <c r="BH14" s="16" t="s">
        <v>510</v>
      </c>
      <c r="BI14" s="16" t="s">
        <v>511</v>
      </c>
      <c r="BL14" s="16" t="s">
        <v>931</v>
      </c>
      <c r="BM14" s="16" t="s">
        <v>932</v>
      </c>
      <c r="BN14" s="16" t="s">
        <v>933</v>
      </c>
      <c r="BP14" s="16" t="s">
        <v>927</v>
      </c>
      <c r="BQ14" s="16" t="s">
        <v>928</v>
      </c>
      <c r="BS14" s="16" t="s">
        <v>119</v>
      </c>
      <c r="BT14" s="16" t="s">
        <v>3201</v>
      </c>
      <c r="BU14" s="16" t="s">
        <v>924</v>
      </c>
      <c r="BV14" s="16" t="s">
        <v>6380</v>
      </c>
      <c r="BW14" s="16" t="s">
        <v>6161</v>
      </c>
      <c r="BX14" s="16" t="s">
        <v>5862</v>
      </c>
      <c r="BY14" s="16" t="s">
        <v>923</v>
      </c>
      <c r="BZ14" s="16" t="s">
        <v>3521</v>
      </c>
      <c r="CA14" s="16" t="s">
        <v>3409</v>
      </c>
      <c r="CB14" s="16" t="s">
        <v>4208</v>
      </c>
      <c r="CD14" s="16" t="s">
        <v>119</v>
      </c>
      <c r="CE14" s="16" t="s">
        <v>119</v>
      </c>
      <c r="CF14" s="19">
        <v>659</v>
      </c>
      <c r="CG14" s="16" t="s">
        <v>119</v>
      </c>
      <c r="CH14" s="16" t="s">
        <v>119</v>
      </c>
      <c r="CI14" s="16" t="s">
        <v>119</v>
      </c>
      <c r="CK14" s="16"/>
      <c r="CL14" s="16" t="s">
        <v>916</v>
      </c>
      <c r="CP14" s="16">
        <v>2849586</v>
      </c>
      <c r="CR14" s="16" t="s">
        <v>934</v>
      </c>
      <c r="CS14" s="16" t="s">
        <v>935</v>
      </c>
      <c r="CT14" s="16" t="s">
        <v>262</v>
      </c>
      <c r="CV14" s="16" t="s">
        <v>936</v>
      </c>
      <c r="CX14" s="16" t="s">
        <v>5863</v>
      </c>
    </row>
    <row r="15" spans="1:102" x14ac:dyDescent="0.25">
      <c r="A15" s="16" t="s">
        <v>650</v>
      </c>
      <c r="B15" s="16" t="s">
        <v>119</v>
      </c>
      <c r="C15" s="16" t="s">
        <v>265</v>
      </c>
      <c r="D15" s="40" t="s">
        <v>6579</v>
      </c>
      <c r="E15" s="16" t="s">
        <v>6517</v>
      </c>
      <c r="F15" s="16" t="s">
        <v>738</v>
      </c>
      <c r="G15" s="21" t="s">
        <v>6360</v>
      </c>
      <c r="H15" s="16" t="s">
        <v>866</v>
      </c>
      <c r="I15" s="16" t="s">
        <v>6264</v>
      </c>
      <c r="K15" s="16" t="s">
        <v>265</v>
      </c>
      <c r="L15" s="16" t="s">
        <v>266</v>
      </c>
      <c r="M15" s="16" t="s">
        <v>681</v>
      </c>
      <c r="R15" s="22" t="s">
        <v>6348</v>
      </c>
      <c r="S15" s="22" t="s">
        <v>937</v>
      </c>
      <c r="T15" s="16" t="s">
        <v>265</v>
      </c>
      <c r="Y15" s="16" t="s">
        <v>5913</v>
      </c>
      <c r="Z15" s="16" t="s">
        <v>939</v>
      </c>
      <c r="AA15" s="16" t="s">
        <v>3086</v>
      </c>
      <c r="AC15" s="16">
        <v>33</v>
      </c>
      <c r="AD15" s="16">
        <v>67</v>
      </c>
      <c r="AE15" s="16" t="s">
        <v>715</v>
      </c>
      <c r="AF15" s="16" t="s">
        <v>871</v>
      </c>
      <c r="AG15" s="16" t="s">
        <v>940</v>
      </c>
      <c r="AH15" s="16">
        <f t="shared" si="0"/>
        <v>4</v>
      </c>
      <c r="AI15" s="16" t="s">
        <v>941</v>
      </c>
      <c r="AJ15" s="16">
        <f t="shared" si="1"/>
        <v>68</v>
      </c>
      <c r="AK15" s="16">
        <f>Table1[[#This Row], [no. of native regions]]+Table1[[#This Row], [no. of introduced regions]]</f>
        <v>72</v>
      </c>
      <c r="AL15" s="36">
        <f>Table1[[#This Row], [no. of introduced regions]]/Table1[[#This Row], [no. of native regions]]</f>
        <v>17</v>
      </c>
      <c r="AM15" s="16" t="s">
        <v>601</v>
      </c>
      <c r="AN15" s="16" t="s">
        <v>6376</v>
      </c>
      <c r="AO15" s="16" t="s">
        <v>6429</v>
      </c>
      <c r="AP15" s="28">
        <v>2</v>
      </c>
      <c r="AQ15" s="16" t="s">
        <v>6430</v>
      </c>
      <c r="AS15" s="16" t="s">
        <v>942</v>
      </c>
      <c r="AT15" s="16" t="s">
        <v>6564</v>
      </c>
      <c r="AV15" s="16">
        <v>278</v>
      </c>
      <c r="AW15" s="16" t="s">
        <v>6545</v>
      </c>
      <c r="AX15" s="16" t="s">
        <v>265</v>
      </c>
      <c r="AZ15" s="16"/>
      <c r="BA15" s="16" t="s">
        <v>944</v>
      </c>
      <c r="BC15" s="16" t="s">
        <v>512</v>
      </c>
      <c r="BD15" s="16" t="s">
        <v>513</v>
      </c>
      <c r="BE15" s="16" t="s">
        <v>6401</v>
      </c>
      <c r="BH15" s="16" t="s">
        <v>514</v>
      </c>
      <c r="BI15" s="16" t="s">
        <v>515</v>
      </c>
      <c r="BL15" s="16" t="s">
        <v>945</v>
      </c>
      <c r="BM15" s="16" t="s">
        <v>946</v>
      </c>
      <c r="BQ15" s="16" t="s">
        <v>943</v>
      </c>
      <c r="BR15" s="22" t="s">
        <v>6377</v>
      </c>
      <c r="CD15" s="16" t="s">
        <v>119</v>
      </c>
      <c r="CE15" s="16" t="s">
        <v>119</v>
      </c>
      <c r="CF15" s="19">
        <v>1061</v>
      </c>
      <c r="CG15" s="16" t="s">
        <v>119</v>
      </c>
      <c r="CH15" s="16" t="s">
        <v>119</v>
      </c>
      <c r="CI15" s="16" t="s">
        <v>119</v>
      </c>
      <c r="CK15" s="16"/>
      <c r="CL15" s="16" t="s">
        <v>938</v>
      </c>
      <c r="CP15" s="16">
        <v>78534</v>
      </c>
      <c r="CV15" s="16" t="s">
        <v>5866</v>
      </c>
    </row>
    <row r="16" spans="1:102" x14ac:dyDescent="0.25">
      <c r="A16" s="16" t="s">
        <v>650</v>
      </c>
      <c r="B16" s="16" t="s">
        <v>119</v>
      </c>
      <c r="C16" s="16" t="s">
        <v>271</v>
      </c>
      <c r="D16" s="40" t="s">
        <v>6580</v>
      </c>
      <c r="E16" s="16" t="s">
        <v>6516</v>
      </c>
      <c r="F16" s="16" t="s">
        <v>738</v>
      </c>
      <c r="G16" s="21" t="s">
        <v>6360</v>
      </c>
      <c r="H16" s="16" t="s">
        <v>651</v>
      </c>
      <c r="I16" s="16" t="s">
        <v>6334</v>
      </c>
      <c r="K16" s="16" t="s">
        <v>6273</v>
      </c>
      <c r="L16" s="16" t="s">
        <v>272</v>
      </c>
      <c r="M16" s="16" t="s">
        <v>947</v>
      </c>
      <c r="R16" s="22" t="s">
        <v>6349</v>
      </c>
      <c r="S16" s="22" t="s">
        <v>948</v>
      </c>
      <c r="T16" s="16" t="s">
        <v>950</v>
      </c>
      <c r="Y16" s="16" t="s">
        <v>756</v>
      </c>
      <c r="Z16" s="16" t="s">
        <v>951</v>
      </c>
      <c r="AA16" s="16" t="s">
        <v>952</v>
      </c>
      <c r="AC16" s="16">
        <v>24</v>
      </c>
      <c r="AD16" s="16">
        <v>95</v>
      </c>
      <c r="AE16" s="16" t="s">
        <v>715</v>
      </c>
      <c r="AF16" s="16" t="s">
        <v>595</v>
      </c>
      <c r="AG16" s="16" t="s">
        <v>953</v>
      </c>
      <c r="AH16" s="16">
        <f t="shared" si="0"/>
        <v>4</v>
      </c>
      <c r="AI16" s="16" t="s">
        <v>954</v>
      </c>
      <c r="AJ16" s="16">
        <f t="shared" si="1"/>
        <v>35</v>
      </c>
      <c r="AK16" s="16">
        <f>Table1[[#This Row], [no. of native regions]]+Table1[[#This Row], [no. of introduced regions]]</f>
        <v>39</v>
      </c>
      <c r="AL16" s="36">
        <f>Table1[[#This Row], [no. of introduced regions]]/Table1[[#This Row], [no. of native regions]]</f>
        <v>8.75</v>
      </c>
      <c r="AM16" s="16" t="s">
        <v>6488</v>
      </c>
      <c r="AN16" s="16" t="s">
        <v>955</v>
      </c>
      <c r="AO16" s="16" t="s">
        <v>956</v>
      </c>
      <c r="AP16" s="28">
        <v>7</v>
      </c>
      <c r="AQ16" s="16" t="s">
        <v>957</v>
      </c>
      <c r="AS16" s="16" t="s">
        <v>961</v>
      </c>
      <c r="AT16" s="16" t="s">
        <v>6564</v>
      </c>
      <c r="AV16" s="16">
        <v>288</v>
      </c>
      <c r="AW16" s="16" t="s">
        <v>6546</v>
      </c>
      <c r="AX16" s="16" t="s">
        <v>271</v>
      </c>
      <c r="AZ16" s="16" t="s">
        <v>963</v>
      </c>
      <c r="BA16" s="16" t="s">
        <v>963</v>
      </c>
      <c r="BC16" s="16" t="s">
        <v>516</v>
      </c>
      <c r="BD16" s="16" t="s">
        <v>517</v>
      </c>
      <c r="BE16" s="16" t="s">
        <v>6402</v>
      </c>
      <c r="BH16" s="16" t="s">
        <v>518</v>
      </c>
      <c r="BI16" s="16" t="s">
        <v>519</v>
      </c>
      <c r="BL16" s="16" t="s">
        <v>964</v>
      </c>
      <c r="BQ16" s="16" t="s">
        <v>962</v>
      </c>
      <c r="BS16" s="16" t="s">
        <v>119</v>
      </c>
      <c r="BT16" s="16" t="s">
        <v>3201</v>
      </c>
      <c r="BU16" s="16" t="s">
        <v>960</v>
      </c>
      <c r="BV16" s="16" t="s">
        <v>517</v>
      </c>
      <c r="BW16" s="16" t="s">
        <v>5884</v>
      </c>
      <c r="BX16" s="16" t="s">
        <v>958</v>
      </c>
      <c r="BY16" s="16" t="s">
        <v>959</v>
      </c>
      <c r="CC16" s="16" t="s">
        <v>119</v>
      </c>
      <c r="CD16" s="16" t="s">
        <v>119</v>
      </c>
      <c r="CE16" s="16" t="s">
        <v>1230</v>
      </c>
      <c r="CF16" s="19" t="s">
        <v>14</v>
      </c>
      <c r="CG16" s="16" t="s">
        <v>119</v>
      </c>
      <c r="CH16" s="16" t="s">
        <v>119</v>
      </c>
      <c r="CI16" s="16" t="s">
        <v>119</v>
      </c>
      <c r="CK16" s="16"/>
      <c r="CL16" s="16" t="s">
        <v>949</v>
      </c>
      <c r="CP16" s="16">
        <v>94328</v>
      </c>
    </row>
    <row r="17" spans="1:102" x14ac:dyDescent="0.25">
      <c r="A17" s="16" t="s">
        <v>650</v>
      </c>
      <c r="B17" s="16" t="s">
        <v>119</v>
      </c>
      <c r="C17" s="16" t="s">
        <v>33</v>
      </c>
      <c r="D17" s="40" t="s">
        <v>6581</v>
      </c>
      <c r="E17" s="16" t="s">
        <v>6515</v>
      </c>
      <c r="F17" s="16" t="s">
        <v>738</v>
      </c>
      <c r="G17" s="21" t="s">
        <v>6360</v>
      </c>
      <c r="H17" s="16" t="s">
        <v>651</v>
      </c>
      <c r="I17" s="16" t="s">
        <v>6334</v>
      </c>
      <c r="K17" s="16" t="s">
        <v>6369</v>
      </c>
      <c r="L17" s="16" t="s">
        <v>520</v>
      </c>
      <c r="M17" s="16" t="s">
        <v>681</v>
      </c>
      <c r="Q17" s="16" t="s">
        <v>965</v>
      </c>
      <c r="R17" s="22" t="s">
        <v>6350</v>
      </c>
      <c r="S17" s="22" t="s">
        <v>966</v>
      </c>
      <c r="T17" s="16" t="s">
        <v>969</v>
      </c>
      <c r="Y17" s="16" t="s">
        <v>968</v>
      </c>
      <c r="Z17" s="16" t="s">
        <v>735</v>
      </c>
      <c r="AA17" s="16" t="s">
        <v>970</v>
      </c>
      <c r="AC17" s="16">
        <v>23</v>
      </c>
      <c r="AD17" s="16">
        <v>80</v>
      </c>
      <c r="AE17" s="16" t="s">
        <v>715</v>
      </c>
      <c r="AF17" s="16" t="s">
        <v>601</v>
      </c>
      <c r="AG17" s="16" t="s">
        <v>971</v>
      </c>
      <c r="AH17" s="16">
        <f t="shared" si="0"/>
        <v>10</v>
      </c>
      <c r="AI17" s="16" t="s">
        <v>972</v>
      </c>
      <c r="AJ17" s="16">
        <f t="shared" si="1"/>
        <v>7</v>
      </c>
      <c r="AK17" s="16">
        <f>Table1[[#This Row], [no. of native regions]]+Table1[[#This Row], [no. of introduced regions]]</f>
        <v>17</v>
      </c>
      <c r="AL17" s="36">
        <f>Table1[[#This Row], [no. of introduced regions]]/Table1[[#This Row], [no. of native regions]]</f>
        <v>0.7</v>
      </c>
      <c r="AM17" s="16" t="s">
        <v>6489</v>
      </c>
      <c r="AN17" s="16" t="s">
        <v>973</v>
      </c>
      <c r="AO17" s="16" t="s">
        <v>6477</v>
      </c>
      <c r="AP17" s="28" t="s">
        <v>6478</v>
      </c>
      <c r="AQ17" s="16" t="s">
        <v>6479</v>
      </c>
      <c r="AS17" s="16" t="s">
        <v>667</v>
      </c>
      <c r="AT17" s="39" t="s">
        <v>6562</v>
      </c>
      <c r="AU17" s="22" t="s">
        <v>6563</v>
      </c>
      <c r="AV17" s="16">
        <v>216</v>
      </c>
      <c r="AW17" s="16" t="s">
        <v>6547</v>
      </c>
      <c r="AX17" s="16" t="s">
        <v>33</v>
      </c>
      <c r="AZ17" s="16"/>
      <c r="BC17" s="16" t="s">
        <v>521</v>
      </c>
      <c r="BD17" s="16" t="s">
        <v>522</v>
      </c>
      <c r="BE17" s="16" t="s">
        <v>6403</v>
      </c>
      <c r="BH17" s="16" t="s">
        <v>976</v>
      </c>
      <c r="BI17" s="16" t="s">
        <v>977</v>
      </c>
      <c r="BL17" s="16" t="s">
        <v>978</v>
      </c>
      <c r="BM17" s="16" t="s">
        <v>979</v>
      </c>
      <c r="BQ17" s="16" t="s">
        <v>667</v>
      </c>
      <c r="BS17" s="16" t="s">
        <v>119</v>
      </c>
      <c r="BT17" s="16" t="s">
        <v>3201</v>
      </c>
      <c r="BU17" s="16" t="s">
        <v>975</v>
      </c>
      <c r="BV17" s="16" t="s">
        <v>6379</v>
      </c>
      <c r="BW17" s="16" t="s">
        <v>4786</v>
      </c>
      <c r="BX17" s="16" t="s">
        <v>5867</v>
      </c>
      <c r="BY17" s="16" t="s">
        <v>974</v>
      </c>
      <c r="BZ17" s="16" t="s">
        <v>3521</v>
      </c>
      <c r="CA17" s="16" t="s">
        <v>4787</v>
      </c>
      <c r="CB17" s="16" t="s">
        <v>3282</v>
      </c>
      <c r="CC17" s="16" t="s">
        <v>119</v>
      </c>
      <c r="CD17" s="16" t="s">
        <v>119</v>
      </c>
      <c r="CE17" s="16" t="s">
        <v>119</v>
      </c>
      <c r="CF17" s="19">
        <v>973</v>
      </c>
      <c r="CH17" s="16" t="s">
        <v>119</v>
      </c>
      <c r="CK17" s="16"/>
      <c r="CL17" s="16" t="s">
        <v>967</v>
      </c>
      <c r="CP17" s="16">
        <v>49511</v>
      </c>
    </row>
    <row r="18" spans="1:102" x14ac:dyDescent="0.25">
      <c r="A18" s="16" t="s">
        <v>650</v>
      </c>
      <c r="B18" s="16" t="s">
        <v>119</v>
      </c>
      <c r="C18" s="16" t="s">
        <v>307</v>
      </c>
      <c r="D18" s="40" t="s">
        <v>6582</v>
      </c>
      <c r="E18" s="16" t="s">
        <v>6514</v>
      </c>
      <c r="F18" s="16" t="s">
        <v>738</v>
      </c>
      <c r="G18" s="21" t="s">
        <v>6360</v>
      </c>
      <c r="H18" s="16" t="s">
        <v>651</v>
      </c>
      <c r="I18" s="16" t="s">
        <v>6264</v>
      </c>
      <c r="J18" s="16" t="s">
        <v>313</v>
      </c>
      <c r="K18" s="16" t="s">
        <v>6363</v>
      </c>
      <c r="L18" s="16" t="s">
        <v>308</v>
      </c>
      <c r="M18" s="16" t="s">
        <v>980</v>
      </c>
      <c r="R18" s="22" t="s">
        <v>6351</v>
      </c>
      <c r="S18" s="22" t="s">
        <v>981</v>
      </c>
      <c r="T18" s="16" t="s">
        <v>307</v>
      </c>
      <c r="Y18" s="16" t="s">
        <v>983</v>
      </c>
      <c r="Z18" s="16" t="s">
        <v>984</v>
      </c>
      <c r="AA18" s="16" t="s">
        <v>850</v>
      </c>
      <c r="AB18" s="16" t="s">
        <v>985</v>
      </c>
      <c r="AC18" s="16">
        <v>-6</v>
      </c>
      <c r="AD18" s="16">
        <v>130</v>
      </c>
      <c r="AE18" s="16" t="s">
        <v>715</v>
      </c>
      <c r="AF18" s="16" t="s">
        <v>852</v>
      </c>
      <c r="AG18" s="16" t="s">
        <v>853</v>
      </c>
      <c r="AH18" s="16">
        <f t="shared" si="0"/>
        <v>1</v>
      </c>
      <c r="AI18" s="16" t="s">
        <v>986</v>
      </c>
      <c r="AJ18" s="16">
        <f t="shared" si="1"/>
        <v>14</v>
      </c>
      <c r="AK18" s="16">
        <f>Table1[[#This Row], [no. of native regions]]+Table1[[#This Row], [no. of introduced regions]]</f>
        <v>15</v>
      </c>
      <c r="AL18" s="36">
        <f>Table1[[#This Row], [no. of introduced regions]]/Table1[[#This Row], [no. of native regions]]</f>
        <v>14</v>
      </c>
      <c r="AM18" s="16" t="s">
        <v>6490</v>
      </c>
      <c r="AN18" s="16" t="s">
        <v>987</v>
      </c>
      <c r="AO18" s="16" t="s">
        <v>6438</v>
      </c>
      <c r="AP18" s="28">
        <v>1</v>
      </c>
      <c r="AQ18" s="16" t="s">
        <v>6439</v>
      </c>
      <c r="AS18" s="16" t="s">
        <v>993</v>
      </c>
      <c r="AT18" s="16" t="s">
        <v>6564</v>
      </c>
      <c r="AV18" s="16">
        <v>182</v>
      </c>
      <c r="AW18" s="16" t="s">
        <v>6548</v>
      </c>
      <c r="AX18" s="16" t="s">
        <v>307</v>
      </c>
      <c r="AZ18" s="16" t="s">
        <v>992</v>
      </c>
      <c r="BA18" s="16" t="s">
        <v>667</v>
      </c>
      <c r="BC18" s="16" t="s">
        <v>995</v>
      </c>
      <c r="BD18" s="16" t="s">
        <v>526</v>
      </c>
      <c r="BE18" s="16" t="s">
        <v>6414</v>
      </c>
      <c r="BF18" s="16" t="s">
        <v>996</v>
      </c>
      <c r="BH18" s="16" t="s">
        <v>997</v>
      </c>
      <c r="BI18" s="16" t="s">
        <v>998</v>
      </c>
      <c r="BK18" s="16" t="s">
        <v>999</v>
      </c>
      <c r="BL18" s="16" t="s">
        <v>1000</v>
      </c>
      <c r="BM18" s="16" t="s">
        <v>1001</v>
      </c>
      <c r="BQ18" s="16" t="s">
        <v>994</v>
      </c>
      <c r="BX18" s="16" t="s">
        <v>990</v>
      </c>
      <c r="BY18" s="16" t="s">
        <v>991</v>
      </c>
      <c r="CD18" s="16" t="s">
        <v>119</v>
      </c>
      <c r="CE18" s="16" t="s">
        <v>1230</v>
      </c>
      <c r="CF18" s="19" t="s">
        <v>14</v>
      </c>
      <c r="CG18" s="16" t="s">
        <v>119</v>
      </c>
      <c r="CH18" s="16" t="s">
        <v>119</v>
      </c>
      <c r="CI18" s="16" t="s">
        <v>119</v>
      </c>
      <c r="CK18" s="16"/>
      <c r="CL18" s="16" t="s">
        <v>982</v>
      </c>
      <c r="CP18" s="16">
        <v>51089</v>
      </c>
    </row>
    <row r="19" spans="1:102" x14ac:dyDescent="0.25">
      <c r="A19" s="16" t="s">
        <v>650</v>
      </c>
      <c r="B19" s="16" t="s">
        <v>119</v>
      </c>
      <c r="C19" s="16" t="s">
        <v>313</v>
      </c>
      <c r="D19" s="40" t="s">
        <v>6583</v>
      </c>
      <c r="E19" s="16" t="s">
        <v>6512</v>
      </c>
      <c r="F19" s="16" t="s">
        <v>738</v>
      </c>
      <c r="G19" s="21" t="s">
        <v>6360</v>
      </c>
      <c r="H19" s="16" t="s">
        <v>651</v>
      </c>
      <c r="I19" s="16" t="s">
        <v>6264</v>
      </c>
      <c r="J19" s="16" t="s">
        <v>307</v>
      </c>
      <c r="K19" s="16" t="s">
        <v>6363</v>
      </c>
      <c r="L19" s="16" t="s">
        <v>308</v>
      </c>
      <c r="M19" s="16" t="s">
        <v>980</v>
      </c>
      <c r="R19" s="22" t="s">
        <v>6352</v>
      </c>
      <c r="S19" s="22" t="s">
        <v>981</v>
      </c>
      <c r="T19" s="16" t="s">
        <v>313</v>
      </c>
      <c r="Y19" s="16" t="s">
        <v>983</v>
      </c>
      <c r="Z19" s="16" t="s">
        <v>1002</v>
      </c>
      <c r="AA19" s="16" t="s">
        <v>850</v>
      </c>
      <c r="AB19" s="16" t="s">
        <v>985</v>
      </c>
      <c r="AC19" s="16">
        <v>-4</v>
      </c>
      <c r="AD19" s="16">
        <v>129</v>
      </c>
      <c r="AE19" s="16" t="s">
        <v>715</v>
      </c>
      <c r="AF19" s="16" t="s">
        <v>852</v>
      </c>
      <c r="AG19" s="16" t="s">
        <v>853</v>
      </c>
      <c r="AH19" s="16">
        <f t="shared" si="0"/>
        <v>1</v>
      </c>
      <c r="AI19" s="16" t="s">
        <v>986</v>
      </c>
      <c r="AJ19" s="16">
        <f t="shared" si="1"/>
        <v>14</v>
      </c>
      <c r="AK19" s="16">
        <f>Table1[[#This Row], [no. of native regions]]+Table1[[#This Row], [no. of introduced regions]]</f>
        <v>15</v>
      </c>
      <c r="AL19" s="36">
        <f>Table1[[#This Row], [no. of introduced regions]]/Table1[[#This Row], [no. of native regions]]</f>
        <v>14</v>
      </c>
      <c r="AM19" s="16" t="s">
        <v>6490</v>
      </c>
      <c r="AN19" s="16" t="s">
        <v>1003</v>
      </c>
      <c r="AO19" s="16" t="s">
        <v>988</v>
      </c>
      <c r="AP19" s="28">
        <v>1</v>
      </c>
      <c r="AQ19" s="16" t="s">
        <v>989</v>
      </c>
      <c r="AS19" s="16" t="s">
        <v>993</v>
      </c>
      <c r="AT19" s="16" t="s">
        <v>6564</v>
      </c>
      <c r="AV19" s="16">
        <v>182</v>
      </c>
      <c r="AW19" s="16" t="s">
        <v>6549</v>
      </c>
      <c r="AX19" s="16" t="s">
        <v>313</v>
      </c>
      <c r="AZ19" s="16" t="s">
        <v>992</v>
      </c>
      <c r="BA19" s="16" t="s">
        <v>667</v>
      </c>
      <c r="BC19" s="16" t="s">
        <v>992</v>
      </c>
      <c r="BD19" s="16" t="s">
        <v>530</v>
      </c>
      <c r="BE19" s="16" t="s">
        <v>6415</v>
      </c>
      <c r="BF19" s="16" t="s">
        <v>1005</v>
      </c>
      <c r="BH19" s="16" t="s">
        <v>531</v>
      </c>
      <c r="BI19" s="16" t="s">
        <v>532</v>
      </c>
      <c r="BJ19" s="16" t="s">
        <v>1006</v>
      </c>
      <c r="BL19" s="16" t="s">
        <v>1007</v>
      </c>
      <c r="BM19" s="16" t="s">
        <v>1008</v>
      </c>
      <c r="BN19" s="16" t="s">
        <v>1009</v>
      </c>
      <c r="BQ19" s="16" t="s">
        <v>1004</v>
      </c>
      <c r="BS19" s="16" t="s">
        <v>119</v>
      </c>
      <c r="BT19" s="16" t="s">
        <v>3201</v>
      </c>
      <c r="BU19" s="16" t="s">
        <v>992</v>
      </c>
      <c r="BV19" s="16" t="s">
        <v>530</v>
      </c>
      <c r="BW19" s="16" t="s">
        <v>5017</v>
      </c>
      <c r="BX19" s="16" t="s">
        <v>5876</v>
      </c>
      <c r="BY19" s="16" t="s">
        <v>991</v>
      </c>
      <c r="BZ19" s="16" t="s">
        <v>3323</v>
      </c>
      <c r="CA19" s="16" t="s">
        <v>3409</v>
      </c>
      <c r="CB19" s="16" t="s">
        <v>4503</v>
      </c>
      <c r="CD19" s="16" t="s">
        <v>119</v>
      </c>
      <c r="CE19" s="16" t="s">
        <v>119</v>
      </c>
      <c r="CF19" s="19">
        <v>973</v>
      </c>
      <c r="CG19" s="16" t="s">
        <v>119</v>
      </c>
      <c r="CH19" s="16" t="s">
        <v>119</v>
      </c>
      <c r="CI19" s="16" t="s">
        <v>119</v>
      </c>
      <c r="CK19" s="16"/>
      <c r="CL19" s="16" t="s">
        <v>982</v>
      </c>
      <c r="CP19" s="16">
        <v>51089</v>
      </c>
    </row>
    <row r="20" spans="1:102" x14ac:dyDescent="0.25">
      <c r="A20" s="16" t="s">
        <v>650</v>
      </c>
      <c r="B20" s="16" t="s">
        <v>119</v>
      </c>
      <c r="C20" s="16" t="s">
        <v>8</v>
      </c>
      <c r="D20" s="40" t="s">
        <v>6584</v>
      </c>
      <c r="E20" s="16" t="s">
        <v>6510</v>
      </c>
      <c r="F20" s="16" t="s">
        <v>738</v>
      </c>
      <c r="G20" s="21" t="s">
        <v>6360</v>
      </c>
      <c r="H20" s="16" t="s">
        <v>651</v>
      </c>
      <c r="I20" s="16" t="s">
        <v>6334</v>
      </c>
      <c r="K20" s="16" t="s">
        <v>6367</v>
      </c>
      <c r="L20" s="16" t="s">
        <v>197</v>
      </c>
      <c r="M20" s="16" t="s">
        <v>681</v>
      </c>
      <c r="R20" s="22" t="s">
        <v>6353</v>
      </c>
      <c r="S20" s="22" t="s">
        <v>1010</v>
      </c>
      <c r="T20" s="16" t="s">
        <v>1012</v>
      </c>
      <c r="X20" s="16" t="s">
        <v>6454</v>
      </c>
      <c r="Y20" s="16" t="s">
        <v>968</v>
      </c>
      <c r="Z20" s="16" t="s">
        <v>735</v>
      </c>
      <c r="AA20" s="16" t="s">
        <v>1013</v>
      </c>
      <c r="AC20" s="16">
        <v>14</v>
      </c>
      <c r="AD20" s="16">
        <v>76</v>
      </c>
      <c r="AE20" s="16" t="s">
        <v>715</v>
      </c>
      <c r="AF20" s="16" t="s">
        <v>601</v>
      </c>
      <c r="AG20" s="16" t="s">
        <v>601</v>
      </c>
      <c r="AH20" s="16">
        <f t="shared" si="0"/>
        <v>1</v>
      </c>
      <c r="AI20" s="16" t="s">
        <v>1014</v>
      </c>
      <c r="AJ20" s="16">
        <f t="shared" si="1"/>
        <v>37</v>
      </c>
      <c r="AK20" s="16">
        <f>Table1[[#This Row], [no. of native regions]]+Table1[[#This Row], [no. of introduced regions]]</f>
        <v>38</v>
      </c>
      <c r="AL20" s="36">
        <f>Table1[[#This Row], [no. of introduced regions]]/Table1[[#This Row], [no. of native regions]]</f>
        <v>37</v>
      </c>
      <c r="AM20" s="16" t="s">
        <v>1015</v>
      </c>
      <c r="AN20" s="16" t="s">
        <v>1016</v>
      </c>
      <c r="AO20" s="16" t="s">
        <v>1017</v>
      </c>
      <c r="AP20" s="28" t="s">
        <v>1018</v>
      </c>
      <c r="AQ20" s="16" t="s">
        <v>1019</v>
      </c>
      <c r="AR20" s="16" t="s">
        <v>1020</v>
      </c>
      <c r="AS20" s="16" t="s">
        <v>1021</v>
      </c>
      <c r="AT20" s="16" t="s">
        <v>6564</v>
      </c>
      <c r="AV20" s="16">
        <v>216</v>
      </c>
      <c r="AW20" s="16" t="s">
        <v>6550</v>
      </c>
      <c r="AX20" s="16" t="s">
        <v>8</v>
      </c>
      <c r="AY20" s="16" t="s">
        <v>196</v>
      </c>
      <c r="AZ20" s="16" t="s">
        <v>1023</v>
      </c>
      <c r="BA20" s="16" t="s">
        <v>667</v>
      </c>
      <c r="BC20" s="16" t="s">
        <v>533</v>
      </c>
      <c r="BD20" s="16" t="s">
        <v>534</v>
      </c>
      <c r="BE20" s="16" t="s">
        <v>6404</v>
      </c>
      <c r="BF20" s="16" t="s">
        <v>1024</v>
      </c>
      <c r="BG20" s="16" t="s">
        <v>1025</v>
      </c>
      <c r="BH20" s="16" t="s">
        <v>535</v>
      </c>
      <c r="BI20" s="16" t="s">
        <v>536</v>
      </c>
      <c r="BK20" s="16" t="s">
        <v>1026</v>
      </c>
      <c r="BL20" s="16" t="s">
        <v>122</v>
      </c>
      <c r="BM20" s="16" t="s">
        <v>8</v>
      </c>
      <c r="BN20" s="16" t="s">
        <v>1027</v>
      </c>
      <c r="BP20" s="16" t="s">
        <v>6384</v>
      </c>
      <c r="BQ20" s="16" t="s">
        <v>1022</v>
      </c>
      <c r="BS20" s="16" t="s">
        <v>119</v>
      </c>
      <c r="BT20" s="16" t="s">
        <v>3201</v>
      </c>
      <c r="BU20" s="16" t="s">
        <v>533</v>
      </c>
      <c r="BV20" s="16" t="s">
        <v>534</v>
      </c>
      <c r="BW20" s="16" t="s">
        <v>5126</v>
      </c>
      <c r="BX20" s="16" t="s">
        <v>5877</v>
      </c>
      <c r="BY20" s="16" t="s">
        <v>5125</v>
      </c>
      <c r="BZ20" s="16" t="s">
        <v>3521</v>
      </c>
      <c r="CA20" s="16" t="s">
        <v>4735</v>
      </c>
      <c r="CB20" s="16" t="s">
        <v>3282</v>
      </c>
      <c r="CC20" s="16" t="s">
        <v>119</v>
      </c>
      <c r="CD20" s="16" t="s">
        <v>119</v>
      </c>
      <c r="CE20" s="16" t="s">
        <v>119</v>
      </c>
      <c r="CF20" s="19">
        <v>659</v>
      </c>
      <c r="CG20" s="16" t="s">
        <v>119</v>
      </c>
      <c r="CH20" s="16" t="s">
        <v>119</v>
      </c>
      <c r="CI20" s="16" t="s">
        <v>119</v>
      </c>
      <c r="CK20" s="16"/>
      <c r="CL20" s="16" t="s">
        <v>1011</v>
      </c>
      <c r="CP20" s="16">
        <v>13216</v>
      </c>
      <c r="CR20" s="16" t="s">
        <v>1028</v>
      </c>
      <c r="CS20" s="16" t="s">
        <v>1029</v>
      </c>
      <c r="CU20" s="16" t="s">
        <v>1030</v>
      </c>
      <c r="CV20" s="16" t="s">
        <v>1031</v>
      </c>
    </row>
    <row r="21" spans="1:102" x14ac:dyDescent="0.25">
      <c r="A21" s="16" t="s">
        <v>650</v>
      </c>
      <c r="B21" s="16" t="s">
        <v>119</v>
      </c>
      <c r="C21" s="16" t="s">
        <v>143</v>
      </c>
      <c r="D21" s="40" t="s">
        <v>6585</v>
      </c>
      <c r="E21" s="16" t="s">
        <v>6509</v>
      </c>
      <c r="F21" s="16" t="s">
        <v>738</v>
      </c>
      <c r="G21" s="21" t="s">
        <v>6360</v>
      </c>
      <c r="H21" s="16" t="s">
        <v>6335</v>
      </c>
      <c r="I21" s="16" t="s">
        <v>6264</v>
      </c>
      <c r="K21" s="16" t="s">
        <v>1048</v>
      </c>
      <c r="L21" s="16" t="s">
        <v>334</v>
      </c>
      <c r="M21" s="16" t="s">
        <v>681</v>
      </c>
      <c r="R21" s="22" t="s">
        <v>6354</v>
      </c>
      <c r="S21" s="22" t="s">
        <v>1032</v>
      </c>
      <c r="T21" s="16" t="s">
        <v>143</v>
      </c>
      <c r="Y21" s="16" t="s">
        <v>1034</v>
      </c>
      <c r="Z21" s="16" t="s">
        <v>1035</v>
      </c>
      <c r="AA21" s="16" t="s">
        <v>1036</v>
      </c>
      <c r="AC21" s="16">
        <v>39</v>
      </c>
      <c r="AD21" s="16">
        <v>22</v>
      </c>
      <c r="AE21" s="16" t="s">
        <v>6111</v>
      </c>
      <c r="AF21" s="16" t="s">
        <v>1036</v>
      </c>
      <c r="AG21" s="16" t="s">
        <v>1036</v>
      </c>
      <c r="AH21" s="16">
        <f t="shared" si="0"/>
        <v>1</v>
      </c>
      <c r="AI21" s="16" t="s">
        <v>1037</v>
      </c>
      <c r="AJ21" s="16">
        <f t="shared" si="1"/>
        <v>8</v>
      </c>
      <c r="AK21" s="16">
        <f>Table1[[#This Row], [no. of native regions]]+Table1[[#This Row], [no. of introduced regions]]</f>
        <v>9</v>
      </c>
      <c r="AL21" s="36">
        <f>Table1[[#This Row], [no. of introduced regions]]/Table1[[#This Row], [no. of native regions]]</f>
        <v>8</v>
      </c>
      <c r="AM21" s="16" t="s">
        <v>1038</v>
      </c>
      <c r="AN21" s="16" t="s">
        <v>1039</v>
      </c>
      <c r="AO21" s="16" t="s">
        <v>1040</v>
      </c>
      <c r="AP21" s="28">
        <v>0</v>
      </c>
      <c r="AQ21" s="16" t="s">
        <v>1041</v>
      </c>
      <c r="AR21" s="16" t="s">
        <v>1042</v>
      </c>
      <c r="AS21" s="16" t="s">
        <v>1046</v>
      </c>
      <c r="AT21" s="16" t="s">
        <v>6564</v>
      </c>
      <c r="AV21" s="16">
        <v>124</v>
      </c>
      <c r="AW21" s="16" t="s">
        <v>6551</v>
      </c>
      <c r="AX21" s="16" t="s">
        <v>143</v>
      </c>
      <c r="AZ21" s="16" t="s">
        <v>145</v>
      </c>
      <c r="BA21" s="16" t="s">
        <v>145</v>
      </c>
      <c r="BB21" s="16" t="s">
        <v>1045</v>
      </c>
      <c r="BC21" s="16" t="s">
        <v>1045</v>
      </c>
      <c r="BD21" s="16" t="s">
        <v>1049</v>
      </c>
      <c r="BE21" s="16" t="s">
        <v>6405</v>
      </c>
      <c r="BF21" s="16" t="s">
        <v>1050</v>
      </c>
      <c r="BG21" s="16" t="s">
        <v>6227</v>
      </c>
      <c r="BH21" s="16" t="s">
        <v>144</v>
      </c>
      <c r="BI21" s="16" t="s">
        <v>539</v>
      </c>
      <c r="BL21" s="16" t="s">
        <v>1051</v>
      </c>
      <c r="BP21" s="16" t="s">
        <v>5882</v>
      </c>
      <c r="BQ21" s="16" t="s">
        <v>1047</v>
      </c>
      <c r="BS21" s="16" t="s">
        <v>119</v>
      </c>
      <c r="BT21" s="16" t="s">
        <v>3201</v>
      </c>
      <c r="BU21" s="16" t="s">
        <v>1044</v>
      </c>
      <c r="BV21" s="16" t="s">
        <v>1049</v>
      </c>
      <c r="BW21" s="16" t="s">
        <v>5388</v>
      </c>
      <c r="BX21" s="16" t="s">
        <v>6375</v>
      </c>
      <c r="BY21" s="16" t="s">
        <v>1043</v>
      </c>
      <c r="BZ21" s="16" t="s">
        <v>3726</v>
      </c>
      <c r="CA21" s="16" t="s">
        <v>3230</v>
      </c>
      <c r="CB21" s="16" t="s">
        <v>3249</v>
      </c>
      <c r="CD21" s="16" t="s">
        <v>119</v>
      </c>
      <c r="CE21" s="16" t="s">
        <v>119</v>
      </c>
      <c r="CF21" s="19">
        <v>1596</v>
      </c>
      <c r="CG21" s="16" t="s">
        <v>119</v>
      </c>
      <c r="CH21" s="16" t="s">
        <v>119</v>
      </c>
      <c r="CI21" s="16" t="s">
        <v>119</v>
      </c>
      <c r="CK21" s="16"/>
      <c r="CL21" s="16" t="s">
        <v>1033</v>
      </c>
      <c r="CP21" s="16">
        <v>82528</v>
      </c>
      <c r="CR21" s="16" t="s">
        <v>1052</v>
      </c>
      <c r="CS21" s="16" t="s">
        <v>1053</v>
      </c>
      <c r="CT21" s="16" t="s">
        <v>1054</v>
      </c>
      <c r="CU21" s="16" t="s">
        <v>1055</v>
      </c>
      <c r="CV21" s="16" t="s">
        <v>1056</v>
      </c>
    </row>
    <row r="22" spans="1:102" x14ac:dyDescent="0.25">
      <c r="A22" s="16" t="s">
        <v>650</v>
      </c>
      <c r="B22" s="16" t="s">
        <v>119</v>
      </c>
      <c r="C22" s="16" t="s">
        <v>541</v>
      </c>
      <c r="D22" s="40" t="s">
        <v>6587</v>
      </c>
      <c r="E22" s="16" t="s">
        <v>6511</v>
      </c>
      <c r="F22" s="16" t="s">
        <v>738</v>
      </c>
      <c r="G22" s="21" t="s">
        <v>6360</v>
      </c>
      <c r="H22" s="16" t="s">
        <v>651</v>
      </c>
      <c r="I22" s="16" t="s">
        <v>6264</v>
      </c>
      <c r="J22" s="16" t="s">
        <v>1628</v>
      </c>
      <c r="K22" s="16" t="s">
        <v>6368</v>
      </c>
      <c r="L22" s="16" t="s">
        <v>540</v>
      </c>
      <c r="M22" s="16" t="s">
        <v>1057</v>
      </c>
      <c r="Q22" s="16" t="s">
        <v>6241</v>
      </c>
      <c r="R22" s="22" t="s">
        <v>6355</v>
      </c>
      <c r="S22" s="22" t="s">
        <v>1058</v>
      </c>
      <c r="T22" s="16" t="s">
        <v>1061</v>
      </c>
      <c r="X22" s="16" t="s">
        <v>6457</v>
      </c>
      <c r="Y22" s="16" t="s">
        <v>1060</v>
      </c>
      <c r="Z22" s="16" t="s">
        <v>1062</v>
      </c>
      <c r="AA22" s="16" t="s">
        <v>1063</v>
      </c>
      <c r="AC22" s="16">
        <v>35</v>
      </c>
      <c r="AD22" s="16">
        <v>105</v>
      </c>
      <c r="AE22" s="16" t="s">
        <v>715</v>
      </c>
      <c r="AF22" s="16" t="s">
        <v>1063</v>
      </c>
      <c r="AG22" s="16" t="s">
        <v>1064</v>
      </c>
      <c r="AH22" s="16">
        <f t="shared" si="0"/>
        <v>10</v>
      </c>
      <c r="AI22" s="16" t="s">
        <v>1065</v>
      </c>
      <c r="AJ22" s="16">
        <f t="shared" si="1"/>
        <v>1</v>
      </c>
      <c r="AK22" s="16">
        <f>Table1[[#This Row], [no. of native regions]]+Table1[[#This Row], [no. of introduced regions]]</f>
        <v>11</v>
      </c>
      <c r="AL22" s="36">
        <f>Table1[[#This Row], [no. of introduced regions]]/Table1[[#This Row], [no. of native regions]]</f>
        <v>0.1</v>
      </c>
      <c r="AM22" s="16" t="s">
        <v>1063</v>
      </c>
      <c r="AN22" s="16" t="s">
        <v>1066</v>
      </c>
      <c r="AO22" s="16" t="s">
        <v>1067</v>
      </c>
      <c r="AP22" s="28">
        <v>3</v>
      </c>
      <c r="AQ22" s="16" t="s">
        <v>1068</v>
      </c>
      <c r="AS22" s="16" t="s">
        <v>667</v>
      </c>
      <c r="AT22" s="16" t="s">
        <v>6559</v>
      </c>
      <c r="AU22" s="22" t="s">
        <v>6560</v>
      </c>
      <c r="AV22" s="16">
        <v>286</v>
      </c>
      <c r="AW22" s="16" t="s">
        <v>6552</v>
      </c>
      <c r="AX22" s="16" t="s">
        <v>541</v>
      </c>
      <c r="AZ22" s="16" t="s">
        <v>542</v>
      </c>
      <c r="BA22" s="16" t="s">
        <v>667</v>
      </c>
      <c r="BB22" s="16" t="s">
        <v>1071</v>
      </c>
      <c r="BC22" s="16" t="s">
        <v>542</v>
      </c>
      <c r="BD22" s="16" t="s">
        <v>543</v>
      </c>
      <c r="BE22" s="16" t="s">
        <v>6406</v>
      </c>
      <c r="BF22" s="16" t="s">
        <v>1073</v>
      </c>
      <c r="BH22" s="16" t="s">
        <v>544</v>
      </c>
      <c r="BI22" s="16" t="s">
        <v>1074</v>
      </c>
      <c r="BJ22" s="16" t="s">
        <v>541</v>
      </c>
      <c r="BL22" s="16" t="s">
        <v>1075</v>
      </c>
      <c r="BM22" s="16" t="s">
        <v>541</v>
      </c>
      <c r="BP22" s="16" t="s">
        <v>6383</v>
      </c>
      <c r="BQ22" s="16" t="s">
        <v>1072</v>
      </c>
      <c r="BU22" s="16" t="s">
        <v>542</v>
      </c>
      <c r="BV22" s="16">
        <v>528</v>
      </c>
      <c r="BX22" s="16" t="s">
        <v>1069</v>
      </c>
      <c r="BY22" s="16" t="s">
        <v>1070</v>
      </c>
      <c r="CF22" s="19"/>
      <c r="CH22" s="16" t="s">
        <v>119</v>
      </c>
      <c r="CI22" s="16" t="s">
        <v>119</v>
      </c>
      <c r="CK22" s="16"/>
      <c r="CL22" s="16" t="s">
        <v>1059</v>
      </c>
      <c r="CP22" s="16">
        <v>328401</v>
      </c>
    </row>
    <row r="23" spans="1:102" x14ac:dyDescent="0.25">
      <c r="A23" s="16" t="s">
        <v>650</v>
      </c>
      <c r="B23" s="16" t="s">
        <v>119</v>
      </c>
      <c r="C23" s="16" t="s">
        <v>348</v>
      </c>
      <c r="D23" s="40" t="s">
        <v>6588</v>
      </c>
      <c r="E23" s="16" t="s">
        <v>6507</v>
      </c>
      <c r="F23" s="16" t="s">
        <v>738</v>
      </c>
      <c r="G23" s="21" t="s">
        <v>6360</v>
      </c>
      <c r="H23" s="16" t="s">
        <v>651</v>
      </c>
      <c r="I23" s="16" t="s">
        <v>6264</v>
      </c>
      <c r="K23" s="16" t="s">
        <v>6365</v>
      </c>
      <c r="L23" s="16" t="s">
        <v>349</v>
      </c>
      <c r="M23" s="16" t="s">
        <v>1076</v>
      </c>
      <c r="R23" s="22" t="s">
        <v>6356</v>
      </c>
      <c r="S23" s="22" t="s">
        <v>1077</v>
      </c>
      <c r="T23" s="16" t="s">
        <v>1086</v>
      </c>
      <c r="Y23" s="16" t="s">
        <v>1085</v>
      </c>
      <c r="Z23" s="16" t="s">
        <v>1062</v>
      </c>
      <c r="AA23" s="16" t="s">
        <v>1087</v>
      </c>
      <c r="AC23" s="16">
        <v>18</v>
      </c>
      <c r="AD23" s="16">
        <v>106</v>
      </c>
      <c r="AE23" s="16" t="s">
        <v>715</v>
      </c>
      <c r="AF23" s="16" t="s">
        <v>785</v>
      </c>
      <c r="AG23" s="16" t="s">
        <v>1088</v>
      </c>
      <c r="AH23" s="16">
        <f t="shared" si="0"/>
        <v>2</v>
      </c>
      <c r="AI23" s="16" t="s">
        <v>1089</v>
      </c>
      <c r="AJ23" s="16">
        <f t="shared" si="1"/>
        <v>2</v>
      </c>
      <c r="AK23" s="16">
        <f>Table1[[#This Row], [no. of native regions]]+Table1[[#This Row], [no. of introduced regions]]</f>
        <v>4</v>
      </c>
      <c r="AL23" s="36">
        <f>Table1[[#This Row], [no. of introduced regions]]/Table1[[#This Row], [no. of native regions]]</f>
        <v>1</v>
      </c>
      <c r="AM23" s="16" t="s">
        <v>6491</v>
      </c>
      <c r="AN23" s="16" t="s">
        <v>1090</v>
      </c>
      <c r="AO23" s="16" t="s">
        <v>1091</v>
      </c>
      <c r="AP23" s="28">
        <v>3</v>
      </c>
      <c r="AQ23" s="16" t="s">
        <v>1092</v>
      </c>
      <c r="AS23" s="16" t="s">
        <v>6556</v>
      </c>
      <c r="AT23" s="16" t="s">
        <v>6564</v>
      </c>
      <c r="AV23" s="16">
        <v>152</v>
      </c>
      <c r="AW23" s="16" t="s">
        <v>6553</v>
      </c>
      <c r="AX23" s="16" t="s">
        <v>348</v>
      </c>
      <c r="AZ23" s="16" t="s">
        <v>546</v>
      </c>
      <c r="BA23" s="16" t="s">
        <v>667</v>
      </c>
      <c r="BC23" s="16" t="s">
        <v>546</v>
      </c>
      <c r="BD23" s="16" t="s">
        <v>547</v>
      </c>
      <c r="BE23" s="16" t="s">
        <v>6407</v>
      </c>
      <c r="BF23" s="16" t="s">
        <v>1096</v>
      </c>
      <c r="BH23" s="16" t="s">
        <v>1097</v>
      </c>
      <c r="BI23" s="16" t="s">
        <v>1098</v>
      </c>
      <c r="BJ23" s="16" t="s">
        <v>348</v>
      </c>
      <c r="BL23" s="16" t="s">
        <v>1099</v>
      </c>
      <c r="BM23" s="16" t="s">
        <v>1100</v>
      </c>
      <c r="BQ23" s="16" t="s">
        <v>1095</v>
      </c>
      <c r="BS23" s="16" t="s">
        <v>119</v>
      </c>
      <c r="BT23" s="16" t="s">
        <v>3201</v>
      </c>
      <c r="BU23" s="16" t="s">
        <v>1094</v>
      </c>
      <c r="BV23" s="16" t="s">
        <v>3727</v>
      </c>
      <c r="BW23" s="16" t="s">
        <v>3728</v>
      </c>
      <c r="BX23" s="16" t="s">
        <v>5888</v>
      </c>
      <c r="BY23" s="16" t="s">
        <v>1093</v>
      </c>
      <c r="BZ23" s="16" t="s">
        <v>3521</v>
      </c>
      <c r="CA23" s="16" t="s">
        <v>3409</v>
      </c>
      <c r="CB23" s="16" t="s">
        <v>3729</v>
      </c>
      <c r="CD23" s="16" t="s">
        <v>119</v>
      </c>
      <c r="CE23" s="16" t="s">
        <v>1230</v>
      </c>
      <c r="CF23" s="19" t="s">
        <v>14</v>
      </c>
      <c r="CG23" s="16" t="s">
        <v>119</v>
      </c>
      <c r="CH23" s="16" t="s">
        <v>119</v>
      </c>
      <c r="CI23" s="16" t="s">
        <v>119</v>
      </c>
      <c r="CJ23" s="16" t="s">
        <v>1078</v>
      </c>
      <c r="CK23" s="16" t="s">
        <v>1080</v>
      </c>
      <c r="CL23" s="16" t="s">
        <v>1079</v>
      </c>
      <c r="CM23" s="16" t="s">
        <v>1081</v>
      </c>
      <c r="CN23" s="16" t="s">
        <v>1083</v>
      </c>
      <c r="CO23" s="22" t="s">
        <v>1084</v>
      </c>
      <c r="CP23" s="16">
        <v>124778</v>
      </c>
      <c r="CQ23" s="22" t="s">
        <v>1082</v>
      </c>
      <c r="CR23" s="16" t="s">
        <v>1101</v>
      </c>
      <c r="CV23" s="16" t="s">
        <v>1102</v>
      </c>
    </row>
    <row r="24" spans="1:102" x14ac:dyDescent="0.25">
      <c r="A24" s="16" t="s">
        <v>650</v>
      </c>
      <c r="B24" s="16" t="s">
        <v>119</v>
      </c>
      <c r="C24" s="16" t="s">
        <v>146</v>
      </c>
      <c r="D24" s="40" t="s">
        <v>6589</v>
      </c>
      <c r="E24" s="16" t="s">
        <v>6508</v>
      </c>
      <c r="F24" s="16" t="s">
        <v>738</v>
      </c>
      <c r="G24" s="21" t="s">
        <v>6360</v>
      </c>
      <c r="H24" s="16" t="s">
        <v>6335</v>
      </c>
      <c r="I24" s="16" t="s">
        <v>6366</v>
      </c>
      <c r="K24" s="16" t="s">
        <v>146</v>
      </c>
      <c r="L24" s="16" t="s">
        <v>360</v>
      </c>
      <c r="M24" s="16" t="s">
        <v>681</v>
      </c>
      <c r="O24" s="16" t="s">
        <v>6234</v>
      </c>
      <c r="P24" s="16" t="s">
        <v>1103</v>
      </c>
      <c r="R24" s="22" t="s">
        <v>6357</v>
      </c>
      <c r="S24" s="22" t="s">
        <v>1104</v>
      </c>
      <c r="T24" s="16" t="s">
        <v>146</v>
      </c>
      <c r="Y24" s="16" t="s">
        <v>756</v>
      </c>
      <c r="Z24" s="16" t="s">
        <v>951</v>
      </c>
      <c r="AA24" s="16" t="s">
        <v>601</v>
      </c>
      <c r="AC24" s="16">
        <v>12</v>
      </c>
      <c r="AD24" s="16">
        <v>79</v>
      </c>
      <c r="AE24" s="16" t="s">
        <v>715</v>
      </c>
      <c r="AF24" s="16" t="s">
        <v>601</v>
      </c>
      <c r="AG24" s="16" t="s">
        <v>601</v>
      </c>
      <c r="AH24" s="16">
        <f t="shared" si="0"/>
        <v>1</v>
      </c>
      <c r="AI24" s="16" t="s">
        <v>1106</v>
      </c>
      <c r="AJ24" s="16">
        <f t="shared" si="1"/>
        <v>53</v>
      </c>
      <c r="AK24" s="16">
        <f>Table1[[#This Row], [no. of native regions]]+Table1[[#This Row], [no. of introduced regions]]</f>
        <v>54</v>
      </c>
      <c r="AL24" s="36">
        <f>Table1[[#This Row], [no. of introduced regions]]/Table1[[#This Row], [no. of native regions]]</f>
        <v>53</v>
      </c>
      <c r="AM24" s="16" t="s">
        <v>6492</v>
      </c>
      <c r="AN24" s="16" t="s">
        <v>1107</v>
      </c>
      <c r="AO24" s="16" t="s">
        <v>1108</v>
      </c>
      <c r="AP24" s="28">
        <v>3</v>
      </c>
      <c r="AQ24" s="16" t="s">
        <v>1109</v>
      </c>
      <c r="AS24" s="16" t="s">
        <v>1111</v>
      </c>
      <c r="AT24" s="16" t="s">
        <v>6564</v>
      </c>
      <c r="AV24" s="16">
        <v>128</v>
      </c>
      <c r="AW24" s="16" t="s">
        <v>6554</v>
      </c>
      <c r="AX24" s="16" t="s">
        <v>146</v>
      </c>
      <c r="AZ24" s="16" t="s">
        <v>148</v>
      </c>
      <c r="BA24" s="16" t="s">
        <v>148</v>
      </c>
      <c r="BC24" s="16" t="s">
        <v>550</v>
      </c>
      <c r="BD24" s="16" t="s">
        <v>551</v>
      </c>
      <c r="BE24" s="16" t="s">
        <v>6408</v>
      </c>
      <c r="BF24" s="16" t="s">
        <v>1113</v>
      </c>
      <c r="BG24" s="16" t="s">
        <v>1114</v>
      </c>
      <c r="BH24" s="16" t="s">
        <v>147</v>
      </c>
      <c r="BI24" s="16" t="s">
        <v>552</v>
      </c>
      <c r="BL24" s="16" t="s">
        <v>1115</v>
      </c>
      <c r="BQ24" s="16" t="s">
        <v>1112</v>
      </c>
      <c r="BS24" s="16" t="s">
        <v>119</v>
      </c>
      <c r="BT24" s="16" t="s">
        <v>3201</v>
      </c>
      <c r="BU24" s="16" t="s">
        <v>550</v>
      </c>
      <c r="BV24" s="16" t="s">
        <v>551</v>
      </c>
      <c r="BW24" s="16" t="s">
        <v>5753</v>
      </c>
      <c r="BX24" s="16" t="s">
        <v>5883</v>
      </c>
      <c r="BY24" s="16" t="s">
        <v>1110</v>
      </c>
      <c r="BZ24" s="16" t="s">
        <v>4053</v>
      </c>
      <c r="CA24" s="16" t="s">
        <v>3281</v>
      </c>
      <c r="CB24" s="16" t="s">
        <v>3258</v>
      </c>
      <c r="CC24" s="16" t="s">
        <v>119</v>
      </c>
      <c r="CD24" s="16" t="s">
        <v>119</v>
      </c>
      <c r="CE24" s="16" t="s">
        <v>1230</v>
      </c>
      <c r="CF24" s="19" t="s">
        <v>14</v>
      </c>
      <c r="CG24" s="16" t="s">
        <v>119</v>
      </c>
      <c r="CH24" s="16" t="s">
        <v>119</v>
      </c>
      <c r="CI24" s="16" t="s">
        <v>119</v>
      </c>
      <c r="CK24" s="16"/>
      <c r="CL24" s="16" t="s">
        <v>1105</v>
      </c>
      <c r="CP24" s="16">
        <v>136217</v>
      </c>
    </row>
    <row r="25" spans="1:102" x14ac:dyDescent="0.25">
      <c r="A25" s="16" t="s">
        <v>650</v>
      </c>
      <c r="B25" s="16" t="s">
        <v>119</v>
      </c>
      <c r="C25" s="16" t="s">
        <v>362</v>
      </c>
      <c r="D25" s="40" t="s">
        <v>6590</v>
      </c>
      <c r="E25" s="16" t="s">
        <v>6506</v>
      </c>
      <c r="F25" s="16" t="s">
        <v>738</v>
      </c>
      <c r="G25" s="21" t="s">
        <v>6360</v>
      </c>
      <c r="H25" s="16" t="s">
        <v>651</v>
      </c>
      <c r="I25" s="16" t="s">
        <v>6264</v>
      </c>
      <c r="K25" s="16" t="s">
        <v>1141</v>
      </c>
      <c r="L25" s="16" t="s">
        <v>553</v>
      </c>
      <c r="M25" s="16" t="s">
        <v>1116</v>
      </c>
      <c r="O25" s="16" t="s">
        <v>6235</v>
      </c>
      <c r="P25" s="16" t="s">
        <v>1117</v>
      </c>
      <c r="Q25" s="16" t="s">
        <v>1118</v>
      </c>
      <c r="R25" s="22" t="s">
        <v>6358</v>
      </c>
      <c r="S25" s="22" t="s">
        <v>1119</v>
      </c>
      <c r="T25" s="16" t="s">
        <v>1128</v>
      </c>
      <c r="Y25" s="16" t="s">
        <v>1127</v>
      </c>
      <c r="Z25" s="16" t="s">
        <v>735</v>
      </c>
      <c r="AA25" s="16" t="s">
        <v>1129</v>
      </c>
      <c r="AC25" s="16">
        <v>-10</v>
      </c>
      <c r="AD25" s="16">
        <v>-55</v>
      </c>
      <c r="AE25" s="16" t="s">
        <v>660</v>
      </c>
      <c r="AF25" s="16" t="s">
        <v>1130</v>
      </c>
      <c r="AG25" s="16" t="s">
        <v>1131</v>
      </c>
      <c r="AH25" s="16">
        <f t="shared" si="0"/>
        <v>14</v>
      </c>
      <c r="AI25" s="16" t="s">
        <v>1132</v>
      </c>
      <c r="AJ25" s="16">
        <f t="shared" si="1"/>
        <v>37</v>
      </c>
      <c r="AK25" s="16">
        <f>Table1[[#This Row], [no. of native regions]]+Table1[[#This Row], [no. of introduced regions]]</f>
        <v>51</v>
      </c>
      <c r="AL25" s="36">
        <f>Table1[[#This Row], [no. of introduced regions]]/Table1[[#This Row], [no. of native regions]]</f>
        <v>2.6428571428571428</v>
      </c>
      <c r="AM25" s="16" t="s">
        <v>1133</v>
      </c>
      <c r="AN25" s="16" t="s">
        <v>1134</v>
      </c>
      <c r="AO25" s="16" t="s">
        <v>1135</v>
      </c>
      <c r="AP25" s="28">
        <v>1</v>
      </c>
      <c r="AQ25" s="16" t="s">
        <v>1136</v>
      </c>
      <c r="AS25" s="16" t="s">
        <v>1138</v>
      </c>
      <c r="AT25" s="16" t="s">
        <v>6564</v>
      </c>
      <c r="AV25" s="16">
        <v>282</v>
      </c>
      <c r="AW25" s="16" t="s">
        <v>6555</v>
      </c>
      <c r="AX25" s="16" t="s">
        <v>362</v>
      </c>
      <c r="AZ25" s="16" t="s">
        <v>142</v>
      </c>
      <c r="BA25" s="16" t="s">
        <v>667</v>
      </c>
      <c r="BC25" s="16" t="s">
        <v>142</v>
      </c>
      <c r="BD25" s="16" t="s">
        <v>554</v>
      </c>
      <c r="BE25" s="16" t="s">
        <v>6409</v>
      </c>
      <c r="BF25" s="16" t="s">
        <v>1142</v>
      </c>
      <c r="BG25" s="16" t="s">
        <v>6229</v>
      </c>
      <c r="BH25" s="16" t="s">
        <v>555</v>
      </c>
      <c r="BI25" s="16" t="s">
        <v>556</v>
      </c>
      <c r="BL25" s="16" t="s">
        <v>75</v>
      </c>
      <c r="BP25" s="16" t="s">
        <v>1139</v>
      </c>
      <c r="BQ25" s="16" t="s">
        <v>1140</v>
      </c>
      <c r="BX25" s="16" t="s">
        <v>1137</v>
      </c>
      <c r="CF25" s="19"/>
      <c r="CG25" s="16" t="s">
        <v>119</v>
      </c>
      <c r="CH25" s="16" t="s">
        <v>119</v>
      </c>
      <c r="CI25" s="16" t="s">
        <v>119</v>
      </c>
      <c r="CJ25" s="16" t="s">
        <v>1120</v>
      </c>
      <c r="CK25" s="16" t="s">
        <v>1122</v>
      </c>
      <c r="CL25" s="16" t="s">
        <v>1121</v>
      </c>
      <c r="CM25" s="16" t="s">
        <v>1123</v>
      </c>
      <c r="CN25" s="16" t="s">
        <v>1125</v>
      </c>
      <c r="CO25" s="16" t="s">
        <v>1126</v>
      </c>
      <c r="CP25" s="16">
        <v>51239</v>
      </c>
      <c r="CQ25" s="16" t="s">
        <v>1124</v>
      </c>
      <c r="CR25" s="16" t="s">
        <v>1143</v>
      </c>
      <c r="CS25" s="16" t="s">
        <v>1144</v>
      </c>
      <c r="CV25" s="16" t="s">
        <v>1145</v>
      </c>
      <c r="CX25" s="16" t="s">
        <v>1146</v>
      </c>
    </row>
    <row r="26" spans="1:102" x14ac:dyDescent="0.25">
      <c r="A26" s="23" t="s">
        <v>1147</v>
      </c>
      <c r="B26" s="23"/>
      <c r="C26" s="23" t="s">
        <v>1147</v>
      </c>
      <c r="D26" s="23"/>
      <c r="E26" s="23"/>
      <c r="F26" s="23" t="s">
        <v>1604</v>
      </c>
      <c r="G26" s="23" t="s">
        <v>1604</v>
      </c>
      <c r="H26" s="23" t="s">
        <v>1604</v>
      </c>
      <c r="I26" s="23" t="s">
        <v>1604</v>
      </c>
      <c r="J26" s="23"/>
      <c r="K26" s="23"/>
      <c r="L26" s="23" t="s">
        <v>6253</v>
      </c>
      <c r="M26" s="23" t="s">
        <v>6253</v>
      </c>
      <c r="N26" s="23" t="s">
        <v>6253</v>
      </c>
      <c r="O26" s="23"/>
      <c r="P26" s="23"/>
      <c r="Q26" s="23"/>
      <c r="R26" s="23"/>
      <c r="S26" s="23"/>
      <c r="T26" s="23" t="s">
        <v>6254</v>
      </c>
      <c r="U26" s="23" t="s">
        <v>6260</v>
      </c>
      <c r="V26" s="23" t="s">
        <v>6261</v>
      </c>
      <c r="W26" s="23"/>
      <c r="X26" s="23"/>
      <c r="Y26" s="23"/>
      <c r="Z26" s="23" t="s">
        <v>6254</v>
      </c>
      <c r="AA26" s="23" t="s">
        <v>6255</v>
      </c>
      <c r="AB26" s="23" t="s">
        <v>1604</v>
      </c>
      <c r="AC26" s="23" t="s">
        <v>1604</v>
      </c>
      <c r="AD26" s="23" t="s">
        <v>1604</v>
      </c>
      <c r="AE26" s="23" t="s">
        <v>1604</v>
      </c>
      <c r="AF26" s="23" t="s">
        <v>6253</v>
      </c>
      <c r="AG26" s="23" t="s">
        <v>6253</v>
      </c>
      <c r="AH26" s="23" t="s">
        <v>6262</v>
      </c>
      <c r="AI26" s="23" t="s">
        <v>6253</v>
      </c>
      <c r="AJ26" s="23" t="s">
        <v>6262</v>
      </c>
      <c r="AK26" s="23" t="s">
        <v>6262</v>
      </c>
      <c r="AL26" s="38" t="s">
        <v>6262</v>
      </c>
      <c r="AM26" s="23" t="s">
        <v>6269</v>
      </c>
      <c r="AN26" s="23" t="s">
        <v>1604</v>
      </c>
      <c r="AO26" s="23" t="s">
        <v>6391</v>
      </c>
      <c r="AP26" s="30" t="s">
        <v>6391</v>
      </c>
      <c r="AQ26" s="23" t="s">
        <v>6391</v>
      </c>
      <c r="AR26" s="23" t="s">
        <v>1604</v>
      </c>
      <c r="AS26" s="23" t="s">
        <v>1151</v>
      </c>
      <c r="AT26" s="23"/>
      <c r="AU26" s="23" t="s">
        <v>6561</v>
      </c>
      <c r="AV26" s="23"/>
      <c r="AW26" s="23"/>
      <c r="AX26" s="23"/>
      <c r="AY26" s="23"/>
      <c r="AZ26" s="23"/>
      <c r="BA26" s="23" t="s">
        <v>1152</v>
      </c>
      <c r="BB26" s="23"/>
      <c r="BC26" s="23"/>
      <c r="BD26" s="23"/>
      <c r="BE26" s="23"/>
      <c r="BF26" s="23"/>
      <c r="BG26" s="23"/>
      <c r="BH26" s="23"/>
      <c r="BI26" s="23" t="s">
        <v>1153</v>
      </c>
      <c r="BJ26" s="23"/>
      <c r="BK26" s="23"/>
      <c r="BL26" s="23"/>
      <c r="BM26" s="23"/>
      <c r="BN26" s="23"/>
      <c r="BO26" s="23"/>
      <c r="BP26" s="23"/>
      <c r="BQ26" s="23"/>
      <c r="BR26" s="23"/>
      <c r="BS26" s="23" t="s">
        <v>1604</v>
      </c>
      <c r="BT26" s="23" t="s">
        <v>1604</v>
      </c>
      <c r="BU26" s="23" t="s">
        <v>6268</v>
      </c>
      <c r="BV26" s="23" t="s">
        <v>1604</v>
      </c>
      <c r="BW26" s="23" t="s">
        <v>6267</v>
      </c>
      <c r="BX26" s="23" t="s">
        <v>6263</v>
      </c>
      <c r="BY26" s="23" t="s">
        <v>6267</v>
      </c>
      <c r="BZ26" s="23" t="s">
        <v>6267</v>
      </c>
      <c r="CA26" s="23" t="s">
        <v>6267</v>
      </c>
      <c r="CB26" s="23" t="s">
        <v>6267</v>
      </c>
      <c r="CC26" s="23"/>
      <c r="CD26" s="23"/>
      <c r="CE26" s="23"/>
      <c r="CF26" s="35" t="s">
        <v>5896</v>
      </c>
      <c r="CG26" s="23"/>
      <c r="CH26" s="23"/>
      <c r="CI26" s="23"/>
      <c r="CJ26" s="23"/>
      <c r="CK26" s="23"/>
      <c r="CL26" s="23"/>
      <c r="CM26" s="23"/>
      <c r="CN26" s="23"/>
      <c r="CO26" s="23"/>
      <c r="CP26" s="23" t="s">
        <v>1148</v>
      </c>
      <c r="CQ26" s="23"/>
      <c r="CR26" s="23"/>
      <c r="CS26" s="23"/>
      <c r="CT26" s="23"/>
      <c r="CU26" s="23"/>
      <c r="CV26" s="23"/>
      <c r="CW26" s="23"/>
      <c r="CX26" s="23"/>
    </row>
    <row r="27" spans="1:102" x14ac:dyDescent="0.25">
      <c r="A27" s="23" t="s">
        <v>1147</v>
      </c>
      <c r="B27" s="23"/>
      <c r="C27" s="23" t="s">
        <v>1147</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38"/>
      <c r="AM27" s="23"/>
      <c r="AN27" s="23"/>
      <c r="AO27" s="23" t="s">
        <v>1149</v>
      </c>
      <c r="AP27" s="30"/>
      <c r="AQ27" s="23"/>
      <c r="AR27" s="23"/>
      <c r="AS27" s="23" t="s">
        <v>1154</v>
      </c>
      <c r="AT27" s="23"/>
      <c r="AU27" s="23"/>
      <c r="AV27" s="23"/>
      <c r="AW27" s="23"/>
      <c r="AX27" s="23"/>
      <c r="AY27" s="23"/>
      <c r="AZ27" s="23"/>
      <c r="BA27" s="23"/>
      <c r="BB27" s="23"/>
      <c r="BC27" s="23"/>
      <c r="BD27" s="23" t="s">
        <v>1155</v>
      </c>
      <c r="BE27" s="23"/>
      <c r="BF27" s="23"/>
      <c r="BG27" s="23"/>
      <c r="BH27" s="23"/>
      <c r="BI27" s="23"/>
      <c r="BJ27" s="23"/>
      <c r="BK27" s="23"/>
      <c r="BL27" s="23"/>
      <c r="BM27" s="23"/>
      <c r="BN27" s="23"/>
      <c r="BO27" s="23"/>
      <c r="BP27" s="23"/>
      <c r="BQ27" s="23"/>
      <c r="BR27" s="23"/>
      <c r="BS27" s="23"/>
      <c r="BT27" s="23"/>
      <c r="BU27" s="23" t="s">
        <v>1150</v>
      </c>
      <c r="BV27" s="23"/>
      <c r="BW27" s="23"/>
      <c r="BX27" s="23"/>
      <c r="BY27" s="23"/>
      <c r="BZ27" s="23"/>
      <c r="CA27" s="23"/>
      <c r="CB27" s="23"/>
      <c r="CC27" s="23"/>
      <c r="CD27" s="23"/>
      <c r="CE27" s="23"/>
      <c r="CF27" s="33"/>
      <c r="CG27" s="23"/>
      <c r="CH27" s="23"/>
      <c r="CI27" s="23"/>
      <c r="CJ27" s="23"/>
      <c r="CK27" s="23"/>
      <c r="CL27" s="23"/>
      <c r="CM27" s="23"/>
      <c r="CN27" s="23"/>
      <c r="CO27" s="23"/>
      <c r="CP27" s="23"/>
      <c r="CQ27" s="23"/>
      <c r="CR27" s="23"/>
      <c r="CS27" s="23"/>
      <c r="CT27" s="23"/>
      <c r="CU27" s="23"/>
      <c r="CV27" s="23"/>
      <c r="CW27" s="23"/>
      <c r="CX27" s="23"/>
    </row>
    <row r="28" spans="1:102" x14ac:dyDescent="0.25">
      <c r="A28" s="23" t="s">
        <v>1147</v>
      </c>
      <c r="B28" s="23"/>
      <c r="C28" s="23" t="s">
        <v>1147</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38"/>
      <c r="AM28" s="23"/>
      <c r="AN28" s="23"/>
      <c r="AO28" s="23"/>
      <c r="AP28" s="30"/>
      <c r="AQ28" s="23"/>
      <c r="AR28" s="23"/>
      <c r="AS28" s="23" t="s">
        <v>1156</v>
      </c>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t="s">
        <v>6378</v>
      </c>
      <c r="BV28" s="23"/>
      <c r="BW28" s="23"/>
      <c r="BX28" s="23"/>
      <c r="BY28" s="23"/>
      <c r="BZ28" s="23"/>
      <c r="CA28" s="23"/>
      <c r="CB28" s="23"/>
      <c r="CC28" s="23"/>
      <c r="CD28" s="23"/>
      <c r="CE28" s="23"/>
      <c r="CF28" s="33"/>
      <c r="CG28" s="23"/>
      <c r="CH28" s="23"/>
      <c r="CI28" s="23"/>
      <c r="CJ28" s="23"/>
      <c r="CK28" s="23"/>
      <c r="CL28" s="23"/>
      <c r="CM28" s="23"/>
      <c r="CN28" s="23"/>
      <c r="CO28" s="23"/>
      <c r="CP28" s="23"/>
      <c r="CQ28" s="23"/>
      <c r="CR28" s="23"/>
      <c r="CS28" s="23"/>
      <c r="CT28" s="23"/>
      <c r="CU28" s="23"/>
      <c r="CV28" s="23"/>
      <c r="CW28" s="23"/>
      <c r="CX28" s="23"/>
    </row>
    <row r="29" spans="1:102" x14ac:dyDescent="0.25">
      <c r="A29" s="16" t="s">
        <v>6278</v>
      </c>
      <c r="C29" s="16" t="s">
        <v>1195</v>
      </c>
      <c r="F29" s="16" t="s">
        <v>738</v>
      </c>
      <c r="G29" s="21" t="s">
        <v>6360</v>
      </c>
      <c r="H29" s="16" t="s">
        <v>1196</v>
      </c>
      <c r="I29" s="16"/>
      <c r="L29" s="16" t="s">
        <v>5955</v>
      </c>
      <c r="O29" s="16" t="s">
        <v>1197</v>
      </c>
      <c r="P29" s="16" t="s">
        <v>1159</v>
      </c>
      <c r="R29" s="16" t="s">
        <v>1194</v>
      </c>
      <c r="S29" s="22" t="s">
        <v>5957</v>
      </c>
      <c r="T29" s="16" t="s">
        <v>1199</v>
      </c>
      <c r="V29" s="16" t="s">
        <v>1202</v>
      </c>
      <c r="X29" s="16" t="s">
        <v>1193</v>
      </c>
      <c r="Y29" s="16" t="s">
        <v>1198</v>
      </c>
      <c r="Z29" s="16" t="s">
        <v>1200</v>
      </c>
      <c r="AA29" s="16" t="s">
        <v>1441</v>
      </c>
      <c r="AC29" s="16">
        <v>2</v>
      </c>
      <c r="AD29" s="16">
        <v>102</v>
      </c>
      <c r="AE29" s="16" t="s">
        <v>715</v>
      </c>
      <c r="AF29" s="16" t="s">
        <v>5956</v>
      </c>
      <c r="AG29" s="16" t="s">
        <v>6036</v>
      </c>
      <c r="AH29" s="16">
        <f>LEN(AG29)-LEN(SUBSTITUTE(AG29,",",""))+1</f>
        <v>10</v>
      </c>
      <c r="AI29" s="16" t="s">
        <v>667</v>
      </c>
      <c r="AJ29" s="16">
        <f>LEN(AI29)-LEN(SUBSTITUTE(AI29,",",""))+1</f>
        <v>1</v>
      </c>
      <c r="AK29" s="16">
        <f>Table1[[#This Row], [no. of native regions]]+Table1[[#This Row], [no. of introduced regions]]</f>
        <v>11</v>
      </c>
      <c r="AL29" s="36">
        <f>Table1[[#This Row], [no. of introduced regions]]/Table1[[#This Row], [no. of native regions]]</f>
        <v>0.1</v>
      </c>
      <c r="AO29" s="16"/>
      <c r="AP29" s="28"/>
      <c r="AZ29" s="16"/>
      <c r="BC29" s="16" t="s">
        <v>3658</v>
      </c>
      <c r="BD29" s="16" t="s">
        <v>3659</v>
      </c>
      <c r="BF29" s="16" t="s">
        <v>6183</v>
      </c>
      <c r="BG29" s="16" t="s">
        <v>1203</v>
      </c>
      <c r="BH29" s="16" t="s">
        <v>1204</v>
      </c>
      <c r="BI29" s="16"/>
      <c r="BS29" s="16" t="s">
        <v>119</v>
      </c>
      <c r="CD29" s="16" t="s">
        <v>119</v>
      </c>
      <c r="CE29" s="16" t="s">
        <v>119</v>
      </c>
      <c r="CF29" s="19">
        <v>540</v>
      </c>
      <c r="CK29" s="16"/>
    </row>
    <row r="30" spans="1:102" x14ac:dyDescent="0.25">
      <c r="A30" s="16" t="s">
        <v>6278</v>
      </c>
      <c r="C30" s="16" t="s">
        <v>1205</v>
      </c>
      <c r="F30" s="16" t="s">
        <v>738</v>
      </c>
      <c r="G30" s="21" t="s">
        <v>6360</v>
      </c>
      <c r="H30" s="16" t="s">
        <v>651</v>
      </c>
      <c r="I30" s="16"/>
      <c r="L30" s="16" t="s">
        <v>1206</v>
      </c>
      <c r="T30" s="16" t="s">
        <v>1207</v>
      </c>
      <c r="Y30" s="16" t="s">
        <v>803</v>
      </c>
      <c r="Z30" s="16" t="s">
        <v>735</v>
      </c>
      <c r="AA30" s="16" t="s">
        <v>1208</v>
      </c>
      <c r="AH30" s="16">
        <f>LEN(AG30)-LEN(SUBSTITUTE(AG30,",",""))+1</f>
        <v>1</v>
      </c>
      <c r="AJ30" s="16">
        <f>LEN(AI30)-LEN(SUBSTITUTE(AI30,",",""))+1</f>
        <v>1</v>
      </c>
      <c r="AL30" s="36"/>
      <c r="AO30" s="16"/>
      <c r="AP30" s="28"/>
      <c r="AZ30" s="16"/>
      <c r="BI30" s="16"/>
      <c r="CF30" s="19"/>
      <c r="CK30" s="16"/>
    </row>
    <row r="31" spans="1:102" x14ac:dyDescent="0.25">
      <c r="A31" s="16" t="s">
        <v>6278</v>
      </c>
      <c r="C31" s="16" t="s">
        <v>2029</v>
      </c>
      <c r="F31" s="16" t="s">
        <v>738</v>
      </c>
      <c r="G31" s="21" t="s">
        <v>6360</v>
      </c>
      <c r="H31" s="16"/>
      <c r="I31" s="16"/>
      <c r="L31" s="16" t="s">
        <v>2028</v>
      </c>
      <c r="O31" s="16" t="s">
        <v>3078</v>
      </c>
      <c r="T31" s="16" t="s">
        <v>2029</v>
      </c>
      <c r="Y31" s="16" t="s">
        <v>1240</v>
      </c>
      <c r="Z31" s="16" t="s">
        <v>735</v>
      </c>
      <c r="AA31" s="16" t="s">
        <v>6292</v>
      </c>
      <c r="AH31" s="16">
        <f>LEN(AG31)-LEN(SUBSTITUTE(AG31,",",""))+1</f>
        <v>1</v>
      </c>
      <c r="AJ31" s="16">
        <f>LEN(AI31)-LEN(SUBSTITUTE(AI31,",",""))+1</f>
        <v>1</v>
      </c>
      <c r="AL31" s="36"/>
      <c r="AO31" s="16"/>
      <c r="AP31" s="28"/>
      <c r="AZ31" s="16"/>
      <c r="BI31" s="16"/>
      <c r="CF31" s="19"/>
      <c r="CK31" s="16"/>
    </row>
    <row r="32" spans="1:102" x14ac:dyDescent="0.25">
      <c r="A32" s="16" t="s">
        <v>6278</v>
      </c>
      <c r="C32" s="16" t="s">
        <v>1209</v>
      </c>
      <c r="F32" s="16" t="s">
        <v>738</v>
      </c>
      <c r="G32" s="21" t="s">
        <v>6360</v>
      </c>
      <c r="H32" s="16" t="s">
        <v>651</v>
      </c>
      <c r="I32" s="16"/>
      <c r="L32" s="16" t="s">
        <v>1210</v>
      </c>
      <c r="M32" s="16" t="s">
        <v>1211</v>
      </c>
      <c r="O32" s="16" t="s">
        <v>1212</v>
      </c>
      <c r="P32" s="16" t="s">
        <v>1213</v>
      </c>
      <c r="Q32" s="16" t="s">
        <v>1214</v>
      </c>
      <c r="S32" s="16" t="s">
        <v>1215</v>
      </c>
      <c r="T32" s="16" t="s">
        <v>1216</v>
      </c>
      <c r="Y32" s="16" t="s">
        <v>1240</v>
      </c>
      <c r="Z32" s="16" t="s">
        <v>735</v>
      </c>
      <c r="AA32" s="16" t="s">
        <v>1217</v>
      </c>
      <c r="AL32" s="36"/>
      <c r="AO32" s="16" t="s">
        <v>6420</v>
      </c>
      <c r="AP32" s="28">
        <v>5</v>
      </c>
      <c r="AQ32" s="16" t="s">
        <v>6421</v>
      </c>
      <c r="AX32" s="16" t="s">
        <v>1209</v>
      </c>
      <c r="AZ32" s="16"/>
      <c r="BI32" s="16"/>
      <c r="CF32" s="19"/>
      <c r="CH32" s="16" t="s">
        <v>119</v>
      </c>
      <c r="CI32" s="16" t="s">
        <v>119</v>
      </c>
      <c r="CK32" s="16"/>
    </row>
    <row r="33" spans="1:89" x14ac:dyDescent="0.25">
      <c r="A33" s="16" t="s">
        <v>6278</v>
      </c>
      <c r="C33" s="16" t="s">
        <v>1218</v>
      </c>
      <c r="F33" s="16" t="s">
        <v>738</v>
      </c>
      <c r="G33" s="21" t="s">
        <v>6360</v>
      </c>
      <c r="H33" s="16"/>
      <c r="I33" s="16"/>
      <c r="L33" s="16" t="s">
        <v>1219</v>
      </c>
      <c r="O33" s="16" t="s">
        <v>6236</v>
      </c>
      <c r="T33" s="16" t="s">
        <v>1218</v>
      </c>
      <c r="Y33" s="16" t="s">
        <v>1220</v>
      </c>
      <c r="Z33" s="16" t="s">
        <v>1002</v>
      </c>
      <c r="AA33" s="16" t="s">
        <v>1221</v>
      </c>
      <c r="AL33" s="36"/>
      <c r="AO33" s="16"/>
      <c r="AP33" s="28"/>
      <c r="AZ33" s="16"/>
      <c r="BI33" s="16"/>
      <c r="CF33" s="19"/>
      <c r="CH33" s="16" t="s">
        <v>119</v>
      </c>
      <c r="CK33" s="16"/>
    </row>
    <row r="34" spans="1:89" x14ac:dyDescent="0.25">
      <c r="A34" s="16" t="s">
        <v>6278</v>
      </c>
      <c r="C34" s="16" t="s">
        <v>5928</v>
      </c>
      <c r="F34" s="16" t="s">
        <v>5896</v>
      </c>
      <c r="G34" s="21" t="s">
        <v>6360</v>
      </c>
      <c r="H34" s="16" t="s">
        <v>1255</v>
      </c>
      <c r="I34" s="16"/>
      <c r="L34" s="16" t="s">
        <v>5930</v>
      </c>
      <c r="M34" s="16" t="s">
        <v>5931</v>
      </c>
      <c r="O34" s="16" t="s">
        <v>5929</v>
      </c>
      <c r="P34" s="16" t="s">
        <v>914</v>
      </c>
      <c r="S34" s="22" t="s">
        <v>5932</v>
      </c>
      <c r="Y34" s="16" t="s">
        <v>5933</v>
      </c>
      <c r="Z34" s="16" t="s">
        <v>5914</v>
      </c>
      <c r="AA34" s="16" t="s">
        <v>1776</v>
      </c>
      <c r="AB34" s="16" t="s">
        <v>5935</v>
      </c>
      <c r="AC34" s="16">
        <v>21</v>
      </c>
      <c r="AD34" s="16">
        <v>56</v>
      </c>
      <c r="AE34" s="16" t="s">
        <v>715</v>
      </c>
      <c r="AF34" s="16" t="s">
        <v>5936</v>
      </c>
      <c r="AG34" s="16" t="s">
        <v>5935</v>
      </c>
      <c r="AH34" s="16">
        <f t="shared" ref="AH34:AH43" si="2">LEN(AG34)-LEN(SUBSTITUTE(AG34,",",""))+1</f>
        <v>1</v>
      </c>
      <c r="AI34" s="16" t="s">
        <v>5934</v>
      </c>
      <c r="AJ34" s="16">
        <f t="shared" ref="AJ34:AJ42" si="3">LEN(AI34)-LEN(SUBSTITUTE(AI34,",",""))+1</f>
        <v>74</v>
      </c>
      <c r="AK34" s="16">
        <f>Table1[[#This Row], [no. of native regions]]+Table1[[#This Row], [no. of introduced regions]]</f>
        <v>75</v>
      </c>
      <c r="AL34" s="36">
        <f>Table1[[#This Row], [no. of introduced regions]]/Table1[[#This Row], [no. of native regions]]</f>
        <v>74</v>
      </c>
      <c r="AO34" s="16"/>
      <c r="AP34" s="28"/>
      <c r="AZ34" s="16"/>
      <c r="BC34" s="16" t="s">
        <v>6179</v>
      </c>
      <c r="BD34" s="16" t="s">
        <v>6180</v>
      </c>
      <c r="BF34" s="16" t="s">
        <v>6181</v>
      </c>
      <c r="BI34" s="16"/>
      <c r="CD34" s="16" t="s">
        <v>119</v>
      </c>
      <c r="CE34" s="16" t="s">
        <v>119</v>
      </c>
      <c r="CF34" s="19">
        <v>973</v>
      </c>
      <c r="CK34" s="16"/>
    </row>
    <row r="35" spans="1:89" x14ac:dyDescent="0.25">
      <c r="A35" s="16" t="s">
        <v>6278</v>
      </c>
      <c r="C35" s="16" t="s">
        <v>165</v>
      </c>
      <c r="F35" s="16"/>
      <c r="G35" s="16" t="s">
        <v>6361</v>
      </c>
      <c r="H35" s="16" t="s">
        <v>1196</v>
      </c>
      <c r="I35" s="16"/>
      <c r="K35" s="16" t="s">
        <v>1233</v>
      </c>
      <c r="L35" s="24" t="s">
        <v>6359</v>
      </c>
      <c r="M35" s="16" t="s">
        <v>681</v>
      </c>
      <c r="Y35" s="16" t="s">
        <v>1223</v>
      </c>
      <c r="Z35" s="16" t="s">
        <v>1224</v>
      </c>
      <c r="AA35" s="16" t="s">
        <v>1225</v>
      </c>
      <c r="AH35" s="16">
        <f t="shared" si="2"/>
        <v>1</v>
      </c>
      <c r="AJ35" s="16">
        <f t="shared" si="3"/>
        <v>1</v>
      </c>
      <c r="AL35" s="36">
        <f>Table1[[#This Row], [no. of introduced regions]]/Table1[[#This Row], [no. of native regions]]</f>
        <v>1</v>
      </c>
      <c r="AN35" s="16" t="s">
        <v>1226</v>
      </c>
      <c r="AO35" s="16" t="s">
        <v>1227</v>
      </c>
      <c r="AP35" s="28"/>
      <c r="AQ35" s="16" t="s">
        <v>1229</v>
      </c>
      <c r="AS35" s="16" t="s">
        <v>667</v>
      </c>
      <c r="AV35" s="16" t="s">
        <v>1230</v>
      </c>
      <c r="AX35" s="16" t="s">
        <v>165</v>
      </c>
      <c r="AZ35" s="16"/>
      <c r="BA35" s="16" t="s">
        <v>167</v>
      </c>
      <c r="BC35" s="16" t="s">
        <v>558</v>
      </c>
      <c r="BD35" s="16" t="s">
        <v>1234</v>
      </c>
      <c r="BF35" s="16" t="s">
        <v>1235</v>
      </c>
      <c r="BG35" s="16" t="s">
        <v>1236</v>
      </c>
      <c r="BH35" s="16" t="s">
        <v>166</v>
      </c>
      <c r="BI35" s="16" t="s">
        <v>560</v>
      </c>
      <c r="BL35" s="16" t="s">
        <v>1237</v>
      </c>
      <c r="BP35" s="16" t="s">
        <v>1231</v>
      </c>
      <c r="BQ35" s="16" t="s">
        <v>1232</v>
      </c>
      <c r="CF35" s="19"/>
      <c r="CK35" s="16"/>
    </row>
    <row r="36" spans="1:89" x14ac:dyDescent="0.25">
      <c r="A36" s="16" t="s">
        <v>6278</v>
      </c>
      <c r="C36" s="16" t="s">
        <v>1238</v>
      </c>
      <c r="F36" s="16" t="s">
        <v>738</v>
      </c>
      <c r="G36" s="21" t="s">
        <v>6360</v>
      </c>
      <c r="H36" s="16"/>
      <c r="I36" s="16"/>
      <c r="L36" s="16" t="s">
        <v>1239</v>
      </c>
      <c r="T36" s="16" t="s">
        <v>1241</v>
      </c>
      <c r="Y36" s="16" t="s">
        <v>1240</v>
      </c>
      <c r="Z36" s="16" t="s">
        <v>735</v>
      </c>
      <c r="AA36" s="16" t="s">
        <v>1242</v>
      </c>
      <c r="AH36" s="16">
        <f t="shared" si="2"/>
        <v>1</v>
      </c>
      <c r="AJ36" s="16">
        <f t="shared" si="3"/>
        <v>1</v>
      </c>
      <c r="AL36" s="36">
        <f>Table1[[#This Row], [no. of introduced regions]]/Table1[[#This Row], [no. of native regions]]</f>
        <v>1</v>
      </c>
      <c r="AO36" s="16"/>
      <c r="AP36" s="28"/>
      <c r="AZ36" s="16"/>
      <c r="BH36" s="16" t="s">
        <v>1243</v>
      </c>
      <c r="BI36" s="16"/>
      <c r="CF36" s="19"/>
      <c r="CK36" s="16"/>
    </row>
    <row r="37" spans="1:89" x14ac:dyDescent="0.25">
      <c r="A37" s="16" t="s">
        <v>6278</v>
      </c>
      <c r="C37" s="16" t="s">
        <v>1244</v>
      </c>
      <c r="F37" s="16"/>
      <c r="G37" s="21" t="s">
        <v>6360</v>
      </c>
      <c r="H37" s="16" t="s">
        <v>651</v>
      </c>
      <c r="I37" s="16"/>
      <c r="L37" s="16" t="s">
        <v>1245</v>
      </c>
      <c r="M37" s="16" t="s">
        <v>1159</v>
      </c>
      <c r="X37" s="16" t="s">
        <v>1246</v>
      </c>
      <c r="Y37" s="16" t="s">
        <v>756</v>
      </c>
      <c r="AA37" s="16" t="s">
        <v>715</v>
      </c>
      <c r="AH37" s="16">
        <f t="shared" si="2"/>
        <v>1</v>
      </c>
      <c r="AJ37" s="16">
        <f t="shared" si="3"/>
        <v>1</v>
      </c>
      <c r="AL37" s="36">
        <f>Table1[[#This Row], [no. of introduced regions]]/Table1[[#This Row], [no. of native regions]]</f>
        <v>1</v>
      </c>
      <c r="AO37" s="16"/>
      <c r="AP37" s="28"/>
      <c r="AZ37" s="16"/>
      <c r="BI37" s="16"/>
      <c r="CF37" s="19"/>
      <c r="CK37" s="16"/>
    </row>
    <row r="38" spans="1:89" x14ac:dyDescent="0.25">
      <c r="A38" s="16" t="s">
        <v>6278</v>
      </c>
      <c r="C38" s="16" t="s">
        <v>1247</v>
      </c>
      <c r="F38" s="16" t="s">
        <v>738</v>
      </c>
      <c r="G38" s="21" t="s">
        <v>6360</v>
      </c>
      <c r="H38" s="16" t="s">
        <v>6335</v>
      </c>
      <c r="I38" s="16"/>
      <c r="L38" s="16" t="s">
        <v>1248</v>
      </c>
      <c r="T38" s="16" t="s">
        <v>1250</v>
      </c>
      <c r="X38" s="16" t="s">
        <v>6283</v>
      </c>
      <c r="Y38" s="16" t="s">
        <v>1249</v>
      </c>
      <c r="Z38" s="16" t="s">
        <v>1002</v>
      </c>
      <c r="AA38" s="16" t="s">
        <v>1251</v>
      </c>
      <c r="AH38" s="16">
        <f t="shared" si="2"/>
        <v>1</v>
      </c>
      <c r="AJ38" s="16">
        <f t="shared" si="3"/>
        <v>1</v>
      </c>
      <c r="AL38" s="36"/>
      <c r="AO38" s="16" t="s">
        <v>6419</v>
      </c>
      <c r="AP38" s="28">
        <v>2</v>
      </c>
      <c r="AQ38" s="16" t="s">
        <v>6418</v>
      </c>
      <c r="AR38" s="16" t="s">
        <v>6417</v>
      </c>
      <c r="AX38" s="16" t="s">
        <v>1247</v>
      </c>
      <c r="AZ38" s="16"/>
      <c r="BI38" s="16"/>
      <c r="CF38" s="19"/>
      <c r="CH38" s="16" t="s">
        <v>119</v>
      </c>
      <c r="CI38" s="16" t="s">
        <v>119</v>
      </c>
      <c r="CK38" s="16"/>
    </row>
    <row r="39" spans="1:89" x14ac:dyDescent="0.25">
      <c r="A39" s="16" t="s">
        <v>6278</v>
      </c>
      <c r="C39" s="16" t="s">
        <v>172</v>
      </c>
      <c r="F39" s="16" t="s">
        <v>738</v>
      </c>
      <c r="G39" s="21" t="s">
        <v>6360</v>
      </c>
      <c r="H39" s="16"/>
      <c r="I39" s="16"/>
      <c r="L39" s="16" t="s">
        <v>173</v>
      </c>
      <c r="T39" s="16" t="s">
        <v>1252</v>
      </c>
      <c r="Y39" s="16" t="s">
        <v>1240</v>
      </c>
      <c r="Z39" s="16" t="s">
        <v>1253</v>
      </c>
      <c r="AA39" s="16" t="s">
        <v>1254</v>
      </c>
      <c r="AH39" s="16">
        <f t="shared" si="2"/>
        <v>1</v>
      </c>
      <c r="AJ39" s="16">
        <f t="shared" si="3"/>
        <v>1</v>
      </c>
      <c r="AL39" s="36">
        <f>Table1[[#This Row], [no. of introduced regions]]/Table1[[#This Row], [no. of native regions]]</f>
        <v>1</v>
      </c>
      <c r="AO39" s="16"/>
      <c r="AP39" s="28"/>
      <c r="AZ39" s="16"/>
      <c r="BI39" s="16"/>
      <c r="CF39" s="19"/>
      <c r="CG39" s="16" t="s">
        <v>119</v>
      </c>
      <c r="CK39" s="16"/>
    </row>
    <row r="40" spans="1:89" x14ac:dyDescent="0.25">
      <c r="A40" s="16" t="s">
        <v>6278</v>
      </c>
      <c r="C40" s="16" t="s">
        <v>3176</v>
      </c>
      <c r="F40" s="16" t="s">
        <v>5875</v>
      </c>
      <c r="G40" s="21" t="s">
        <v>6360</v>
      </c>
      <c r="H40" s="16"/>
      <c r="I40" s="16"/>
      <c r="L40" s="16" t="s">
        <v>3177</v>
      </c>
      <c r="M40" s="16" t="s">
        <v>681</v>
      </c>
      <c r="S40" s="22" t="s">
        <v>3173</v>
      </c>
      <c r="V40" s="16" t="s">
        <v>3183</v>
      </c>
      <c r="X40" s="16" t="s">
        <v>5885</v>
      </c>
      <c r="Y40" s="16" t="s">
        <v>3178</v>
      </c>
      <c r="Z40" s="16" t="s">
        <v>1002</v>
      </c>
      <c r="AA40" s="16" t="s">
        <v>5953</v>
      </c>
      <c r="AB40" s="16" t="s">
        <v>3180</v>
      </c>
      <c r="AC40" s="16">
        <v>13</v>
      </c>
      <c r="AD40" s="16">
        <v>122</v>
      </c>
      <c r="AE40" s="16" t="s">
        <v>715</v>
      </c>
      <c r="AF40" s="16" t="s">
        <v>3180</v>
      </c>
      <c r="AG40" s="16" t="s">
        <v>3180</v>
      </c>
      <c r="AH40" s="16">
        <f t="shared" si="2"/>
        <v>1</v>
      </c>
      <c r="AI40" s="16" t="s">
        <v>3181</v>
      </c>
      <c r="AJ40" s="16">
        <f t="shared" si="3"/>
        <v>37</v>
      </c>
      <c r="AK40" s="16">
        <f>Table1[[#This Row], [no. of native regions]]+Table1[[#This Row], [no. of introduced regions]]</f>
        <v>38</v>
      </c>
      <c r="AL40" s="36">
        <f>Table1[[#This Row], [no. of introduced regions]]/Table1[[#This Row], [no. of native regions]]</f>
        <v>37</v>
      </c>
      <c r="AO40" s="16"/>
      <c r="AP40" s="28"/>
      <c r="AX40" s="16" t="s">
        <v>3176</v>
      </c>
      <c r="AY40" s="16" t="s">
        <v>3183</v>
      </c>
      <c r="AZ40" s="16"/>
      <c r="BC40" s="16" t="s">
        <v>3174</v>
      </c>
      <c r="BD40" s="16" t="s">
        <v>3175</v>
      </c>
      <c r="BE40" s="16" t="s">
        <v>3278</v>
      </c>
      <c r="BH40" s="16" t="s">
        <v>3186</v>
      </c>
      <c r="BI40" s="16" t="s">
        <v>3185</v>
      </c>
      <c r="BL40" s="16" t="s">
        <v>3184</v>
      </c>
      <c r="BM40" s="16" t="s">
        <v>3187</v>
      </c>
      <c r="BP40" s="16" t="s">
        <v>3182</v>
      </c>
      <c r="BS40" s="16" t="s">
        <v>119</v>
      </c>
      <c r="BT40" s="16" t="s">
        <v>3201</v>
      </c>
      <c r="BU40" s="16" t="s">
        <v>3174</v>
      </c>
      <c r="BV40" s="16" t="s">
        <v>3175</v>
      </c>
      <c r="BW40" s="16" t="s">
        <v>3279</v>
      </c>
      <c r="BX40" s="16" t="s">
        <v>5886</v>
      </c>
      <c r="BY40" s="16" t="s">
        <v>3277</v>
      </c>
      <c r="BZ40" s="16" t="s">
        <v>3280</v>
      </c>
      <c r="CA40" s="16" t="s">
        <v>3281</v>
      </c>
      <c r="CB40" s="16" t="s">
        <v>3282</v>
      </c>
      <c r="CD40" s="16" t="s">
        <v>119</v>
      </c>
      <c r="CE40" s="16" t="s">
        <v>119</v>
      </c>
      <c r="CF40" s="19">
        <v>1300</v>
      </c>
      <c r="CK40" s="16"/>
    </row>
    <row r="41" spans="1:89" x14ac:dyDescent="0.25">
      <c r="A41" s="16" t="s">
        <v>6278</v>
      </c>
      <c r="C41" s="16" t="s">
        <v>181</v>
      </c>
      <c r="F41" s="16" t="s">
        <v>738</v>
      </c>
      <c r="G41" s="21" t="s">
        <v>6360</v>
      </c>
      <c r="H41" s="16" t="s">
        <v>1255</v>
      </c>
      <c r="I41" s="16"/>
      <c r="L41" s="16" t="s">
        <v>182</v>
      </c>
      <c r="M41" s="16" t="s">
        <v>681</v>
      </c>
      <c r="S41" s="16" t="s">
        <v>6116</v>
      </c>
      <c r="T41" s="16" t="s">
        <v>1257</v>
      </c>
      <c r="Y41" s="16" t="s">
        <v>1256</v>
      </c>
      <c r="Z41" s="16" t="s">
        <v>1258</v>
      </c>
      <c r="AA41" s="16" t="s">
        <v>1259</v>
      </c>
      <c r="AB41" s="16" t="s">
        <v>6117</v>
      </c>
      <c r="AC41" s="16">
        <v>19</v>
      </c>
      <c r="AD41" s="16">
        <v>99</v>
      </c>
      <c r="AE41" s="16" t="s">
        <v>715</v>
      </c>
      <c r="AF41" s="16" t="s">
        <v>6118</v>
      </c>
      <c r="AG41" s="16" t="s">
        <v>6119</v>
      </c>
      <c r="AH41" s="16">
        <f t="shared" si="2"/>
        <v>29</v>
      </c>
      <c r="AI41" s="16" t="s">
        <v>6120</v>
      </c>
      <c r="AJ41" s="16">
        <f t="shared" si="3"/>
        <v>97</v>
      </c>
      <c r="AK41" s="16">
        <f>Table1[[#This Row], [no. of native regions]]+Table1[[#This Row], [no. of introduced regions]]</f>
        <v>126</v>
      </c>
      <c r="AL41" s="36">
        <f>Table1[[#This Row], [no. of introduced regions]]/Table1[[#This Row], [no. of native regions]]</f>
        <v>3.3448275862068964</v>
      </c>
      <c r="AO41" s="16"/>
      <c r="AP41" s="28"/>
      <c r="AZ41" s="16"/>
      <c r="BC41" s="16" t="s">
        <v>6205</v>
      </c>
      <c r="BD41" s="16" t="s">
        <v>6206</v>
      </c>
      <c r="BE41" s="16" t="s">
        <v>6207</v>
      </c>
      <c r="BI41" s="16"/>
      <c r="CD41" s="16" t="s">
        <v>119</v>
      </c>
      <c r="CE41" s="16" t="s">
        <v>119</v>
      </c>
      <c r="CF41" s="19">
        <v>1061</v>
      </c>
      <c r="CG41" s="16" t="s">
        <v>119</v>
      </c>
      <c r="CH41" s="16" t="s">
        <v>119</v>
      </c>
      <c r="CK41" s="16"/>
    </row>
    <row r="42" spans="1:89" x14ac:dyDescent="0.25">
      <c r="A42" s="16" t="s">
        <v>6278</v>
      </c>
      <c r="C42" s="16" t="s">
        <v>184</v>
      </c>
      <c r="F42" s="16" t="s">
        <v>738</v>
      </c>
      <c r="G42" s="21" t="s">
        <v>6360</v>
      </c>
      <c r="H42" s="16"/>
      <c r="I42" s="16"/>
      <c r="L42" s="16" t="s">
        <v>185</v>
      </c>
      <c r="M42" s="16" t="s">
        <v>681</v>
      </c>
      <c r="T42" s="16" t="s">
        <v>1260</v>
      </c>
      <c r="X42" s="16" t="s">
        <v>6424</v>
      </c>
      <c r="Y42" s="16" t="s">
        <v>781</v>
      </c>
      <c r="Z42" s="16" t="s">
        <v>1261</v>
      </c>
      <c r="AA42" s="16" t="s">
        <v>1262</v>
      </c>
      <c r="AH42" s="16">
        <f t="shared" si="2"/>
        <v>1</v>
      </c>
      <c r="AJ42" s="16">
        <f t="shared" si="3"/>
        <v>1</v>
      </c>
      <c r="AL42" s="36"/>
      <c r="AO42" s="16" t="s">
        <v>6422</v>
      </c>
      <c r="AP42" s="28">
        <v>2</v>
      </c>
      <c r="AQ42" s="16" t="s">
        <v>6423</v>
      </c>
      <c r="AS42" s="16" t="s">
        <v>1263</v>
      </c>
      <c r="AZ42" s="16"/>
      <c r="BI42" s="16"/>
      <c r="CF42" s="19"/>
      <c r="CG42" s="16" t="s">
        <v>119</v>
      </c>
      <c r="CI42" s="16" t="s">
        <v>119</v>
      </c>
      <c r="CK42" s="16"/>
    </row>
    <row r="43" spans="1:89" x14ac:dyDescent="0.25">
      <c r="A43" s="16" t="s">
        <v>6278</v>
      </c>
      <c r="C43" s="16" t="s">
        <v>1264</v>
      </c>
      <c r="F43" s="16"/>
      <c r="G43" s="21" t="s">
        <v>6360</v>
      </c>
      <c r="H43" s="16" t="s">
        <v>1196</v>
      </c>
      <c r="I43" s="16"/>
      <c r="L43" s="16" t="s">
        <v>1265</v>
      </c>
      <c r="Z43" s="16" t="s">
        <v>1266</v>
      </c>
      <c r="AH43" s="16">
        <f t="shared" si="2"/>
        <v>1</v>
      </c>
      <c r="AL43" s="36"/>
      <c r="AO43" s="16"/>
      <c r="AP43" s="28"/>
      <c r="AZ43" s="16"/>
      <c r="BD43" s="21"/>
      <c r="BI43" s="16"/>
      <c r="BP43" s="16" t="s">
        <v>1267</v>
      </c>
      <c r="CF43" s="19"/>
      <c r="CK43" s="16"/>
    </row>
    <row r="44" spans="1:89" x14ac:dyDescent="0.25">
      <c r="A44" s="16" t="s">
        <v>6278</v>
      </c>
      <c r="C44" s="16" t="s">
        <v>6284</v>
      </c>
      <c r="F44" s="16" t="s">
        <v>6285</v>
      </c>
      <c r="G44" s="21" t="s">
        <v>6360</v>
      </c>
      <c r="H44" s="16"/>
      <c r="I44" s="16"/>
      <c r="AL44" s="36"/>
      <c r="AO44" s="16"/>
      <c r="AP44" s="28"/>
      <c r="AZ44" s="16"/>
      <c r="BD44" s="21"/>
      <c r="BI44" s="16"/>
      <c r="CF44" s="19"/>
      <c r="CH44" s="16" t="s">
        <v>119</v>
      </c>
      <c r="CK44" s="16"/>
    </row>
    <row r="45" spans="1:89" x14ac:dyDescent="0.25">
      <c r="A45" s="16" t="s">
        <v>6278</v>
      </c>
      <c r="C45" s="16" t="s">
        <v>1268</v>
      </c>
      <c r="F45" s="16" t="s">
        <v>738</v>
      </c>
      <c r="G45" s="21" t="s">
        <v>6360</v>
      </c>
      <c r="H45" s="16" t="s">
        <v>1269</v>
      </c>
      <c r="I45" s="16"/>
      <c r="L45" s="16" t="s">
        <v>1270</v>
      </c>
      <c r="T45" s="16" t="s">
        <v>1271</v>
      </c>
      <c r="Y45" s="16" t="s">
        <v>803</v>
      </c>
      <c r="Z45" s="16" t="s">
        <v>735</v>
      </c>
      <c r="AA45" s="16" t="s">
        <v>1272</v>
      </c>
      <c r="AH45" s="16">
        <f t="shared" ref="AH45:AH50" si="4">LEN(AG45)-LEN(SUBSTITUTE(AG45,",",""))+1</f>
        <v>1</v>
      </c>
      <c r="AJ45" s="16">
        <f t="shared" ref="AJ45:AJ50" si="5">LEN(AI45)-LEN(SUBSTITUTE(AI45,",",""))+1</f>
        <v>1</v>
      </c>
      <c r="AL45" s="36"/>
      <c r="AO45" s="16"/>
      <c r="AP45" s="28"/>
      <c r="AZ45" s="16"/>
      <c r="BI45" s="16"/>
      <c r="CF45" s="19"/>
      <c r="CK45" s="16"/>
    </row>
    <row r="46" spans="1:89" x14ac:dyDescent="0.25">
      <c r="A46" s="16" t="s">
        <v>6278</v>
      </c>
      <c r="C46" s="16" t="s">
        <v>1273</v>
      </c>
      <c r="F46" s="16"/>
      <c r="G46" s="21" t="s">
        <v>6360</v>
      </c>
      <c r="H46" s="16" t="s">
        <v>1196</v>
      </c>
      <c r="I46" s="16"/>
      <c r="AH46" s="16">
        <f t="shared" si="4"/>
        <v>1</v>
      </c>
      <c r="AJ46" s="16">
        <f t="shared" si="5"/>
        <v>1</v>
      </c>
      <c r="AL46" s="36"/>
      <c r="AO46" s="16"/>
      <c r="AP46" s="28"/>
      <c r="AZ46" s="16"/>
      <c r="BC46" s="16" t="s">
        <v>1274</v>
      </c>
      <c r="BI46" s="16"/>
      <c r="CF46" s="19"/>
      <c r="CK46" s="16"/>
    </row>
    <row r="47" spans="1:89" x14ac:dyDescent="0.25">
      <c r="A47" s="16" t="s">
        <v>6278</v>
      </c>
      <c r="C47" s="16" t="s">
        <v>187</v>
      </c>
      <c r="F47" s="16" t="s">
        <v>6288</v>
      </c>
      <c r="G47" s="21" t="s">
        <v>6360</v>
      </c>
      <c r="H47" s="16"/>
      <c r="I47" s="16"/>
      <c r="L47" s="16" t="s">
        <v>1275</v>
      </c>
      <c r="AH47" s="16">
        <f t="shared" si="4"/>
        <v>1</v>
      </c>
      <c r="AJ47" s="16">
        <f t="shared" si="5"/>
        <v>1</v>
      </c>
      <c r="AL47" s="36"/>
      <c r="AO47" s="16"/>
      <c r="AP47" s="28"/>
      <c r="AZ47" s="16"/>
      <c r="BI47" s="16"/>
      <c r="CF47" s="19"/>
      <c r="CG47" s="16" t="s">
        <v>119</v>
      </c>
      <c r="CK47" s="16"/>
    </row>
    <row r="48" spans="1:89" x14ac:dyDescent="0.25">
      <c r="A48" s="16" t="s">
        <v>6278</v>
      </c>
      <c r="C48" s="16" t="s">
        <v>1280</v>
      </c>
      <c r="F48" s="16" t="s">
        <v>738</v>
      </c>
      <c r="G48" s="21" t="s">
        <v>6360</v>
      </c>
      <c r="H48" s="16" t="s">
        <v>651</v>
      </c>
      <c r="I48" s="16"/>
      <c r="L48" s="16" t="s">
        <v>1281</v>
      </c>
      <c r="M48" s="16" t="s">
        <v>1282</v>
      </c>
      <c r="O48" s="16" t="s">
        <v>1283</v>
      </c>
      <c r="P48" s="16" t="s">
        <v>1284</v>
      </c>
      <c r="T48" s="16" t="s">
        <v>1285</v>
      </c>
      <c r="X48" s="16" t="s">
        <v>1286</v>
      </c>
      <c r="Y48" s="16" t="s">
        <v>1240</v>
      </c>
      <c r="Z48" s="16" t="s">
        <v>735</v>
      </c>
      <c r="AA48" s="16" t="s">
        <v>1254</v>
      </c>
      <c r="AH48" s="16">
        <f t="shared" si="4"/>
        <v>1</v>
      </c>
      <c r="AJ48" s="16">
        <f t="shared" si="5"/>
        <v>1</v>
      </c>
      <c r="AL48" s="36"/>
      <c r="AO48" s="16"/>
      <c r="AP48" s="28"/>
      <c r="AZ48" s="16"/>
      <c r="BI48" s="16"/>
      <c r="CF48" s="19"/>
      <c r="CK48" s="16"/>
    </row>
    <row r="49" spans="1:95" x14ac:dyDescent="0.25">
      <c r="A49" s="16" t="s">
        <v>6278</v>
      </c>
      <c r="C49" s="16" t="s">
        <v>1157</v>
      </c>
      <c r="F49" s="16" t="s">
        <v>738</v>
      </c>
      <c r="G49" s="21" t="s">
        <v>6360</v>
      </c>
      <c r="H49" s="16" t="s">
        <v>651</v>
      </c>
      <c r="I49" s="16"/>
      <c r="L49" s="16" t="s">
        <v>1158</v>
      </c>
      <c r="M49" s="16" t="s">
        <v>1159</v>
      </c>
      <c r="S49" s="16" t="s">
        <v>1160</v>
      </c>
      <c r="T49" s="16" t="s">
        <v>1164</v>
      </c>
      <c r="V49" s="16" t="s">
        <v>1165</v>
      </c>
      <c r="Y49" s="16" t="s">
        <v>756</v>
      </c>
      <c r="Z49" s="16" t="s">
        <v>1166</v>
      </c>
      <c r="AA49" s="16" t="s">
        <v>1167</v>
      </c>
      <c r="AG49" s="16" t="s">
        <v>1168</v>
      </c>
      <c r="AH49" s="16">
        <f t="shared" si="4"/>
        <v>9</v>
      </c>
      <c r="AI49" s="16" t="s">
        <v>667</v>
      </c>
      <c r="AJ49" s="16">
        <f t="shared" si="5"/>
        <v>1</v>
      </c>
      <c r="AL49" s="36">
        <f>Table1[[#This Row], [no. of introduced regions]]/Table1[[#This Row], [no. of native regions]]</f>
        <v>0.1111111111111111</v>
      </c>
      <c r="AM49" s="16" t="s">
        <v>1169</v>
      </c>
      <c r="AN49" s="16" t="s">
        <v>664</v>
      </c>
      <c r="AO49" s="16"/>
      <c r="AP49" s="28"/>
      <c r="AX49" s="16" t="s">
        <v>1157</v>
      </c>
      <c r="AY49" s="16" t="s">
        <v>1171</v>
      </c>
      <c r="AZ49" s="16"/>
      <c r="BC49" s="16" t="s">
        <v>1172</v>
      </c>
      <c r="BD49" s="16" t="s">
        <v>1173</v>
      </c>
      <c r="BF49" s="16" t="s">
        <v>1174</v>
      </c>
      <c r="BG49" s="16" t="s">
        <v>1175</v>
      </c>
      <c r="BH49" s="16" t="s">
        <v>1176</v>
      </c>
      <c r="BI49" s="16" t="s">
        <v>1177</v>
      </c>
      <c r="BL49" s="16" t="s">
        <v>1178</v>
      </c>
      <c r="BM49" s="16" t="s">
        <v>1157</v>
      </c>
      <c r="BP49" s="16" t="s">
        <v>1170</v>
      </c>
      <c r="CF49" s="19"/>
      <c r="CH49" s="16" t="s">
        <v>119</v>
      </c>
      <c r="CK49" s="16" t="s">
        <v>1161</v>
      </c>
      <c r="CO49" s="16" t="s">
        <v>1163</v>
      </c>
      <c r="CQ49" s="16" t="s">
        <v>1162</v>
      </c>
    </row>
    <row r="50" spans="1:95" x14ac:dyDescent="0.25">
      <c r="A50" s="16" t="s">
        <v>6278</v>
      </c>
      <c r="C50" s="16" t="s">
        <v>193</v>
      </c>
      <c r="F50" s="16" t="s">
        <v>738</v>
      </c>
      <c r="G50" s="21" t="s">
        <v>6360</v>
      </c>
      <c r="H50" s="16" t="s">
        <v>651</v>
      </c>
      <c r="I50" s="16"/>
      <c r="L50" s="16" t="s">
        <v>1287</v>
      </c>
      <c r="T50" s="16" t="s">
        <v>193</v>
      </c>
      <c r="Y50" s="16" t="s">
        <v>1288</v>
      </c>
      <c r="Z50" s="16" t="s">
        <v>1002</v>
      </c>
      <c r="AA50" s="16" t="s">
        <v>1221</v>
      </c>
      <c r="AH50" s="16">
        <f t="shared" si="4"/>
        <v>1</v>
      </c>
      <c r="AJ50" s="16">
        <f t="shared" si="5"/>
        <v>1</v>
      </c>
      <c r="AL50" s="36"/>
      <c r="AO50" s="16" t="s">
        <v>6447</v>
      </c>
      <c r="AP50" s="28" t="s">
        <v>1018</v>
      </c>
      <c r="AQ50" s="16" t="s">
        <v>6448</v>
      </c>
      <c r="AZ50" s="16"/>
      <c r="BI50" s="16"/>
      <c r="CF50" s="19"/>
      <c r="CG50" s="16" t="s">
        <v>119</v>
      </c>
      <c r="CH50" s="16" t="s">
        <v>119</v>
      </c>
      <c r="CI50" s="16" t="s">
        <v>119</v>
      </c>
      <c r="CK50" s="16"/>
    </row>
    <row r="51" spans="1:95" x14ac:dyDescent="0.25">
      <c r="A51" s="16" t="s">
        <v>6278</v>
      </c>
      <c r="C51" s="16" t="s">
        <v>6287</v>
      </c>
      <c r="F51" s="16" t="s">
        <v>6285</v>
      </c>
      <c r="G51" s="21" t="s">
        <v>6360</v>
      </c>
      <c r="H51" s="16"/>
      <c r="I51" s="16"/>
      <c r="AL51" s="36"/>
      <c r="AO51" s="16"/>
      <c r="AP51" s="28"/>
      <c r="AZ51" s="16"/>
      <c r="BI51" s="16"/>
      <c r="CF51" s="19"/>
      <c r="CH51" s="16" t="s">
        <v>119</v>
      </c>
      <c r="CK51" s="16"/>
    </row>
    <row r="52" spans="1:95" x14ac:dyDescent="0.25">
      <c r="A52" s="16" t="s">
        <v>6278</v>
      </c>
      <c r="C52" s="16" t="s">
        <v>2727</v>
      </c>
      <c r="F52" s="16" t="s">
        <v>738</v>
      </c>
      <c r="G52" s="21" t="s">
        <v>6360</v>
      </c>
      <c r="H52" s="16"/>
      <c r="I52" s="16"/>
      <c r="L52" s="16" t="s">
        <v>2725</v>
      </c>
      <c r="T52" s="16" t="s">
        <v>2727</v>
      </c>
      <c r="Y52" s="16" t="s">
        <v>2726</v>
      </c>
      <c r="Z52" s="16" t="s">
        <v>1258</v>
      </c>
      <c r="AA52" s="16" t="s">
        <v>2728</v>
      </c>
      <c r="AL52" s="36"/>
      <c r="AO52" s="16"/>
      <c r="AP52" s="28"/>
      <c r="AZ52" s="16"/>
      <c r="BI52" s="16"/>
      <c r="CF52" s="19"/>
      <c r="CH52" s="16" t="s">
        <v>119</v>
      </c>
      <c r="CK52" s="16"/>
    </row>
    <row r="53" spans="1:95" x14ac:dyDescent="0.25">
      <c r="A53" s="16" t="s">
        <v>6278</v>
      </c>
      <c r="C53" s="16" t="s">
        <v>199</v>
      </c>
      <c r="F53" s="16" t="s">
        <v>738</v>
      </c>
      <c r="G53" s="21" t="s">
        <v>6360</v>
      </c>
      <c r="H53" s="16"/>
      <c r="I53" s="16"/>
      <c r="L53" s="16" t="s">
        <v>200</v>
      </c>
      <c r="T53" s="16" t="s">
        <v>199</v>
      </c>
      <c r="Y53" s="16" t="s">
        <v>1289</v>
      </c>
      <c r="Z53" s="16" t="s">
        <v>1290</v>
      </c>
      <c r="AA53" s="16" t="s">
        <v>1291</v>
      </c>
      <c r="AH53" s="16">
        <f>LEN(AG53)-LEN(SUBSTITUTE(AG53,",",""))+1</f>
        <v>1</v>
      </c>
      <c r="AJ53" s="16">
        <f>LEN(AI53)-LEN(SUBSTITUTE(AI53,",",""))+1</f>
        <v>1</v>
      </c>
      <c r="AL53" s="36"/>
      <c r="AO53" s="16"/>
      <c r="AP53" s="28"/>
      <c r="AZ53" s="16"/>
      <c r="BI53" s="16"/>
      <c r="CF53" s="19"/>
      <c r="CG53" s="16" t="s">
        <v>119</v>
      </c>
      <c r="CH53" s="16" t="s">
        <v>119</v>
      </c>
      <c r="CK53" s="16"/>
    </row>
    <row r="54" spans="1:95" x14ac:dyDescent="0.25">
      <c r="A54" s="16" t="s">
        <v>6278</v>
      </c>
      <c r="C54" s="16" t="s">
        <v>6015</v>
      </c>
      <c r="F54" s="16" t="s">
        <v>5896</v>
      </c>
      <c r="G54" s="21" t="s">
        <v>6360</v>
      </c>
      <c r="H54" s="16" t="s">
        <v>1196</v>
      </c>
      <c r="I54" s="16"/>
      <c r="L54" s="16" t="s">
        <v>6011</v>
      </c>
      <c r="M54" s="16" t="s">
        <v>6012</v>
      </c>
      <c r="S54" s="22" t="s">
        <v>6013</v>
      </c>
      <c r="Y54" s="16" t="s">
        <v>6014</v>
      </c>
      <c r="Z54" s="16" t="s">
        <v>1266</v>
      </c>
      <c r="AA54" s="16" t="s">
        <v>852</v>
      </c>
      <c r="AC54" s="16">
        <v>1</v>
      </c>
      <c r="AD54" s="16">
        <v>115</v>
      </c>
      <c r="AF54" s="16" t="s">
        <v>6060</v>
      </c>
      <c r="AG54" s="16" t="s">
        <v>6061</v>
      </c>
      <c r="AH54" s="16">
        <f>LEN(AG54)-LEN(SUBSTITUTE(AG54,",",""))+1</f>
        <v>3</v>
      </c>
      <c r="AI54" s="16" t="s">
        <v>667</v>
      </c>
      <c r="AJ54" s="16">
        <f>LEN(AI54)-LEN(SUBSTITUTE(AI54,",",""))+1</f>
        <v>1</v>
      </c>
      <c r="AK54" s="16">
        <f>Table1[[#This Row], [no. of native regions]]+Table1[[#This Row], [no. of introduced regions]]</f>
        <v>4</v>
      </c>
      <c r="AL54" s="36">
        <f>Table1[[#This Row], [no. of introduced regions]]/Table1[[#This Row], [no. of native regions]]</f>
        <v>0.33333333333333331</v>
      </c>
      <c r="AO54" s="16"/>
      <c r="AP54" s="28"/>
      <c r="AZ54" s="16"/>
      <c r="BC54" s="16" t="s">
        <v>6194</v>
      </c>
      <c r="BD54" s="16" t="s">
        <v>6194</v>
      </c>
      <c r="BI54" s="16"/>
      <c r="CD54" s="16" t="s">
        <v>119</v>
      </c>
      <c r="CE54" s="16" t="s">
        <v>119</v>
      </c>
      <c r="CF54" s="19">
        <v>659</v>
      </c>
      <c r="CK54" s="16"/>
    </row>
    <row r="55" spans="1:95" x14ac:dyDescent="0.25">
      <c r="A55" s="16" t="s">
        <v>6278</v>
      </c>
      <c r="C55" s="16" t="s">
        <v>202</v>
      </c>
      <c r="F55" s="16" t="s">
        <v>738</v>
      </c>
      <c r="G55" s="21" t="s">
        <v>6360</v>
      </c>
      <c r="H55" s="16" t="s">
        <v>651</v>
      </c>
      <c r="I55" s="16"/>
      <c r="L55" s="16" t="s">
        <v>203</v>
      </c>
      <c r="T55" s="16" t="s">
        <v>1292</v>
      </c>
      <c r="Y55" s="16" t="s">
        <v>1288</v>
      </c>
      <c r="Z55" s="16" t="s">
        <v>939</v>
      </c>
      <c r="AA55" s="16" t="s">
        <v>1293</v>
      </c>
      <c r="AH55" s="16">
        <f>LEN(AG55)-LEN(SUBSTITUTE(AG55,",",""))+1</f>
        <v>1</v>
      </c>
      <c r="AJ55" s="16">
        <f>LEN(AI55)-LEN(SUBSTITUTE(AI55,",",""))+1</f>
        <v>1</v>
      </c>
      <c r="AL55" s="36"/>
      <c r="AO55" s="16"/>
      <c r="AP55" s="28"/>
      <c r="AZ55" s="16"/>
      <c r="BI55" s="16"/>
      <c r="CF55" s="19"/>
      <c r="CG55" s="16" t="s">
        <v>119</v>
      </c>
      <c r="CK55" s="16"/>
    </row>
    <row r="56" spans="1:95" x14ac:dyDescent="0.25">
      <c r="A56" s="16" t="s">
        <v>6278</v>
      </c>
      <c r="C56" s="16" t="s">
        <v>205</v>
      </c>
      <c r="F56" s="16" t="s">
        <v>6288</v>
      </c>
      <c r="G56" s="21" t="s">
        <v>6360</v>
      </c>
      <c r="H56" s="16"/>
      <c r="I56" s="16"/>
      <c r="L56" s="16" t="s">
        <v>206</v>
      </c>
      <c r="AL56" s="36"/>
      <c r="AO56" s="16"/>
      <c r="AP56" s="28"/>
      <c r="AZ56" s="16"/>
      <c r="BI56" s="16"/>
      <c r="CF56" s="19"/>
      <c r="CG56" s="16" t="s">
        <v>119</v>
      </c>
      <c r="CK56" s="16"/>
    </row>
    <row r="57" spans="1:95" x14ac:dyDescent="0.25">
      <c r="A57" s="16" t="s">
        <v>6278</v>
      </c>
      <c r="C57" s="16" t="s">
        <v>1294</v>
      </c>
      <c r="F57" s="16" t="s">
        <v>738</v>
      </c>
      <c r="G57" s="21" t="s">
        <v>6360</v>
      </c>
      <c r="H57" s="16" t="s">
        <v>1295</v>
      </c>
      <c r="I57" s="16"/>
      <c r="K57" s="16" t="s">
        <v>1304</v>
      </c>
      <c r="L57" s="16" t="s">
        <v>1296</v>
      </c>
      <c r="M57" s="16" t="s">
        <v>681</v>
      </c>
      <c r="S57" s="16" t="s">
        <v>1297</v>
      </c>
      <c r="T57" s="16" t="s">
        <v>1294</v>
      </c>
      <c r="Y57" s="16" t="s">
        <v>1298</v>
      </c>
      <c r="Z57" s="16" t="s">
        <v>1299</v>
      </c>
      <c r="AA57" s="16" t="s">
        <v>1300</v>
      </c>
      <c r="AG57" s="16" t="s">
        <v>1301</v>
      </c>
      <c r="AH57" s="16">
        <f t="shared" ref="AH57:AH65" si="6">LEN(AG57)-LEN(SUBSTITUTE(AG57,",",""))+1</f>
        <v>9</v>
      </c>
      <c r="AI57" s="16" t="s">
        <v>1302</v>
      </c>
      <c r="AJ57" s="16">
        <f t="shared" ref="AJ57:AJ62" si="7">LEN(AI57)-LEN(SUBSTITUTE(AI57,",",""))+1</f>
        <v>40</v>
      </c>
      <c r="AL57" s="36"/>
      <c r="AO57" s="16"/>
      <c r="AP57" s="28"/>
      <c r="AS57" s="16" t="s">
        <v>1303</v>
      </c>
      <c r="AX57" s="16" t="s">
        <v>1294</v>
      </c>
      <c r="AZ57" s="16"/>
      <c r="BI57" s="16"/>
      <c r="BP57" s="16" t="s">
        <v>6385</v>
      </c>
      <c r="BX57" s="16" t="s">
        <v>667</v>
      </c>
      <c r="CF57" s="19"/>
      <c r="CK57" s="16"/>
      <c r="CP57" s="16">
        <v>3641</v>
      </c>
    </row>
    <row r="58" spans="1:95" x14ac:dyDescent="0.25">
      <c r="A58" s="16" t="s">
        <v>6278</v>
      </c>
      <c r="C58" s="16" t="s">
        <v>6077</v>
      </c>
      <c r="F58" s="16" t="s">
        <v>5896</v>
      </c>
      <c r="G58" s="21" t="s">
        <v>6360</v>
      </c>
      <c r="H58" s="16" t="s">
        <v>5852</v>
      </c>
      <c r="I58" s="16"/>
      <c r="L58" s="16" t="s">
        <v>5920</v>
      </c>
      <c r="M58" s="16" t="s">
        <v>5921</v>
      </c>
      <c r="R58" s="22" t="s">
        <v>6076</v>
      </c>
      <c r="S58" s="22" t="s">
        <v>5922</v>
      </c>
      <c r="V58" s="16" t="s">
        <v>5919</v>
      </c>
      <c r="X58" s="16" t="s">
        <v>6077</v>
      </c>
      <c r="Y58" s="16" t="s">
        <v>5913</v>
      </c>
      <c r="Z58" s="16" t="s">
        <v>5923</v>
      </c>
      <c r="AA58" s="16" t="s">
        <v>5924</v>
      </c>
      <c r="AC58" s="16">
        <v>39</v>
      </c>
      <c r="AD58" s="16">
        <v>60</v>
      </c>
      <c r="AE58" s="16" t="s">
        <v>715</v>
      </c>
      <c r="AF58" s="16" t="s">
        <v>5925</v>
      </c>
      <c r="AG58" s="16" t="s">
        <v>5926</v>
      </c>
      <c r="AH58" s="16">
        <f t="shared" si="6"/>
        <v>34</v>
      </c>
      <c r="AI58" s="16" t="s">
        <v>5927</v>
      </c>
      <c r="AJ58" s="16">
        <f t="shared" si="7"/>
        <v>1</v>
      </c>
      <c r="AK58" s="16">
        <f>Table1[[#This Row], [no. of native regions]]+Table1[[#This Row], [no. of introduced regions]]</f>
        <v>35</v>
      </c>
      <c r="AL58" s="36">
        <f>Table1[[#This Row], [no. of introduced regions]]/Table1[[#This Row], [no. of native regions]]</f>
        <v>2.9411764705882353E-2</v>
      </c>
      <c r="AO58" s="16"/>
      <c r="AP58" s="28"/>
      <c r="AZ58" s="16"/>
      <c r="BC58" s="16" t="s">
        <v>6176</v>
      </c>
      <c r="BD58" s="16" t="s">
        <v>6177</v>
      </c>
      <c r="BF58" s="16" t="s">
        <v>6178</v>
      </c>
      <c r="BI58" s="16"/>
      <c r="CD58" s="16" t="s">
        <v>119</v>
      </c>
      <c r="CE58" s="16" t="s">
        <v>119</v>
      </c>
      <c r="CF58" s="19">
        <v>739</v>
      </c>
      <c r="CK58" s="16"/>
    </row>
    <row r="59" spans="1:95" x14ac:dyDescent="0.25">
      <c r="A59" s="16" t="s">
        <v>6278</v>
      </c>
      <c r="C59" s="16" t="s">
        <v>153</v>
      </c>
      <c r="F59" s="16" t="s">
        <v>738</v>
      </c>
      <c r="G59" s="21" t="s">
        <v>6360</v>
      </c>
      <c r="H59" s="16" t="s">
        <v>1305</v>
      </c>
      <c r="I59" s="16"/>
      <c r="L59" s="16" t="s">
        <v>561</v>
      </c>
      <c r="M59" s="16" t="s">
        <v>1306</v>
      </c>
      <c r="S59" s="16" t="s">
        <v>1307</v>
      </c>
      <c r="T59" s="16" t="s">
        <v>153</v>
      </c>
      <c r="Y59" s="16" t="s">
        <v>781</v>
      </c>
      <c r="Z59" s="16" t="s">
        <v>1308</v>
      </c>
      <c r="AA59" s="16" t="s">
        <v>1309</v>
      </c>
      <c r="AG59" s="16" t="s">
        <v>1310</v>
      </c>
      <c r="AH59" s="16">
        <f t="shared" si="6"/>
        <v>4</v>
      </c>
      <c r="AI59" s="16" t="s">
        <v>1311</v>
      </c>
      <c r="AJ59" s="16">
        <f t="shared" si="7"/>
        <v>36</v>
      </c>
      <c r="AL59" s="36"/>
      <c r="AN59" s="16" t="s">
        <v>1312</v>
      </c>
      <c r="AO59" s="16"/>
      <c r="AP59" s="28"/>
      <c r="AQ59" s="16" t="s">
        <v>1313</v>
      </c>
      <c r="AS59" s="16" t="s">
        <v>1314</v>
      </c>
      <c r="AV59" s="16" t="s">
        <v>119</v>
      </c>
      <c r="AX59" s="16" t="s">
        <v>153</v>
      </c>
      <c r="AZ59" s="16"/>
      <c r="BC59" s="16" t="s">
        <v>562</v>
      </c>
      <c r="BD59" s="16" t="s">
        <v>563</v>
      </c>
      <c r="BF59" s="16" t="s">
        <v>1315</v>
      </c>
      <c r="BG59" s="16" t="s">
        <v>1316</v>
      </c>
      <c r="BH59" s="16" t="s">
        <v>564</v>
      </c>
      <c r="BI59" s="16" t="s">
        <v>565</v>
      </c>
      <c r="BL59" s="16" t="s">
        <v>1317</v>
      </c>
      <c r="BP59" s="16" t="s">
        <v>5865</v>
      </c>
      <c r="CF59" s="19"/>
      <c r="CK59" s="16"/>
    </row>
    <row r="60" spans="1:95" x14ac:dyDescent="0.25">
      <c r="A60" s="16" t="s">
        <v>6278</v>
      </c>
      <c r="C60" s="16" t="s">
        <v>3191</v>
      </c>
      <c r="F60" s="16" t="s">
        <v>5875</v>
      </c>
      <c r="G60" s="21" t="s">
        <v>6360</v>
      </c>
      <c r="H60" s="16" t="s">
        <v>651</v>
      </c>
      <c r="I60" s="16"/>
      <c r="L60" s="16" t="s">
        <v>1719</v>
      </c>
      <c r="M60" s="16" t="s">
        <v>3195</v>
      </c>
      <c r="O60" s="16" t="s">
        <v>3193</v>
      </c>
      <c r="P60" s="16" t="s">
        <v>3194</v>
      </c>
      <c r="S60" s="16" t="s">
        <v>1722</v>
      </c>
      <c r="Y60" s="16" t="s">
        <v>756</v>
      </c>
      <c r="Z60" s="16" t="s">
        <v>1002</v>
      </c>
      <c r="AA60" s="16" t="s">
        <v>5857</v>
      </c>
      <c r="AC60" s="16">
        <v>25</v>
      </c>
      <c r="AD60" s="16">
        <v>102</v>
      </c>
      <c r="AE60" s="16" t="s">
        <v>715</v>
      </c>
      <c r="AF60" s="16" t="s">
        <v>5858</v>
      </c>
      <c r="AG60" s="16" t="s">
        <v>5859</v>
      </c>
      <c r="AH60" s="16">
        <f t="shared" si="6"/>
        <v>3</v>
      </c>
      <c r="AI60" s="16" t="s">
        <v>786</v>
      </c>
      <c r="AJ60" s="16">
        <f t="shared" si="7"/>
        <v>1</v>
      </c>
      <c r="AK60" s="16">
        <f>Table1[[#This Row], [no. of native regions]]+Table1[[#This Row], [no. of introduced regions]]</f>
        <v>4</v>
      </c>
      <c r="AL60" s="36">
        <f>Table1[[#This Row], [no. of introduced regions]]/Table1[[#This Row], [no. of native regions]]</f>
        <v>0.33333333333333331</v>
      </c>
      <c r="AO60" s="16"/>
      <c r="AP60" s="28"/>
      <c r="AZ60" s="16"/>
      <c r="BC60" s="16" t="s">
        <v>1725</v>
      </c>
      <c r="BD60" s="16" t="s">
        <v>1726</v>
      </c>
      <c r="BE60" s="16" t="s">
        <v>3488</v>
      </c>
      <c r="BF60" s="16" t="s">
        <v>1727</v>
      </c>
      <c r="BI60" s="16"/>
      <c r="BS60" s="16" t="s">
        <v>119</v>
      </c>
      <c r="BT60" s="16" t="s">
        <v>3201</v>
      </c>
      <c r="BU60" s="16" t="s">
        <v>1725</v>
      </c>
      <c r="BV60" s="16" t="s">
        <v>1726</v>
      </c>
      <c r="BW60" s="16" t="s">
        <v>3489</v>
      </c>
      <c r="BX60" s="16" t="s">
        <v>3490</v>
      </c>
      <c r="BZ60" s="16" t="s">
        <v>3339</v>
      </c>
      <c r="CA60" s="16" t="s">
        <v>3409</v>
      </c>
      <c r="CB60" s="16" t="s">
        <v>3491</v>
      </c>
      <c r="CD60" s="16" t="s">
        <v>119</v>
      </c>
      <c r="CE60" s="16" t="s">
        <v>1230</v>
      </c>
      <c r="CF60" s="19" t="s">
        <v>14</v>
      </c>
      <c r="CK60" s="16"/>
    </row>
    <row r="61" spans="1:95" x14ac:dyDescent="0.25">
      <c r="A61" s="16" t="s">
        <v>6278</v>
      </c>
      <c r="C61" s="16" t="s">
        <v>1318</v>
      </c>
      <c r="F61" s="16" t="s">
        <v>738</v>
      </c>
      <c r="G61" s="21" t="s">
        <v>6360</v>
      </c>
      <c r="H61" s="16"/>
      <c r="I61" s="16"/>
      <c r="L61" s="16" t="s">
        <v>1319</v>
      </c>
      <c r="T61" s="16" t="s">
        <v>1321</v>
      </c>
      <c r="Y61" s="16" t="s">
        <v>1320</v>
      </c>
      <c r="Z61" s="16" t="s">
        <v>1322</v>
      </c>
      <c r="AA61" s="16" t="s">
        <v>1262</v>
      </c>
      <c r="AH61" s="16">
        <f t="shared" si="6"/>
        <v>1</v>
      </c>
      <c r="AJ61" s="16">
        <f t="shared" si="7"/>
        <v>1</v>
      </c>
      <c r="AL61" s="36"/>
      <c r="AO61" s="16"/>
      <c r="AP61" s="28"/>
      <c r="AZ61" s="16"/>
      <c r="BI61" s="16"/>
      <c r="CF61" s="19"/>
      <c r="CH61" s="16" t="s">
        <v>119</v>
      </c>
      <c r="CK61" s="16"/>
    </row>
    <row r="62" spans="1:95" x14ac:dyDescent="0.25">
      <c r="A62" s="16" t="s">
        <v>6278</v>
      </c>
      <c r="C62" s="16" t="s">
        <v>5907</v>
      </c>
      <c r="F62" s="16" t="s">
        <v>5896</v>
      </c>
      <c r="G62" s="21" t="s">
        <v>6360</v>
      </c>
      <c r="H62" s="16" t="s">
        <v>5852</v>
      </c>
      <c r="I62" s="16"/>
      <c r="L62" s="16" t="s">
        <v>5908</v>
      </c>
      <c r="M62" s="16" t="s">
        <v>5909</v>
      </c>
      <c r="O62" s="16" t="s">
        <v>5910</v>
      </c>
      <c r="P62" s="16" t="s">
        <v>5911</v>
      </c>
      <c r="S62" s="22" t="s">
        <v>5912</v>
      </c>
      <c r="Y62" s="16" t="s">
        <v>5913</v>
      </c>
      <c r="Z62" s="16" t="s">
        <v>5914</v>
      </c>
      <c r="AA62" s="16" t="s">
        <v>5915</v>
      </c>
      <c r="AC62" s="16">
        <v>24</v>
      </c>
      <c r="AD62" s="16">
        <v>90</v>
      </c>
      <c r="AE62" s="16" t="s">
        <v>715</v>
      </c>
      <c r="AF62" s="16" t="s">
        <v>5916</v>
      </c>
      <c r="AG62" s="16" t="s">
        <v>5917</v>
      </c>
      <c r="AH62" s="16">
        <f t="shared" si="6"/>
        <v>10</v>
      </c>
      <c r="AI62" s="16" t="s">
        <v>5918</v>
      </c>
      <c r="AJ62" s="16">
        <f t="shared" si="7"/>
        <v>3</v>
      </c>
      <c r="AK62" s="16">
        <f>Table1[[#This Row], [no. of native regions]]+Table1[[#This Row], [no. of introduced regions]]</f>
        <v>13</v>
      </c>
      <c r="AL62" s="36">
        <f>Table1[[#This Row], [no. of introduced regions]]/Table1[[#This Row], [no. of native regions]]</f>
        <v>0.3</v>
      </c>
      <c r="AO62" s="16"/>
      <c r="AP62" s="28"/>
      <c r="AZ62" s="16"/>
      <c r="BC62" s="16" t="s">
        <v>6222</v>
      </c>
      <c r="BD62" s="16" t="s">
        <v>6223</v>
      </c>
      <c r="BI62" s="16"/>
      <c r="CD62" s="16" t="s">
        <v>119</v>
      </c>
      <c r="CE62" s="16" t="s">
        <v>119</v>
      </c>
      <c r="CF62" s="19">
        <v>1596</v>
      </c>
      <c r="CK62" s="16"/>
    </row>
    <row r="63" spans="1:95" x14ac:dyDescent="0.25">
      <c r="A63" s="16" t="s">
        <v>6278</v>
      </c>
      <c r="C63" s="16" t="s">
        <v>217</v>
      </c>
      <c r="F63" s="16" t="s">
        <v>738</v>
      </c>
      <c r="G63" s="21" t="s">
        <v>6360</v>
      </c>
      <c r="H63" s="16"/>
      <c r="I63" s="16"/>
      <c r="L63" s="16" t="s">
        <v>218</v>
      </c>
      <c r="T63" s="16" t="s">
        <v>1323</v>
      </c>
      <c r="Y63" s="16" t="s">
        <v>1256</v>
      </c>
      <c r="Z63" s="16" t="s">
        <v>1255</v>
      </c>
      <c r="AA63" s="16" t="s">
        <v>1324</v>
      </c>
      <c r="AH63" s="16">
        <f t="shared" si="6"/>
        <v>1</v>
      </c>
      <c r="AL63" s="36"/>
      <c r="AO63" s="16"/>
      <c r="AP63" s="28"/>
      <c r="AZ63" s="16"/>
      <c r="BI63" s="16"/>
      <c r="CF63" s="19"/>
      <c r="CG63" s="16" t="s">
        <v>119</v>
      </c>
      <c r="CK63" s="16"/>
    </row>
    <row r="64" spans="1:95" x14ac:dyDescent="0.25">
      <c r="A64" s="16" t="s">
        <v>6278</v>
      </c>
      <c r="C64" s="16" t="s">
        <v>1325</v>
      </c>
      <c r="F64" s="16" t="s">
        <v>738</v>
      </c>
      <c r="G64" s="21" t="s">
        <v>6360</v>
      </c>
      <c r="H64" s="16"/>
      <c r="I64" s="16"/>
      <c r="L64" s="16" t="s">
        <v>1326</v>
      </c>
      <c r="T64" s="16" t="s">
        <v>1325</v>
      </c>
      <c r="Y64" s="16" t="s">
        <v>1240</v>
      </c>
      <c r="Z64" s="16" t="s">
        <v>1327</v>
      </c>
      <c r="AA64" s="16" t="s">
        <v>1254</v>
      </c>
      <c r="AH64" s="16">
        <f t="shared" si="6"/>
        <v>1</v>
      </c>
      <c r="AJ64" s="16">
        <f>LEN(AI64)-LEN(SUBSTITUTE(AI64,",",""))+1</f>
        <v>1</v>
      </c>
      <c r="AL64" s="36">
        <f>Table1[[#This Row], [no. of introduced regions]]/Table1[[#This Row], [no. of native regions]]</f>
        <v>1</v>
      </c>
      <c r="AO64" s="16"/>
      <c r="AP64" s="28"/>
      <c r="AZ64" s="16"/>
      <c r="BI64" s="16"/>
      <c r="CF64" s="19"/>
      <c r="CH64" s="16" t="s">
        <v>119</v>
      </c>
      <c r="CK64" s="16"/>
    </row>
    <row r="65" spans="1:100" x14ac:dyDescent="0.25">
      <c r="A65" s="16" t="s">
        <v>6278</v>
      </c>
      <c r="C65" s="16" t="s">
        <v>223</v>
      </c>
      <c r="F65" s="16"/>
      <c r="G65" s="21" t="s">
        <v>6360</v>
      </c>
      <c r="H65" s="16" t="s">
        <v>651</v>
      </c>
      <c r="I65" s="16"/>
      <c r="L65" s="16" t="s">
        <v>1328</v>
      </c>
      <c r="AH65" s="16">
        <f t="shared" si="6"/>
        <v>1</v>
      </c>
      <c r="AJ65" s="16">
        <f>LEN(AI65)-LEN(SUBSTITUTE(AI65,",",""))+1</f>
        <v>1</v>
      </c>
      <c r="AL65" s="36">
        <f>Table1[[#This Row], [no. of introduced regions]]/Table1[[#This Row], [no. of native regions]]</f>
        <v>1</v>
      </c>
      <c r="AO65" s="16"/>
      <c r="AP65" s="28"/>
      <c r="AZ65" s="16"/>
      <c r="BI65" s="16"/>
      <c r="CF65" s="19"/>
      <c r="CG65" s="16" t="s">
        <v>119</v>
      </c>
      <c r="CK65" s="16"/>
    </row>
    <row r="66" spans="1:100" x14ac:dyDescent="0.25">
      <c r="A66" s="16" t="s">
        <v>6278</v>
      </c>
      <c r="C66" s="16" t="s">
        <v>6293</v>
      </c>
      <c r="F66" s="16" t="s">
        <v>6285</v>
      </c>
      <c r="G66" s="21" t="s">
        <v>6360</v>
      </c>
      <c r="H66" s="16"/>
      <c r="I66" s="16"/>
      <c r="AL66" s="36"/>
      <c r="AO66" s="16"/>
      <c r="AP66" s="28"/>
      <c r="AZ66" s="16"/>
      <c r="BI66" s="16"/>
      <c r="CF66" s="19"/>
      <c r="CH66" s="16" t="s">
        <v>119</v>
      </c>
      <c r="CK66" s="16"/>
    </row>
    <row r="67" spans="1:100" x14ac:dyDescent="0.25">
      <c r="A67" s="16" t="s">
        <v>6278</v>
      </c>
      <c r="C67" s="16" t="s">
        <v>6294</v>
      </c>
      <c r="F67" s="16" t="s">
        <v>6285</v>
      </c>
      <c r="G67" s="21" t="s">
        <v>6360</v>
      </c>
      <c r="H67" s="16"/>
      <c r="I67" s="16"/>
      <c r="AL67" s="36"/>
      <c r="AO67" s="16"/>
      <c r="AP67" s="28"/>
      <c r="AZ67" s="16"/>
      <c r="BI67" s="16"/>
      <c r="CF67" s="19"/>
      <c r="CH67" s="16" t="s">
        <v>119</v>
      </c>
      <c r="CK67" s="16"/>
    </row>
    <row r="68" spans="1:100" x14ac:dyDescent="0.25">
      <c r="A68" s="16" t="s">
        <v>6278</v>
      </c>
      <c r="C68" s="16" t="s">
        <v>226</v>
      </c>
      <c r="F68" s="16" t="s">
        <v>738</v>
      </c>
      <c r="G68" s="21" t="s">
        <v>6360</v>
      </c>
      <c r="H68" s="16"/>
      <c r="I68" s="16"/>
      <c r="L68" s="16" t="s">
        <v>227</v>
      </c>
      <c r="T68" s="16" t="s">
        <v>1329</v>
      </c>
      <c r="Y68" s="16" t="s">
        <v>1240</v>
      </c>
      <c r="Z68" s="16" t="s">
        <v>1258</v>
      </c>
      <c r="AA68" s="16" t="s">
        <v>1330</v>
      </c>
      <c r="AH68" s="16">
        <f>LEN(AG68)-LEN(SUBSTITUTE(AG68,",",""))+1</f>
        <v>1</v>
      </c>
      <c r="AJ68" s="16">
        <f>LEN(AI68)-LEN(SUBSTITUTE(AI68,",",""))+1</f>
        <v>1</v>
      </c>
      <c r="AL68" s="36">
        <f>Table1[[#This Row], [no. of introduced regions]]/Table1[[#This Row], [no. of native regions]]</f>
        <v>1</v>
      </c>
      <c r="AO68" s="16"/>
      <c r="AP68" s="28"/>
      <c r="AZ68" s="16"/>
      <c r="BI68" s="16"/>
      <c r="CF68" s="19"/>
      <c r="CG68" s="16" t="s">
        <v>119</v>
      </c>
      <c r="CH68" s="16" t="s">
        <v>119</v>
      </c>
      <c r="CK68" s="16"/>
    </row>
    <row r="69" spans="1:100" x14ac:dyDescent="0.25">
      <c r="A69" s="16" t="s">
        <v>6278</v>
      </c>
      <c r="C69" s="16" t="s">
        <v>229</v>
      </c>
      <c r="F69" s="16"/>
      <c r="G69" s="21" t="s">
        <v>6360</v>
      </c>
      <c r="H69" s="16"/>
      <c r="I69" s="16"/>
      <c r="L69" s="16" t="s">
        <v>230</v>
      </c>
      <c r="AH69" s="16">
        <f>LEN(AG69)-LEN(SUBSTITUTE(AG69,",",""))+1</f>
        <v>1</v>
      </c>
      <c r="AL69" s="36"/>
      <c r="AO69" s="16"/>
      <c r="AP69" s="28"/>
      <c r="AZ69" s="16"/>
      <c r="BI69" s="16"/>
      <c r="CF69" s="19"/>
      <c r="CG69" s="16" t="s">
        <v>119</v>
      </c>
      <c r="CK69" s="16"/>
    </row>
    <row r="70" spans="1:100" x14ac:dyDescent="0.25">
      <c r="A70" s="16" t="s">
        <v>6278</v>
      </c>
      <c r="C70" s="16" t="s">
        <v>483</v>
      </c>
      <c r="F70" s="16" t="s">
        <v>738</v>
      </c>
      <c r="G70" s="21" t="s">
        <v>6360</v>
      </c>
      <c r="H70" s="16" t="s">
        <v>651</v>
      </c>
      <c r="I70" s="16"/>
      <c r="L70" s="16" t="s">
        <v>1331</v>
      </c>
      <c r="M70" s="16" t="s">
        <v>681</v>
      </c>
      <c r="S70" s="22" t="s">
        <v>1332</v>
      </c>
      <c r="T70" s="16" t="s">
        <v>1333</v>
      </c>
      <c r="V70" s="16" t="s">
        <v>5977</v>
      </c>
      <c r="Y70" s="16" t="s">
        <v>803</v>
      </c>
      <c r="Z70" s="16" t="s">
        <v>735</v>
      </c>
      <c r="AA70" s="16" t="s">
        <v>1334</v>
      </c>
      <c r="AC70" s="16">
        <v>-14</v>
      </c>
      <c r="AD70" s="16">
        <v>-60</v>
      </c>
      <c r="AE70" s="16" t="s">
        <v>660</v>
      </c>
      <c r="AG70" s="16" t="s">
        <v>1335</v>
      </c>
      <c r="AH70" s="16">
        <f>LEN(AG70)-LEN(SUBSTITUTE(AG70,",",""))+1</f>
        <v>2</v>
      </c>
      <c r="AI70" s="16" t="s">
        <v>1336</v>
      </c>
      <c r="AJ70" s="16">
        <f>LEN(AI70)-LEN(SUBSTITUTE(AI70,",",""))+1</f>
        <v>90</v>
      </c>
      <c r="AK70" s="16">
        <f>Table1[[#This Row], [no. of native regions]]+Table1[[#This Row], [no. of introduced regions]]</f>
        <v>92</v>
      </c>
      <c r="AL70" s="36">
        <f>Table1[[#This Row], [no. of introduced regions]]/Table1[[#This Row], [no. of native regions]]</f>
        <v>45</v>
      </c>
      <c r="AN70" s="16" t="s">
        <v>1066</v>
      </c>
      <c r="AO70" s="16" t="s">
        <v>808</v>
      </c>
      <c r="AP70" s="28" t="s">
        <v>809</v>
      </c>
      <c r="AQ70" s="16" t="s">
        <v>810</v>
      </c>
      <c r="AS70" s="16" t="s">
        <v>667</v>
      </c>
      <c r="AV70" s="16" t="s">
        <v>119</v>
      </c>
      <c r="AX70" s="16" t="s">
        <v>483</v>
      </c>
      <c r="AZ70" s="16" t="s">
        <v>1338</v>
      </c>
      <c r="BA70" s="16" t="s">
        <v>667</v>
      </c>
      <c r="BC70" s="16" t="s">
        <v>484</v>
      </c>
      <c r="BD70" s="16" t="s">
        <v>485</v>
      </c>
      <c r="BF70" s="16" t="s">
        <v>816</v>
      </c>
      <c r="BG70" s="16" t="s">
        <v>1339</v>
      </c>
      <c r="BH70" s="16" t="s">
        <v>486</v>
      </c>
      <c r="BI70" s="16" t="s">
        <v>487</v>
      </c>
      <c r="BL70" s="16" t="s">
        <v>74</v>
      </c>
      <c r="BN70" s="16" t="s">
        <v>1340</v>
      </c>
      <c r="BP70" s="16" t="s">
        <v>1337</v>
      </c>
      <c r="BX70" s="16" t="s">
        <v>811</v>
      </c>
      <c r="CD70" s="16" t="s">
        <v>119</v>
      </c>
      <c r="CE70" s="16" t="s">
        <v>119</v>
      </c>
      <c r="CF70" s="19">
        <v>1621</v>
      </c>
      <c r="CH70" s="16" t="s">
        <v>119</v>
      </c>
      <c r="CK70" s="16"/>
      <c r="CP70" s="16">
        <v>4073</v>
      </c>
      <c r="CR70" s="16" t="s">
        <v>820</v>
      </c>
      <c r="CS70" s="16" t="s">
        <v>821</v>
      </c>
      <c r="CV70" s="16" t="s">
        <v>822</v>
      </c>
    </row>
    <row r="71" spans="1:100" x14ac:dyDescent="0.25">
      <c r="A71" s="16" t="s">
        <v>6278</v>
      </c>
      <c r="C71" s="16" t="s">
        <v>6295</v>
      </c>
      <c r="F71" s="16" t="s">
        <v>738</v>
      </c>
      <c r="G71" s="21" t="s">
        <v>6360</v>
      </c>
      <c r="H71" s="16"/>
      <c r="I71" s="16"/>
      <c r="L71" s="16" t="s">
        <v>236</v>
      </c>
      <c r="T71" s="16" t="s">
        <v>1342</v>
      </c>
      <c r="Y71" s="16" t="s">
        <v>1341</v>
      </c>
      <c r="Z71" s="16" t="s">
        <v>1343</v>
      </c>
      <c r="AA71" s="16" t="s">
        <v>1344</v>
      </c>
      <c r="AH71" s="16">
        <f>LEN(AG71)-LEN(SUBSTITUTE(AG71,",",""))+1</f>
        <v>1</v>
      </c>
      <c r="AJ71" s="16">
        <f>LEN(AI71)-LEN(SUBSTITUTE(AI71,",",""))+1</f>
        <v>1</v>
      </c>
      <c r="AL71" s="36">
        <f>Table1[[#This Row], [no. of introduced regions]]/Table1[[#This Row], [no. of native regions]]</f>
        <v>1</v>
      </c>
      <c r="AO71" s="16"/>
      <c r="AP71" s="28"/>
      <c r="AZ71" s="16"/>
      <c r="BI71" s="16"/>
      <c r="CF71" s="19"/>
      <c r="CG71" s="16" t="s">
        <v>119</v>
      </c>
      <c r="CH71" s="16" t="s">
        <v>119</v>
      </c>
      <c r="CK71" s="16"/>
    </row>
    <row r="72" spans="1:100" x14ac:dyDescent="0.25">
      <c r="A72" s="16" t="s">
        <v>6278</v>
      </c>
      <c r="C72" s="16" t="s">
        <v>238</v>
      </c>
      <c r="F72" s="16" t="s">
        <v>738</v>
      </c>
      <c r="G72" s="21" t="s">
        <v>6360</v>
      </c>
      <c r="H72" s="16"/>
      <c r="I72" s="16"/>
      <c r="L72" s="16" t="s">
        <v>239</v>
      </c>
      <c r="T72" s="16" t="s">
        <v>1345</v>
      </c>
      <c r="Y72" s="16" t="s">
        <v>1240</v>
      </c>
      <c r="Z72" s="16" t="s">
        <v>1346</v>
      </c>
      <c r="AA72" s="16" t="s">
        <v>1347</v>
      </c>
      <c r="AH72" s="16">
        <f>LEN(AG72)-LEN(SUBSTITUTE(AG72,",",""))+1</f>
        <v>1</v>
      </c>
      <c r="AL72" s="36"/>
      <c r="AO72" s="16"/>
      <c r="AP72" s="28"/>
      <c r="AZ72" s="16"/>
      <c r="BI72" s="16"/>
      <c r="CF72" s="19"/>
      <c r="CG72" s="16" t="s">
        <v>119</v>
      </c>
      <c r="CH72" s="16" t="s">
        <v>119</v>
      </c>
      <c r="CK72" s="16"/>
    </row>
    <row r="73" spans="1:100" x14ac:dyDescent="0.25">
      <c r="A73" s="16" t="s">
        <v>6278</v>
      </c>
      <c r="C73" s="16" t="s">
        <v>241</v>
      </c>
      <c r="F73" s="16" t="s">
        <v>738</v>
      </c>
      <c r="G73" s="21" t="s">
        <v>6360</v>
      </c>
      <c r="H73" s="16" t="s">
        <v>1255</v>
      </c>
      <c r="I73" s="16"/>
      <c r="AL73" s="36"/>
      <c r="AO73" s="16"/>
      <c r="AP73" s="28"/>
      <c r="AZ73" s="16"/>
      <c r="BI73" s="16"/>
      <c r="CF73" s="19"/>
      <c r="CG73" s="16" t="s">
        <v>119</v>
      </c>
      <c r="CH73" s="16" t="s">
        <v>119</v>
      </c>
      <c r="CK73" s="16"/>
    </row>
    <row r="74" spans="1:100" x14ac:dyDescent="0.25">
      <c r="A74" s="16" t="s">
        <v>6278</v>
      </c>
      <c r="C74" s="16" t="s">
        <v>1348</v>
      </c>
      <c r="F74" s="16" t="s">
        <v>738</v>
      </c>
      <c r="G74" s="21" t="s">
        <v>6360</v>
      </c>
      <c r="H74" s="16"/>
      <c r="I74" s="16"/>
      <c r="L74" s="16" t="s">
        <v>1349</v>
      </c>
      <c r="T74" s="16" t="s">
        <v>1348</v>
      </c>
      <c r="Y74" s="16" t="s">
        <v>1350</v>
      </c>
      <c r="Z74" s="16" t="s">
        <v>735</v>
      </c>
      <c r="AA74" s="16" t="s">
        <v>1259</v>
      </c>
      <c r="AH74" s="16">
        <f>LEN(AG74)-LEN(SUBSTITUTE(AG74,",",""))+1</f>
        <v>1</v>
      </c>
      <c r="AL74" s="36"/>
      <c r="AO74" s="16"/>
      <c r="AP74" s="28"/>
      <c r="AZ74" s="16"/>
      <c r="BI74" s="16"/>
      <c r="CF74" s="19"/>
      <c r="CH74" s="16" t="s">
        <v>119</v>
      </c>
      <c r="CK74" s="16"/>
    </row>
    <row r="75" spans="1:100" x14ac:dyDescent="0.25">
      <c r="A75" s="16" t="s">
        <v>6278</v>
      </c>
      <c r="C75" s="16" t="s">
        <v>439</v>
      </c>
      <c r="F75" s="16" t="s">
        <v>738</v>
      </c>
      <c r="G75" s="21" t="s">
        <v>6360</v>
      </c>
      <c r="H75" s="16" t="s">
        <v>1295</v>
      </c>
      <c r="I75" s="16"/>
      <c r="L75" s="16" t="s">
        <v>1351</v>
      </c>
      <c r="M75" s="16" t="s">
        <v>681</v>
      </c>
      <c r="T75" s="16" t="s">
        <v>1353</v>
      </c>
      <c r="Y75" s="16" t="s">
        <v>1352</v>
      </c>
      <c r="Z75" s="16" t="s">
        <v>1002</v>
      </c>
      <c r="AA75" s="16" t="s">
        <v>1354</v>
      </c>
      <c r="AH75" s="16">
        <f>LEN(AG75)-LEN(SUBSTITUTE(AG75,",",""))+1</f>
        <v>1</v>
      </c>
      <c r="AL75" s="36"/>
      <c r="AO75" s="16"/>
      <c r="AP75" s="28"/>
      <c r="AS75" s="16" t="s">
        <v>1355</v>
      </c>
      <c r="AZ75" s="16"/>
      <c r="BI75" s="16"/>
      <c r="CF75" s="19"/>
      <c r="CK75" s="16"/>
    </row>
    <row r="76" spans="1:100" x14ac:dyDescent="0.25">
      <c r="A76" s="16" t="s">
        <v>6278</v>
      </c>
      <c r="C76" s="16" t="s">
        <v>252</v>
      </c>
      <c r="F76" s="16" t="s">
        <v>738</v>
      </c>
      <c r="G76" s="21" t="s">
        <v>6360</v>
      </c>
      <c r="H76" s="16"/>
      <c r="I76" s="16"/>
      <c r="L76" s="16" t="s">
        <v>253</v>
      </c>
      <c r="T76" s="16" t="s">
        <v>1357</v>
      </c>
      <c r="Y76" s="16" t="s">
        <v>1356</v>
      </c>
      <c r="Z76" s="16" t="s">
        <v>1255</v>
      </c>
      <c r="AA76" s="16" t="s">
        <v>1358</v>
      </c>
      <c r="AL76" s="36"/>
      <c r="AO76" s="16"/>
      <c r="AP76" s="28"/>
      <c r="AZ76" s="16"/>
      <c r="BI76" s="16"/>
      <c r="CF76" s="19"/>
      <c r="CG76" s="16" t="s">
        <v>119</v>
      </c>
      <c r="CK76" s="16"/>
    </row>
    <row r="77" spans="1:100" x14ac:dyDescent="0.25">
      <c r="A77" s="16" t="s">
        <v>6278</v>
      </c>
      <c r="C77" s="16" t="s">
        <v>6053</v>
      </c>
      <c r="F77" s="16" t="s">
        <v>5896</v>
      </c>
      <c r="G77" s="21" t="s">
        <v>6360</v>
      </c>
      <c r="H77" s="16" t="s">
        <v>5852</v>
      </c>
      <c r="I77" s="16"/>
      <c r="L77" s="16" t="s">
        <v>5946</v>
      </c>
      <c r="M77" s="16" t="s">
        <v>5947</v>
      </c>
      <c r="R77" s="22" t="s">
        <v>6055</v>
      </c>
      <c r="S77" s="22" t="s">
        <v>5948</v>
      </c>
      <c r="V77" s="16" t="s">
        <v>5945</v>
      </c>
      <c r="X77" s="16" t="s">
        <v>6054</v>
      </c>
      <c r="Y77" s="16" t="s">
        <v>5949</v>
      </c>
      <c r="Z77" s="16" t="s">
        <v>5954</v>
      </c>
      <c r="AA77" s="16" t="s">
        <v>5953</v>
      </c>
      <c r="AC77" s="16">
        <v>26</v>
      </c>
      <c r="AD77" s="16">
        <v>85</v>
      </c>
      <c r="AE77" s="16" t="s">
        <v>715</v>
      </c>
      <c r="AF77" s="16" t="s">
        <v>5950</v>
      </c>
      <c r="AG77" s="16" t="s">
        <v>5951</v>
      </c>
      <c r="AH77" s="16">
        <f>LEN(AG77)-LEN(SUBSTITUTE(AG77,",",""))+1</f>
        <v>6</v>
      </c>
      <c r="AI77" s="16" t="s">
        <v>5952</v>
      </c>
      <c r="AJ77" s="16">
        <f>LEN(AI77)-LEN(SUBSTITUTE(AI77,",",""))+1</f>
        <v>23</v>
      </c>
      <c r="AK77" s="16">
        <f>Table1[[#This Row], [no. of native regions]]+Table1[[#This Row], [no. of introduced regions]]</f>
        <v>29</v>
      </c>
      <c r="AL77" s="36">
        <f>Table1[[#This Row], [no. of introduced regions]]/Table1[[#This Row], [no. of native regions]]</f>
        <v>3.8333333333333335</v>
      </c>
      <c r="AO77" s="16"/>
      <c r="AP77" s="28"/>
      <c r="AZ77" s="16"/>
      <c r="BC77" s="16" t="s">
        <v>6182</v>
      </c>
      <c r="BD77" s="16" t="s">
        <v>3878</v>
      </c>
      <c r="BI77" s="16"/>
      <c r="CD77" s="16" t="s">
        <v>119</v>
      </c>
      <c r="CE77" s="16" t="s">
        <v>119</v>
      </c>
      <c r="CF77" s="19" t="s">
        <v>14</v>
      </c>
      <c r="CK77" s="16"/>
    </row>
    <row r="78" spans="1:100" x14ac:dyDescent="0.25">
      <c r="A78" s="16" t="s">
        <v>6278</v>
      </c>
      <c r="C78" s="16" t="s">
        <v>6296</v>
      </c>
      <c r="F78" s="16" t="s">
        <v>6285</v>
      </c>
      <c r="G78" s="21" t="s">
        <v>6360</v>
      </c>
      <c r="H78" s="16"/>
      <c r="I78" s="16"/>
      <c r="AL78" s="36"/>
      <c r="AO78" s="16"/>
      <c r="AP78" s="28"/>
      <c r="AZ78" s="16"/>
      <c r="BI78" s="16"/>
      <c r="CF78" s="19"/>
      <c r="CH78" s="16" t="s">
        <v>119</v>
      </c>
      <c r="CK78" s="16"/>
    </row>
    <row r="79" spans="1:100" x14ac:dyDescent="0.25">
      <c r="A79" s="16" t="s">
        <v>6278</v>
      </c>
      <c r="C79" s="16" t="s">
        <v>1359</v>
      </c>
      <c r="F79" s="16" t="s">
        <v>738</v>
      </c>
      <c r="G79" s="21" t="s">
        <v>6360</v>
      </c>
      <c r="H79" s="16" t="s">
        <v>651</v>
      </c>
      <c r="I79" s="16"/>
      <c r="L79" s="16" t="s">
        <v>1360</v>
      </c>
      <c r="O79" s="16" t="s">
        <v>1361</v>
      </c>
      <c r="P79" s="16" t="s">
        <v>1362</v>
      </c>
      <c r="T79" s="16" t="s">
        <v>1363</v>
      </c>
      <c r="X79" s="16" t="s">
        <v>6297</v>
      </c>
      <c r="Y79" s="16" t="s">
        <v>968</v>
      </c>
      <c r="Z79" s="16" t="s">
        <v>1364</v>
      </c>
      <c r="AA79" s="16" t="s">
        <v>852</v>
      </c>
      <c r="AL79" s="36"/>
      <c r="AO79" s="16" t="s">
        <v>6425</v>
      </c>
      <c r="AP79" s="28">
        <v>3</v>
      </c>
      <c r="AQ79" s="16" t="s">
        <v>6426</v>
      </c>
      <c r="AS79" s="16" t="s">
        <v>1365</v>
      </c>
      <c r="AZ79" s="16"/>
      <c r="BI79" s="16"/>
      <c r="CF79" s="19"/>
      <c r="CH79" s="16" t="s">
        <v>119</v>
      </c>
      <c r="CI79" s="16" t="s">
        <v>119</v>
      </c>
      <c r="CK79" s="16"/>
    </row>
    <row r="80" spans="1:100" x14ac:dyDescent="0.25">
      <c r="A80" s="16" t="s">
        <v>6278</v>
      </c>
      <c r="C80" s="16" t="s">
        <v>257</v>
      </c>
      <c r="F80" s="16"/>
      <c r="G80" s="21" t="s">
        <v>6360</v>
      </c>
      <c r="H80" s="16" t="s">
        <v>6275</v>
      </c>
      <c r="I80" s="16"/>
      <c r="AL80" s="36"/>
      <c r="AO80" s="16"/>
      <c r="AP80" s="28"/>
      <c r="AZ80" s="16"/>
      <c r="BI80" s="16"/>
      <c r="CF80" s="19"/>
      <c r="CG80" s="16" t="s">
        <v>119</v>
      </c>
      <c r="CK80" s="16"/>
    </row>
    <row r="81" spans="1:102" x14ac:dyDescent="0.25">
      <c r="A81" s="16" t="s">
        <v>6278</v>
      </c>
      <c r="C81" s="16" t="s">
        <v>1366</v>
      </c>
      <c r="F81" s="16" t="s">
        <v>738</v>
      </c>
      <c r="G81" s="21" t="s">
        <v>6360</v>
      </c>
      <c r="H81" s="16"/>
      <c r="I81" s="16"/>
      <c r="L81" s="16" t="s">
        <v>1367</v>
      </c>
      <c r="T81" s="16" t="s">
        <v>1366</v>
      </c>
      <c r="Y81" s="16" t="s">
        <v>1060</v>
      </c>
      <c r="Z81" s="16" t="s">
        <v>1258</v>
      </c>
      <c r="AA81" s="16" t="s">
        <v>1368</v>
      </c>
      <c r="AH81" s="16">
        <f>LEN(AG81)-LEN(SUBSTITUTE(AG81,",",""))+1</f>
        <v>1</v>
      </c>
      <c r="AL81" s="36"/>
      <c r="AO81" s="16"/>
      <c r="AP81" s="28"/>
      <c r="AZ81" s="16"/>
      <c r="BI81" s="16"/>
      <c r="CF81" s="19"/>
      <c r="CH81" s="16" t="s">
        <v>119</v>
      </c>
      <c r="CK81" s="16"/>
    </row>
    <row r="82" spans="1:102" x14ac:dyDescent="0.25">
      <c r="A82" s="16" t="s">
        <v>6278</v>
      </c>
      <c r="C82" s="16" t="s">
        <v>6126</v>
      </c>
      <c r="F82" s="16" t="s">
        <v>5896</v>
      </c>
      <c r="G82" s="21" t="s">
        <v>6360</v>
      </c>
      <c r="H82" s="16" t="s">
        <v>735</v>
      </c>
      <c r="I82" s="16"/>
      <c r="L82" s="16" t="s">
        <v>6127</v>
      </c>
      <c r="M82" s="16" t="s">
        <v>681</v>
      </c>
      <c r="S82" s="16" t="s">
        <v>6128</v>
      </c>
      <c r="Y82" s="16" t="s">
        <v>1350</v>
      </c>
      <c r="Z82" s="16" t="s">
        <v>735</v>
      </c>
      <c r="AA82" s="16" t="s">
        <v>1262</v>
      </c>
      <c r="AB82" s="16" t="s">
        <v>6132</v>
      </c>
      <c r="AC82" s="16">
        <v>33</v>
      </c>
      <c r="AD82" s="16">
        <v>44</v>
      </c>
      <c r="AE82" s="16" t="s">
        <v>5924</v>
      </c>
      <c r="AF82" s="16" t="s">
        <v>6129</v>
      </c>
      <c r="AG82" s="16" t="s">
        <v>6130</v>
      </c>
      <c r="AH82" s="16">
        <f>LEN(AG82)-LEN(SUBSTITUTE(AG82,",",""))+1</f>
        <v>6</v>
      </c>
      <c r="AI82" s="16" t="s">
        <v>6131</v>
      </c>
      <c r="AJ82" s="16">
        <f>LEN(AI82)-LEN(SUBSTITUTE(AI82,",",""))+1</f>
        <v>49</v>
      </c>
      <c r="AK82" s="16">
        <f>Table1[[#This Row], [no. of native regions]]+Table1[[#This Row], [no. of introduced regions]]</f>
        <v>55</v>
      </c>
      <c r="AL82" s="36">
        <f>Table1[[#This Row], [no. of introduced regions]]/Table1[[#This Row], [no. of native regions]]</f>
        <v>8.1666666666666661</v>
      </c>
      <c r="AO82" s="16"/>
      <c r="AP82" s="28"/>
      <c r="AZ82" s="16"/>
      <c r="BC82" s="16" t="s">
        <v>6211</v>
      </c>
      <c r="BD82" s="16" t="s">
        <v>6212</v>
      </c>
      <c r="BI82" s="16"/>
      <c r="CD82" s="16" t="s">
        <v>119</v>
      </c>
      <c r="CE82" s="16" t="s">
        <v>119</v>
      </c>
      <c r="CF82" s="19">
        <v>300</v>
      </c>
      <c r="CK82" s="16"/>
    </row>
    <row r="83" spans="1:102" x14ac:dyDescent="0.25">
      <c r="A83" s="16" t="s">
        <v>6278</v>
      </c>
      <c r="C83" s="16" t="s">
        <v>5869</v>
      </c>
      <c r="F83" s="16" t="s">
        <v>5896</v>
      </c>
      <c r="G83" s="21" t="s">
        <v>6360</v>
      </c>
      <c r="H83" s="16" t="s">
        <v>5852</v>
      </c>
      <c r="I83" s="16"/>
      <c r="L83" s="16" t="s">
        <v>5870</v>
      </c>
      <c r="M83" s="16" t="s">
        <v>5871</v>
      </c>
      <c r="O83" s="16" t="s">
        <v>6003</v>
      </c>
      <c r="P83" s="16" t="s">
        <v>6004</v>
      </c>
      <c r="S83" s="22" t="s">
        <v>4123</v>
      </c>
      <c r="Y83" s="16" t="s">
        <v>1350</v>
      </c>
      <c r="Z83" s="16" t="s">
        <v>1266</v>
      </c>
      <c r="AA83" s="16" t="s">
        <v>4122</v>
      </c>
      <c r="AB83" s="16" t="s">
        <v>852</v>
      </c>
      <c r="AC83" s="16">
        <v>-1</v>
      </c>
      <c r="AD83" s="16">
        <v>101</v>
      </c>
      <c r="AE83" s="16" t="s">
        <v>715</v>
      </c>
      <c r="AF83" s="16" t="s">
        <v>852</v>
      </c>
      <c r="AG83" s="16" t="s">
        <v>5880</v>
      </c>
      <c r="AH83" s="16">
        <f>LEN(AG83)-LEN(SUBSTITUTE(AG83,",",""))+1</f>
        <v>1</v>
      </c>
      <c r="AI83" s="16" t="s">
        <v>667</v>
      </c>
      <c r="AJ83" s="16">
        <f>LEN(AI83)-LEN(SUBSTITUTE(AI83,",",""))+1</f>
        <v>1</v>
      </c>
      <c r="AK83" s="16">
        <f>Table1[[#This Row], [no. of native regions]]+Table1[[#This Row], [no. of introduced regions]]</f>
        <v>2</v>
      </c>
      <c r="AL83" s="36">
        <f>Table1[[#This Row], [no. of introduced regions]]/Table1[[#This Row], [no. of native regions]]</f>
        <v>1</v>
      </c>
      <c r="AN83" s="16" t="s">
        <v>5873</v>
      </c>
      <c r="AO83" s="16"/>
      <c r="AP83" s="28"/>
      <c r="AZ83" s="16"/>
      <c r="BC83" s="16" t="s">
        <v>4124</v>
      </c>
      <c r="BD83" s="16" t="s">
        <v>4125</v>
      </c>
      <c r="BE83" s="16" t="s">
        <v>4126</v>
      </c>
      <c r="BI83" s="16"/>
      <c r="BS83" s="16" t="s">
        <v>119</v>
      </c>
      <c r="BT83" s="16" t="s">
        <v>3201</v>
      </c>
      <c r="BU83" s="16" t="s">
        <v>4124</v>
      </c>
      <c r="BV83" s="16" t="s">
        <v>4125</v>
      </c>
      <c r="BW83" s="16" t="s">
        <v>4127</v>
      </c>
      <c r="BX83" s="16" t="s">
        <v>4128</v>
      </c>
      <c r="BZ83" s="16" t="s">
        <v>4129</v>
      </c>
      <c r="CA83" s="16" t="s">
        <v>3785</v>
      </c>
      <c r="CB83" s="16" t="s">
        <v>3249</v>
      </c>
      <c r="CD83" s="16" t="s">
        <v>119</v>
      </c>
      <c r="CE83" s="16" t="s">
        <v>119</v>
      </c>
      <c r="CF83" s="19">
        <v>659</v>
      </c>
      <c r="CK83" s="16"/>
    </row>
    <row r="84" spans="1:102" x14ac:dyDescent="0.25">
      <c r="A84" s="16" t="s">
        <v>6278</v>
      </c>
      <c r="C84" s="16" t="s">
        <v>6298</v>
      </c>
      <c r="F84" s="16" t="s">
        <v>6285</v>
      </c>
      <c r="G84" s="21" t="s">
        <v>6360</v>
      </c>
      <c r="H84" s="16"/>
      <c r="I84" s="16"/>
      <c r="S84" s="22"/>
      <c r="AL84" s="36"/>
      <c r="AO84" s="16"/>
      <c r="AP84" s="28"/>
      <c r="AZ84" s="16"/>
      <c r="BI84" s="16"/>
      <c r="CF84" s="19"/>
      <c r="CH84" s="16" t="s">
        <v>119</v>
      </c>
      <c r="CK84" s="16"/>
    </row>
    <row r="85" spans="1:102" x14ac:dyDescent="0.25">
      <c r="A85" s="16" t="s">
        <v>6278</v>
      </c>
      <c r="C85" s="16" t="s">
        <v>5967</v>
      </c>
      <c r="F85" s="16" t="s">
        <v>5896</v>
      </c>
      <c r="G85" s="21" t="s">
        <v>6360</v>
      </c>
      <c r="H85" s="16" t="s">
        <v>5968</v>
      </c>
      <c r="I85" s="16"/>
      <c r="L85" s="16" t="s">
        <v>5965</v>
      </c>
      <c r="M85" s="16" t="s">
        <v>681</v>
      </c>
      <c r="S85" s="22" t="s">
        <v>5966</v>
      </c>
      <c r="Y85" s="16" t="s">
        <v>1288</v>
      </c>
      <c r="Z85" s="16" t="s">
        <v>1002</v>
      </c>
      <c r="AA85" s="16" t="s">
        <v>1347</v>
      </c>
      <c r="AC85" s="16">
        <v>39</v>
      </c>
      <c r="AD85" s="16">
        <v>35</v>
      </c>
      <c r="AE85" s="16" t="s">
        <v>739</v>
      </c>
      <c r="AF85" s="16" t="s">
        <v>5971</v>
      </c>
      <c r="AG85" s="16" t="s">
        <v>5970</v>
      </c>
      <c r="AH85" s="16">
        <f>LEN(AG85)-LEN(SUBSTITUTE(AG85,",",""))+1</f>
        <v>21</v>
      </c>
      <c r="AI85" s="16" t="s">
        <v>5969</v>
      </c>
      <c r="AJ85" s="16">
        <f>LEN(AI85)-LEN(SUBSTITUTE(AI85,",",""))+1</f>
        <v>202</v>
      </c>
      <c r="AK85" s="16">
        <f>Table1[[#This Row], [no. of native regions]]+Table1[[#This Row], [no. of introduced regions]]</f>
        <v>223</v>
      </c>
      <c r="AL85" s="36">
        <f>Table1[[#This Row], [no. of introduced regions]]/Table1[[#This Row], [no. of native regions]]</f>
        <v>9.6190476190476186</v>
      </c>
      <c r="AO85" s="16"/>
      <c r="AP85" s="28"/>
      <c r="AZ85" s="16"/>
      <c r="BC85" s="16" t="s">
        <v>6184</v>
      </c>
      <c r="BD85" s="16" t="s">
        <v>6185</v>
      </c>
      <c r="BI85" s="16"/>
      <c r="BU85" s="25" t="s">
        <v>6186</v>
      </c>
      <c r="BV85" s="16" t="s">
        <v>6187</v>
      </c>
      <c r="CD85" s="16" t="s">
        <v>119</v>
      </c>
      <c r="CE85" s="16" t="s">
        <v>119</v>
      </c>
      <c r="CF85" s="19">
        <v>659</v>
      </c>
      <c r="CK85" s="16"/>
    </row>
    <row r="86" spans="1:102" x14ac:dyDescent="0.25">
      <c r="A86" s="16" t="s">
        <v>6278</v>
      </c>
      <c r="C86" s="16" t="s">
        <v>6133</v>
      </c>
      <c r="F86" s="16" t="s">
        <v>5896</v>
      </c>
      <c r="G86" s="21" t="s">
        <v>6360</v>
      </c>
      <c r="H86" s="16" t="s">
        <v>735</v>
      </c>
      <c r="I86" s="16"/>
      <c r="L86" s="16" t="s">
        <v>6134</v>
      </c>
      <c r="M86" s="16" t="s">
        <v>681</v>
      </c>
      <c r="S86" s="22" t="s">
        <v>6135</v>
      </c>
      <c r="Y86" s="16" t="s">
        <v>2009</v>
      </c>
      <c r="Z86" s="16" t="s">
        <v>735</v>
      </c>
      <c r="AA86" s="16" t="s">
        <v>1262</v>
      </c>
      <c r="AB86" s="16" t="s">
        <v>2379</v>
      </c>
      <c r="AC86" s="16">
        <v>36</v>
      </c>
      <c r="AD86" s="16">
        <v>51</v>
      </c>
      <c r="AE86" s="16" t="s">
        <v>715</v>
      </c>
      <c r="AF86" s="16" t="s">
        <v>6138</v>
      </c>
      <c r="AG86" s="16" t="s">
        <v>6136</v>
      </c>
      <c r="AH86" s="16">
        <f>LEN(AG86)-LEN(SUBSTITUTE(AG86,",",""))+1</f>
        <v>15</v>
      </c>
      <c r="AI86" s="16" t="s">
        <v>6137</v>
      </c>
      <c r="AJ86" s="16">
        <f>LEN(AI86)-LEN(SUBSTITUTE(AI86,",",""))+1</f>
        <v>83</v>
      </c>
      <c r="AK86" s="16">
        <f>Table1[[#This Row], [no. of native regions]]+Table1[[#This Row], [no. of introduced regions]]</f>
        <v>98</v>
      </c>
      <c r="AL86" s="36">
        <f>Table1[[#This Row], [no. of introduced regions]]/Table1[[#This Row], [no. of native regions]]</f>
        <v>5.5333333333333332</v>
      </c>
      <c r="AO86" s="16"/>
      <c r="AP86" s="28"/>
      <c r="AZ86" s="16"/>
      <c r="BC86" s="16" t="s">
        <v>6195</v>
      </c>
      <c r="BD86" s="16" t="s">
        <v>6196</v>
      </c>
      <c r="BF86" s="16" t="s">
        <v>6197</v>
      </c>
      <c r="BI86" s="16"/>
      <c r="CD86" s="16" t="s">
        <v>119</v>
      </c>
      <c r="CE86" s="16" t="s">
        <v>119</v>
      </c>
      <c r="CF86" s="19">
        <v>1407</v>
      </c>
      <c r="CK86" s="16"/>
    </row>
    <row r="87" spans="1:102" x14ac:dyDescent="0.25">
      <c r="A87" s="16" t="s">
        <v>6278</v>
      </c>
      <c r="C87" s="16" t="s">
        <v>6299</v>
      </c>
      <c r="F87" s="16" t="s">
        <v>6285</v>
      </c>
      <c r="G87" s="21" t="s">
        <v>6360</v>
      </c>
      <c r="H87" s="16"/>
      <c r="I87" s="16"/>
      <c r="AL87" s="36"/>
      <c r="AO87" s="16"/>
      <c r="AP87" s="28"/>
      <c r="AZ87" s="16"/>
      <c r="BI87" s="16"/>
      <c r="CF87" s="19"/>
      <c r="CH87" s="16" t="s">
        <v>119</v>
      </c>
      <c r="CK87" s="16"/>
    </row>
    <row r="88" spans="1:102" x14ac:dyDescent="0.25">
      <c r="A88" s="16" t="s">
        <v>6278</v>
      </c>
      <c r="C88" s="16" t="s">
        <v>1375</v>
      </c>
      <c r="F88" s="16"/>
      <c r="G88" s="21" t="s">
        <v>6360</v>
      </c>
      <c r="H88" s="16"/>
      <c r="I88" s="16"/>
      <c r="AL88" s="36"/>
      <c r="AO88" s="16"/>
      <c r="AP88" s="28"/>
      <c r="AZ88" s="16"/>
      <c r="BI88" s="16"/>
      <c r="CF88" s="19"/>
      <c r="CK88" s="16"/>
    </row>
    <row r="89" spans="1:102" x14ac:dyDescent="0.25">
      <c r="A89" s="16" t="s">
        <v>6278</v>
      </c>
      <c r="C89" s="16" t="s">
        <v>571</v>
      </c>
      <c r="F89" s="16" t="s">
        <v>5896</v>
      </c>
      <c r="G89" s="21" t="s">
        <v>6360</v>
      </c>
      <c r="H89" s="16" t="s">
        <v>1196</v>
      </c>
      <c r="I89" s="16"/>
      <c r="L89" s="16" t="s">
        <v>570</v>
      </c>
      <c r="M89" s="16" t="s">
        <v>1376</v>
      </c>
      <c r="O89" s="16" t="s">
        <v>5960</v>
      </c>
      <c r="P89" s="16" t="s">
        <v>1377</v>
      </c>
      <c r="Q89" s="16" t="s">
        <v>1378</v>
      </c>
      <c r="S89" s="22" t="s">
        <v>1379</v>
      </c>
      <c r="T89" s="16" t="s">
        <v>1382</v>
      </c>
      <c r="Y89" s="16" t="s">
        <v>1381</v>
      </c>
      <c r="Z89" s="16" t="s">
        <v>1266</v>
      </c>
      <c r="AA89" s="16" t="s">
        <v>1383</v>
      </c>
      <c r="AB89" s="16" t="s">
        <v>5935</v>
      </c>
      <c r="AC89" s="16">
        <v>12</v>
      </c>
      <c r="AD89" s="16">
        <v>51</v>
      </c>
      <c r="AE89" s="16" t="s">
        <v>5924</v>
      </c>
      <c r="AF89" s="16" t="s">
        <v>6040</v>
      </c>
      <c r="AG89" s="16" t="s">
        <v>1384</v>
      </c>
      <c r="AH89" s="16">
        <f>LEN(AG89)-LEN(SUBSTITUTE(AG89,",",""))+1</f>
        <v>3</v>
      </c>
      <c r="AI89" s="16" t="s">
        <v>667</v>
      </c>
      <c r="AJ89" s="16">
        <f>LEN(AI89)-LEN(SUBSTITUTE(AI89,",",""))+1</f>
        <v>1</v>
      </c>
      <c r="AK89" s="16">
        <f>Table1[[#This Row], [no. of native regions]]+Table1[[#This Row], [no. of introduced regions]]</f>
        <v>4</v>
      </c>
      <c r="AL89" s="36">
        <f>Table1[[#This Row], [no. of introduced regions]]/Table1[[#This Row], [no. of native regions]]</f>
        <v>0.33333333333333331</v>
      </c>
      <c r="AO89" s="16"/>
      <c r="AP89" s="28"/>
      <c r="AQ89" s="16" t="s">
        <v>1385</v>
      </c>
      <c r="AS89" s="16" t="s">
        <v>1388</v>
      </c>
      <c r="AV89" s="16" t="s">
        <v>1230</v>
      </c>
      <c r="AX89" s="16" t="s">
        <v>571</v>
      </c>
      <c r="AZ89" s="16"/>
      <c r="BA89" s="16" t="s">
        <v>667</v>
      </c>
      <c r="BC89" s="16" t="s">
        <v>159</v>
      </c>
      <c r="BD89" s="16" t="s">
        <v>572</v>
      </c>
      <c r="BE89" s="16" t="s">
        <v>4308</v>
      </c>
      <c r="BF89" s="16" t="s">
        <v>1389</v>
      </c>
      <c r="BH89" s="16" t="s">
        <v>573</v>
      </c>
      <c r="BI89" s="16" t="s">
        <v>574</v>
      </c>
      <c r="BJ89" s="16" t="s">
        <v>1390</v>
      </c>
      <c r="BK89" s="16" t="s">
        <v>1391</v>
      </c>
      <c r="BL89" s="16" t="s">
        <v>1392</v>
      </c>
      <c r="BP89" s="16" t="s">
        <v>1394</v>
      </c>
      <c r="BS89" s="16" t="s">
        <v>119</v>
      </c>
      <c r="BT89" s="16" t="s">
        <v>3201</v>
      </c>
      <c r="BU89" s="16" t="s">
        <v>159</v>
      </c>
      <c r="BV89" s="16" t="s">
        <v>572</v>
      </c>
      <c r="BW89" s="16" t="s">
        <v>4309</v>
      </c>
      <c r="BX89" s="16" t="s">
        <v>1386</v>
      </c>
      <c r="BY89" s="16" t="s">
        <v>1387</v>
      </c>
      <c r="BZ89" s="16" t="s">
        <v>4053</v>
      </c>
      <c r="CA89" s="16" t="s">
        <v>3281</v>
      </c>
      <c r="CB89" s="16" t="s">
        <v>3605</v>
      </c>
      <c r="CD89" s="16" t="s">
        <v>119</v>
      </c>
      <c r="CE89" s="16" t="s">
        <v>119</v>
      </c>
      <c r="CF89" s="19">
        <v>540</v>
      </c>
      <c r="CK89" s="16"/>
      <c r="CL89" s="16" t="s">
        <v>1380</v>
      </c>
      <c r="CX89" s="16" t="s">
        <v>1393</v>
      </c>
    </row>
    <row r="90" spans="1:102" x14ac:dyDescent="0.25">
      <c r="A90" s="16" t="s">
        <v>6278</v>
      </c>
      <c r="C90" s="16" t="s">
        <v>1395</v>
      </c>
      <c r="F90" s="16" t="s">
        <v>738</v>
      </c>
      <c r="G90" s="21" t="s">
        <v>6360</v>
      </c>
      <c r="H90" s="16"/>
      <c r="I90" s="16"/>
      <c r="L90" s="16" t="s">
        <v>1396</v>
      </c>
      <c r="M90" s="16" t="s">
        <v>1397</v>
      </c>
      <c r="O90" s="16" t="s">
        <v>2287</v>
      </c>
      <c r="T90" s="16" t="s">
        <v>1395</v>
      </c>
      <c r="Y90" s="16" t="s">
        <v>1240</v>
      </c>
      <c r="Z90" s="16" t="s">
        <v>2285</v>
      </c>
      <c r="AA90" s="16" t="s">
        <v>2286</v>
      </c>
      <c r="AH90" s="16">
        <f>LEN(AG90)-LEN(SUBSTITUTE(AG90,",",""))+1</f>
        <v>1</v>
      </c>
      <c r="AL90" s="36"/>
      <c r="AO90" s="16"/>
      <c r="AP90" s="28"/>
      <c r="AS90" s="16" t="s">
        <v>1398</v>
      </c>
      <c r="AZ90" s="16"/>
      <c r="BI90" s="16"/>
      <c r="CF90" s="19"/>
      <c r="CK90" s="16"/>
    </row>
    <row r="91" spans="1:102" x14ac:dyDescent="0.25">
      <c r="A91" s="16" t="s">
        <v>6278</v>
      </c>
      <c r="C91" s="16" t="s">
        <v>6300</v>
      </c>
      <c r="F91" s="16" t="s">
        <v>6285</v>
      </c>
      <c r="G91" s="21" t="s">
        <v>6360</v>
      </c>
      <c r="H91" s="16"/>
      <c r="I91" s="16"/>
      <c r="AL91" s="36"/>
      <c r="AO91" s="16"/>
      <c r="AP91" s="28"/>
      <c r="AZ91" s="16"/>
      <c r="BI91" s="16"/>
      <c r="CF91" s="19"/>
      <c r="CH91" s="16" t="s">
        <v>119</v>
      </c>
      <c r="CK91" s="16"/>
    </row>
    <row r="92" spans="1:102" x14ac:dyDescent="0.25">
      <c r="A92" s="16" t="s">
        <v>6278</v>
      </c>
      <c r="C92" s="16" t="s">
        <v>1399</v>
      </c>
      <c r="F92" s="16" t="s">
        <v>738</v>
      </c>
      <c r="G92" s="21" t="s">
        <v>6360</v>
      </c>
      <c r="H92" s="16"/>
      <c r="I92" s="16"/>
      <c r="L92" s="16" t="s">
        <v>1400</v>
      </c>
      <c r="T92" s="16" t="s">
        <v>1399</v>
      </c>
      <c r="Y92" s="16" t="s">
        <v>1341</v>
      </c>
      <c r="Z92" s="16" t="s">
        <v>1401</v>
      </c>
      <c r="AA92" s="16" t="s">
        <v>1402</v>
      </c>
      <c r="AH92" s="16">
        <f>LEN(AG92)-LEN(SUBSTITUTE(AG92,",",""))+1</f>
        <v>1</v>
      </c>
      <c r="AJ92" s="16">
        <f>LEN(AI92)-LEN(SUBSTITUTE(AI92,",",""))+1</f>
        <v>1</v>
      </c>
      <c r="AL92" s="36">
        <f>Table1[[#This Row], [no. of introduced regions]]/Table1[[#This Row], [no. of native regions]]</f>
        <v>1</v>
      </c>
      <c r="AO92" s="16" t="s">
        <v>6431</v>
      </c>
      <c r="AP92" s="28" t="s">
        <v>6433</v>
      </c>
      <c r="AQ92" s="16" t="s">
        <v>6432</v>
      </c>
      <c r="AZ92" s="16"/>
      <c r="BI92" s="16"/>
      <c r="CF92" s="19"/>
      <c r="CH92" s="16" t="s">
        <v>119</v>
      </c>
      <c r="CI92" s="16" t="s">
        <v>119</v>
      </c>
      <c r="CK92" s="16"/>
    </row>
    <row r="93" spans="1:102" x14ac:dyDescent="0.25">
      <c r="A93" s="16" t="s">
        <v>6278</v>
      </c>
      <c r="C93" s="16" t="s">
        <v>274</v>
      </c>
      <c r="F93" s="16" t="s">
        <v>738</v>
      </c>
      <c r="G93" s="21" t="s">
        <v>6360</v>
      </c>
      <c r="H93" s="16" t="s">
        <v>651</v>
      </c>
      <c r="I93" s="16"/>
      <c r="L93" s="16" t="s">
        <v>1794</v>
      </c>
      <c r="O93" s="16" t="s">
        <v>756</v>
      </c>
      <c r="T93" s="16" t="s">
        <v>274</v>
      </c>
      <c r="Y93" s="16" t="s">
        <v>756</v>
      </c>
      <c r="Z93" s="16" t="s">
        <v>1002</v>
      </c>
      <c r="AA93" s="16" t="s">
        <v>1744</v>
      </c>
      <c r="AL93" s="36"/>
      <c r="AO93" s="26"/>
      <c r="AP93" s="28"/>
      <c r="AZ93" s="16"/>
      <c r="BC93" s="19"/>
      <c r="BI93" s="16"/>
      <c r="CF93" s="19"/>
      <c r="CK93" s="16"/>
    </row>
    <row r="94" spans="1:102" x14ac:dyDescent="0.25">
      <c r="A94" s="16" t="s">
        <v>6278</v>
      </c>
      <c r="C94" s="16" t="s">
        <v>1403</v>
      </c>
      <c r="F94" s="16" t="s">
        <v>738</v>
      </c>
      <c r="G94" s="21" t="s">
        <v>6360</v>
      </c>
      <c r="H94" s="16" t="s">
        <v>651</v>
      </c>
      <c r="I94" s="16"/>
      <c r="L94" s="16" t="s">
        <v>1404</v>
      </c>
      <c r="S94" s="22" t="s">
        <v>5889</v>
      </c>
      <c r="T94" s="16" t="s">
        <v>1405</v>
      </c>
      <c r="U94" s="16" t="s">
        <v>1406</v>
      </c>
      <c r="Y94" s="16" t="s">
        <v>756</v>
      </c>
      <c r="Z94" s="16" t="s">
        <v>5892</v>
      </c>
      <c r="AA94" s="16" t="s">
        <v>1259</v>
      </c>
      <c r="AG94" s="16" t="s">
        <v>5890</v>
      </c>
      <c r="AH94" s="16">
        <f t="shared" ref="AH94:AH99" si="8">LEN(AG94)-LEN(SUBSTITUTE(AG94,",",""))+1</f>
        <v>14</v>
      </c>
      <c r="AI94" s="16" t="s">
        <v>5891</v>
      </c>
      <c r="AJ94" s="16">
        <f>LEN(AI94)-LEN(SUBSTITUTE(AI94,",",""))+1</f>
        <v>3</v>
      </c>
      <c r="AK94" s="16">
        <f>Table1[[#This Row], [no. of native regions]]+Table1[[#This Row], [no. of introduced regions]]</f>
        <v>17</v>
      </c>
      <c r="AL94" s="36">
        <f>Table1[[#This Row], [no. of introduced regions]]/Table1[[#This Row], [no. of native regions]]</f>
        <v>0.21428571428571427</v>
      </c>
      <c r="AO94" s="16" t="s">
        <v>6434</v>
      </c>
      <c r="AP94" s="29">
        <v>5</v>
      </c>
      <c r="AQ94" s="16" t="s">
        <v>6435</v>
      </c>
      <c r="AZ94" s="16"/>
      <c r="BC94" s="16" t="s">
        <v>1407</v>
      </c>
      <c r="BD94" s="16" t="s">
        <v>1408</v>
      </c>
      <c r="BE94" s="16" t="s">
        <v>4316</v>
      </c>
      <c r="BH94" s="16" t="s">
        <v>1409</v>
      </c>
      <c r="BI94" s="16" t="s">
        <v>1410</v>
      </c>
      <c r="BJ94" s="16" t="s">
        <v>1278</v>
      </c>
      <c r="BS94" s="16" t="s">
        <v>119</v>
      </c>
      <c r="BT94" s="16" t="s">
        <v>3201</v>
      </c>
      <c r="BU94" s="16" t="s">
        <v>1407</v>
      </c>
      <c r="BV94" s="16" t="s">
        <v>1408</v>
      </c>
      <c r="BW94" s="16" t="s">
        <v>4317</v>
      </c>
      <c r="BX94" s="16" t="s">
        <v>402</v>
      </c>
      <c r="BY94" s="16" t="s">
        <v>389</v>
      </c>
      <c r="BZ94" s="16" t="s">
        <v>3339</v>
      </c>
      <c r="CA94" s="16" t="s">
        <v>3409</v>
      </c>
      <c r="CB94" s="16" t="s">
        <v>4136</v>
      </c>
      <c r="CF94" s="19"/>
      <c r="CH94" s="16" t="s">
        <v>119</v>
      </c>
      <c r="CI94" s="16" t="s">
        <v>119</v>
      </c>
      <c r="CK94" s="16"/>
    </row>
    <row r="95" spans="1:102" x14ac:dyDescent="0.25">
      <c r="A95" s="16" t="s">
        <v>6278</v>
      </c>
      <c r="C95" s="16" t="s">
        <v>6019</v>
      </c>
      <c r="F95" s="16" t="s">
        <v>5896</v>
      </c>
      <c r="G95" s="21" t="s">
        <v>6360</v>
      </c>
      <c r="H95" s="16" t="s">
        <v>6201</v>
      </c>
      <c r="I95" s="16"/>
      <c r="L95" s="16" t="s">
        <v>6020</v>
      </c>
      <c r="M95" s="16" t="s">
        <v>681</v>
      </c>
      <c r="S95" s="22" t="s">
        <v>6021</v>
      </c>
      <c r="Y95" s="16" t="s">
        <v>2992</v>
      </c>
      <c r="Z95" s="16" t="s">
        <v>1343</v>
      </c>
      <c r="AA95" s="16" t="s">
        <v>1262</v>
      </c>
      <c r="AC95" s="16">
        <v>16</v>
      </c>
      <c r="AD95" s="16">
        <v>49</v>
      </c>
      <c r="AF95" s="16" t="s">
        <v>6063</v>
      </c>
      <c r="AG95" s="16" t="s">
        <v>6064</v>
      </c>
      <c r="AH95" s="16">
        <f t="shared" si="8"/>
        <v>12</v>
      </c>
      <c r="AI95" s="16" t="s">
        <v>6065</v>
      </c>
      <c r="AJ95" s="16">
        <f>LEN(AI95)-LEN(SUBSTITUTE(AI95,",",""))+1</f>
        <v>67</v>
      </c>
      <c r="AK95" s="16">
        <f>Table1[[#This Row], [no. of native regions]]+Table1[[#This Row], [no. of introduced regions]]</f>
        <v>79</v>
      </c>
      <c r="AL95" s="36">
        <f>Table1[[#This Row], [no. of introduced regions]]/Table1[[#This Row], [no. of native regions]]</f>
        <v>5.583333333333333</v>
      </c>
      <c r="AO95" s="16"/>
      <c r="AP95" s="28"/>
      <c r="AZ95" s="16"/>
      <c r="BC95" s="16" t="s">
        <v>6198</v>
      </c>
      <c r="BD95" s="16" t="s">
        <v>6199</v>
      </c>
      <c r="BF95" s="16" t="s">
        <v>6200</v>
      </c>
      <c r="BI95" s="16"/>
      <c r="CD95" s="16" t="s">
        <v>119</v>
      </c>
      <c r="CE95" s="16" t="s">
        <v>119</v>
      </c>
      <c r="CF95" s="19">
        <v>300</v>
      </c>
      <c r="CK95" s="16"/>
    </row>
    <row r="96" spans="1:102" x14ac:dyDescent="0.25">
      <c r="A96" s="16" t="s">
        <v>6278</v>
      </c>
      <c r="C96" s="16" t="s">
        <v>277</v>
      </c>
      <c r="F96" s="16" t="s">
        <v>738</v>
      </c>
      <c r="G96" s="21" t="s">
        <v>6360</v>
      </c>
      <c r="H96" s="16" t="s">
        <v>1255</v>
      </c>
      <c r="I96" s="16"/>
      <c r="L96" s="16" t="s">
        <v>278</v>
      </c>
      <c r="O96" s="16" t="s">
        <v>1411</v>
      </c>
      <c r="T96" s="16" t="s">
        <v>1412</v>
      </c>
      <c r="Y96" s="16" t="s">
        <v>1256</v>
      </c>
      <c r="Z96" s="16" t="s">
        <v>1413</v>
      </c>
      <c r="AA96" s="16" t="s">
        <v>1259</v>
      </c>
      <c r="AH96" s="16">
        <f t="shared" si="8"/>
        <v>1</v>
      </c>
      <c r="AJ96" s="16">
        <f>LEN(AI96)-LEN(SUBSTITUTE(AI96,",",""))+1</f>
        <v>1</v>
      </c>
      <c r="AL96" s="36"/>
      <c r="AO96" s="16"/>
      <c r="AP96" s="28"/>
      <c r="AZ96" s="16"/>
      <c r="BI96" s="16"/>
      <c r="CF96" s="19"/>
      <c r="CG96" s="16" t="s">
        <v>119</v>
      </c>
      <c r="CK96" s="16"/>
    </row>
    <row r="97" spans="1:89" x14ac:dyDescent="0.25">
      <c r="A97" s="16" t="s">
        <v>6278</v>
      </c>
      <c r="C97" s="16" t="s">
        <v>280</v>
      </c>
      <c r="F97" s="16" t="s">
        <v>738</v>
      </c>
      <c r="G97" s="21" t="s">
        <v>6360</v>
      </c>
      <c r="H97" s="16"/>
      <c r="I97" s="16"/>
      <c r="L97" s="16" t="s">
        <v>281</v>
      </c>
      <c r="T97" s="16" t="s">
        <v>1414</v>
      </c>
      <c r="Y97" s="16" t="s">
        <v>1256</v>
      </c>
      <c r="Z97" s="16" t="s">
        <v>1258</v>
      </c>
      <c r="AA97" s="16" t="s">
        <v>1347</v>
      </c>
      <c r="AH97" s="16">
        <f t="shared" si="8"/>
        <v>1</v>
      </c>
      <c r="AL97" s="36"/>
      <c r="AO97" s="16"/>
      <c r="AP97" s="28"/>
      <c r="AZ97" s="16"/>
      <c r="BI97" s="16"/>
      <c r="CF97" s="19"/>
      <c r="CG97" s="16" t="s">
        <v>119</v>
      </c>
      <c r="CK97" s="16"/>
    </row>
    <row r="98" spans="1:89" x14ac:dyDescent="0.25">
      <c r="A98" s="16" t="s">
        <v>6278</v>
      </c>
      <c r="C98" s="16" t="s">
        <v>283</v>
      </c>
      <c r="F98" s="16" t="s">
        <v>738</v>
      </c>
      <c r="G98" s="21" t="s">
        <v>6360</v>
      </c>
      <c r="H98" s="16"/>
      <c r="I98" s="16"/>
      <c r="L98" s="16" t="s">
        <v>284</v>
      </c>
      <c r="T98" s="16" t="s">
        <v>283</v>
      </c>
      <c r="Y98" s="16" t="s">
        <v>1288</v>
      </c>
      <c r="Z98" s="16" t="s">
        <v>1415</v>
      </c>
      <c r="AA98" s="16" t="s">
        <v>1201</v>
      </c>
      <c r="AH98" s="16">
        <f t="shared" si="8"/>
        <v>1</v>
      </c>
      <c r="AJ98" s="16">
        <f>LEN(AI98)-LEN(SUBSTITUTE(AI98,",",""))+1</f>
        <v>1</v>
      </c>
      <c r="AL98" s="36">
        <f>Table1[[#This Row], [no. of introduced regions]]/Table1[[#This Row], [no. of native regions]]</f>
        <v>1</v>
      </c>
      <c r="AO98" s="16"/>
      <c r="AP98" s="28"/>
      <c r="AZ98" s="16"/>
      <c r="BI98" s="16"/>
      <c r="CF98" s="19"/>
      <c r="CG98" s="16" t="s">
        <v>119</v>
      </c>
      <c r="CH98" s="16" t="s">
        <v>119</v>
      </c>
      <c r="CK98" s="16"/>
    </row>
    <row r="99" spans="1:89" x14ac:dyDescent="0.25">
      <c r="A99" s="16" t="s">
        <v>6278</v>
      </c>
      <c r="C99" s="16" t="s">
        <v>286</v>
      </c>
      <c r="F99" s="16" t="s">
        <v>738</v>
      </c>
      <c r="G99" s="21" t="s">
        <v>6360</v>
      </c>
      <c r="H99" s="16"/>
      <c r="I99" s="16"/>
      <c r="L99" s="16" t="s">
        <v>287</v>
      </c>
      <c r="T99" s="16" t="s">
        <v>286</v>
      </c>
      <c r="Y99" s="16" t="s">
        <v>1256</v>
      </c>
      <c r="Z99" s="16" t="s">
        <v>1255</v>
      </c>
      <c r="AA99" s="16" t="s">
        <v>1416</v>
      </c>
      <c r="AH99" s="16">
        <f t="shared" si="8"/>
        <v>1</v>
      </c>
      <c r="AL99" s="36"/>
      <c r="AO99" s="16"/>
      <c r="AP99" s="28"/>
      <c r="AZ99" s="16"/>
      <c r="BI99" s="16"/>
      <c r="CF99" s="19"/>
      <c r="CG99" s="16" t="s">
        <v>119</v>
      </c>
      <c r="CH99" s="16" t="s">
        <v>119</v>
      </c>
      <c r="CK99" s="16"/>
    </row>
    <row r="100" spans="1:89" x14ac:dyDescent="0.25">
      <c r="A100" s="16" t="s">
        <v>6278</v>
      </c>
      <c r="C100" s="16" t="s">
        <v>6301</v>
      </c>
      <c r="F100" s="16" t="s">
        <v>6285</v>
      </c>
      <c r="G100" s="21" t="s">
        <v>6360</v>
      </c>
      <c r="H100" s="16"/>
      <c r="I100" s="16"/>
      <c r="AL100" s="36"/>
      <c r="AO100" s="16"/>
      <c r="AP100" s="28"/>
      <c r="AZ100" s="16"/>
      <c r="BI100" s="16"/>
      <c r="CF100" s="19"/>
      <c r="CH100" s="16" t="s">
        <v>119</v>
      </c>
      <c r="CK100" s="16"/>
    </row>
    <row r="101" spans="1:89" x14ac:dyDescent="0.25">
      <c r="A101" s="16" t="s">
        <v>6278</v>
      </c>
      <c r="C101" s="16" t="s">
        <v>6302</v>
      </c>
      <c r="F101" s="16" t="s">
        <v>6285</v>
      </c>
      <c r="G101" s="21" t="s">
        <v>6360</v>
      </c>
      <c r="H101" s="16"/>
      <c r="I101" s="16"/>
      <c r="AL101" s="36"/>
      <c r="AO101" s="16"/>
      <c r="AP101" s="28"/>
      <c r="AZ101" s="16"/>
      <c r="BI101" s="16"/>
      <c r="CF101" s="19"/>
      <c r="CH101" s="16" t="s">
        <v>119</v>
      </c>
      <c r="CK101" s="16"/>
    </row>
    <row r="102" spans="1:89" x14ac:dyDescent="0.25">
      <c r="A102" s="16" t="s">
        <v>6278</v>
      </c>
      <c r="C102" s="16" t="s">
        <v>594</v>
      </c>
      <c r="F102" s="16" t="s">
        <v>6285</v>
      </c>
      <c r="G102" s="21" t="s">
        <v>6360</v>
      </c>
      <c r="H102" s="16"/>
      <c r="I102" s="16"/>
      <c r="AL102" s="36"/>
      <c r="AO102" s="16"/>
      <c r="AP102" s="28"/>
      <c r="AZ102" s="16"/>
      <c r="BI102" s="16"/>
      <c r="CF102" s="19"/>
      <c r="CH102" s="16" t="s">
        <v>119</v>
      </c>
      <c r="CK102" s="16"/>
    </row>
    <row r="103" spans="1:89" x14ac:dyDescent="0.25">
      <c r="A103" s="16" t="s">
        <v>6278</v>
      </c>
      <c r="C103" s="16" t="s">
        <v>1445</v>
      </c>
      <c r="F103" s="16" t="s">
        <v>738</v>
      </c>
      <c r="G103" s="21" t="s">
        <v>6360</v>
      </c>
      <c r="H103" s="16"/>
      <c r="I103" s="16"/>
      <c r="L103" s="16" t="s">
        <v>2419</v>
      </c>
      <c r="T103" s="16" t="s">
        <v>1445</v>
      </c>
      <c r="Y103" s="16" t="s">
        <v>1446</v>
      </c>
      <c r="Z103" s="16" t="s">
        <v>735</v>
      </c>
      <c r="AA103" s="16" t="s">
        <v>1447</v>
      </c>
      <c r="AH103" s="16">
        <f>LEN(AG103)-LEN(SUBSTITUTE(AG103,",",""))+1</f>
        <v>1</v>
      </c>
      <c r="AL103" s="36"/>
      <c r="AO103" s="16"/>
      <c r="AP103" s="28"/>
      <c r="AS103" s="16" t="s">
        <v>1448</v>
      </c>
      <c r="AZ103" s="16"/>
      <c r="BI103" s="16"/>
      <c r="CF103" s="19"/>
      <c r="CH103" s="16" t="s">
        <v>119</v>
      </c>
      <c r="CK103" s="16"/>
    </row>
    <row r="104" spans="1:89" x14ac:dyDescent="0.25">
      <c r="A104" s="16" t="s">
        <v>6278</v>
      </c>
      <c r="C104" s="16" t="s">
        <v>6303</v>
      </c>
      <c r="F104" s="16" t="s">
        <v>6285</v>
      </c>
      <c r="G104" s="21" t="s">
        <v>6360</v>
      </c>
      <c r="H104" s="16"/>
      <c r="I104" s="16"/>
      <c r="X104" s="16" t="s">
        <v>1449</v>
      </c>
      <c r="AL104" s="36"/>
      <c r="AO104" s="16"/>
      <c r="AP104" s="28"/>
      <c r="AZ104" s="16"/>
      <c r="BI104" s="16"/>
      <c r="CF104" s="19"/>
      <c r="CH104" s="16" t="s">
        <v>119</v>
      </c>
      <c r="CK104" s="16"/>
    </row>
    <row r="105" spans="1:89" x14ac:dyDescent="0.25">
      <c r="A105" s="16" t="s">
        <v>6278</v>
      </c>
      <c r="C105" s="16" t="s">
        <v>1450</v>
      </c>
      <c r="F105" s="16"/>
      <c r="G105" s="21" t="s">
        <v>6360</v>
      </c>
      <c r="H105" s="16"/>
      <c r="I105" s="16"/>
      <c r="AL105" s="36"/>
      <c r="AO105" s="16"/>
      <c r="AP105" s="28"/>
      <c r="AZ105" s="16"/>
      <c r="BI105" s="16"/>
      <c r="CF105" s="19"/>
      <c r="CK105" s="16"/>
    </row>
    <row r="106" spans="1:89" x14ac:dyDescent="0.25">
      <c r="A106" s="16" t="s">
        <v>6278</v>
      </c>
      <c r="C106" s="16" t="s">
        <v>1451</v>
      </c>
      <c r="F106" s="16"/>
      <c r="G106" s="21" t="s">
        <v>6360</v>
      </c>
      <c r="H106" s="16"/>
      <c r="I106" s="16"/>
      <c r="AL106" s="36"/>
      <c r="AO106" s="16"/>
      <c r="AP106" s="28"/>
      <c r="AZ106" s="16"/>
      <c r="BI106" s="16"/>
      <c r="CF106" s="19"/>
      <c r="CK106" s="16"/>
    </row>
    <row r="107" spans="1:89" x14ac:dyDescent="0.25">
      <c r="A107" s="16" t="s">
        <v>6278</v>
      </c>
      <c r="C107" s="16" t="s">
        <v>2433</v>
      </c>
      <c r="F107" s="16" t="s">
        <v>738</v>
      </c>
      <c r="G107" s="21" t="s">
        <v>6360</v>
      </c>
      <c r="H107" s="16"/>
      <c r="I107" s="16"/>
      <c r="L107" s="16" t="s">
        <v>2432</v>
      </c>
      <c r="O107" s="16" t="s">
        <v>2434</v>
      </c>
      <c r="T107" s="16" t="s">
        <v>2433</v>
      </c>
      <c r="Y107" s="16" t="s">
        <v>1240</v>
      </c>
      <c r="Z107" s="16" t="s">
        <v>2435</v>
      </c>
      <c r="AA107" s="16" t="s">
        <v>6291</v>
      </c>
      <c r="AH107" s="16">
        <f>LEN(AG107)-LEN(SUBSTITUTE(AG107,",",""))+1</f>
        <v>1</v>
      </c>
      <c r="AL107" s="36"/>
      <c r="AO107" s="16"/>
      <c r="AP107" s="28"/>
      <c r="AZ107" s="16"/>
      <c r="BI107" s="16"/>
      <c r="CF107" s="19"/>
      <c r="CK107" s="16"/>
    </row>
    <row r="108" spans="1:89" x14ac:dyDescent="0.25">
      <c r="A108" s="16" t="s">
        <v>6278</v>
      </c>
      <c r="C108" s="16" t="s">
        <v>6304</v>
      </c>
      <c r="F108" s="16" t="s">
        <v>6285</v>
      </c>
      <c r="G108" s="21" t="s">
        <v>6360</v>
      </c>
      <c r="H108" s="16"/>
      <c r="I108" s="16"/>
      <c r="AL108" s="36"/>
      <c r="AO108" s="16"/>
      <c r="AP108" s="28"/>
      <c r="AZ108" s="16"/>
      <c r="BI108" s="16"/>
      <c r="CF108" s="19"/>
      <c r="CH108" s="16" t="s">
        <v>119</v>
      </c>
      <c r="CK108" s="16"/>
    </row>
    <row r="109" spans="1:89" x14ac:dyDescent="0.25">
      <c r="A109" s="16" t="s">
        <v>6278</v>
      </c>
      <c r="C109" s="16" t="s">
        <v>289</v>
      </c>
      <c r="F109" s="16" t="s">
        <v>738</v>
      </c>
      <c r="G109" s="21" t="s">
        <v>6360</v>
      </c>
      <c r="H109" s="16"/>
      <c r="I109" s="16"/>
      <c r="L109" s="16" t="s">
        <v>1452</v>
      </c>
      <c r="T109" s="16" t="s">
        <v>1453</v>
      </c>
      <c r="Y109" s="16" t="s">
        <v>1256</v>
      </c>
      <c r="Z109" s="16" t="s">
        <v>1255</v>
      </c>
      <c r="AA109" s="16" t="s">
        <v>1262</v>
      </c>
      <c r="AH109" s="16">
        <f>LEN(AG109)-LEN(SUBSTITUTE(AG109,",",""))+1</f>
        <v>1</v>
      </c>
      <c r="AJ109" s="16">
        <f>LEN(AI109)-LEN(SUBSTITUTE(AI109,",",""))+1</f>
        <v>1</v>
      </c>
      <c r="AL109" s="36"/>
      <c r="AO109" s="16"/>
      <c r="AP109" s="28"/>
      <c r="AZ109" s="16"/>
      <c r="BI109" s="16"/>
      <c r="CF109" s="19"/>
      <c r="CG109" s="16" t="s">
        <v>119</v>
      </c>
      <c r="CH109" s="16" t="s">
        <v>119</v>
      </c>
      <c r="CK109" s="16"/>
    </row>
    <row r="110" spans="1:89" x14ac:dyDescent="0.25">
      <c r="A110" s="16" t="s">
        <v>6278</v>
      </c>
      <c r="C110" s="16" t="s">
        <v>292</v>
      </c>
      <c r="F110" s="16" t="s">
        <v>738</v>
      </c>
      <c r="G110" s="21" t="s">
        <v>6360</v>
      </c>
      <c r="H110" s="16"/>
      <c r="I110" s="16"/>
      <c r="L110" s="16" t="s">
        <v>293</v>
      </c>
      <c r="T110" s="16" t="s">
        <v>1454</v>
      </c>
      <c r="Y110" s="16" t="s">
        <v>1256</v>
      </c>
      <c r="Z110" s="16" t="s">
        <v>1413</v>
      </c>
      <c r="AA110" s="16" t="s">
        <v>1455</v>
      </c>
      <c r="AH110" s="16">
        <f>LEN(AG110)-LEN(SUBSTITUTE(AG110,",",""))+1</f>
        <v>1</v>
      </c>
      <c r="AL110" s="36"/>
      <c r="AO110" s="16"/>
      <c r="AP110" s="28"/>
      <c r="AZ110" s="16"/>
      <c r="BI110" s="16"/>
      <c r="CF110" s="19"/>
      <c r="CG110" s="16" t="s">
        <v>119</v>
      </c>
      <c r="CH110" s="16" t="s">
        <v>119</v>
      </c>
      <c r="CK110" s="16"/>
    </row>
    <row r="111" spans="1:89" x14ac:dyDescent="0.25">
      <c r="A111" s="16" t="s">
        <v>6278</v>
      </c>
      <c r="C111" s="16" t="s">
        <v>295</v>
      </c>
      <c r="F111" s="16" t="s">
        <v>738</v>
      </c>
      <c r="G111" s="21" t="s">
        <v>6360</v>
      </c>
      <c r="H111" s="16" t="s">
        <v>1255</v>
      </c>
      <c r="I111" s="16"/>
      <c r="L111" s="16" t="s">
        <v>296</v>
      </c>
      <c r="T111" s="16" t="s">
        <v>1457</v>
      </c>
      <c r="Y111" s="16" t="s">
        <v>1456</v>
      </c>
      <c r="Z111" s="16" t="s">
        <v>1258</v>
      </c>
      <c r="AA111" s="16" t="s">
        <v>1458</v>
      </c>
      <c r="AH111" s="16">
        <f>LEN(AG111)-LEN(SUBSTITUTE(AG111,",",""))+1</f>
        <v>1</v>
      </c>
      <c r="AJ111" s="16">
        <f>LEN(AI111)-LEN(SUBSTITUTE(AI111,",",""))+1</f>
        <v>1</v>
      </c>
      <c r="AL111" s="36"/>
      <c r="AO111" s="16" t="s">
        <v>6436</v>
      </c>
      <c r="AP111" s="29">
        <v>1</v>
      </c>
      <c r="AQ111" s="16" t="s">
        <v>6437</v>
      </c>
      <c r="AZ111" s="16"/>
      <c r="BI111" s="16"/>
      <c r="CF111" s="19"/>
      <c r="CG111" s="16" t="s">
        <v>119</v>
      </c>
      <c r="CH111" s="16" t="s">
        <v>119</v>
      </c>
      <c r="CI111" s="16" t="s">
        <v>119</v>
      </c>
      <c r="CK111" s="16"/>
    </row>
    <row r="112" spans="1:89" x14ac:dyDescent="0.25">
      <c r="A112" s="16" t="s">
        <v>6278</v>
      </c>
      <c r="C112" s="16" t="s">
        <v>6305</v>
      </c>
      <c r="F112" s="16" t="s">
        <v>6285</v>
      </c>
      <c r="G112" s="21" t="s">
        <v>6360</v>
      </c>
      <c r="H112" s="16"/>
      <c r="I112" s="16"/>
      <c r="AL112" s="36"/>
      <c r="AO112" s="16"/>
      <c r="AP112" s="28"/>
      <c r="AZ112" s="16"/>
      <c r="BI112" s="16"/>
      <c r="CF112" s="19"/>
      <c r="CH112" s="16" t="s">
        <v>119</v>
      </c>
      <c r="CK112" s="16"/>
    </row>
    <row r="113" spans="1:94" x14ac:dyDescent="0.25">
      <c r="A113" s="16" t="s">
        <v>6278</v>
      </c>
      <c r="C113" s="16" t="s">
        <v>298</v>
      </c>
      <c r="F113" s="16" t="s">
        <v>738</v>
      </c>
      <c r="G113" s="21" t="s">
        <v>6360</v>
      </c>
      <c r="H113" s="16"/>
      <c r="I113" s="16"/>
      <c r="L113" s="16" t="s">
        <v>299</v>
      </c>
      <c r="O113" s="16" t="s">
        <v>1459</v>
      </c>
      <c r="T113" s="16" t="s">
        <v>1461</v>
      </c>
      <c r="Y113" s="16" t="s">
        <v>1460</v>
      </c>
      <c r="Z113" s="16" t="s">
        <v>1343</v>
      </c>
      <c r="AA113" s="16" t="s">
        <v>1462</v>
      </c>
      <c r="AH113" s="16">
        <f>LEN(AG113)-LEN(SUBSTITUTE(AG113,",",""))+1</f>
        <v>1</v>
      </c>
      <c r="AJ113" s="16">
        <f>LEN(AI113)-LEN(SUBSTITUTE(AI113,",",""))+1</f>
        <v>1</v>
      </c>
      <c r="AL113" s="36">
        <f>Table1[[#This Row], [no. of introduced regions]]/Table1[[#This Row], [no. of native regions]]</f>
        <v>1</v>
      </c>
      <c r="AO113" s="16"/>
      <c r="AP113" s="28"/>
      <c r="AZ113" s="16"/>
      <c r="BI113" s="16"/>
      <c r="CF113" s="19"/>
      <c r="CG113" s="16" t="s">
        <v>119</v>
      </c>
      <c r="CH113" s="16" t="s">
        <v>119</v>
      </c>
      <c r="CK113" s="16"/>
    </row>
    <row r="114" spans="1:94" x14ac:dyDescent="0.25">
      <c r="A114" s="16" t="s">
        <v>6278</v>
      </c>
      <c r="C114" s="16" t="s">
        <v>1463</v>
      </c>
      <c r="F114" s="16" t="s">
        <v>738</v>
      </c>
      <c r="G114" s="21" t="s">
        <v>6360</v>
      </c>
      <c r="H114" s="16"/>
      <c r="I114" s="16"/>
      <c r="L114" s="16" t="s">
        <v>1464</v>
      </c>
      <c r="T114" s="16" t="s">
        <v>1465</v>
      </c>
      <c r="X114" s="16" t="s">
        <v>6306</v>
      </c>
      <c r="Y114" s="16" t="s">
        <v>756</v>
      </c>
      <c r="Z114" s="16" t="s">
        <v>951</v>
      </c>
      <c r="AA114" s="16" t="s">
        <v>1466</v>
      </c>
      <c r="AH114" s="16">
        <f>LEN(AG114)-LEN(SUBSTITUTE(AG114,",",""))+1</f>
        <v>1</v>
      </c>
      <c r="AJ114" s="16">
        <f>LEN(AI114)-LEN(SUBSTITUTE(AI114,",",""))+1</f>
        <v>1</v>
      </c>
      <c r="AL114" s="36">
        <f>Table1[[#This Row], [no. of introduced regions]]/Table1[[#This Row], [no. of native regions]]</f>
        <v>1</v>
      </c>
      <c r="AO114" s="16"/>
      <c r="AP114" s="28"/>
      <c r="AZ114" s="16"/>
      <c r="BI114" s="16"/>
      <c r="CF114" s="19"/>
      <c r="CH114" s="16" t="s">
        <v>119</v>
      </c>
      <c r="CK114" s="16"/>
    </row>
    <row r="115" spans="1:94" x14ac:dyDescent="0.25">
      <c r="A115" s="16" t="s">
        <v>6278</v>
      </c>
      <c r="C115" s="16" t="s">
        <v>6307</v>
      </c>
      <c r="F115" s="16" t="s">
        <v>6285</v>
      </c>
      <c r="G115" s="21" t="s">
        <v>6360</v>
      </c>
      <c r="H115" s="16"/>
      <c r="I115" s="16"/>
      <c r="AL115" s="36"/>
      <c r="AO115" s="16"/>
      <c r="AP115" s="28"/>
      <c r="AZ115" s="16"/>
      <c r="BI115" s="16"/>
      <c r="CF115" s="19"/>
      <c r="CH115" s="16" t="s">
        <v>119</v>
      </c>
      <c r="CK115" s="16"/>
    </row>
    <row r="116" spans="1:94" x14ac:dyDescent="0.25">
      <c r="A116" s="16" t="s">
        <v>6278</v>
      </c>
      <c r="C116" s="16" t="s">
        <v>1467</v>
      </c>
      <c r="F116" s="16" t="s">
        <v>738</v>
      </c>
      <c r="G116" s="21" t="s">
        <v>6360</v>
      </c>
      <c r="H116" s="16"/>
      <c r="I116" s="16"/>
      <c r="L116" s="16" t="s">
        <v>302</v>
      </c>
      <c r="M116" s="16" t="s">
        <v>681</v>
      </c>
      <c r="S116" s="16" t="s">
        <v>1468</v>
      </c>
      <c r="T116" s="16" t="s">
        <v>1469</v>
      </c>
      <c r="X116" s="16" t="s">
        <v>6276</v>
      </c>
      <c r="Y116" s="16" t="s">
        <v>5913</v>
      </c>
      <c r="Z116" s="16" t="s">
        <v>951</v>
      </c>
      <c r="AA116" s="16" t="s">
        <v>1470</v>
      </c>
      <c r="AG116" s="16" t="s">
        <v>1471</v>
      </c>
      <c r="AH116" s="16">
        <f>LEN(AG116)-LEN(SUBSTITUTE(AG116,",",""))+1</f>
        <v>34</v>
      </c>
      <c r="AI116" s="16" t="s">
        <v>1472</v>
      </c>
      <c r="AJ116" s="16">
        <f>LEN(AI116)-LEN(SUBSTITUTE(AI116,",",""))+1</f>
        <v>15</v>
      </c>
      <c r="AL116" s="36"/>
      <c r="AO116" s="16" t="s">
        <v>6438</v>
      </c>
      <c r="AP116" s="29">
        <v>1</v>
      </c>
      <c r="AQ116" s="16" t="s">
        <v>6439</v>
      </c>
      <c r="AS116" s="16" t="s">
        <v>1473</v>
      </c>
      <c r="AV116" s="16" t="s">
        <v>119</v>
      </c>
      <c r="AX116" s="16" t="s">
        <v>1467</v>
      </c>
      <c r="AZ116" s="16"/>
      <c r="BI116" s="16"/>
      <c r="BL116" s="16" t="s">
        <v>1474</v>
      </c>
      <c r="CF116" s="19"/>
      <c r="CG116" s="16" t="s">
        <v>119</v>
      </c>
      <c r="CH116" s="16" t="s">
        <v>119</v>
      </c>
      <c r="CI116" s="16" t="s">
        <v>119</v>
      </c>
      <c r="CK116" s="16"/>
    </row>
    <row r="117" spans="1:94" x14ac:dyDescent="0.25">
      <c r="A117" s="16" t="s">
        <v>6278</v>
      </c>
      <c r="C117" s="16" t="s">
        <v>6308</v>
      </c>
      <c r="F117" s="16" t="s">
        <v>6285</v>
      </c>
      <c r="G117" s="21" t="s">
        <v>6360</v>
      </c>
      <c r="H117" s="16"/>
      <c r="I117" s="16"/>
      <c r="AL117" s="36"/>
      <c r="AO117" s="16"/>
      <c r="AP117" s="28"/>
      <c r="AZ117" s="16"/>
      <c r="BI117" s="16"/>
      <c r="CF117" s="19"/>
      <c r="CH117" s="16" t="s">
        <v>119</v>
      </c>
      <c r="CK117" s="16"/>
    </row>
    <row r="118" spans="1:94" x14ac:dyDescent="0.25">
      <c r="A118" s="16" t="s">
        <v>6278</v>
      </c>
      <c r="C118" s="16" t="s">
        <v>304</v>
      </c>
      <c r="F118" s="16" t="s">
        <v>738</v>
      </c>
      <c r="G118" s="21" t="s">
        <v>6360</v>
      </c>
      <c r="H118" s="16"/>
      <c r="I118" s="16"/>
      <c r="L118" s="16" t="s">
        <v>305</v>
      </c>
      <c r="T118" s="16" t="s">
        <v>1475</v>
      </c>
      <c r="Y118" s="16" t="s">
        <v>1240</v>
      </c>
      <c r="Z118" s="16" t="s">
        <v>1476</v>
      </c>
      <c r="AA118" s="16" t="s">
        <v>1477</v>
      </c>
      <c r="AH118" s="16">
        <f>LEN(AG118)-LEN(SUBSTITUTE(AG118,",",""))+1</f>
        <v>1</v>
      </c>
      <c r="AL118" s="36"/>
      <c r="AO118" s="16"/>
      <c r="AP118" s="28"/>
      <c r="AZ118" s="16"/>
      <c r="BI118" s="16"/>
      <c r="CF118" s="19"/>
      <c r="CG118" s="16" t="s">
        <v>119</v>
      </c>
      <c r="CH118" s="16" t="s">
        <v>119</v>
      </c>
      <c r="CK118" s="16"/>
    </row>
    <row r="119" spans="1:94" x14ac:dyDescent="0.25">
      <c r="A119" s="16" t="s">
        <v>6278</v>
      </c>
      <c r="C119" s="16" t="s">
        <v>1478</v>
      </c>
      <c r="F119" s="16" t="s">
        <v>738</v>
      </c>
      <c r="G119" s="21" t="s">
        <v>6360</v>
      </c>
      <c r="H119" s="16"/>
      <c r="I119" s="16"/>
      <c r="L119" s="16" t="s">
        <v>1479</v>
      </c>
      <c r="T119" s="16" t="s">
        <v>1480</v>
      </c>
      <c r="U119" s="16" t="s">
        <v>1481</v>
      </c>
      <c r="X119" s="16" t="s">
        <v>1484</v>
      </c>
      <c r="Y119" s="16" t="s">
        <v>1220</v>
      </c>
      <c r="Z119" s="16" t="s">
        <v>1482</v>
      </c>
      <c r="AA119" s="16" t="s">
        <v>1254</v>
      </c>
      <c r="AL119" s="36"/>
      <c r="AO119" s="16"/>
      <c r="AP119" s="28"/>
      <c r="AZ119" s="16"/>
      <c r="BI119" s="16" t="s">
        <v>1483</v>
      </c>
      <c r="CF119" s="19"/>
      <c r="CH119" s="16" t="s">
        <v>119</v>
      </c>
      <c r="CK119" s="16"/>
    </row>
    <row r="120" spans="1:94" x14ac:dyDescent="0.25">
      <c r="A120" s="16" t="s">
        <v>6278</v>
      </c>
      <c r="C120" s="16" t="s">
        <v>1485</v>
      </c>
      <c r="F120" s="16"/>
      <c r="G120" s="21" t="s">
        <v>6360</v>
      </c>
      <c r="H120" s="16" t="s">
        <v>1488</v>
      </c>
      <c r="I120" s="16"/>
      <c r="L120" s="16" t="s">
        <v>1486</v>
      </c>
      <c r="O120" s="16" t="s">
        <v>1489</v>
      </c>
      <c r="R120" s="16" t="s">
        <v>1487</v>
      </c>
      <c r="AH120" s="16">
        <f>LEN(AG120)-LEN(SUBSTITUTE(AG120,",",""))+1</f>
        <v>1</v>
      </c>
      <c r="AL120" s="36"/>
      <c r="AO120" s="16"/>
      <c r="AP120" s="28"/>
      <c r="AZ120" s="16"/>
      <c r="BI120" s="16"/>
      <c r="CF120" s="19"/>
      <c r="CK120" s="16"/>
    </row>
    <row r="121" spans="1:94" x14ac:dyDescent="0.25">
      <c r="A121" s="16" t="s">
        <v>6278</v>
      </c>
      <c r="C121" s="16" t="s">
        <v>6309</v>
      </c>
      <c r="F121" s="16" t="s">
        <v>6285</v>
      </c>
      <c r="G121" s="21" t="s">
        <v>6360</v>
      </c>
      <c r="H121" s="16"/>
      <c r="I121" s="16"/>
      <c r="X121" s="16" t="s">
        <v>1490</v>
      </c>
      <c r="AL121" s="36"/>
      <c r="AO121" s="16"/>
      <c r="AP121" s="28"/>
      <c r="AZ121" s="16"/>
      <c r="BI121" s="16"/>
      <c r="CF121" s="19"/>
      <c r="CH121" s="16" t="s">
        <v>119</v>
      </c>
      <c r="CK121" s="16"/>
    </row>
    <row r="122" spans="1:94" x14ac:dyDescent="0.25">
      <c r="A122" s="16" t="s">
        <v>6278</v>
      </c>
      <c r="C122" s="16" t="s">
        <v>310</v>
      </c>
      <c r="F122" s="16" t="s">
        <v>6285</v>
      </c>
      <c r="G122" s="21" t="s">
        <v>6360</v>
      </c>
      <c r="H122" s="16" t="s">
        <v>1255</v>
      </c>
      <c r="I122" s="16"/>
      <c r="L122" s="16" t="s">
        <v>1491</v>
      </c>
      <c r="Y122" s="16" t="s">
        <v>1256</v>
      </c>
      <c r="Z122" s="16" t="s">
        <v>1255</v>
      </c>
      <c r="AA122" s="16" t="s">
        <v>1492</v>
      </c>
      <c r="AH122" s="16">
        <f>LEN(AG122)-LEN(SUBSTITUTE(AG122,",",""))+1</f>
        <v>1</v>
      </c>
      <c r="AJ122" s="16">
        <f>LEN(AI122)-LEN(SUBSTITUTE(AI122,",",""))+1</f>
        <v>1</v>
      </c>
      <c r="AL122" s="36"/>
      <c r="AO122" s="16"/>
      <c r="AP122" s="28"/>
      <c r="AZ122" s="16"/>
      <c r="BI122" s="16"/>
      <c r="CF122" s="19"/>
      <c r="CG122" s="16" t="s">
        <v>119</v>
      </c>
      <c r="CH122" s="16" t="s">
        <v>119</v>
      </c>
      <c r="CK122" s="16"/>
    </row>
    <row r="123" spans="1:94" x14ac:dyDescent="0.25">
      <c r="A123" s="16" t="s">
        <v>6278</v>
      </c>
      <c r="C123" s="16" t="s">
        <v>1493</v>
      </c>
      <c r="F123" s="16" t="s">
        <v>738</v>
      </c>
      <c r="G123" s="21" t="s">
        <v>6360</v>
      </c>
      <c r="H123" s="16" t="s">
        <v>1494</v>
      </c>
      <c r="I123" s="16"/>
      <c r="L123" s="16" t="s">
        <v>1495</v>
      </c>
      <c r="M123" s="16" t="s">
        <v>681</v>
      </c>
      <c r="S123" s="16" t="s">
        <v>1496</v>
      </c>
      <c r="T123" s="16" t="s">
        <v>1498</v>
      </c>
      <c r="Y123" s="16" t="s">
        <v>1497</v>
      </c>
      <c r="Z123" s="16" t="s">
        <v>1266</v>
      </c>
      <c r="AA123" s="16" t="s">
        <v>1262</v>
      </c>
      <c r="AL123" s="36"/>
      <c r="AO123" s="16"/>
      <c r="AP123" s="28"/>
      <c r="AS123" s="16" t="s">
        <v>1499</v>
      </c>
      <c r="AZ123" s="16"/>
      <c r="BI123" s="16"/>
      <c r="CF123" s="19"/>
      <c r="CK123" s="16"/>
    </row>
    <row r="124" spans="1:94" x14ac:dyDescent="0.25">
      <c r="A124" s="16" t="s">
        <v>6278</v>
      </c>
      <c r="C124" s="16" t="s">
        <v>6441</v>
      </c>
      <c r="F124" s="16" t="s">
        <v>738</v>
      </c>
      <c r="G124" s="21" t="s">
        <v>6360</v>
      </c>
      <c r="H124" s="16" t="s">
        <v>651</v>
      </c>
      <c r="I124" s="16"/>
      <c r="L124" s="16" t="s">
        <v>275</v>
      </c>
      <c r="M124" s="16" t="s">
        <v>1179</v>
      </c>
      <c r="R124" s="22" t="s">
        <v>6442</v>
      </c>
      <c r="S124" s="22" t="s">
        <v>1180</v>
      </c>
      <c r="T124" s="16" t="s">
        <v>1182</v>
      </c>
      <c r="Y124" s="16" t="s">
        <v>756</v>
      </c>
      <c r="Z124" s="16" t="s">
        <v>1002</v>
      </c>
      <c r="AA124" s="16" t="s">
        <v>1183</v>
      </c>
      <c r="AH124" s="16">
        <f>LEN(AG124)-LEN(SUBSTITUTE(AG124,",",""))+1</f>
        <v>1</v>
      </c>
      <c r="AI124" s="16" t="s">
        <v>1184</v>
      </c>
      <c r="AJ124" s="16">
        <f>LEN(AI124)-LEN(SUBSTITUTE(AI124,",",""))+1</f>
        <v>4</v>
      </c>
      <c r="AK124" s="16">
        <f>Table1[[#This Row], [no. of native regions]]+Table1[[#This Row], [no. of introduced regions]]</f>
        <v>5</v>
      </c>
      <c r="AL124" s="36">
        <f>Table1[[#This Row], [no. of introduced regions]]/Table1[[#This Row], [no. of native regions]]</f>
        <v>4</v>
      </c>
      <c r="AO124" s="16" t="s">
        <v>6440</v>
      </c>
      <c r="AP124" s="29">
        <v>5</v>
      </c>
      <c r="AQ124" s="16" t="s">
        <v>1185</v>
      </c>
      <c r="AV124" s="16" t="s">
        <v>667</v>
      </c>
      <c r="AZ124" s="16"/>
      <c r="BC124" s="16" t="s">
        <v>1187</v>
      </c>
      <c r="BD124" s="16" t="s">
        <v>1188</v>
      </c>
      <c r="BF124" s="16" t="s">
        <v>1189</v>
      </c>
      <c r="BG124" s="16" t="s">
        <v>1190</v>
      </c>
      <c r="BI124" s="16"/>
      <c r="BM124" s="16" t="s">
        <v>1191</v>
      </c>
      <c r="BY124" s="16" t="s">
        <v>1186</v>
      </c>
      <c r="CF124" s="19"/>
      <c r="CG124" s="16" t="s">
        <v>119</v>
      </c>
      <c r="CH124" s="16" t="s">
        <v>119</v>
      </c>
      <c r="CI124" s="16" t="s">
        <v>119</v>
      </c>
      <c r="CK124" s="16" t="s">
        <v>1181</v>
      </c>
      <c r="CP124" s="16">
        <v>637930</v>
      </c>
    </row>
    <row r="125" spans="1:94" x14ac:dyDescent="0.25">
      <c r="A125" s="16" t="s">
        <v>6278</v>
      </c>
      <c r="C125" s="16" t="s">
        <v>6310</v>
      </c>
      <c r="F125" s="16" t="s">
        <v>738</v>
      </c>
      <c r="G125" s="21" t="s">
        <v>6360</v>
      </c>
      <c r="H125" s="16"/>
      <c r="I125" s="16"/>
      <c r="L125" s="16" t="s">
        <v>2762</v>
      </c>
      <c r="T125" s="16" t="s">
        <v>2763</v>
      </c>
      <c r="Y125" s="16" t="s">
        <v>968</v>
      </c>
      <c r="Z125" s="16" t="s">
        <v>1258</v>
      </c>
      <c r="AA125" s="16" t="s">
        <v>1272</v>
      </c>
      <c r="AL125" s="36"/>
      <c r="AO125" s="16"/>
      <c r="AP125" s="28"/>
      <c r="AZ125" s="16"/>
      <c r="BI125" s="16"/>
      <c r="CF125" s="19"/>
      <c r="CH125" s="16" t="s">
        <v>119</v>
      </c>
      <c r="CK125" s="16"/>
    </row>
    <row r="126" spans="1:94" x14ac:dyDescent="0.25">
      <c r="A126" s="16" t="s">
        <v>6278</v>
      </c>
      <c r="C126" s="16" t="s">
        <v>6311</v>
      </c>
      <c r="F126" s="16" t="s">
        <v>738</v>
      </c>
      <c r="G126" s="21" t="s">
        <v>6360</v>
      </c>
      <c r="H126" s="16"/>
      <c r="I126" s="16"/>
      <c r="L126" s="16" t="s">
        <v>3018</v>
      </c>
      <c r="T126" s="16" t="s">
        <v>3019</v>
      </c>
      <c r="Y126" s="16" t="s">
        <v>1356</v>
      </c>
      <c r="Z126" s="16" t="s">
        <v>1255</v>
      </c>
      <c r="AA126" s="16" t="s">
        <v>3020</v>
      </c>
      <c r="AL126" s="36"/>
      <c r="AO126" s="16"/>
      <c r="AP126" s="28"/>
      <c r="AZ126" s="16"/>
      <c r="BI126" s="16"/>
      <c r="CF126" s="19"/>
      <c r="CH126" s="16" t="s">
        <v>119</v>
      </c>
      <c r="CK126" s="16"/>
    </row>
    <row r="127" spans="1:94" x14ac:dyDescent="0.25">
      <c r="A127" s="16" t="s">
        <v>6278</v>
      </c>
      <c r="C127" s="16" t="s">
        <v>6449</v>
      </c>
      <c r="F127" s="16"/>
      <c r="G127" s="21" t="s">
        <v>6360</v>
      </c>
      <c r="H127" s="16"/>
      <c r="I127" s="16"/>
      <c r="AL127" s="36"/>
      <c r="AO127" s="16"/>
      <c r="AP127" s="28"/>
      <c r="AZ127" s="16"/>
      <c r="BI127" s="16"/>
      <c r="CF127" s="19"/>
      <c r="CK127" s="16"/>
    </row>
    <row r="128" spans="1:94" x14ac:dyDescent="0.25">
      <c r="A128" s="16" t="s">
        <v>6278</v>
      </c>
      <c r="C128" s="16" t="s">
        <v>6312</v>
      </c>
      <c r="F128" s="16" t="s">
        <v>738</v>
      </c>
      <c r="G128" s="16" t="s">
        <v>6360</v>
      </c>
      <c r="H128" s="16"/>
      <c r="I128" s="16"/>
      <c r="L128" s="16" t="s">
        <v>2005</v>
      </c>
      <c r="T128" s="16" t="s">
        <v>2006</v>
      </c>
      <c r="Y128" s="16" t="s">
        <v>1356</v>
      </c>
      <c r="Z128" s="16" t="s">
        <v>1343</v>
      </c>
      <c r="AA128" s="16" t="s">
        <v>2007</v>
      </c>
      <c r="AH128" s="16">
        <f t="shared" ref="AH128:AH138" si="9">LEN(AG128)-LEN(SUBSTITUTE(AG128,",",""))+1</f>
        <v>1</v>
      </c>
      <c r="AJ128" s="16">
        <f t="shared" ref="AJ128:AJ133" si="10">LEN(AI128)-LEN(SUBSTITUTE(AI128,",",""))+1</f>
        <v>1</v>
      </c>
      <c r="AL128" s="36"/>
      <c r="AO128" s="16"/>
      <c r="AP128" s="28"/>
      <c r="AZ128" s="16"/>
      <c r="BI128" s="16"/>
      <c r="CF128" s="19"/>
      <c r="CH128" s="16" t="s">
        <v>119</v>
      </c>
      <c r="CK128" s="16"/>
    </row>
    <row r="129" spans="1:97" x14ac:dyDescent="0.25">
      <c r="A129" s="16" t="s">
        <v>6278</v>
      </c>
      <c r="C129" s="16" t="s">
        <v>163</v>
      </c>
      <c r="F129" s="16"/>
      <c r="G129" s="21" t="s">
        <v>6361</v>
      </c>
      <c r="H129" s="16" t="s">
        <v>1222</v>
      </c>
      <c r="I129" s="16"/>
      <c r="K129" s="16" t="s">
        <v>1503</v>
      </c>
      <c r="L129" s="16" t="s">
        <v>6362</v>
      </c>
      <c r="M129" s="16" t="s">
        <v>681</v>
      </c>
      <c r="Q129" s="16" t="s">
        <v>778</v>
      </c>
      <c r="S129" s="16" t="s">
        <v>667</v>
      </c>
      <c r="Y129" s="16" t="s">
        <v>1500</v>
      </c>
      <c r="Z129" s="16" t="s">
        <v>1501</v>
      </c>
      <c r="AA129" s="16" t="s">
        <v>1502</v>
      </c>
      <c r="AG129" s="16" t="s">
        <v>1228</v>
      </c>
      <c r="AH129" s="16">
        <f t="shared" si="9"/>
        <v>1</v>
      </c>
      <c r="AI129" s="16" t="s">
        <v>1228</v>
      </c>
      <c r="AJ129" s="16">
        <f t="shared" si="10"/>
        <v>1</v>
      </c>
      <c r="AL129" s="36">
        <f>Table1[[#This Row], [no. of introduced regions]]/Table1[[#This Row], [no. of native regions]]</f>
        <v>1</v>
      </c>
      <c r="AO129" s="16"/>
      <c r="AP129" s="28"/>
      <c r="AV129" s="16" t="s">
        <v>1230</v>
      </c>
      <c r="AX129" s="16" t="s">
        <v>163</v>
      </c>
      <c r="AZ129" s="16"/>
      <c r="BC129" s="16" t="s">
        <v>164</v>
      </c>
      <c r="BD129" s="16" t="s">
        <v>1504</v>
      </c>
      <c r="BF129" s="16" t="s">
        <v>1505</v>
      </c>
      <c r="BH129" s="16" t="s">
        <v>568</v>
      </c>
      <c r="BI129" s="16" t="s">
        <v>569</v>
      </c>
      <c r="BL129" s="16" t="s">
        <v>1506</v>
      </c>
      <c r="CF129" s="19"/>
      <c r="CK129" s="16"/>
    </row>
    <row r="130" spans="1:97" x14ac:dyDescent="0.25">
      <c r="A130" s="16" t="s">
        <v>6278</v>
      </c>
      <c r="C130" s="16" t="s">
        <v>6084</v>
      </c>
      <c r="F130" s="16" t="s">
        <v>5896</v>
      </c>
      <c r="G130" s="21" t="s">
        <v>6360</v>
      </c>
      <c r="H130" s="16" t="s">
        <v>5852</v>
      </c>
      <c r="I130" s="16"/>
      <c r="L130" s="16" t="s">
        <v>6085</v>
      </c>
      <c r="M130" s="16" t="s">
        <v>6086</v>
      </c>
      <c r="R130" s="22"/>
      <c r="S130" s="22" t="s">
        <v>6087</v>
      </c>
      <c r="Y130" s="16" t="s">
        <v>6088</v>
      </c>
      <c r="Z130" s="16" t="s">
        <v>1002</v>
      </c>
      <c r="AA130" s="16" t="s">
        <v>6092</v>
      </c>
      <c r="AC130" s="16">
        <v>28</v>
      </c>
      <c r="AD130" s="16">
        <v>84</v>
      </c>
      <c r="AE130" s="16" t="s">
        <v>715</v>
      </c>
      <c r="AF130" s="16" t="s">
        <v>6089</v>
      </c>
      <c r="AG130" s="16" t="s">
        <v>6090</v>
      </c>
      <c r="AH130" s="16">
        <f t="shared" si="9"/>
        <v>13</v>
      </c>
      <c r="AI130" s="16" t="s">
        <v>6091</v>
      </c>
      <c r="AJ130" s="16">
        <f t="shared" si="10"/>
        <v>4</v>
      </c>
      <c r="AK130" s="16">
        <f>Table1[[#This Row], [no. of native regions]]+Table1[[#This Row], [no. of introduced regions]]</f>
        <v>17</v>
      </c>
      <c r="AL130" s="36">
        <f>Table1[[#This Row], [no. of introduced regions]]/Table1[[#This Row], [no. of native regions]]</f>
        <v>0.30769230769230771</v>
      </c>
      <c r="AO130" s="16"/>
      <c r="AP130" s="28"/>
      <c r="AZ130" s="16"/>
      <c r="BC130" s="25" t="s">
        <v>4916</v>
      </c>
      <c r="BD130" s="16" t="s">
        <v>6213</v>
      </c>
      <c r="BI130" s="16"/>
      <c r="CD130" s="16" t="s">
        <v>119</v>
      </c>
      <c r="CE130" s="16" t="s">
        <v>119</v>
      </c>
      <c r="CF130" s="19">
        <v>659</v>
      </c>
      <c r="CK130" s="16"/>
    </row>
    <row r="131" spans="1:97" x14ac:dyDescent="0.25">
      <c r="A131" s="16" t="s">
        <v>6278</v>
      </c>
      <c r="C131" s="16" t="s">
        <v>576</v>
      </c>
      <c r="F131" s="16" t="s">
        <v>5896</v>
      </c>
      <c r="G131" s="21" t="s">
        <v>6360</v>
      </c>
      <c r="H131" s="16" t="s">
        <v>1196</v>
      </c>
      <c r="I131" s="16"/>
      <c r="L131" s="16" t="s">
        <v>575</v>
      </c>
      <c r="M131" s="16" t="s">
        <v>1511</v>
      </c>
      <c r="S131" s="16" t="s">
        <v>1512</v>
      </c>
      <c r="Y131" s="16" t="s">
        <v>1381</v>
      </c>
      <c r="Z131" s="16" t="s">
        <v>1266</v>
      </c>
      <c r="AA131" s="16" t="s">
        <v>1513</v>
      </c>
      <c r="AC131" s="16">
        <v>12</v>
      </c>
      <c r="AD131" s="16">
        <v>42</v>
      </c>
      <c r="AE131" s="16" t="s">
        <v>5924</v>
      </c>
      <c r="AG131" s="16" t="s">
        <v>1514</v>
      </c>
      <c r="AH131" s="16">
        <f t="shared" si="9"/>
        <v>8</v>
      </c>
      <c r="AI131" s="16" t="s">
        <v>667</v>
      </c>
      <c r="AJ131" s="16">
        <f t="shared" si="10"/>
        <v>1</v>
      </c>
      <c r="AK131" s="16">
        <f>Table1[[#This Row], [no. of native regions]]+Table1[[#This Row], [no. of introduced regions]]</f>
        <v>9</v>
      </c>
      <c r="AL131" s="36">
        <f>Table1[[#This Row], [no. of introduced regions]]/Table1[[#This Row], [no. of native regions]]</f>
        <v>0.125</v>
      </c>
      <c r="AO131" s="16"/>
      <c r="AP131" s="28"/>
      <c r="AS131" s="16" t="s">
        <v>1517</v>
      </c>
      <c r="AV131" s="16" t="s">
        <v>1230</v>
      </c>
      <c r="AX131" s="16" t="s">
        <v>576</v>
      </c>
      <c r="AZ131" s="16"/>
      <c r="BC131" s="16" t="s">
        <v>577</v>
      </c>
      <c r="BD131" s="16" t="s">
        <v>578</v>
      </c>
      <c r="BF131" s="16" t="s">
        <v>1519</v>
      </c>
      <c r="BG131" s="16" t="s">
        <v>1520</v>
      </c>
      <c r="BH131" s="16" t="s">
        <v>161</v>
      </c>
      <c r="BI131" s="16" t="s">
        <v>579</v>
      </c>
      <c r="BL131" s="16" t="s">
        <v>1521</v>
      </c>
      <c r="BN131" s="16" t="s">
        <v>1522</v>
      </c>
      <c r="BP131" s="16" t="s">
        <v>1518</v>
      </c>
      <c r="BS131" s="16" t="s">
        <v>119</v>
      </c>
      <c r="BT131" s="16" t="s">
        <v>3201</v>
      </c>
      <c r="BU131" s="16" t="s">
        <v>577</v>
      </c>
      <c r="BV131" s="16" t="s">
        <v>578</v>
      </c>
      <c r="BW131" s="16" t="s">
        <v>4993</v>
      </c>
      <c r="BX131" s="16" t="s">
        <v>1515</v>
      </c>
      <c r="BY131" s="16" t="s">
        <v>1516</v>
      </c>
      <c r="BZ131" s="16" t="s">
        <v>4053</v>
      </c>
      <c r="CA131" s="16" t="s">
        <v>3906</v>
      </c>
      <c r="CB131" s="16" t="s">
        <v>3605</v>
      </c>
      <c r="CD131" s="16" t="s">
        <v>119</v>
      </c>
      <c r="CE131" s="16" t="s">
        <v>119</v>
      </c>
      <c r="CF131" s="19">
        <v>973</v>
      </c>
      <c r="CK131" s="16"/>
    </row>
    <row r="132" spans="1:97" x14ac:dyDescent="0.25">
      <c r="A132" s="16" t="s">
        <v>6278</v>
      </c>
      <c r="C132" s="16" t="s">
        <v>1523</v>
      </c>
      <c r="F132" s="16" t="s">
        <v>738</v>
      </c>
      <c r="G132" s="21" t="s">
        <v>6360</v>
      </c>
      <c r="H132" s="16"/>
      <c r="I132" s="16"/>
      <c r="L132" s="16" t="s">
        <v>1524</v>
      </c>
      <c r="T132" s="16" t="s">
        <v>1525</v>
      </c>
      <c r="Y132" s="16" t="s">
        <v>656</v>
      </c>
      <c r="Z132" s="16" t="s">
        <v>1526</v>
      </c>
      <c r="AA132" s="16" t="s">
        <v>1262</v>
      </c>
      <c r="AH132" s="16">
        <f t="shared" si="9"/>
        <v>1</v>
      </c>
      <c r="AJ132" s="16">
        <f t="shared" si="10"/>
        <v>1</v>
      </c>
      <c r="AL132" s="36"/>
      <c r="AO132" s="16"/>
      <c r="AP132" s="28"/>
      <c r="AV132" s="16">
        <v>186</v>
      </c>
      <c r="AZ132" s="16"/>
      <c r="BI132" s="16"/>
      <c r="CF132" s="19"/>
      <c r="CH132" s="16" t="s">
        <v>119</v>
      </c>
      <c r="CK132" s="16"/>
    </row>
    <row r="133" spans="1:97" x14ac:dyDescent="0.25">
      <c r="A133" s="16" t="s">
        <v>6278</v>
      </c>
      <c r="C133" s="16" t="s">
        <v>1527</v>
      </c>
      <c r="F133" s="16" t="s">
        <v>738</v>
      </c>
      <c r="G133" s="21" t="s">
        <v>6360</v>
      </c>
      <c r="H133" s="16" t="s">
        <v>651</v>
      </c>
      <c r="I133" s="16"/>
      <c r="L133" s="16" t="s">
        <v>191</v>
      </c>
      <c r="M133" s="16" t="s">
        <v>681</v>
      </c>
      <c r="S133" s="16" t="s">
        <v>1528</v>
      </c>
      <c r="T133" s="16" t="s">
        <v>1530</v>
      </c>
      <c r="X133" s="16" t="s">
        <v>190</v>
      </c>
      <c r="Y133" s="16" t="s">
        <v>1529</v>
      </c>
      <c r="Z133" s="16" t="s">
        <v>1002</v>
      </c>
      <c r="AA133" s="16" t="s">
        <v>1455</v>
      </c>
      <c r="AG133" s="16" t="s">
        <v>1531</v>
      </c>
      <c r="AH133" s="16">
        <f t="shared" si="9"/>
        <v>9</v>
      </c>
      <c r="AI133" s="16" t="s">
        <v>1532</v>
      </c>
      <c r="AJ133" s="16">
        <f t="shared" si="10"/>
        <v>29</v>
      </c>
      <c r="AL133" s="36"/>
      <c r="AO133" s="16" t="s">
        <v>6450</v>
      </c>
      <c r="AP133" s="29">
        <v>3</v>
      </c>
      <c r="AQ133" s="16" t="s">
        <v>6451</v>
      </c>
      <c r="AS133" s="16" t="s">
        <v>1533</v>
      </c>
      <c r="AV133" s="16" t="s">
        <v>119</v>
      </c>
      <c r="AX133" s="16" t="s">
        <v>1527</v>
      </c>
      <c r="AZ133" s="16"/>
      <c r="BI133" s="16"/>
      <c r="BL133" s="16" t="s">
        <v>1534</v>
      </c>
      <c r="CF133" s="19"/>
      <c r="CG133" s="16" t="s">
        <v>119</v>
      </c>
      <c r="CH133" s="16" t="s">
        <v>119</v>
      </c>
      <c r="CI133" s="16" t="s">
        <v>119</v>
      </c>
      <c r="CK133" s="16"/>
    </row>
    <row r="134" spans="1:97" x14ac:dyDescent="0.25">
      <c r="A134" s="16" t="s">
        <v>6278</v>
      </c>
      <c r="C134" s="16" t="s">
        <v>1535</v>
      </c>
      <c r="F134" s="16"/>
      <c r="G134" s="21" t="s">
        <v>6360</v>
      </c>
      <c r="H134" s="16" t="s">
        <v>1536</v>
      </c>
      <c r="I134" s="16"/>
      <c r="L134" s="16" t="s">
        <v>1537</v>
      </c>
      <c r="M134" s="16" t="s">
        <v>681</v>
      </c>
      <c r="AH134" s="16">
        <f t="shared" si="9"/>
        <v>1</v>
      </c>
      <c r="AL134" s="36"/>
      <c r="AO134" s="16"/>
      <c r="AP134" s="28"/>
      <c r="AS134" s="16" t="s">
        <v>1538</v>
      </c>
      <c r="AZ134" s="16"/>
      <c r="BI134" s="16"/>
      <c r="CF134" s="19"/>
      <c r="CH134" s="16" t="s">
        <v>119</v>
      </c>
      <c r="CK134" s="16"/>
    </row>
    <row r="135" spans="1:97" x14ac:dyDescent="0.25">
      <c r="A135" s="16" t="s">
        <v>6278</v>
      </c>
      <c r="C135" s="16" t="s">
        <v>1838</v>
      </c>
      <c r="F135" s="16" t="s">
        <v>738</v>
      </c>
      <c r="G135" s="21" t="s">
        <v>6360</v>
      </c>
      <c r="H135" s="16"/>
      <c r="I135" s="16"/>
      <c r="L135" s="16" t="s">
        <v>1837</v>
      </c>
      <c r="T135" s="16" t="s">
        <v>1838</v>
      </c>
      <c r="X135" s="16" t="s">
        <v>6313</v>
      </c>
      <c r="Y135" s="16" t="s">
        <v>1341</v>
      </c>
      <c r="Z135" s="16" t="s">
        <v>1401</v>
      </c>
      <c r="AA135" s="16" t="s">
        <v>1839</v>
      </c>
      <c r="AH135" s="16">
        <f t="shared" si="9"/>
        <v>1</v>
      </c>
      <c r="AJ135" s="16">
        <f>LEN(AI135)-LEN(SUBSTITUTE(AI135,",",""))+1</f>
        <v>1</v>
      </c>
      <c r="AK135" s="16">
        <f>Table1[[#This Row], [no. of native regions]]+Table1[[#This Row], [no. of introduced regions]]</f>
        <v>2</v>
      </c>
      <c r="AL135" s="36">
        <f>Table1[[#This Row], [no. of introduced regions]]/Table1[[#This Row], [no. of native regions]]</f>
        <v>1</v>
      </c>
      <c r="AO135" s="16"/>
      <c r="AP135" s="28"/>
      <c r="AZ135" s="16"/>
      <c r="BI135" s="16"/>
      <c r="CF135" s="19"/>
      <c r="CH135" s="16" t="s">
        <v>119</v>
      </c>
      <c r="CK135" s="16"/>
    </row>
    <row r="136" spans="1:97" x14ac:dyDescent="0.25">
      <c r="A136" s="16" t="s">
        <v>6278</v>
      </c>
      <c r="C136" s="16" t="s">
        <v>6314</v>
      </c>
      <c r="F136" s="16" t="s">
        <v>738</v>
      </c>
      <c r="G136" s="21" t="s">
        <v>6360</v>
      </c>
      <c r="H136" s="16"/>
      <c r="I136" s="16"/>
      <c r="L136" s="16" t="s">
        <v>2137</v>
      </c>
      <c r="T136" s="16" t="s">
        <v>2138</v>
      </c>
      <c r="Y136" s="16" t="s">
        <v>1060</v>
      </c>
      <c r="Z136" s="16" t="s">
        <v>2139</v>
      </c>
      <c r="AA136" s="16" t="s">
        <v>1259</v>
      </c>
      <c r="AH136" s="16">
        <f t="shared" si="9"/>
        <v>1</v>
      </c>
      <c r="AL136" s="36"/>
      <c r="AO136" s="16"/>
      <c r="AP136" s="28"/>
      <c r="AZ136" s="16"/>
      <c r="BI136" s="16"/>
      <c r="CF136" s="19"/>
      <c r="CH136" s="16" t="s">
        <v>119</v>
      </c>
      <c r="CK136" s="16"/>
    </row>
    <row r="137" spans="1:97" x14ac:dyDescent="0.25">
      <c r="A137" s="16" t="s">
        <v>6278</v>
      </c>
      <c r="C137" s="16" t="s">
        <v>315</v>
      </c>
      <c r="F137" s="16" t="s">
        <v>738</v>
      </c>
      <c r="G137" s="21" t="s">
        <v>6360</v>
      </c>
      <c r="H137" s="16" t="s">
        <v>1255</v>
      </c>
      <c r="I137" s="16"/>
      <c r="L137" s="16" t="s">
        <v>316</v>
      </c>
      <c r="T137" s="16" t="s">
        <v>1539</v>
      </c>
      <c r="Y137" s="16" t="s">
        <v>1256</v>
      </c>
      <c r="Z137" s="16" t="s">
        <v>1255</v>
      </c>
      <c r="AA137" s="16" t="s">
        <v>1358</v>
      </c>
      <c r="AH137" s="16">
        <f t="shared" si="9"/>
        <v>1</v>
      </c>
      <c r="AJ137" s="16">
        <f>LEN(AI137)-LEN(SUBSTITUTE(AI137,",",""))+1</f>
        <v>1</v>
      </c>
      <c r="AL137" s="36"/>
      <c r="AO137" s="16"/>
      <c r="AP137" s="28"/>
      <c r="AZ137" s="16"/>
      <c r="BI137" s="16"/>
      <c r="CF137" s="19"/>
      <c r="CG137" s="16" t="s">
        <v>119</v>
      </c>
      <c r="CH137" s="16" t="s">
        <v>119</v>
      </c>
      <c r="CK137" s="16"/>
    </row>
    <row r="138" spans="1:97" x14ac:dyDescent="0.25">
      <c r="A138" s="16" t="s">
        <v>6278</v>
      </c>
      <c r="C138" s="16" t="s">
        <v>1540</v>
      </c>
      <c r="F138" s="16" t="s">
        <v>738</v>
      </c>
      <c r="G138" s="21" t="s">
        <v>6360</v>
      </c>
      <c r="H138" s="16" t="s">
        <v>1541</v>
      </c>
      <c r="I138" s="16"/>
      <c r="L138" s="16" t="s">
        <v>1542</v>
      </c>
      <c r="M138" s="16" t="s">
        <v>1543</v>
      </c>
      <c r="S138" s="16" t="s">
        <v>1544</v>
      </c>
      <c r="T138" s="16" t="s">
        <v>1546</v>
      </c>
      <c r="V138" s="16" t="s">
        <v>1549</v>
      </c>
      <c r="Y138" s="16" t="s">
        <v>1545</v>
      </c>
      <c r="Z138" s="16" t="s">
        <v>1541</v>
      </c>
      <c r="AA138" s="16" t="s">
        <v>1547</v>
      </c>
      <c r="AH138" s="16">
        <f t="shared" si="9"/>
        <v>1</v>
      </c>
      <c r="AL138" s="36"/>
      <c r="AO138" s="16"/>
      <c r="AP138" s="28"/>
      <c r="AX138" s="16" t="s">
        <v>1550</v>
      </c>
      <c r="AZ138" s="16"/>
      <c r="BB138" s="16" t="s">
        <v>1548</v>
      </c>
      <c r="BC138" s="16" t="s">
        <v>1551</v>
      </c>
      <c r="BD138" s="16" t="s">
        <v>1552</v>
      </c>
      <c r="BF138" s="16" t="s">
        <v>1553</v>
      </c>
      <c r="BG138" s="16" t="s">
        <v>1554</v>
      </c>
      <c r="BI138" s="16"/>
      <c r="CF138" s="19"/>
      <c r="CK138" s="16"/>
      <c r="CR138" s="16" t="s">
        <v>1555</v>
      </c>
      <c r="CS138" s="16" t="s">
        <v>1556</v>
      </c>
    </row>
    <row r="139" spans="1:97" x14ac:dyDescent="0.25">
      <c r="A139" s="16" t="s">
        <v>6278</v>
      </c>
      <c r="C139" s="16" t="s">
        <v>2679</v>
      </c>
      <c r="F139" s="16" t="s">
        <v>738</v>
      </c>
      <c r="G139" s="21" t="s">
        <v>6360</v>
      </c>
      <c r="H139" s="16"/>
      <c r="I139" s="16"/>
      <c r="L139" s="16" t="s">
        <v>2677</v>
      </c>
      <c r="T139" s="16" t="s">
        <v>2679</v>
      </c>
      <c r="X139" s="16" t="s">
        <v>6315</v>
      </c>
      <c r="Y139" s="16" t="s">
        <v>2678</v>
      </c>
      <c r="Z139" s="16" t="s">
        <v>2680</v>
      </c>
      <c r="AA139" s="16" t="s">
        <v>2681</v>
      </c>
      <c r="AL139" s="36"/>
      <c r="AO139" s="16"/>
      <c r="AP139" s="28"/>
      <c r="AZ139" s="16"/>
      <c r="BI139" s="16"/>
      <c r="CF139" s="19"/>
      <c r="CH139" s="16" t="s">
        <v>119</v>
      </c>
      <c r="CK139" s="16"/>
    </row>
    <row r="140" spans="1:97" x14ac:dyDescent="0.25">
      <c r="A140" s="16" t="s">
        <v>6278</v>
      </c>
      <c r="C140" s="16" t="s">
        <v>6316</v>
      </c>
      <c r="F140" s="16" t="s">
        <v>6285</v>
      </c>
      <c r="G140" s="21" t="s">
        <v>6360</v>
      </c>
      <c r="H140" s="16"/>
      <c r="I140" s="16"/>
      <c r="AL140" s="36"/>
      <c r="AO140" s="16"/>
      <c r="AP140" s="28"/>
      <c r="AZ140" s="16"/>
      <c r="BI140" s="16"/>
      <c r="CF140" s="19"/>
      <c r="CH140" s="16" t="s">
        <v>119</v>
      </c>
      <c r="CK140" s="16"/>
    </row>
    <row r="141" spans="1:97" x14ac:dyDescent="0.25">
      <c r="A141" s="16" t="s">
        <v>6278</v>
      </c>
      <c r="C141" s="16" t="s">
        <v>5978</v>
      </c>
      <c r="F141" s="16" t="s">
        <v>5896</v>
      </c>
      <c r="G141" s="21" t="s">
        <v>6360</v>
      </c>
      <c r="H141" s="16" t="s">
        <v>735</v>
      </c>
      <c r="I141" s="16"/>
      <c r="L141" s="16" t="s">
        <v>5979</v>
      </c>
      <c r="M141" s="16" t="s">
        <v>681</v>
      </c>
      <c r="S141" s="22" t="s">
        <v>5980</v>
      </c>
      <c r="Y141" s="16" t="s">
        <v>5981</v>
      </c>
      <c r="Z141" s="16" t="s">
        <v>735</v>
      </c>
      <c r="AA141" s="16" t="s">
        <v>5982</v>
      </c>
      <c r="AC141" s="16">
        <v>9</v>
      </c>
      <c r="AD141" s="16">
        <v>-81</v>
      </c>
      <c r="AE141" s="16" t="s">
        <v>660</v>
      </c>
      <c r="AF141" s="16" t="s">
        <v>6041</v>
      </c>
      <c r="AG141" s="16" t="s">
        <v>6043</v>
      </c>
      <c r="AH141" s="16">
        <f>LEN(AG141)-LEN(SUBSTITUTE(AG141,",",""))+1</f>
        <v>12</v>
      </c>
      <c r="AI141" s="16" t="s">
        <v>6044</v>
      </c>
      <c r="AJ141" s="16">
        <f>LEN(AI141)-LEN(SUBSTITUTE(AI141,",",""))+1</f>
        <v>101</v>
      </c>
      <c r="AK141" s="16">
        <f>Table1[[#This Row], [no. of native regions]]+Table1[[#This Row], [no. of introduced regions]]</f>
        <v>113</v>
      </c>
      <c r="AL141" s="36">
        <f>Table1[[#This Row], [no. of introduced regions]]/Table1[[#This Row], [no. of native regions]]</f>
        <v>8.4166666666666661</v>
      </c>
      <c r="AO141" s="16"/>
      <c r="AP141" s="28"/>
      <c r="AZ141" s="16"/>
      <c r="BC141" s="16" t="s">
        <v>3950</v>
      </c>
      <c r="BD141" s="16" t="s">
        <v>3951</v>
      </c>
      <c r="BF141" s="16" t="s">
        <v>6188</v>
      </c>
      <c r="BI141" s="16"/>
      <c r="BV141" s="16" t="s">
        <v>5983</v>
      </c>
      <c r="CE141" s="16" t="s">
        <v>119</v>
      </c>
      <c r="CF141" s="19">
        <v>1848</v>
      </c>
      <c r="CK141" s="16"/>
    </row>
    <row r="142" spans="1:97" x14ac:dyDescent="0.25">
      <c r="A142" s="16" t="s">
        <v>6278</v>
      </c>
      <c r="C142" s="16" t="s">
        <v>1557</v>
      </c>
      <c r="F142" s="16"/>
      <c r="G142" s="21" t="s">
        <v>6360</v>
      </c>
      <c r="H142" s="16"/>
      <c r="I142" s="16"/>
      <c r="AL142" s="36"/>
      <c r="AO142" s="16"/>
      <c r="AP142" s="28"/>
      <c r="AZ142" s="16"/>
      <c r="BI142" s="16"/>
      <c r="CF142" s="19"/>
      <c r="CK142" s="16"/>
    </row>
    <row r="143" spans="1:97" x14ac:dyDescent="0.25">
      <c r="A143" s="16" t="s">
        <v>6278</v>
      </c>
      <c r="C143" s="16" t="s">
        <v>73</v>
      </c>
      <c r="F143" s="16"/>
      <c r="G143" s="21" t="s">
        <v>6360</v>
      </c>
      <c r="H143" s="16" t="s">
        <v>651</v>
      </c>
      <c r="I143" s="16" t="s">
        <v>651</v>
      </c>
      <c r="J143" s="16" t="s">
        <v>483</v>
      </c>
      <c r="L143" s="16" t="s">
        <v>221</v>
      </c>
      <c r="M143" s="16" t="s">
        <v>681</v>
      </c>
      <c r="R143" s="22" t="s">
        <v>6271</v>
      </c>
      <c r="S143" s="22" t="s">
        <v>801</v>
      </c>
      <c r="AL143" s="36"/>
      <c r="AO143" s="16" t="s">
        <v>6452</v>
      </c>
      <c r="AP143" s="29" t="s">
        <v>6433</v>
      </c>
      <c r="AQ143" s="16" t="s">
        <v>6453</v>
      </c>
      <c r="AZ143" s="16"/>
      <c r="BI143" s="16"/>
      <c r="BP143" s="16" t="s">
        <v>483</v>
      </c>
      <c r="BQ143" s="22" t="s">
        <v>6270</v>
      </c>
      <c r="CF143" s="19"/>
      <c r="CG143" s="16" t="s">
        <v>119</v>
      </c>
      <c r="CH143" s="16" t="s">
        <v>119</v>
      </c>
      <c r="CI143" s="16" t="s">
        <v>119</v>
      </c>
      <c r="CK143" s="16"/>
    </row>
    <row r="144" spans="1:97" x14ac:dyDescent="0.25">
      <c r="A144" s="16" t="s">
        <v>6278</v>
      </c>
      <c r="C144" s="16" t="s">
        <v>6317</v>
      </c>
      <c r="F144" s="16" t="s">
        <v>6285</v>
      </c>
      <c r="G144" s="21" t="s">
        <v>6360</v>
      </c>
      <c r="H144" s="16"/>
      <c r="I144" s="16"/>
      <c r="AL144" s="36"/>
      <c r="AO144" s="16"/>
      <c r="AP144" s="28"/>
      <c r="AZ144" s="16"/>
      <c r="BI144" s="16"/>
      <c r="CF144" s="19"/>
      <c r="CH144" s="16" t="s">
        <v>119</v>
      </c>
      <c r="CK144" s="16"/>
    </row>
    <row r="145" spans="1:94" x14ac:dyDescent="0.25">
      <c r="A145" s="16" t="s">
        <v>6278</v>
      </c>
      <c r="C145" s="16" t="s">
        <v>319</v>
      </c>
      <c r="F145" s="16" t="s">
        <v>738</v>
      </c>
      <c r="G145" s="21" t="s">
        <v>6360</v>
      </c>
      <c r="H145" s="16" t="s">
        <v>1255</v>
      </c>
      <c r="I145" s="16"/>
      <c r="L145" s="16" t="s">
        <v>320</v>
      </c>
      <c r="T145" s="16" t="s">
        <v>319</v>
      </c>
      <c r="Y145" s="16" t="s">
        <v>6162</v>
      </c>
      <c r="Z145" s="16" t="s">
        <v>1258</v>
      </c>
      <c r="AA145" s="16" t="s">
        <v>1558</v>
      </c>
      <c r="AH145" s="16">
        <f>LEN(AG145)-LEN(SUBSTITUTE(AG145,",",""))+1</f>
        <v>1</v>
      </c>
      <c r="AJ145" s="16">
        <f>LEN(AI145)-LEN(SUBSTITUTE(AI145,",",""))+1</f>
        <v>1</v>
      </c>
      <c r="AL145" s="36"/>
      <c r="AO145" s="16"/>
      <c r="AP145" s="28"/>
      <c r="AS145" s="16" t="s">
        <v>1559</v>
      </c>
      <c r="AZ145" s="16"/>
      <c r="BC145" s="16" t="s">
        <v>1560</v>
      </c>
      <c r="BD145" s="16" t="s">
        <v>1561</v>
      </c>
      <c r="BF145" s="16" t="s">
        <v>1562</v>
      </c>
      <c r="BI145" s="16"/>
      <c r="CF145" s="19"/>
      <c r="CG145" s="16" t="s">
        <v>119</v>
      </c>
      <c r="CH145" s="16" t="s">
        <v>119</v>
      </c>
      <c r="CK145" s="16"/>
    </row>
    <row r="146" spans="1:94" x14ac:dyDescent="0.25">
      <c r="A146" s="16" t="s">
        <v>6278</v>
      </c>
      <c r="C146" s="16" t="s">
        <v>1563</v>
      </c>
      <c r="F146" s="16" t="s">
        <v>738</v>
      </c>
      <c r="G146" s="21" t="s">
        <v>6360</v>
      </c>
      <c r="H146" s="16"/>
      <c r="I146" s="16"/>
      <c r="L146" s="16" t="s">
        <v>1564</v>
      </c>
      <c r="T146" s="16" t="s">
        <v>1565</v>
      </c>
      <c r="Y146" s="16" t="s">
        <v>5913</v>
      </c>
      <c r="Z146" s="16" t="s">
        <v>1002</v>
      </c>
      <c r="AA146" s="16" t="s">
        <v>1462</v>
      </c>
      <c r="AH146" s="16">
        <f>LEN(AG146)-LEN(SUBSTITUTE(AG146,",",""))+1</f>
        <v>1</v>
      </c>
      <c r="AJ146" s="16">
        <f>LEN(AI146)-LEN(SUBSTITUTE(AI146,",",""))+1</f>
        <v>1</v>
      </c>
      <c r="AL146" s="36">
        <f>Table1[[#This Row], [no. of introduced regions]]/Table1[[#This Row], [no. of native regions]]</f>
        <v>1</v>
      </c>
      <c r="AO146" s="16"/>
      <c r="AP146" s="28"/>
      <c r="AZ146" s="16"/>
      <c r="BI146" s="16"/>
      <c r="CF146" s="19"/>
      <c r="CK146" s="16"/>
    </row>
    <row r="147" spans="1:94" x14ac:dyDescent="0.25">
      <c r="A147" s="16" t="s">
        <v>6278</v>
      </c>
      <c r="C147" s="16" t="s">
        <v>322</v>
      </c>
      <c r="F147" s="16" t="s">
        <v>738</v>
      </c>
      <c r="G147" s="21" t="s">
        <v>6360</v>
      </c>
      <c r="H147" s="16" t="s">
        <v>1255</v>
      </c>
      <c r="I147" s="16"/>
      <c r="L147" s="16" t="s">
        <v>323</v>
      </c>
      <c r="R147" s="22" t="s">
        <v>6443</v>
      </c>
      <c r="T147" s="16" t="s">
        <v>322</v>
      </c>
      <c r="Y147" s="16" t="s">
        <v>1256</v>
      </c>
      <c r="Z147" s="16" t="s">
        <v>1413</v>
      </c>
      <c r="AA147" s="16" t="s">
        <v>1566</v>
      </c>
      <c r="AH147" s="16">
        <f>LEN(AG147)-LEN(SUBSTITUTE(AG147,",",""))+1</f>
        <v>1</v>
      </c>
      <c r="AL147" s="36"/>
      <c r="AO147" s="16"/>
      <c r="AP147" s="28"/>
      <c r="AS147" s="16" t="s">
        <v>1567</v>
      </c>
      <c r="AZ147" s="16"/>
      <c r="BC147" s="16" t="s">
        <v>378</v>
      </c>
      <c r="BD147" s="16" t="s">
        <v>5127</v>
      </c>
      <c r="BE147" s="16" t="s">
        <v>5128</v>
      </c>
      <c r="BI147" s="16"/>
      <c r="BS147" s="16" t="s">
        <v>119</v>
      </c>
      <c r="BT147" s="16" t="s">
        <v>3201</v>
      </c>
      <c r="BU147" s="16" t="s">
        <v>378</v>
      </c>
      <c r="BV147" s="16" t="s">
        <v>5127</v>
      </c>
      <c r="BW147" s="16" t="s">
        <v>5129</v>
      </c>
      <c r="BX147" s="16" t="s">
        <v>404</v>
      </c>
      <c r="BY147" s="16" t="s">
        <v>322</v>
      </c>
      <c r="BZ147" s="16" t="s">
        <v>3758</v>
      </c>
      <c r="CA147" s="16" t="s">
        <v>5130</v>
      </c>
      <c r="CB147" s="16" t="s">
        <v>3551</v>
      </c>
      <c r="CF147" s="19"/>
      <c r="CG147" s="16" t="s">
        <v>119</v>
      </c>
      <c r="CH147" s="16" t="s">
        <v>119</v>
      </c>
      <c r="CK147" s="16"/>
    </row>
    <row r="148" spans="1:94" x14ac:dyDescent="0.25">
      <c r="A148" s="16" t="s">
        <v>6278</v>
      </c>
      <c r="C148" s="16" t="s">
        <v>6319</v>
      </c>
      <c r="F148" s="16" t="s">
        <v>6285</v>
      </c>
      <c r="G148" s="21" t="s">
        <v>6360</v>
      </c>
      <c r="H148" s="16"/>
      <c r="I148" s="16"/>
      <c r="AL148" s="36"/>
      <c r="AO148" s="16"/>
      <c r="AP148" s="28"/>
      <c r="AZ148" s="16"/>
      <c r="BI148" s="16"/>
      <c r="CF148" s="19"/>
      <c r="CH148" s="16" t="s">
        <v>119</v>
      </c>
      <c r="CK148" s="16"/>
    </row>
    <row r="149" spans="1:94" x14ac:dyDescent="0.25">
      <c r="A149" s="16" t="s">
        <v>6278</v>
      </c>
      <c r="C149" s="16" t="s">
        <v>1586</v>
      </c>
      <c r="F149" s="16" t="s">
        <v>738</v>
      </c>
      <c r="G149" s="21" t="s">
        <v>6360</v>
      </c>
      <c r="H149" s="16" t="s">
        <v>651</v>
      </c>
      <c r="I149" s="16"/>
      <c r="L149" s="16" t="s">
        <v>1568</v>
      </c>
      <c r="M149" s="16" t="s">
        <v>681</v>
      </c>
      <c r="Q149" s="16" t="s">
        <v>1569</v>
      </c>
      <c r="S149" s="16" t="s">
        <v>1570</v>
      </c>
      <c r="T149" s="16" t="s">
        <v>1572</v>
      </c>
      <c r="X149" s="16" t="s">
        <v>6318</v>
      </c>
      <c r="Y149" s="16" t="s">
        <v>1497</v>
      </c>
      <c r="Z149" s="16" t="s">
        <v>735</v>
      </c>
      <c r="AA149" s="16" t="s">
        <v>1573</v>
      </c>
      <c r="AG149" s="16" t="s">
        <v>1574</v>
      </c>
      <c r="AH149" s="16">
        <f>LEN(AG149)-LEN(SUBSTITUTE(AG149,",",""))+1</f>
        <v>6</v>
      </c>
      <c r="AI149" s="16" t="s">
        <v>1575</v>
      </c>
      <c r="AJ149" s="16">
        <f>LEN(AI149)-LEN(SUBSTITUTE(AI149,",",""))+1</f>
        <v>42</v>
      </c>
      <c r="AL149" s="36"/>
      <c r="AM149" s="16" t="s">
        <v>14</v>
      </c>
      <c r="AN149" s="16" t="s">
        <v>1576</v>
      </c>
      <c r="AO149" s="16"/>
      <c r="AP149" s="28"/>
      <c r="AS149" s="16" t="s">
        <v>667</v>
      </c>
      <c r="AV149" s="16">
        <v>254</v>
      </c>
      <c r="AX149" s="16" t="s">
        <v>1579</v>
      </c>
      <c r="AZ149" s="16"/>
      <c r="BA149" s="16" t="s">
        <v>1580</v>
      </c>
      <c r="BC149" s="16" t="s">
        <v>1581</v>
      </c>
      <c r="BD149" s="16" t="s">
        <v>1582</v>
      </c>
      <c r="BF149" s="16" t="s">
        <v>1583</v>
      </c>
      <c r="BH149" s="16" t="s">
        <v>1584</v>
      </c>
      <c r="BI149" s="16" t="s">
        <v>1585</v>
      </c>
      <c r="BJ149" s="16" t="s">
        <v>1586</v>
      </c>
      <c r="BK149" s="16" t="s">
        <v>1587</v>
      </c>
      <c r="BL149" s="16" t="s">
        <v>1588</v>
      </c>
      <c r="BP149" s="16" t="s">
        <v>1577</v>
      </c>
      <c r="BQ149" s="16" t="s">
        <v>1578</v>
      </c>
      <c r="BU149" s="16" t="s">
        <v>14</v>
      </c>
      <c r="BX149" s="16" t="s">
        <v>14</v>
      </c>
      <c r="BY149" s="16" t="s">
        <v>14</v>
      </c>
      <c r="CF149" s="19"/>
      <c r="CH149" s="16" t="s">
        <v>119</v>
      </c>
      <c r="CK149" s="16"/>
      <c r="CL149" s="16" t="s">
        <v>1571</v>
      </c>
      <c r="CP149" s="16">
        <v>43851</v>
      </c>
    </row>
    <row r="150" spans="1:94" x14ac:dyDescent="0.25">
      <c r="A150" s="16" t="s">
        <v>6278</v>
      </c>
      <c r="C150" s="16" t="s">
        <v>6320</v>
      </c>
      <c r="F150" s="16" t="s">
        <v>6285</v>
      </c>
      <c r="G150" s="21" t="s">
        <v>6360</v>
      </c>
      <c r="H150" s="16"/>
      <c r="I150" s="16"/>
      <c r="X150" s="16" t="s">
        <v>1589</v>
      </c>
      <c r="AL150" s="36"/>
      <c r="AO150" s="16"/>
      <c r="AP150" s="28"/>
      <c r="AZ150" s="16"/>
      <c r="BI150" s="16"/>
      <c r="CF150" s="19"/>
      <c r="CH150" s="16" t="s">
        <v>119</v>
      </c>
      <c r="CK150" s="16"/>
    </row>
    <row r="151" spans="1:94" x14ac:dyDescent="0.25">
      <c r="A151" s="16" t="s">
        <v>6278</v>
      </c>
      <c r="C151" s="16" t="s">
        <v>325</v>
      </c>
      <c r="F151" s="16" t="s">
        <v>738</v>
      </c>
      <c r="G151" s="21" t="s">
        <v>6360</v>
      </c>
      <c r="H151" s="16"/>
      <c r="I151" s="16"/>
      <c r="K151" s="16" t="s">
        <v>6122</v>
      </c>
      <c r="L151" s="16" t="s">
        <v>326</v>
      </c>
      <c r="M151" s="16" t="s">
        <v>681</v>
      </c>
      <c r="S151" s="22" t="s">
        <v>6121</v>
      </c>
      <c r="T151" s="16" t="s">
        <v>1591</v>
      </c>
      <c r="Y151" s="16" t="s">
        <v>1590</v>
      </c>
      <c r="Z151" s="16" t="s">
        <v>1002</v>
      </c>
      <c r="AA151" s="16" t="s">
        <v>1262</v>
      </c>
      <c r="AC151" s="16">
        <v>42</v>
      </c>
      <c r="AD151" s="16">
        <v>9</v>
      </c>
      <c r="AF151" s="16" t="s">
        <v>6123</v>
      </c>
      <c r="AG151" s="16" t="s">
        <v>6124</v>
      </c>
      <c r="AH151" s="16">
        <f>LEN(AG151)-LEN(SUBSTITUTE(AG151,",",""))+1</f>
        <v>14</v>
      </c>
      <c r="AI151" s="16" t="s">
        <v>6125</v>
      </c>
      <c r="AJ151" s="16">
        <f>LEN(AI151)-LEN(SUBSTITUTE(AI151,",",""))+1</f>
        <v>129</v>
      </c>
      <c r="AK151" s="16">
        <f>Table1[[#This Row], [no. of native regions]]+Table1[[#This Row], [no. of introduced regions]]</f>
        <v>143</v>
      </c>
      <c r="AL151" s="36">
        <f>Table1[[#This Row], [no. of introduced regions]]/Table1[[#This Row], [no. of native regions]]</f>
        <v>9.2142857142857135</v>
      </c>
      <c r="AO151" s="16" t="s">
        <v>6455</v>
      </c>
      <c r="AP151" s="16">
        <v>0</v>
      </c>
      <c r="AQ151" s="16" t="s">
        <v>6456</v>
      </c>
      <c r="AS151" s="16" t="s">
        <v>1592</v>
      </c>
      <c r="AX151" s="16" t="s">
        <v>1593</v>
      </c>
      <c r="AZ151" s="16"/>
      <c r="BC151" s="16" t="s">
        <v>6210</v>
      </c>
      <c r="BD151" s="16" t="s">
        <v>6208</v>
      </c>
      <c r="BE151" s="16" t="s">
        <v>6209</v>
      </c>
      <c r="BI151" s="16"/>
      <c r="BL151" s="16" t="s">
        <v>1594</v>
      </c>
      <c r="CD151" s="16" t="s">
        <v>119</v>
      </c>
      <c r="CE151" s="16" t="s">
        <v>119</v>
      </c>
      <c r="CF151" s="19">
        <v>973</v>
      </c>
      <c r="CH151" s="16" t="s">
        <v>119</v>
      </c>
      <c r="CI151" s="16" t="s">
        <v>119</v>
      </c>
      <c r="CK151" s="16"/>
    </row>
    <row r="152" spans="1:94" x14ac:dyDescent="0.25">
      <c r="A152" s="16" t="s">
        <v>6278</v>
      </c>
      <c r="C152" s="16" t="s">
        <v>6321</v>
      </c>
      <c r="F152" s="16" t="s">
        <v>6285</v>
      </c>
      <c r="G152" s="21" t="s">
        <v>6360</v>
      </c>
      <c r="H152" s="16"/>
      <c r="I152" s="16"/>
      <c r="S152" s="22"/>
      <c r="AL152" s="36"/>
      <c r="AO152" s="16"/>
      <c r="AP152" s="28"/>
      <c r="AZ152" s="16"/>
      <c r="BI152" s="16"/>
      <c r="CF152" s="19"/>
      <c r="CH152" s="16" t="s">
        <v>119</v>
      </c>
      <c r="CK152" s="16"/>
    </row>
    <row r="153" spans="1:94" x14ac:dyDescent="0.25">
      <c r="A153" s="16" t="s">
        <v>6278</v>
      </c>
      <c r="C153" s="16" t="s">
        <v>5999</v>
      </c>
      <c r="F153" s="16" t="s">
        <v>5896</v>
      </c>
      <c r="G153" s="21" t="s">
        <v>6360</v>
      </c>
      <c r="H153" s="16" t="s">
        <v>5852</v>
      </c>
      <c r="I153" s="16"/>
      <c r="L153" s="16" t="s">
        <v>2092</v>
      </c>
      <c r="M153" s="16" t="s">
        <v>1437</v>
      </c>
      <c r="O153" s="16" t="s">
        <v>6033</v>
      </c>
      <c r="P153" s="16" t="s">
        <v>6034</v>
      </c>
      <c r="Q153" s="16" t="s">
        <v>6035</v>
      </c>
      <c r="S153" s="22" t="s">
        <v>6032</v>
      </c>
      <c r="X153" s="16" t="s">
        <v>6018</v>
      </c>
      <c r="Y153" s="16" t="s">
        <v>1352</v>
      </c>
      <c r="Z153" s="16" t="s">
        <v>1904</v>
      </c>
      <c r="AA153" s="16" t="s">
        <v>1462</v>
      </c>
      <c r="AC153" s="16">
        <v>-9</v>
      </c>
      <c r="AD153" s="16">
        <v>-75</v>
      </c>
      <c r="AE153" s="16" t="s">
        <v>660</v>
      </c>
      <c r="AF153" s="16" t="s">
        <v>6048</v>
      </c>
      <c r="AG153" s="16" t="s">
        <v>6049</v>
      </c>
      <c r="AH153" s="16">
        <f>LEN(AG153)-LEN(SUBSTITUTE(AG153,",",""))+1</f>
        <v>7</v>
      </c>
      <c r="AI153" s="16" t="s">
        <v>6050</v>
      </c>
      <c r="AJ153" s="16">
        <f>LEN(AI153)-LEN(SUBSTITUTE(AI153,",",""))+1</f>
        <v>10</v>
      </c>
      <c r="AK153" s="16">
        <f>Table1[[#This Row], [no. of native regions]]+Table1[[#This Row], [no. of introduced regions]]</f>
        <v>17</v>
      </c>
      <c r="AL153" s="36">
        <f>Table1[[#This Row], [no. of introduced regions]]/Table1[[#This Row], [no. of native regions]]</f>
        <v>1.4285714285714286</v>
      </c>
      <c r="AO153" s="16"/>
      <c r="AP153" s="28"/>
      <c r="AQ153" s="16" t="s">
        <v>6031</v>
      </c>
      <c r="AZ153" s="16"/>
      <c r="BC153" s="16" t="s">
        <v>6190</v>
      </c>
      <c r="BD153" s="16" t="s">
        <v>6189</v>
      </c>
      <c r="BI153" s="16"/>
      <c r="BV153" s="16" t="s">
        <v>6000</v>
      </c>
      <c r="CD153" s="16" t="s">
        <v>119</v>
      </c>
      <c r="CE153" s="16" t="s">
        <v>119</v>
      </c>
      <c r="CF153" s="19">
        <v>1765</v>
      </c>
      <c r="CK153" s="16"/>
    </row>
    <row r="154" spans="1:94" x14ac:dyDescent="0.25">
      <c r="A154" s="16" t="s">
        <v>6278</v>
      </c>
      <c r="C154" s="16" t="s">
        <v>6324</v>
      </c>
      <c r="F154" s="16" t="s">
        <v>6285</v>
      </c>
      <c r="G154" s="21" t="s">
        <v>6360</v>
      </c>
      <c r="H154" s="16"/>
      <c r="I154" s="16"/>
      <c r="S154" s="22"/>
      <c r="AL154" s="36"/>
      <c r="AO154" s="16"/>
      <c r="AP154" s="28"/>
      <c r="AZ154" s="16"/>
      <c r="BI154" s="16"/>
      <c r="CF154" s="19"/>
      <c r="CH154" s="16" t="s">
        <v>119</v>
      </c>
      <c r="CK154" s="16"/>
    </row>
    <row r="155" spans="1:94" x14ac:dyDescent="0.25">
      <c r="A155" s="16" t="s">
        <v>6278</v>
      </c>
      <c r="C155" s="16" t="s">
        <v>6323</v>
      </c>
      <c r="F155" s="16" t="s">
        <v>738</v>
      </c>
      <c r="G155" s="21" t="s">
        <v>6360</v>
      </c>
      <c r="H155" s="16"/>
      <c r="I155" s="16"/>
      <c r="L155" s="16" t="s">
        <v>2272</v>
      </c>
      <c r="T155" s="16" t="s">
        <v>2273</v>
      </c>
      <c r="Y155" s="16" t="s">
        <v>1288</v>
      </c>
      <c r="Z155" s="16" t="s">
        <v>1327</v>
      </c>
      <c r="AA155" s="16" t="s">
        <v>1262</v>
      </c>
      <c r="AH155" s="16">
        <f>LEN(AG155)-LEN(SUBSTITUTE(AG155,",",""))+1</f>
        <v>1</v>
      </c>
      <c r="AL155" s="36"/>
      <c r="AO155" s="16"/>
      <c r="AP155" s="28"/>
      <c r="AZ155" s="16"/>
      <c r="BI155" s="16"/>
      <c r="CF155" s="19"/>
      <c r="CH155" s="16" t="s">
        <v>119</v>
      </c>
      <c r="CK155" s="16"/>
    </row>
    <row r="156" spans="1:94" x14ac:dyDescent="0.25">
      <c r="A156" s="16" t="s">
        <v>6278</v>
      </c>
      <c r="C156" s="16" t="s">
        <v>6322</v>
      </c>
      <c r="F156" s="16" t="s">
        <v>6285</v>
      </c>
      <c r="G156" s="21" t="s">
        <v>6360</v>
      </c>
      <c r="H156" s="16"/>
      <c r="I156" s="16"/>
      <c r="S156" s="22"/>
      <c r="AL156" s="36"/>
      <c r="AO156" s="16"/>
      <c r="AP156" s="28"/>
      <c r="AZ156" s="16"/>
      <c r="BI156" s="16"/>
      <c r="CF156" s="19"/>
      <c r="CH156" s="16" t="s">
        <v>119</v>
      </c>
      <c r="CK156" s="16"/>
    </row>
    <row r="157" spans="1:94" x14ac:dyDescent="0.25">
      <c r="A157" s="16" t="s">
        <v>6278</v>
      </c>
      <c r="C157" s="16" t="s">
        <v>328</v>
      </c>
      <c r="F157" s="16" t="s">
        <v>738</v>
      </c>
      <c r="G157" s="21" t="s">
        <v>6360</v>
      </c>
      <c r="H157" s="16" t="s">
        <v>1255</v>
      </c>
      <c r="I157" s="16"/>
      <c r="L157" s="16" t="s">
        <v>6107</v>
      </c>
      <c r="M157" s="16" t="s">
        <v>6108</v>
      </c>
      <c r="O157" s="16" t="s">
        <v>1595</v>
      </c>
      <c r="P157" s="16" t="s">
        <v>681</v>
      </c>
      <c r="S157" s="22" t="s">
        <v>6109</v>
      </c>
      <c r="T157" s="16" t="s">
        <v>328</v>
      </c>
      <c r="Y157" s="16" t="s">
        <v>1256</v>
      </c>
      <c r="Z157" s="16" t="s">
        <v>1413</v>
      </c>
      <c r="AA157" s="16" t="s">
        <v>6110</v>
      </c>
      <c r="AC157" s="16">
        <v>38</v>
      </c>
      <c r="AD157" s="16">
        <v>14</v>
      </c>
      <c r="AE157" s="16" t="s">
        <v>1262</v>
      </c>
      <c r="AF157" s="16" t="s">
        <v>6111</v>
      </c>
      <c r="AG157" s="16" t="s">
        <v>6112</v>
      </c>
      <c r="AH157" s="16">
        <f>LEN(AG157)-LEN(SUBSTITUTE(AG157,",",""))+1</f>
        <v>19</v>
      </c>
      <c r="AI157" s="16" t="s">
        <v>6113</v>
      </c>
      <c r="AJ157" s="16">
        <f>LEN(AI157)-LEN(SUBSTITUTE(AI157,",",""))+1</f>
        <v>14</v>
      </c>
      <c r="AK157" s="16">
        <f>Table1[[#This Row], [no. of native regions]]+Table1[[#This Row], [no. of introduced regions]]</f>
        <v>33</v>
      </c>
      <c r="AL157" s="36">
        <f>Table1[[#This Row], [no. of introduced regions]]/Table1[[#This Row], [no. of native regions]]</f>
        <v>0.73684210526315785</v>
      </c>
      <c r="AO157" s="16"/>
      <c r="AP157" s="28"/>
      <c r="AS157" s="16" t="s">
        <v>1596</v>
      </c>
      <c r="AZ157" s="16"/>
      <c r="BC157" s="16" t="s">
        <v>6114</v>
      </c>
      <c r="BD157" s="16" t="s">
        <v>6115</v>
      </c>
      <c r="BI157" s="16"/>
      <c r="CD157" s="16" t="s">
        <v>119</v>
      </c>
      <c r="CE157" s="16" t="s">
        <v>119</v>
      </c>
      <c r="CF157" s="19">
        <v>739</v>
      </c>
      <c r="CG157" s="16" t="s">
        <v>119</v>
      </c>
      <c r="CH157" s="16" t="s">
        <v>119</v>
      </c>
      <c r="CK157" s="16"/>
    </row>
    <row r="158" spans="1:94" x14ac:dyDescent="0.25">
      <c r="A158" s="16" t="s">
        <v>6278</v>
      </c>
      <c r="C158" s="16" t="s">
        <v>6006</v>
      </c>
      <c r="F158" s="16" t="s">
        <v>5896</v>
      </c>
      <c r="G158" s="21" t="s">
        <v>6360</v>
      </c>
      <c r="H158" s="16" t="s">
        <v>5852</v>
      </c>
      <c r="I158" s="16"/>
      <c r="L158" s="16" t="s">
        <v>6007</v>
      </c>
      <c r="M158" s="16" t="s">
        <v>1159</v>
      </c>
      <c r="Q158" s="16" t="s">
        <v>6008</v>
      </c>
      <c r="S158" s="22" t="s">
        <v>6009</v>
      </c>
      <c r="V158" s="16" t="s">
        <v>6010</v>
      </c>
      <c r="X158" s="16" t="s">
        <v>6059</v>
      </c>
      <c r="Y158" s="16" t="s">
        <v>5913</v>
      </c>
      <c r="Z158" s="16" t="s">
        <v>5976</v>
      </c>
      <c r="AA158" s="16" t="s">
        <v>5953</v>
      </c>
      <c r="AC158" s="16">
        <v>30</v>
      </c>
      <c r="AD158" s="16">
        <v>69</v>
      </c>
      <c r="AE158" s="16" t="s">
        <v>715</v>
      </c>
      <c r="AF158" s="16" t="s">
        <v>6056</v>
      </c>
      <c r="AG158" s="16" t="s">
        <v>6057</v>
      </c>
      <c r="AH158" s="16">
        <f>LEN(AG158)-LEN(SUBSTITUTE(AG158,",",""))+1</f>
        <v>10</v>
      </c>
      <c r="AI158" s="16" t="s">
        <v>6058</v>
      </c>
      <c r="AJ158" s="16">
        <f>LEN(AI158)-LEN(SUBSTITUTE(AI158,",",""))+1</f>
        <v>40</v>
      </c>
      <c r="AK158" s="16">
        <f>Table1[[#This Row], [no. of native regions]]+Table1[[#This Row], [no. of introduced regions]]</f>
        <v>50</v>
      </c>
      <c r="AL158" s="36">
        <f>Table1[[#This Row], [no. of introduced regions]]/Table1[[#This Row], [no. of native regions]]</f>
        <v>4</v>
      </c>
      <c r="AO158" s="16"/>
      <c r="AP158" s="28"/>
      <c r="AZ158" s="16"/>
      <c r="BC158" s="16" t="s">
        <v>5378</v>
      </c>
      <c r="BD158" s="16" t="s">
        <v>5379</v>
      </c>
      <c r="BE158" s="16" t="s">
        <v>5380</v>
      </c>
      <c r="BI158" s="16"/>
      <c r="BS158" s="16" t="s">
        <v>119</v>
      </c>
      <c r="BT158" s="16" t="s">
        <v>3201</v>
      </c>
      <c r="BU158" s="16" t="s">
        <v>5378</v>
      </c>
      <c r="BV158" s="16" t="s">
        <v>5379</v>
      </c>
      <c r="BW158" s="16" t="s">
        <v>6140</v>
      </c>
      <c r="BX158" s="16" t="s">
        <v>5381</v>
      </c>
      <c r="BY158" s="16" t="s">
        <v>5377</v>
      </c>
      <c r="BZ158" s="16" t="s">
        <v>3558</v>
      </c>
      <c r="CA158" s="16" t="s">
        <v>3409</v>
      </c>
      <c r="CB158" s="16" t="s">
        <v>3258</v>
      </c>
      <c r="CD158" s="16" t="s">
        <v>119</v>
      </c>
      <c r="CE158" s="16" t="s">
        <v>119</v>
      </c>
      <c r="CF158" s="19">
        <v>756</v>
      </c>
      <c r="CK158" s="16"/>
    </row>
    <row r="159" spans="1:94" x14ac:dyDescent="0.25">
      <c r="A159" s="16" t="s">
        <v>6278</v>
      </c>
      <c r="C159" s="16" t="s">
        <v>1597</v>
      </c>
      <c r="F159" s="16"/>
      <c r="G159" s="21" t="s">
        <v>6360</v>
      </c>
      <c r="H159" s="16" t="s">
        <v>5852</v>
      </c>
      <c r="I159" s="16"/>
      <c r="L159" s="16" t="s">
        <v>1598</v>
      </c>
      <c r="M159" s="16" t="s">
        <v>1179</v>
      </c>
      <c r="O159" s="16" t="s">
        <v>1599</v>
      </c>
      <c r="P159" s="16" t="s">
        <v>1600</v>
      </c>
      <c r="S159" s="22" t="s">
        <v>1601</v>
      </c>
      <c r="Y159" s="16" t="s">
        <v>756</v>
      </c>
      <c r="Z159" s="16" t="s">
        <v>1602</v>
      </c>
      <c r="AA159" s="16" t="s">
        <v>1603</v>
      </c>
      <c r="AH159" s="16">
        <f>LEN(AG159)-LEN(SUBSTITUTE(AG159,",",""))+1</f>
        <v>1</v>
      </c>
      <c r="AJ159" s="16">
        <f>LEN(AI159)-LEN(SUBSTITUTE(AI159,",",""))+1</f>
        <v>1</v>
      </c>
      <c r="AK159" s="16">
        <f>Table1[[#This Row], [no. of native regions]]+Table1[[#This Row], [no. of introduced regions]]</f>
        <v>2</v>
      </c>
      <c r="AL159" s="36">
        <f>Table1[[#This Row], [no. of introduced regions]]/Table1[[#This Row], [no. of native regions]]</f>
        <v>1</v>
      </c>
      <c r="AO159" s="16"/>
      <c r="AP159" s="28"/>
      <c r="AZ159" s="16"/>
      <c r="BC159" s="16" t="s">
        <v>1605</v>
      </c>
      <c r="BD159" s="16" t="s">
        <v>1606</v>
      </c>
      <c r="BI159" s="16"/>
      <c r="CF159" s="19"/>
      <c r="CK159" s="16"/>
    </row>
    <row r="160" spans="1:94" x14ac:dyDescent="0.25">
      <c r="A160" s="16" t="s">
        <v>6278</v>
      </c>
      <c r="C160" s="16" t="s">
        <v>1597</v>
      </c>
      <c r="F160" s="16" t="s">
        <v>738</v>
      </c>
      <c r="G160" s="21" t="s">
        <v>6360</v>
      </c>
      <c r="H160" s="16"/>
      <c r="I160" s="16"/>
      <c r="L160" s="16" t="s">
        <v>1928</v>
      </c>
      <c r="T160" s="16" t="s">
        <v>1597</v>
      </c>
      <c r="Y160" s="16" t="s">
        <v>756</v>
      </c>
      <c r="Z160" s="16" t="s">
        <v>1166</v>
      </c>
      <c r="AA160" s="16" t="s">
        <v>1259</v>
      </c>
      <c r="AH160" s="16">
        <f>LEN(AG160)-LEN(SUBSTITUTE(AG160,",",""))+1</f>
        <v>1</v>
      </c>
      <c r="AJ160" s="16">
        <f>LEN(AI160)-LEN(SUBSTITUTE(AI160,",",""))+1</f>
        <v>1</v>
      </c>
      <c r="AL160" s="36">
        <f>Table1[[#This Row], [no. of introduced regions]]/Table1[[#This Row], [no. of native regions]]</f>
        <v>1</v>
      </c>
      <c r="AO160" s="16"/>
      <c r="AP160" s="28"/>
      <c r="AZ160" s="16"/>
      <c r="BI160" s="16"/>
      <c r="CF160" s="19"/>
      <c r="CK160" s="16"/>
    </row>
    <row r="161" spans="1:89" x14ac:dyDescent="0.25">
      <c r="A161" s="16" t="s">
        <v>6278</v>
      </c>
      <c r="C161" s="16" t="s">
        <v>331</v>
      </c>
      <c r="F161" s="16" t="s">
        <v>738</v>
      </c>
      <c r="G161" s="21" t="s">
        <v>6360</v>
      </c>
      <c r="H161" s="16"/>
      <c r="I161" s="16"/>
      <c r="L161" s="16" t="s">
        <v>332</v>
      </c>
      <c r="T161" s="16" t="s">
        <v>1615</v>
      </c>
      <c r="Y161" s="16" t="s">
        <v>1060</v>
      </c>
      <c r="Z161" s="16" t="s">
        <v>1413</v>
      </c>
      <c r="AA161" s="16" t="s">
        <v>1347</v>
      </c>
      <c r="AL161" s="36"/>
      <c r="AO161" s="16"/>
      <c r="AP161" s="28"/>
      <c r="AZ161" s="16"/>
      <c r="BI161" s="16"/>
      <c r="CF161" s="19"/>
      <c r="CG161" s="16" t="s">
        <v>119</v>
      </c>
      <c r="CH161" s="16" t="s">
        <v>119</v>
      </c>
      <c r="CK161" s="16"/>
    </row>
    <row r="162" spans="1:89" x14ac:dyDescent="0.25">
      <c r="A162" s="16" t="s">
        <v>6278</v>
      </c>
      <c r="C162" s="16" t="s">
        <v>1616</v>
      </c>
      <c r="F162" s="16" t="s">
        <v>738</v>
      </c>
      <c r="G162" s="21" t="s">
        <v>6360</v>
      </c>
      <c r="H162" s="16" t="s">
        <v>651</v>
      </c>
      <c r="I162" s="16"/>
      <c r="L162" s="16" t="s">
        <v>1617</v>
      </c>
      <c r="M162" s="16" t="s">
        <v>681</v>
      </c>
      <c r="S162" s="22" t="s">
        <v>5984</v>
      </c>
      <c r="T162" s="16" t="s">
        <v>1618</v>
      </c>
      <c r="Y162" s="16" t="s">
        <v>1356</v>
      </c>
      <c r="Z162" s="16" t="s">
        <v>5986</v>
      </c>
      <c r="AA162" s="16" t="s">
        <v>5985</v>
      </c>
      <c r="AC162" s="16">
        <v>38</v>
      </c>
      <c r="AD162" s="16">
        <v>46</v>
      </c>
      <c r="AE162" s="16" t="s">
        <v>1262</v>
      </c>
      <c r="AF162" s="16" t="s">
        <v>6045</v>
      </c>
      <c r="AG162" s="16" t="s">
        <v>6046</v>
      </c>
      <c r="AH162" s="16">
        <f>LEN(AG162)-LEN(SUBSTITUTE(AG162,",",""))+1</f>
        <v>2</v>
      </c>
      <c r="AI162" s="16" t="s">
        <v>6047</v>
      </c>
      <c r="AJ162" s="16">
        <f>LEN(AI162)-LEN(SUBSTITUTE(AI162,",",""))+1</f>
        <v>132</v>
      </c>
      <c r="AK162" s="16">
        <f>Table1[[#This Row], [no. of native regions]]+Table1[[#This Row], [no. of introduced regions]]</f>
        <v>134</v>
      </c>
      <c r="AL162" s="36">
        <f>Table1[[#This Row], [no. of introduced regions]]/Table1[[#This Row], [no. of native regions]]</f>
        <v>66</v>
      </c>
      <c r="AO162" s="16"/>
      <c r="AP162" s="28"/>
      <c r="AR162" s="16" t="s">
        <v>5881</v>
      </c>
      <c r="AX162" s="16" t="s">
        <v>1616</v>
      </c>
      <c r="AZ162" s="16"/>
      <c r="BC162" s="16" t="s">
        <v>374</v>
      </c>
      <c r="BD162" s="16" t="s">
        <v>5385</v>
      </c>
      <c r="BE162" s="16" t="s">
        <v>5386</v>
      </c>
      <c r="BI162" s="16"/>
      <c r="BP162" s="16" t="s">
        <v>1621</v>
      </c>
      <c r="BS162" s="16" t="s">
        <v>119</v>
      </c>
      <c r="BT162" s="16" t="s">
        <v>3201</v>
      </c>
      <c r="BU162" s="16" t="s">
        <v>374</v>
      </c>
      <c r="BV162" s="16" t="s">
        <v>5385</v>
      </c>
      <c r="BW162" s="16" t="s">
        <v>5387</v>
      </c>
      <c r="BX162" s="16" t="s">
        <v>400</v>
      </c>
      <c r="BZ162" s="16" t="s">
        <v>3726</v>
      </c>
      <c r="CA162" s="16" t="s">
        <v>3409</v>
      </c>
      <c r="CB162" s="16" t="s">
        <v>3249</v>
      </c>
      <c r="CD162" s="16" t="s">
        <v>119</v>
      </c>
      <c r="CE162" s="16" t="s">
        <v>119</v>
      </c>
      <c r="CF162" s="19">
        <v>973</v>
      </c>
      <c r="CH162" s="16" t="s">
        <v>119</v>
      </c>
      <c r="CK162" s="16"/>
    </row>
    <row r="163" spans="1:89" x14ac:dyDescent="0.25">
      <c r="A163" s="16" t="s">
        <v>6278</v>
      </c>
      <c r="C163" s="16" t="s">
        <v>336</v>
      </c>
      <c r="F163" s="16" t="s">
        <v>738</v>
      </c>
      <c r="G163" s="21" t="s">
        <v>6360</v>
      </c>
      <c r="H163" s="16"/>
      <c r="I163" s="16"/>
      <c r="L163" s="16" t="s">
        <v>337</v>
      </c>
      <c r="M163" s="16" t="s">
        <v>632</v>
      </c>
      <c r="T163" s="16" t="s">
        <v>1622</v>
      </c>
      <c r="Y163" s="16" t="s">
        <v>1256</v>
      </c>
      <c r="Z163" s="16" t="s">
        <v>1258</v>
      </c>
      <c r="AA163" s="16" t="s">
        <v>1623</v>
      </c>
      <c r="AL163" s="36"/>
      <c r="AO163" s="16"/>
      <c r="AP163" s="28"/>
      <c r="AS163" s="16" t="s">
        <v>1624</v>
      </c>
      <c r="AZ163" s="16"/>
      <c r="BI163" s="16"/>
      <c r="CF163" s="19"/>
      <c r="CG163" s="16" t="s">
        <v>119</v>
      </c>
      <c r="CH163" s="16" t="s">
        <v>119</v>
      </c>
      <c r="CK163" s="16"/>
    </row>
    <row r="164" spans="1:89" x14ac:dyDescent="0.25">
      <c r="A164" s="16" t="s">
        <v>6278</v>
      </c>
      <c r="C164" s="16" t="s">
        <v>1625</v>
      </c>
      <c r="F164" s="16" t="s">
        <v>738</v>
      </c>
      <c r="G164" s="21" t="s">
        <v>6360</v>
      </c>
      <c r="H164" s="16"/>
      <c r="I164" s="16"/>
      <c r="L164" s="16" t="s">
        <v>596</v>
      </c>
      <c r="T164" s="16" t="s">
        <v>1626</v>
      </c>
      <c r="X164" s="16" t="s">
        <v>6331</v>
      </c>
      <c r="Y164" s="16" t="s">
        <v>781</v>
      </c>
      <c r="Z164" s="16" t="s">
        <v>1627</v>
      </c>
      <c r="AA164" s="16" t="s">
        <v>1441</v>
      </c>
      <c r="AH164" s="16">
        <f>LEN(AG164)-LEN(SUBSTITUTE(AG164,",",""))+1</f>
        <v>1</v>
      </c>
      <c r="AL164" s="36"/>
      <c r="AO164" s="16"/>
      <c r="AP164" s="28"/>
      <c r="AZ164" s="16"/>
      <c r="BI164" s="16"/>
      <c r="CF164" s="19"/>
      <c r="CH164" s="16" t="s">
        <v>119</v>
      </c>
      <c r="CK164" s="16"/>
    </row>
    <row r="165" spans="1:89" x14ac:dyDescent="0.25">
      <c r="A165" s="16" t="s">
        <v>6278</v>
      </c>
      <c r="C165" s="16" t="s">
        <v>1628</v>
      </c>
      <c r="F165" s="16" t="s">
        <v>738</v>
      </c>
      <c r="G165" s="21" t="s">
        <v>6360</v>
      </c>
      <c r="H165" s="16" t="s">
        <v>651</v>
      </c>
      <c r="I165" s="16"/>
      <c r="L165" s="16" t="s">
        <v>1629</v>
      </c>
      <c r="M165" s="16" t="s">
        <v>1630</v>
      </c>
      <c r="S165" s="16" t="s">
        <v>1631</v>
      </c>
      <c r="T165" s="16" t="s">
        <v>1632</v>
      </c>
      <c r="Y165" s="16" t="s">
        <v>1060</v>
      </c>
      <c r="Z165" s="16" t="s">
        <v>870</v>
      </c>
      <c r="AA165" s="16" t="s">
        <v>1633</v>
      </c>
      <c r="AG165" s="16" t="s">
        <v>1634</v>
      </c>
      <c r="AH165" s="16">
        <f>LEN(AG165)-LEN(SUBSTITUTE(AG165,",",""))+1</f>
        <v>3</v>
      </c>
      <c r="AI165" s="16" t="s">
        <v>667</v>
      </c>
      <c r="AJ165" s="16">
        <f>LEN(AI165)-LEN(SUBSTITUTE(AI165,",",""))+1</f>
        <v>1</v>
      </c>
      <c r="AL165" s="36"/>
      <c r="AM165" s="16" t="s">
        <v>1635</v>
      </c>
      <c r="AN165" s="16" t="s">
        <v>1636</v>
      </c>
      <c r="AO165" s="16"/>
      <c r="AP165" s="28"/>
      <c r="AS165" s="16" t="s">
        <v>667</v>
      </c>
      <c r="AV165" s="16">
        <v>286</v>
      </c>
      <c r="AX165" s="16" t="s">
        <v>1628</v>
      </c>
      <c r="AZ165" s="16"/>
      <c r="BC165" s="16" t="s">
        <v>1637</v>
      </c>
      <c r="BG165" s="16" t="s">
        <v>1638</v>
      </c>
      <c r="BH165" s="16" t="s">
        <v>14</v>
      </c>
      <c r="BI165" s="16" t="s">
        <v>14</v>
      </c>
      <c r="BL165" s="16" t="s">
        <v>1639</v>
      </c>
      <c r="CF165" s="19"/>
      <c r="CK165" s="16"/>
    </row>
    <row r="166" spans="1:89" x14ac:dyDescent="0.25">
      <c r="A166" s="16" t="s">
        <v>6278</v>
      </c>
      <c r="C166" s="16" t="s">
        <v>581</v>
      </c>
      <c r="F166" s="16" t="s">
        <v>738</v>
      </c>
      <c r="G166" s="21" t="s">
        <v>6360</v>
      </c>
      <c r="H166" s="16" t="s">
        <v>1196</v>
      </c>
      <c r="I166" s="16"/>
      <c r="L166" s="16" t="s">
        <v>580</v>
      </c>
      <c r="M166" s="16" t="s">
        <v>681</v>
      </c>
      <c r="Q166" s="16" t="s">
        <v>1640</v>
      </c>
      <c r="S166" s="16" t="s">
        <v>1641</v>
      </c>
      <c r="T166" s="16" t="s">
        <v>1643</v>
      </c>
      <c r="V166" s="16" t="s">
        <v>6106</v>
      </c>
      <c r="Y166" s="16" t="s">
        <v>1642</v>
      </c>
      <c r="Z166" s="16" t="s">
        <v>1644</v>
      </c>
      <c r="AA166" s="16" t="s">
        <v>1645</v>
      </c>
      <c r="AB166" s="16" t="s">
        <v>852</v>
      </c>
      <c r="AC166" s="16">
        <v>-9</v>
      </c>
      <c r="AD166" s="16">
        <v>126</v>
      </c>
      <c r="AE166" s="16" t="s">
        <v>715</v>
      </c>
      <c r="AF166" s="16" t="s">
        <v>5893</v>
      </c>
      <c r="AG166" s="16" t="s">
        <v>1646</v>
      </c>
      <c r="AH166" s="16">
        <f>LEN(AG166)-LEN(SUBSTITUTE(AG166,",",""))+1</f>
        <v>5</v>
      </c>
      <c r="AI166" s="16" t="s">
        <v>1647</v>
      </c>
      <c r="AJ166" s="16">
        <f>LEN(AI166)-LEN(SUBSTITUTE(AI166,",",""))+1</f>
        <v>15</v>
      </c>
      <c r="AK166" s="16">
        <f>Table1[[#This Row], [no. of native regions]]+Table1[[#This Row], [no. of introduced regions]]</f>
        <v>20</v>
      </c>
      <c r="AL166" s="36">
        <f>Table1[[#This Row], [no. of introduced regions]]/Table1[[#This Row], [no. of native regions]]</f>
        <v>3</v>
      </c>
      <c r="AM166" s="16" t="s">
        <v>1648</v>
      </c>
      <c r="AO166" s="16"/>
      <c r="AP166" s="28"/>
      <c r="AS166" s="16" t="s">
        <v>1649</v>
      </c>
      <c r="AV166" s="16" t="s">
        <v>667</v>
      </c>
      <c r="AX166" s="16" t="s">
        <v>581</v>
      </c>
      <c r="AZ166" s="16"/>
      <c r="BC166" s="16" t="s">
        <v>582</v>
      </c>
      <c r="BD166" s="16" t="s">
        <v>583</v>
      </c>
      <c r="BF166" s="16" t="s">
        <v>1651</v>
      </c>
      <c r="BG166" s="16" t="s">
        <v>1652</v>
      </c>
      <c r="BH166" s="16" t="s">
        <v>584</v>
      </c>
      <c r="BI166" s="16" t="s">
        <v>585</v>
      </c>
      <c r="BL166" s="16" t="s">
        <v>1653</v>
      </c>
      <c r="BQ166" s="16" t="s">
        <v>1650</v>
      </c>
      <c r="BU166" s="16" t="s">
        <v>14</v>
      </c>
      <c r="BX166" s="16" t="s">
        <v>14</v>
      </c>
      <c r="BY166" s="16" t="s">
        <v>14</v>
      </c>
      <c r="CD166" s="16" t="s">
        <v>119</v>
      </c>
      <c r="CE166" s="16" t="s">
        <v>119</v>
      </c>
      <c r="CF166" s="19">
        <v>540</v>
      </c>
      <c r="CK166" s="16"/>
    </row>
    <row r="167" spans="1:89" x14ac:dyDescent="0.25">
      <c r="A167" s="16" t="s">
        <v>6278</v>
      </c>
      <c r="C167" s="16" t="s">
        <v>5972</v>
      </c>
      <c r="F167" s="16" t="s">
        <v>5896</v>
      </c>
      <c r="G167" s="21" t="s">
        <v>6360</v>
      </c>
      <c r="H167" s="16" t="s">
        <v>5852</v>
      </c>
      <c r="I167" s="16"/>
      <c r="L167" s="16" t="s">
        <v>5974</v>
      </c>
      <c r="M167" s="16" t="s">
        <v>5975</v>
      </c>
      <c r="O167" s="16" t="s">
        <v>5973</v>
      </c>
      <c r="P167" s="16" t="s">
        <v>681</v>
      </c>
      <c r="S167" s="22" t="s">
        <v>5395</v>
      </c>
      <c r="Y167" s="16" t="s">
        <v>5913</v>
      </c>
      <c r="Z167" s="16" t="s">
        <v>5976</v>
      </c>
      <c r="AA167" s="16" t="s">
        <v>1441</v>
      </c>
      <c r="AC167" s="16">
        <v>22</v>
      </c>
      <c r="AD167" s="16">
        <v>96</v>
      </c>
      <c r="AE167" s="16" t="s">
        <v>715</v>
      </c>
      <c r="AF167" s="16" t="s">
        <v>6039</v>
      </c>
      <c r="AG167" s="16" t="s">
        <v>6037</v>
      </c>
      <c r="AH167" s="16">
        <f>LEN(AG167)-LEN(SUBSTITUTE(AG167,",",""))+1</f>
        <v>10</v>
      </c>
      <c r="AI167" s="16" t="s">
        <v>6038</v>
      </c>
      <c r="AJ167" s="16">
        <f>LEN(AI167)-LEN(SUBSTITUTE(AI167,",",""))+1</f>
        <v>26</v>
      </c>
      <c r="AK167" s="16">
        <f>Table1[[#This Row], [no. of native regions]]+Table1[[#This Row], [no. of introduced regions]]</f>
        <v>36</v>
      </c>
      <c r="AL167" s="36">
        <f>Table1[[#This Row], [no. of introduced regions]]/Table1[[#This Row], [no. of native regions]]</f>
        <v>2.6</v>
      </c>
      <c r="AO167" s="16"/>
      <c r="AP167" s="28"/>
      <c r="AZ167" s="16"/>
      <c r="BC167" s="16" t="s">
        <v>372</v>
      </c>
      <c r="BD167" s="16" t="s">
        <v>5396</v>
      </c>
      <c r="BE167" s="16" t="s">
        <v>5397</v>
      </c>
      <c r="BI167" s="16"/>
      <c r="BS167" s="16" t="s">
        <v>119</v>
      </c>
      <c r="BT167" s="16" t="s">
        <v>3201</v>
      </c>
      <c r="BU167" s="16" t="s">
        <v>372</v>
      </c>
      <c r="BV167" s="16" t="s">
        <v>5396</v>
      </c>
      <c r="BW167" s="16" t="s">
        <v>6139</v>
      </c>
      <c r="BX167" s="16" t="s">
        <v>398</v>
      </c>
      <c r="BZ167" s="16" t="s">
        <v>4129</v>
      </c>
      <c r="CA167" s="16" t="s">
        <v>3785</v>
      </c>
      <c r="CB167" s="16" t="s">
        <v>4608</v>
      </c>
      <c r="CD167" s="16" t="s">
        <v>119</v>
      </c>
      <c r="CE167" s="16" t="s">
        <v>119</v>
      </c>
      <c r="CF167" s="19">
        <v>659</v>
      </c>
      <c r="CK167" s="16"/>
    </row>
    <row r="168" spans="1:89" x14ac:dyDescent="0.25">
      <c r="A168" s="16" t="s">
        <v>6278</v>
      </c>
      <c r="C168" s="16" t="s">
        <v>6325</v>
      </c>
      <c r="F168" s="16" t="s">
        <v>738</v>
      </c>
      <c r="G168" s="21" t="s">
        <v>6360</v>
      </c>
      <c r="H168" s="16"/>
      <c r="I168" s="16"/>
      <c r="L168" s="16" t="s">
        <v>269</v>
      </c>
      <c r="M168" s="16" t="s">
        <v>632</v>
      </c>
      <c r="T168" s="16" t="s">
        <v>1373</v>
      </c>
      <c r="X168" s="16" t="s">
        <v>268</v>
      </c>
      <c r="Y168" s="16" t="s">
        <v>781</v>
      </c>
      <c r="Z168" s="16" t="s">
        <v>1258</v>
      </c>
      <c r="AA168" s="16" t="s">
        <v>1374</v>
      </c>
      <c r="AL168" s="36"/>
      <c r="AO168" s="16"/>
      <c r="AP168" s="28"/>
      <c r="AZ168" s="16"/>
      <c r="BI168" s="16"/>
      <c r="CF168" s="19"/>
      <c r="CG168" s="16" t="s">
        <v>119</v>
      </c>
      <c r="CH168" s="16" t="s">
        <v>119</v>
      </c>
      <c r="CK168" s="16"/>
    </row>
    <row r="169" spans="1:89" x14ac:dyDescent="0.25">
      <c r="A169" s="16" t="s">
        <v>6278</v>
      </c>
      <c r="C169" s="16" t="s">
        <v>339</v>
      </c>
      <c r="F169" s="16" t="s">
        <v>738</v>
      </c>
      <c r="G169" s="21" t="s">
        <v>6360</v>
      </c>
      <c r="H169" s="16"/>
      <c r="I169" s="16"/>
      <c r="L169" s="16" t="s">
        <v>1654</v>
      </c>
      <c r="T169" s="16" t="s">
        <v>1655</v>
      </c>
      <c r="Y169" s="16" t="s">
        <v>1256</v>
      </c>
      <c r="Z169" s="16" t="s">
        <v>1413</v>
      </c>
      <c r="AA169" s="16" t="s">
        <v>1262</v>
      </c>
      <c r="AL169" s="36"/>
      <c r="AO169" s="16"/>
      <c r="AP169" s="28"/>
      <c r="AZ169" s="16"/>
      <c r="BI169" s="16"/>
      <c r="CF169" s="19"/>
      <c r="CG169" s="16" t="s">
        <v>119</v>
      </c>
      <c r="CH169" s="16" t="s">
        <v>119</v>
      </c>
      <c r="CK169" s="16"/>
    </row>
    <row r="170" spans="1:89" x14ac:dyDescent="0.25">
      <c r="A170" s="16" t="s">
        <v>6278</v>
      </c>
      <c r="C170" s="16" t="s">
        <v>1656</v>
      </c>
      <c r="F170" s="16"/>
      <c r="G170" s="21" t="s">
        <v>6360</v>
      </c>
      <c r="H170" s="16"/>
      <c r="I170" s="16"/>
      <c r="AL170" s="36"/>
      <c r="AO170" s="16"/>
      <c r="AP170" s="28"/>
      <c r="AZ170" s="16"/>
      <c r="BI170" s="16"/>
      <c r="CF170" s="19"/>
      <c r="CK170" s="16"/>
    </row>
    <row r="171" spans="1:89" x14ac:dyDescent="0.25">
      <c r="A171" s="16" t="s">
        <v>6278</v>
      </c>
      <c r="C171" s="16" t="s">
        <v>5987</v>
      </c>
      <c r="F171" s="16" t="s">
        <v>5896</v>
      </c>
      <c r="G171" s="21" t="s">
        <v>6360</v>
      </c>
      <c r="H171" s="16" t="s">
        <v>5852</v>
      </c>
      <c r="I171" s="16"/>
      <c r="L171" s="16" t="s">
        <v>6016</v>
      </c>
      <c r="O171" s="16" t="s">
        <v>5988</v>
      </c>
      <c r="P171" s="16" t="s">
        <v>1437</v>
      </c>
      <c r="Q171" s="16" t="s">
        <v>5989</v>
      </c>
      <c r="S171" s="22" t="s">
        <v>6017</v>
      </c>
      <c r="Y171" s="16" t="s">
        <v>5913</v>
      </c>
      <c r="Z171" s="16" t="s">
        <v>5990</v>
      </c>
      <c r="AA171" s="16" t="s">
        <v>5953</v>
      </c>
      <c r="AC171" s="16">
        <v>19</v>
      </c>
      <c r="AD171" s="16">
        <v>14</v>
      </c>
      <c r="AE171" s="16" t="s">
        <v>715</v>
      </c>
      <c r="AH171" s="16">
        <f>LEN(AG171)-LEN(SUBSTITUTE(AG171,",",""))+1</f>
        <v>1</v>
      </c>
      <c r="AJ171" s="16">
        <f>LEN(AI171)-LEN(SUBSTITUTE(AI171,",",""))+1</f>
        <v>1</v>
      </c>
      <c r="AK171" s="16">
        <f>Table1[[#This Row], [no. of native regions]]+Table1[[#This Row], [no. of introduced regions]]</f>
        <v>2</v>
      </c>
      <c r="AL171" s="36">
        <f>Table1[[#This Row], [no. of introduced regions]]/Table1[[#This Row], [no. of native regions]]</f>
        <v>1</v>
      </c>
      <c r="AO171" s="16"/>
      <c r="AP171" s="28"/>
      <c r="AZ171" s="16"/>
      <c r="BC171" s="16" t="s">
        <v>5419</v>
      </c>
      <c r="BD171" s="16" t="s">
        <v>5420</v>
      </c>
      <c r="BE171" s="16" t="s">
        <v>5421</v>
      </c>
      <c r="BI171" s="16"/>
      <c r="BS171" s="16" t="s">
        <v>119</v>
      </c>
      <c r="BT171" s="16" t="s">
        <v>3201</v>
      </c>
      <c r="BU171" s="16" t="s">
        <v>5419</v>
      </c>
      <c r="BV171" s="16" t="s">
        <v>5420</v>
      </c>
      <c r="BW171" s="16" t="s">
        <v>6141</v>
      </c>
      <c r="BX171" s="16" t="s">
        <v>5422</v>
      </c>
      <c r="BY171" s="16" t="s">
        <v>5418</v>
      </c>
      <c r="BZ171" s="16" t="s">
        <v>5366</v>
      </c>
      <c r="CA171" s="16" t="s">
        <v>3376</v>
      </c>
      <c r="CB171" s="16" t="s">
        <v>5222</v>
      </c>
      <c r="CD171" s="16" t="s">
        <v>119</v>
      </c>
      <c r="CE171" s="16" t="s">
        <v>119</v>
      </c>
      <c r="CF171" s="19">
        <v>1894</v>
      </c>
      <c r="CK171" s="16"/>
    </row>
    <row r="172" spans="1:89" x14ac:dyDescent="0.25">
      <c r="A172" s="16" t="s">
        <v>6278</v>
      </c>
      <c r="C172" s="16" t="s">
        <v>342</v>
      </c>
      <c r="F172" s="16" t="s">
        <v>738</v>
      </c>
      <c r="G172" s="21" t="s">
        <v>6360</v>
      </c>
      <c r="H172" s="16" t="s">
        <v>3192</v>
      </c>
      <c r="I172" s="16"/>
      <c r="L172" s="16" t="s">
        <v>343</v>
      </c>
      <c r="M172" s="16" t="s">
        <v>681</v>
      </c>
      <c r="O172" s="16" t="s">
        <v>6105</v>
      </c>
      <c r="P172" s="16" t="s">
        <v>681</v>
      </c>
      <c r="S172" s="22" t="s">
        <v>1657</v>
      </c>
      <c r="T172" s="16" t="s">
        <v>1659</v>
      </c>
      <c r="X172" s="16" t="s">
        <v>3188</v>
      </c>
      <c r="Y172" s="16" t="s">
        <v>1658</v>
      </c>
      <c r="Z172" s="16" t="s">
        <v>3179</v>
      </c>
      <c r="AA172" s="16" t="s">
        <v>1660</v>
      </c>
      <c r="AC172" s="16">
        <v>10</v>
      </c>
      <c r="AD172" s="16">
        <v>76</v>
      </c>
      <c r="AE172" s="16" t="s">
        <v>715</v>
      </c>
      <c r="AF172" s="16" t="s">
        <v>601</v>
      </c>
      <c r="AG172" s="16" t="s">
        <v>1661</v>
      </c>
      <c r="AH172" s="16">
        <f>LEN(AG172)-LEN(SUBSTITUTE(AG172,",",""))+1</f>
        <v>4</v>
      </c>
      <c r="AI172" s="16" t="s">
        <v>1662</v>
      </c>
      <c r="AJ172" s="16">
        <f>LEN(AI172)-LEN(SUBSTITUTE(AI172,",",""))+1</f>
        <v>121</v>
      </c>
      <c r="AK172" s="16">
        <f>Table1[[#This Row], [no. of native regions]]+Table1[[#This Row], [no. of introduced regions]]</f>
        <v>125</v>
      </c>
      <c r="AL172" s="36">
        <f>Table1[[#This Row], [no. of introduced regions]]/Table1[[#This Row], [no. of native regions]]</f>
        <v>30.25</v>
      </c>
      <c r="AM172" s="16" t="s">
        <v>6493</v>
      </c>
      <c r="AO172" s="16" t="s">
        <v>6458</v>
      </c>
      <c r="AP172" s="16">
        <v>0</v>
      </c>
      <c r="AQ172" s="16" t="s">
        <v>6459</v>
      </c>
      <c r="AS172" s="16" t="s">
        <v>1663</v>
      </c>
      <c r="AV172" s="16" t="s">
        <v>119</v>
      </c>
      <c r="AX172" s="16" t="s">
        <v>342</v>
      </c>
      <c r="AZ172" s="16"/>
      <c r="BC172" s="16" t="s">
        <v>373</v>
      </c>
      <c r="BD172" s="16" t="s">
        <v>3189</v>
      </c>
      <c r="BE172" s="16" t="s">
        <v>3427</v>
      </c>
      <c r="BF172" s="16" t="s">
        <v>3190</v>
      </c>
      <c r="BI172" s="16"/>
      <c r="BL172" s="16" t="s">
        <v>1664</v>
      </c>
      <c r="BS172" s="16" t="s">
        <v>119</v>
      </c>
      <c r="BT172" s="16" t="s">
        <v>3201</v>
      </c>
      <c r="BU172" s="16" t="s">
        <v>373</v>
      </c>
      <c r="BV172" s="16" t="s">
        <v>3189</v>
      </c>
      <c r="BW172" s="16" t="s">
        <v>3428</v>
      </c>
      <c r="BX172" s="16" t="s">
        <v>5887</v>
      </c>
      <c r="BY172" s="16" t="s">
        <v>386</v>
      </c>
      <c r="BZ172" s="16" t="s">
        <v>3369</v>
      </c>
      <c r="CA172" s="16" t="s">
        <v>3230</v>
      </c>
      <c r="CB172" s="16" t="s">
        <v>3429</v>
      </c>
      <c r="CD172" s="16" t="s">
        <v>119</v>
      </c>
      <c r="CE172" s="16" t="s">
        <v>119</v>
      </c>
      <c r="CF172" s="19">
        <v>100</v>
      </c>
      <c r="CG172" s="16" t="s">
        <v>119</v>
      </c>
      <c r="CH172" s="16" t="s">
        <v>119</v>
      </c>
      <c r="CI172" s="16" t="s">
        <v>119</v>
      </c>
      <c r="CK172" s="16"/>
    </row>
    <row r="173" spans="1:89" x14ac:dyDescent="0.25">
      <c r="A173" s="16" t="s">
        <v>6278</v>
      </c>
      <c r="C173" s="16" t="s">
        <v>1665</v>
      </c>
      <c r="F173" s="16" t="s">
        <v>738</v>
      </c>
      <c r="G173" s="21" t="s">
        <v>6360</v>
      </c>
      <c r="H173" s="16" t="s">
        <v>651</v>
      </c>
      <c r="I173" s="16"/>
      <c r="L173" s="16" t="s">
        <v>1666</v>
      </c>
      <c r="M173" s="16" t="s">
        <v>5939</v>
      </c>
      <c r="O173" s="16" t="s">
        <v>1667</v>
      </c>
      <c r="P173" s="16" t="s">
        <v>5938</v>
      </c>
      <c r="S173" s="22" t="s">
        <v>1668</v>
      </c>
      <c r="T173" s="16" t="s">
        <v>1669</v>
      </c>
      <c r="Y173" s="16" t="s">
        <v>756</v>
      </c>
      <c r="Z173" s="16" t="s">
        <v>1166</v>
      </c>
      <c r="AA173" s="16" t="s">
        <v>5944</v>
      </c>
      <c r="AC173" s="16">
        <v>13</v>
      </c>
      <c r="AD173" s="16">
        <v>105</v>
      </c>
      <c r="AE173" s="16" t="s">
        <v>715</v>
      </c>
      <c r="AF173" s="16" t="s">
        <v>5940</v>
      </c>
      <c r="AG173" s="16" t="s">
        <v>5941</v>
      </c>
      <c r="AH173" s="16">
        <f>LEN(AG173)-LEN(SUBSTITUTE(AG173,",",""))+1</f>
        <v>4</v>
      </c>
      <c r="AI173" s="16" t="s">
        <v>667</v>
      </c>
      <c r="AJ173" s="16">
        <f>LEN(AI173)-LEN(SUBSTITUTE(AI173,",",""))+1</f>
        <v>1</v>
      </c>
      <c r="AK173" s="16">
        <f>Table1[[#This Row], [no. of native regions]]+Table1[[#This Row], [no. of introduced regions]]</f>
        <v>5</v>
      </c>
      <c r="AL173" s="36">
        <f>Table1[[#This Row], [no. of introduced regions]]/Table1[[#This Row], [no. of native regions]]</f>
        <v>0.25</v>
      </c>
      <c r="AO173" s="16"/>
      <c r="AP173" s="28"/>
      <c r="AZ173" s="16"/>
      <c r="BC173" s="16" t="s">
        <v>5879</v>
      </c>
      <c r="BD173" s="16" t="s">
        <v>5942</v>
      </c>
      <c r="BF173" s="16" t="s">
        <v>5943</v>
      </c>
      <c r="BI173" s="16"/>
      <c r="BP173" s="16" t="s">
        <v>5958</v>
      </c>
      <c r="CD173" s="16" t="s">
        <v>119</v>
      </c>
      <c r="CE173" s="16" t="s">
        <v>119</v>
      </c>
      <c r="CF173" s="19">
        <v>973</v>
      </c>
      <c r="CK173" s="16"/>
    </row>
    <row r="174" spans="1:89" x14ac:dyDescent="0.25">
      <c r="A174" s="16" t="s">
        <v>6278</v>
      </c>
      <c r="C174" s="16" t="s">
        <v>6328</v>
      </c>
      <c r="F174" s="16" t="s">
        <v>6327</v>
      </c>
      <c r="G174" s="21" t="s">
        <v>6360</v>
      </c>
      <c r="H174" s="16"/>
      <c r="I174" s="16"/>
      <c r="S174" s="22"/>
      <c r="X174" s="16" t="s">
        <v>6326</v>
      </c>
      <c r="AL174" s="36"/>
      <c r="AO174" s="16"/>
      <c r="AP174" s="28"/>
      <c r="AZ174" s="16"/>
      <c r="BI174" s="16"/>
      <c r="CF174" s="19"/>
      <c r="CH174" s="16" t="s">
        <v>119</v>
      </c>
      <c r="CK174" s="16"/>
    </row>
    <row r="175" spans="1:89" x14ac:dyDescent="0.25">
      <c r="A175" s="16" t="s">
        <v>6278</v>
      </c>
      <c r="C175" s="16" t="s">
        <v>345</v>
      </c>
      <c r="F175" s="16"/>
      <c r="G175" s="21" t="s">
        <v>6360</v>
      </c>
      <c r="H175" s="16"/>
      <c r="I175" s="16"/>
      <c r="L175" s="16" t="s">
        <v>346</v>
      </c>
      <c r="AL175" s="36"/>
      <c r="AO175" s="16"/>
      <c r="AP175" s="28"/>
      <c r="AZ175" s="16"/>
      <c r="BI175" s="16"/>
      <c r="CF175" s="19"/>
      <c r="CG175" s="16" t="s">
        <v>119</v>
      </c>
      <c r="CK175" s="16"/>
    </row>
    <row r="176" spans="1:89" x14ac:dyDescent="0.25">
      <c r="A176" s="16" t="s">
        <v>6278</v>
      </c>
      <c r="C176" s="16" t="s">
        <v>1976</v>
      </c>
      <c r="F176" s="16" t="s">
        <v>738</v>
      </c>
      <c r="G176" s="21"/>
      <c r="H176" s="16"/>
      <c r="I176" s="16"/>
      <c r="L176" s="16" t="s">
        <v>1975</v>
      </c>
      <c r="T176" s="16" t="s">
        <v>1976</v>
      </c>
      <c r="Y176" s="16" t="s">
        <v>1356</v>
      </c>
      <c r="Z176" s="16" t="s">
        <v>1343</v>
      </c>
      <c r="AA176" s="16" t="s">
        <v>1977</v>
      </c>
      <c r="AH176" s="16">
        <f>LEN(AG176)-LEN(SUBSTITUTE(AG176,",",""))+1</f>
        <v>1</v>
      </c>
      <c r="AJ176" s="16">
        <f>LEN(AI176)-LEN(SUBSTITUTE(AI176,",",""))+1</f>
        <v>1</v>
      </c>
      <c r="AL176" s="36">
        <f>Table1[[#This Row], [no. of introduced regions]]/Table1[[#This Row], [no. of native regions]]</f>
        <v>1</v>
      </c>
      <c r="AO176" s="16"/>
      <c r="AP176" s="28"/>
      <c r="AZ176" s="16"/>
      <c r="BI176" s="16"/>
      <c r="CF176" s="19"/>
      <c r="CH176" s="16" t="s">
        <v>119</v>
      </c>
      <c r="CK176" s="16"/>
    </row>
    <row r="177" spans="1:94" x14ac:dyDescent="0.25">
      <c r="A177" s="16" t="s">
        <v>6278</v>
      </c>
      <c r="C177" s="16" t="s">
        <v>351</v>
      </c>
      <c r="F177" s="16" t="s">
        <v>738</v>
      </c>
      <c r="G177" s="21" t="s">
        <v>6360</v>
      </c>
      <c r="H177" s="16" t="s">
        <v>1255</v>
      </c>
      <c r="I177" s="16"/>
      <c r="L177" s="16" t="s">
        <v>1670</v>
      </c>
      <c r="T177" s="16" t="s">
        <v>2527</v>
      </c>
      <c r="Y177" s="16" t="s">
        <v>1256</v>
      </c>
      <c r="Z177" s="16" t="s">
        <v>1413</v>
      </c>
      <c r="AA177" s="16" t="s">
        <v>1347</v>
      </c>
      <c r="AH177" s="16">
        <f>LEN(AG177)-LEN(SUBSTITUTE(AG177,",",""))+1</f>
        <v>1</v>
      </c>
      <c r="AJ177" s="16">
        <f>LEN(AI177)-LEN(SUBSTITUTE(AI177,",",""))+1</f>
        <v>1</v>
      </c>
      <c r="AL177" s="36"/>
      <c r="AO177" s="16" t="s">
        <v>6444</v>
      </c>
      <c r="AP177" s="29">
        <v>1</v>
      </c>
      <c r="AQ177" s="16" t="s">
        <v>6445</v>
      </c>
      <c r="AZ177" s="16"/>
      <c r="BI177" s="16"/>
      <c r="CF177" s="19"/>
      <c r="CG177" s="16" t="s">
        <v>119</v>
      </c>
      <c r="CI177" s="16" t="s">
        <v>6446</v>
      </c>
      <c r="CK177" s="16"/>
    </row>
    <row r="178" spans="1:94" x14ac:dyDescent="0.25">
      <c r="A178" s="16" t="s">
        <v>6278</v>
      </c>
      <c r="C178" s="16" t="s">
        <v>1671</v>
      </c>
      <c r="F178" s="16"/>
      <c r="G178" s="21" t="s">
        <v>6360</v>
      </c>
      <c r="H178" s="16" t="s">
        <v>1295</v>
      </c>
      <c r="I178" s="16"/>
      <c r="K178" s="16" t="s">
        <v>1678</v>
      </c>
      <c r="L178" s="16" t="s">
        <v>1672</v>
      </c>
      <c r="M178" s="16" t="s">
        <v>681</v>
      </c>
      <c r="S178" s="16" t="s">
        <v>1673</v>
      </c>
      <c r="Y178" s="16" t="s">
        <v>1456</v>
      </c>
      <c r="Z178" s="16" t="s">
        <v>1674</v>
      </c>
      <c r="AA178" s="16" t="s">
        <v>1675</v>
      </c>
      <c r="AG178" s="16" t="s">
        <v>1675</v>
      </c>
      <c r="AH178" s="16">
        <f>LEN(AG178)-LEN(SUBSTITUTE(AG178,",",""))+1</f>
        <v>1</v>
      </c>
      <c r="AI178" s="16" t="s">
        <v>1676</v>
      </c>
      <c r="AJ178" s="16">
        <f>LEN(AI178)-LEN(SUBSTITUTE(AI178,",",""))+1</f>
        <v>127</v>
      </c>
      <c r="AL178" s="36"/>
      <c r="AO178" s="16"/>
      <c r="AP178" s="28"/>
      <c r="AS178" s="16" t="s">
        <v>1677</v>
      </c>
      <c r="AX178" s="16" t="s">
        <v>1671</v>
      </c>
      <c r="AZ178" s="16"/>
      <c r="BI178" s="16"/>
      <c r="BP178" s="16" t="s">
        <v>6386</v>
      </c>
      <c r="BX178" s="16" t="s">
        <v>667</v>
      </c>
      <c r="CF178" s="19"/>
      <c r="CK178" s="16"/>
      <c r="CP178" s="16">
        <v>4547</v>
      </c>
    </row>
    <row r="179" spans="1:94" x14ac:dyDescent="0.25">
      <c r="A179" s="16" t="s">
        <v>6278</v>
      </c>
      <c r="C179" s="16" t="s">
        <v>1679</v>
      </c>
      <c r="F179" s="16" t="s">
        <v>738</v>
      </c>
      <c r="G179" s="21" t="s">
        <v>6360</v>
      </c>
      <c r="H179" s="16"/>
      <c r="I179" s="16"/>
      <c r="L179" s="16" t="s">
        <v>1680</v>
      </c>
      <c r="T179" s="16" t="s">
        <v>1681</v>
      </c>
      <c r="Y179" s="16" t="s">
        <v>1497</v>
      </c>
      <c r="Z179" s="16" t="s">
        <v>735</v>
      </c>
      <c r="AA179" s="16" t="s">
        <v>1416</v>
      </c>
      <c r="AL179" s="36"/>
      <c r="AO179" s="16" t="s">
        <v>6460</v>
      </c>
      <c r="AP179" s="16">
        <v>1</v>
      </c>
      <c r="AQ179" s="16" t="s">
        <v>6461</v>
      </c>
      <c r="AZ179" s="16"/>
      <c r="BI179" s="16"/>
      <c r="CF179" s="19"/>
      <c r="CH179" s="16" t="s">
        <v>119</v>
      </c>
      <c r="CI179" s="16" t="s">
        <v>119</v>
      </c>
      <c r="CK179" s="16"/>
    </row>
    <row r="180" spans="1:94" x14ac:dyDescent="0.25">
      <c r="A180" s="16" t="s">
        <v>6278</v>
      </c>
      <c r="C180" s="16" t="s">
        <v>6094</v>
      </c>
      <c r="F180" s="16" t="s">
        <v>738</v>
      </c>
      <c r="G180" s="21" t="s">
        <v>6360</v>
      </c>
      <c r="H180" s="16" t="s">
        <v>735</v>
      </c>
      <c r="I180" s="16"/>
      <c r="L180" s="16" t="s">
        <v>6093</v>
      </c>
      <c r="M180" s="16" t="s">
        <v>681</v>
      </c>
      <c r="S180" s="22" t="s">
        <v>6095</v>
      </c>
      <c r="T180" s="16" t="s">
        <v>3032</v>
      </c>
      <c r="Y180" s="16" t="s">
        <v>5913</v>
      </c>
      <c r="Z180" s="16" t="s">
        <v>3033</v>
      </c>
      <c r="AA180" s="16" t="s">
        <v>6096</v>
      </c>
      <c r="AB180" s="16" t="s">
        <v>6096</v>
      </c>
      <c r="AC180" s="16">
        <v>-19</v>
      </c>
      <c r="AD180" s="16">
        <v>47</v>
      </c>
      <c r="AE180" s="16" t="s">
        <v>5996</v>
      </c>
      <c r="AF180" s="16" t="s">
        <v>6097</v>
      </c>
      <c r="AG180" s="16" t="s">
        <v>6097</v>
      </c>
      <c r="AH180" s="16">
        <f t="shared" ref="AH180:AH186" si="11">LEN(AG180)-LEN(SUBSTITUTE(AG180,",",""))+1</f>
        <v>2</v>
      </c>
      <c r="AI180" s="16" t="s">
        <v>6098</v>
      </c>
      <c r="AJ180" s="16">
        <f>LEN(AI180)-LEN(SUBSTITUTE(AI180,",",""))+1</f>
        <v>117</v>
      </c>
      <c r="AK180" s="16">
        <f>Table1[[#This Row], [no. of native regions]]+Table1[[#This Row], [no. of introduced regions]]</f>
        <v>119</v>
      </c>
      <c r="AL180" s="36">
        <f>Table1[[#This Row], [no. of introduced regions]]/Table1[[#This Row], [no. of native regions]]</f>
        <v>58.5</v>
      </c>
      <c r="AO180" s="16" t="s">
        <v>6460</v>
      </c>
      <c r="AP180" s="16">
        <v>1</v>
      </c>
      <c r="AQ180" s="16" t="s">
        <v>6462</v>
      </c>
      <c r="AZ180" s="16"/>
      <c r="BC180" s="16" t="s">
        <v>6214</v>
      </c>
      <c r="BD180" s="16" t="s">
        <v>6215</v>
      </c>
      <c r="BI180" s="16"/>
      <c r="CD180" s="16" t="s">
        <v>119</v>
      </c>
      <c r="CE180" s="16" t="s">
        <v>119</v>
      </c>
      <c r="CF180" s="19">
        <v>1370</v>
      </c>
      <c r="CH180" s="16" t="s">
        <v>119</v>
      </c>
      <c r="CI180" s="16" t="s">
        <v>119</v>
      </c>
      <c r="CK180" s="16"/>
    </row>
    <row r="181" spans="1:94" x14ac:dyDescent="0.25">
      <c r="A181" s="16" t="s">
        <v>6278</v>
      </c>
      <c r="C181" s="16" t="s">
        <v>354</v>
      </c>
      <c r="F181" s="16" t="s">
        <v>738</v>
      </c>
      <c r="G181" s="21" t="s">
        <v>6360</v>
      </c>
      <c r="H181" s="16"/>
      <c r="I181" s="16"/>
      <c r="L181" s="16" t="s">
        <v>355</v>
      </c>
      <c r="M181" s="16" t="s">
        <v>632</v>
      </c>
      <c r="T181" s="16" t="s">
        <v>1686</v>
      </c>
      <c r="Y181" s="16" t="s">
        <v>1356</v>
      </c>
      <c r="Z181" s="16" t="s">
        <v>1343</v>
      </c>
      <c r="AA181" s="16" t="s">
        <v>1254</v>
      </c>
      <c r="AH181" s="16">
        <f t="shared" si="11"/>
        <v>1</v>
      </c>
      <c r="AJ181" s="16">
        <f>LEN(AI181)-LEN(SUBSTITUTE(AI181,",",""))+1</f>
        <v>1</v>
      </c>
      <c r="AL181" s="36">
        <f>Table1[[#This Row], [no. of introduced regions]]/Table1[[#This Row], [no. of native regions]]</f>
        <v>1</v>
      </c>
      <c r="AO181" s="16"/>
      <c r="AP181" s="28"/>
      <c r="AZ181" s="16"/>
      <c r="BI181" s="16"/>
      <c r="BL181" s="16" t="s">
        <v>1687</v>
      </c>
      <c r="CF181" s="19"/>
      <c r="CG181" s="16" t="s">
        <v>119</v>
      </c>
      <c r="CH181" s="16" t="s">
        <v>119</v>
      </c>
      <c r="CK181" s="16"/>
    </row>
    <row r="182" spans="1:94" x14ac:dyDescent="0.25">
      <c r="A182" s="16" t="s">
        <v>6278</v>
      </c>
      <c r="B182" s="16" t="s">
        <v>119</v>
      </c>
      <c r="C182" s="16" t="s">
        <v>6329</v>
      </c>
      <c r="E182" s="16" t="s">
        <v>6530</v>
      </c>
      <c r="F182" s="16" t="s">
        <v>738</v>
      </c>
      <c r="G182" s="21" t="s">
        <v>6360</v>
      </c>
      <c r="H182" s="16"/>
      <c r="I182" s="16"/>
      <c r="L182" s="16" t="s">
        <v>6521</v>
      </c>
      <c r="M182" s="16" t="s">
        <v>6522</v>
      </c>
      <c r="O182" s="16" t="s">
        <v>2250</v>
      </c>
      <c r="S182" s="22" t="s">
        <v>6520</v>
      </c>
      <c r="T182" s="16" t="s">
        <v>2252</v>
      </c>
      <c r="Y182" s="16" t="s">
        <v>2251</v>
      </c>
      <c r="Z182" s="16" t="s">
        <v>735</v>
      </c>
      <c r="AA182" s="16" t="s">
        <v>2253</v>
      </c>
      <c r="AB182" s="16" t="s">
        <v>6524</v>
      </c>
      <c r="AC182" s="16">
        <v>-42</v>
      </c>
      <c r="AD182" s="16">
        <v>147</v>
      </c>
      <c r="AE182" s="16" t="s">
        <v>6525</v>
      </c>
      <c r="AF182" t="s">
        <v>6523</v>
      </c>
      <c r="AG182" t="s">
        <v>6526</v>
      </c>
      <c r="AH182" s="16">
        <f t="shared" si="11"/>
        <v>3</v>
      </c>
      <c r="AI182" s="16" t="s">
        <v>667</v>
      </c>
      <c r="AJ182" s="16">
        <f t="shared" ref="AJ182" si="12">LEN(AI182)-LEN(SUBSTITUTE(AI182,",",""))+1</f>
        <v>1</v>
      </c>
      <c r="AL182" s="36"/>
      <c r="AO182" s="16"/>
      <c r="AP182" s="28"/>
      <c r="AX182" s="16" t="s">
        <v>6329</v>
      </c>
      <c r="AY182" s="16" t="s">
        <v>6529</v>
      </c>
      <c r="AZ182" s="16"/>
      <c r="BI182" s="16"/>
      <c r="CF182" s="19"/>
      <c r="CH182" s="16" t="s">
        <v>119</v>
      </c>
      <c r="CK182" s="16"/>
    </row>
    <row r="183" spans="1:94" x14ac:dyDescent="0.25">
      <c r="A183" s="16" t="s">
        <v>6278</v>
      </c>
      <c r="C183" s="16" t="s">
        <v>1688</v>
      </c>
      <c r="F183" s="16" t="s">
        <v>738</v>
      </c>
      <c r="G183" s="21" t="s">
        <v>6360</v>
      </c>
      <c r="H183" s="16" t="s">
        <v>1295</v>
      </c>
      <c r="I183" s="16"/>
      <c r="K183" s="16" t="s">
        <v>1699</v>
      </c>
      <c r="L183" s="16" t="s">
        <v>1689</v>
      </c>
      <c r="M183" s="16" t="s">
        <v>1690</v>
      </c>
      <c r="S183" s="16" t="s">
        <v>1691</v>
      </c>
      <c r="T183" s="16" t="s">
        <v>1693</v>
      </c>
      <c r="Y183" s="16" t="s">
        <v>1692</v>
      </c>
      <c r="Z183" s="16" t="s">
        <v>1694</v>
      </c>
      <c r="AA183" s="16" t="s">
        <v>1695</v>
      </c>
      <c r="AG183" s="16" t="s">
        <v>1696</v>
      </c>
      <c r="AH183" s="16">
        <f t="shared" si="11"/>
        <v>9</v>
      </c>
      <c r="AI183" s="16" t="s">
        <v>1697</v>
      </c>
      <c r="AJ183" s="16">
        <f>LEN(AI183)-LEN(SUBSTITUTE(AI183,",",""))+1</f>
        <v>19</v>
      </c>
      <c r="AL183" s="36"/>
      <c r="AO183" s="16"/>
      <c r="AP183" s="28"/>
      <c r="AS183" s="16" t="s">
        <v>1698</v>
      </c>
      <c r="AX183" s="16" t="s">
        <v>1693</v>
      </c>
      <c r="AZ183" s="16"/>
      <c r="BI183" s="16"/>
      <c r="BX183" s="16" t="s">
        <v>667</v>
      </c>
      <c r="CF183" s="19"/>
      <c r="CK183" s="16"/>
      <c r="CP183" s="16">
        <v>4442</v>
      </c>
    </row>
    <row r="184" spans="1:94" x14ac:dyDescent="0.25">
      <c r="A184" s="16" t="s">
        <v>6278</v>
      </c>
      <c r="C184" s="16" t="s">
        <v>357</v>
      </c>
      <c r="F184" s="16"/>
      <c r="G184" s="21" t="s">
        <v>6360</v>
      </c>
      <c r="H184" s="16" t="s">
        <v>1255</v>
      </c>
      <c r="I184" s="16"/>
      <c r="L184" s="16" t="s">
        <v>1700</v>
      </c>
      <c r="Y184" s="16" t="s">
        <v>1256</v>
      </c>
      <c r="Z184" s="16" t="s">
        <v>1413</v>
      </c>
      <c r="AA184" s="16" t="s">
        <v>1701</v>
      </c>
      <c r="AH184" s="16">
        <f t="shared" si="11"/>
        <v>1</v>
      </c>
      <c r="AJ184" s="16">
        <f>LEN(AI184)-LEN(SUBSTITUTE(AI184,",",""))+1</f>
        <v>1</v>
      </c>
      <c r="AL184" s="36"/>
      <c r="AO184" s="16"/>
      <c r="AP184" s="28"/>
      <c r="AS184" s="16" t="s">
        <v>1702</v>
      </c>
      <c r="AX184" s="16" t="s">
        <v>357</v>
      </c>
      <c r="AZ184" s="16"/>
      <c r="BC184" s="16" t="s">
        <v>1703</v>
      </c>
      <c r="BD184" s="16" t="s">
        <v>1704</v>
      </c>
      <c r="BF184" s="16" t="s">
        <v>1705</v>
      </c>
      <c r="BG184" s="16" t="s">
        <v>1706</v>
      </c>
      <c r="BI184" s="16"/>
      <c r="CF184" s="19"/>
      <c r="CG184" s="16" t="s">
        <v>119</v>
      </c>
      <c r="CH184" s="16" t="s">
        <v>119</v>
      </c>
      <c r="CK184" s="16"/>
    </row>
    <row r="185" spans="1:94" x14ac:dyDescent="0.25">
      <c r="A185" s="16" t="s">
        <v>6278</v>
      </c>
      <c r="C185" s="16" t="s">
        <v>1707</v>
      </c>
      <c r="F185" s="16" t="s">
        <v>5896</v>
      </c>
      <c r="G185" s="21" t="s">
        <v>6360</v>
      </c>
      <c r="H185" s="16" t="s">
        <v>6062</v>
      </c>
      <c r="I185" s="16"/>
      <c r="L185" s="16" t="s">
        <v>6028</v>
      </c>
      <c r="M185" s="16" t="s">
        <v>681</v>
      </c>
      <c r="S185" s="22" t="s">
        <v>6029</v>
      </c>
      <c r="V185" s="16" t="s">
        <v>6030</v>
      </c>
      <c r="Y185" s="16" t="s">
        <v>803</v>
      </c>
      <c r="Z185" s="16" t="s">
        <v>1343</v>
      </c>
      <c r="AA185" s="16" t="s">
        <v>5982</v>
      </c>
      <c r="AB185" s="16" t="s">
        <v>6070</v>
      </c>
      <c r="AC185" s="16">
        <v>-16</v>
      </c>
      <c r="AD185" s="16">
        <v>-64</v>
      </c>
      <c r="AE185" s="16" t="s">
        <v>660</v>
      </c>
      <c r="AF185" s="16" t="s">
        <v>6070</v>
      </c>
      <c r="AG185" s="16" t="s">
        <v>6070</v>
      </c>
      <c r="AH185" s="16">
        <f t="shared" si="11"/>
        <v>1</v>
      </c>
      <c r="AI185" s="16" t="s">
        <v>6069</v>
      </c>
      <c r="AJ185" s="16">
        <f>LEN(AI185)-LEN(SUBSTITUTE(AI185,",",""))+1</f>
        <v>166</v>
      </c>
      <c r="AK185" s="16">
        <f>Table1[[#This Row], [no. of native regions]]+Table1[[#This Row], [no. of introduced regions]]</f>
        <v>167</v>
      </c>
      <c r="AL185" s="36">
        <f>Table1[[#This Row], [no. of introduced regions]]/Table1[[#This Row], [no. of native regions]]</f>
        <v>166</v>
      </c>
      <c r="AO185" s="16"/>
      <c r="AP185" s="28"/>
      <c r="AS185" s="16" t="s">
        <v>1708</v>
      </c>
      <c r="AZ185" s="16"/>
      <c r="BC185" s="16" t="s">
        <v>6202</v>
      </c>
      <c r="BD185" s="16" t="s">
        <v>6203</v>
      </c>
      <c r="BE185" s="16" t="s">
        <v>6204</v>
      </c>
      <c r="BI185" s="16"/>
      <c r="CD185" s="16" t="s">
        <v>119</v>
      </c>
      <c r="CE185" s="16" t="s">
        <v>119</v>
      </c>
      <c r="CF185" s="19">
        <v>1624</v>
      </c>
      <c r="CK185" s="16"/>
    </row>
    <row r="186" spans="1:94" x14ac:dyDescent="0.25">
      <c r="A186" s="16" t="s">
        <v>6278</v>
      </c>
      <c r="C186" s="16" t="s">
        <v>6330</v>
      </c>
      <c r="F186" s="16" t="s">
        <v>738</v>
      </c>
      <c r="G186" s="21"/>
      <c r="H186" s="16"/>
      <c r="I186" s="16"/>
      <c r="L186" s="16" t="s">
        <v>2239</v>
      </c>
      <c r="T186" s="16" t="s">
        <v>2240</v>
      </c>
      <c r="Y186" s="16" t="s">
        <v>5913</v>
      </c>
      <c r="Z186" s="16" t="s">
        <v>1002</v>
      </c>
      <c r="AA186" s="16" t="s">
        <v>1251</v>
      </c>
      <c r="AH186" s="16">
        <f t="shared" si="11"/>
        <v>1</v>
      </c>
      <c r="AL186" s="36"/>
      <c r="AO186" s="16"/>
      <c r="AP186" s="28"/>
      <c r="AZ186" s="16"/>
      <c r="BI186" s="16"/>
      <c r="CF186" s="19"/>
      <c r="CH186" s="16" t="s">
        <v>119</v>
      </c>
      <c r="CK186" s="16"/>
    </row>
    <row r="187" spans="1:94" x14ac:dyDescent="0.25">
      <c r="A187" s="16" t="s">
        <v>6278</v>
      </c>
      <c r="C187" s="16" t="s">
        <v>1709</v>
      </c>
      <c r="F187" s="16"/>
      <c r="G187" s="21" t="s">
        <v>6360</v>
      </c>
      <c r="H187" s="16"/>
      <c r="I187" s="16"/>
      <c r="AL187" s="36"/>
      <c r="AO187" s="16"/>
      <c r="AP187" s="28"/>
      <c r="AZ187" s="16"/>
      <c r="BI187" s="16"/>
      <c r="CF187" s="19"/>
      <c r="CK187" s="16"/>
    </row>
    <row r="188" spans="1:94" x14ac:dyDescent="0.25">
      <c r="A188" s="16" t="s">
        <v>6278</v>
      </c>
      <c r="C188" s="16" t="s">
        <v>1739</v>
      </c>
      <c r="F188" s="16" t="s">
        <v>1604</v>
      </c>
      <c r="G188" s="21" t="s">
        <v>6360</v>
      </c>
      <c r="H188" s="16"/>
      <c r="I188" s="16"/>
      <c r="L188" s="16" t="s">
        <v>1740</v>
      </c>
      <c r="O188" s="16" t="s">
        <v>1741</v>
      </c>
      <c r="X188" s="16" t="s">
        <v>1743</v>
      </c>
      <c r="Y188" s="16" t="s">
        <v>1742</v>
      </c>
      <c r="Z188" s="16" t="s">
        <v>735</v>
      </c>
      <c r="AA188" s="16" t="s">
        <v>1744</v>
      </c>
      <c r="AF188" s="16" t="s">
        <v>1745</v>
      </c>
      <c r="AL188" s="36"/>
      <c r="AO188" s="16"/>
      <c r="AP188" s="28"/>
      <c r="AX188" s="16" t="s">
        <v>1739</v>
      </c>
      <c r="AZ188" s="16"/>
      <c r="BI188" s="16"/>
      <c r="BX188" s="16" t="s">
        <v>1746</v>
      </c>
      <c r="CF188" s="19"/>
      <c r="CK188" s="16"/>
    </row>
    <row r="189" spans="1:94" x14ac:dyDescent="0.25">
      <c r="A189" s="16" t="s">
        <v>6278</v>
      </c>
      <c r="C189" s="16" t="s">
        <v>6332</v>
      </c>
      <c r="F189" s="16" t="s">
        <v>738</v>
      </c>
      <c r="G189" s="21"/>
      <c r="H189" s="16"/>
      <c r="I189" s="16"/>
      <c r="L189" s="16" t="s">
        <v>2721</v>
      </c>
      <c r="T189" s="16" t="s">
        <v>2722</v>
      </c>
      <c r="Y189" s="16" t="s">
        <v>2719</v>
      </c>
      <c r="Z189" s="16" t="s">
        <v>1258</v>
      </c>
      <c r="AA189" s="16" t="s">
        <v>1441</v>
      </c>
      <c r="AL189" s="36"/>
      <c r="AO189" s="16"/>
      <c r="AP189" s="28"/>
      <c r="AZ189" s="16"/>
      <c r="BI189" s="16"/>
      <c r="CF189" s="19"/>
      <c r="CH189" s="16" t="s">
        <v>119</v>
      </c>
      <c r="CK189" s="16"/>
    </row>
    <row r="190" spans="1:94" x14ac:dyDescent="0.25">
      <c r="A190" s="16" t="s">
        <v>6278</v>
      </c>
      <c r="C190" s="16" t="s">
        <v>1710</v>
      </c>
      <c r="F190" s="16" t="s">
        <v>738</v>
      </c>
      <c r="G190" s="21" t="s">
        <v>6360</v>
      </c>
      <c r="H190" s="16"/>
      <c r="I190" s="16"/>
      <c r="L190" s="16" t="s">
        <v>1711</v>
      </c>
      <c r="T190" s="16" t="s">
        <v>1712</v>
      </c>
      <c r="Y190" s="16" t="s">
        <v>968</v>
      </c>
      <c r="Z190" s="16" t="s">
        <v>735</v>
      </c>
      <c r="AA190" s="16" t="s">
        <v>1713</v>
      </c>
      <c r="AL190" s="36"/>
      <c r="AO190" s="16"/>
      <c r="AP190" s="28"/>
      <c r="AZ190" s="16"/>
      <c r="BI190" s="16"/>
      <c r="CF190" s="19"/>
      <c r="CK190" s="16"/>
    </row>
    <row r="191" spans="1:94" x14ac:dyDescent="0.25">
      <c r="A191" s="16" t="s">
        <v>6278</v>
      </c>
      <c r="C191" s="16" t="s">
        <v>365</v>
      </c>
      <c r="F191" s="16"/>
      <c r="G191" s="16" t="s">
        <v>6360</v>
      </c>
      <c r="H191" s="16"/>
      <c r="I191" s="16"/>
      <c r="L191" s="16" t="s">
        <v>366</v>
      </c>
      <c r="AH191" s="16">
        <f>LEN(AG191)-LEN(SUBSTITUTE(AG191,",",""))+1</f>
        <v>1</v>
      </c>
      <c r="AL191" s="36"/>
      <c r="AO191" s="16"/>
      <c r="AP191" s="28"/>
      <c r="AZ191" s="16"/>
      <c r="BI191" s="16"/>
      <c r="CF191" s="19"/>
      <c r="CG191" s="16" t="s">
        <v>119</v>
      </c>
      <c r="CH191" s="16" t="s">
        <v>119</v>
      </c>
      <c r="CK191" s="16"/>
    </row>
    <row r="192" spans="1:94" x14ac:dyDescent="0.25">
      <c r="A192" s="16" t="s">
        <v>6278</v>
      </c>
      <c r="C192" s="16" t="s">
        <v>2720</v>
      </c>
      <c r="F192" s="16" t="s">
        <v>738</v>
      </c>
      <c r="G192" s="16"/>
      <c r="H192" s="16"/>
      <c r="I192" s="16"/>
      <c r="L192" s="16" t="s">
        <v>2718</v>
      </c>
      <c r="T192" s="16" t="s">
        <v>2720</v>
      </c>
      <c r="Y192" s="16" t="s">
        <v>2719</v>
      </c>
      <c r="Z192" s="16" t="s">
        <v>1413</v>
      </c>
      <c r="AA192" s="16" t="s">
        <v>1441</v>
      </c>
      <c r="AL192" s="36"/>
      <c r="AO192" s="16"/>
      <c r="AP192" s="28"/>
      <c r="AZ192" s="16"/>
      <c r="BI192" s="16"/>
      <c r="CF192" s="19"/>
      <c r="CH192" s="16" t="s">
        <v>119</v>
      </c>
      <c r="CK192" s="16"/>
    </row>
    <row r="193" spans="1:89" x14ac:dyDescent="0.25">
      <c r="A193" s="16" t="s">
        <v>6278</v>
      </c>
      <c r="C193" s="16" t="s">
        <v>5991</v>
      </c>
      <c r="F193" s="16" t="s">
        <v>5896</v>
      </c>
      <c r="G193" s="16" t="s">
        <v>6360</v>
      </c>
      <c r="H193" s="16" t="s">
        <v>735</v>
      </c>
      <c r="I193" s="16"/>
      <c r="L193" s="16" t="s">
        <v>5992</v>
      </c>
      <c r="M193" s="16" t="s">
        <v>5994</v>
      </c>
      <c r="S193" s="22" t="s">
        <v>5993</v>
      </c>
      <c r="Y193" s="16" t="s">
        <v>2554</v>
      </c>
      <c r="Z193" s="16" t="s">
        <v>5997</v>
      </c>
      <c r="AA193" s="16" t="s">
        <v>5998</v>
      </c>
      <c r="AC193" s="16">
        <v>13</v>
      </c>
      <c r="AD193" s="16">
        <v>30</v>
      </c>
      <c r="AE193" s="16" t="s">
        <v>5996</v>
      </c>
      <c r="AF193" s="16" t="s">
        <v>5995</v>
      </c>
      <c r="AG193" s="16" t="s">
        <v>6051</v>
      </c>
      <c r="AH193" s="16">
        <f>LEN(AG193)-LEN(SUBSTITUTE(AG193,",",""))+1</f>
        <v>4</v>
      </c>
      <c r="AI193" s="16" t="s">
        <v>6052</v>
      </c>
      <c r="AJ193" s="16">
        <f>LEN(AI193)-LEN(SUBSTITUTE(AI193,",",""))+1</f>
        <v>161</v>
      </c>
      <c r="AK193" s="16">
        <f>Table1[[#This Row], [no. of native regions]]+Table1[[#This Row], [no. of introduced regions]]</f>
        <v>165</v>
      </c>
      <c r="AL193" s="36">
        <f>Table1[[#This Row], [no. of introduced regions]]/Table1[[#This Row], [no. of native regions]]</f>
        <v>40.25</v>
      </c>
      <c r="AO193" s="16"/>
      <c r="AP193" s="28"/>
      <c r="AZ193" s="16"/>
      <c r="BC193" s="16" t="s">
        <v>6191</v>
      </c>
      <c r="BD193" s="16" t="s">
        <v>6192</v>
      </c>
      <c r="BF193" s="16" t="s">
        <v>6193</v>
      </c>
      <c r="BI193" s="16"/>
      <c r="CE193" s="16" t="s">
        <v>119</v>
      </c>
      <c r="CF193" s="19">
        <v>1596</v>
      </c>
      <c r="CK193" s="16"/>
    </row>
    <row r="194" spans="1:89" x14ac:dyDescent="0.25">
      <c r="A194" s="16" t="s">
        <v>6278</v>
      </c>
      <c r="C194" s="16" t="s">
        <v>368</v>
      </c>
      <c r="F194" s="16" t="s">
        <v>738</v>
      </c>
      <c r="G194" s="16" t="s">
        <v>6360</v>
      </c>
      <c r="H194" s="16"/>
      <c r="I194" s="16"/>
      <c r="L194" s="16" t="s">
        <v>369</v>
      </c>
      <c r="M194" s="16" t="s">
        <v>681</v>
      </c>
      <c r="N194" s="16" t="s">
        <v>5964</v>
      </c>
      <c r="O194" s="16" t="s">
        <v>5961</v>
      </c>
      <c r="P194" s="16" t="s">
        <v>5962</v>
      </c>
      <c r="S194" s="22" t="s">
        <v>5963</v>
      </c>
      <c r="T194" s="16" t="s">
        <v>1508</v>
      </c>
      <c r="X194" s="16" t="s">
        <v>1507</v>
      </c>
      <c r="Y194" s="16" t="s">
        <v>1288</v>
      </c>
      <c r="Z194" s="16" t="s">
        <v>1002</v>
      </c>
      <c r="AA194" s="16" t="s">
        <v>1291</v>
      </c>
      <c r="AC194" s="16">
        <v>44</v>
      </c>
      <c r="AD194" s="16">
        <v>45</v>
      </c>
      <c r="AE194" s="16" t="s">
        <v>739</v>
      </c>
      <c r="AF194" s="16" t="s">
        <v>6071</v>
      </c>
      <c r="AG194" s="16" t="s">
        <v>6072</v>
      </c>
      <c r="AH194" s="16">
        <f>LEN(AG194)-LEN(SUBSTITUTE(AG194,",",""))+1</f>
        <v>62</v>
      </c>
      <c r="AI194" s="16" t="s">
        <v>6073</v>
      </c>
      <c r="AJ194" s="16">
        <f>LEN(AI194)-LEN(SUBSTITUTE(AI194,",",""))+1</f>
        <v>82</v>
      </c>
      <c r="AK194" s="16">
        <f>Table1[[#This Row], [no. of native regions]]+Table1[[#This Row], [no. of introduced regions]]</f>
        <v>144</v>
      </c>
      <c r="AL194" s="36">
        <f>Table1[[#This Row], [no. of introduced regions]]/Table1[[#This Row], [no. of native regions]]</f>
        <v>1.3225806451612903</v>
      </c>
      <c r="AO194" s="16" t="s">
        <v>6447</v>
      </c>
      <c r="AP194" s="29" t="s">
        <v>1018</v>
      </c>
      <c r="AQ194" s="16" t="s">
        <v>6448</v>
      </c>
      <c r="AS194" s="16" t="s">
        <v>1509</v>
      </c>
      <c r="AX194" s="16" t="s">
        <v>1507</v>
      </c>
      <c r="AZ194" s="16"/>
      <c r="BC194" s="16" t="s">
        <v>6219</v>
      </c>
      <c r="BD194" s="16" t="s">
        <v>6220</v>
      </c>
      <c r="BF194" s="16" t="s">
        <v>6221</v>
      </c>
      <c r="BI194" s="16"/>
      <c r="BL194" s="16" t="s">
        <v>1510</v>
      </c>
      <c r="CD194" s="16" t="s">
        <v>119</v>
      </c>
      <c r="CE194" s="16" t="s">
        <v>119</v>
      </c>
      <c r="CF194" s="19">
        <v>540</v>
      </c>
      <c r="CG194" s="16" t="s">
        <v>119</v>
      </c>
      <c r="CH194" s="16" t="s">
        <v>119</v>
      </c>
      <c r="CI194" s="16" t="s">
        <v>119</v>
      </c>
      <c r="CK194" s="16"/>
    </row>
    <row r="195" spans="1:89" x14ac:dyDescent="0.25">
      <c r="A195" s="16" t="s">
        <v>6278</v>
      </c>
      <c r="C195" s="16" t="s">
        <v>1714</v>
      </c>
      <c r="F195" s="16" t="s">
        <v>738</v>
      </c>
      <c r="G195" s="16" t="s">
        <v>6360</v>
      </c>
      <c r="H195" s="16"/>
      <c r="I195" s="16"/>
      <c r="L195" s="16" t="s">
        <v>1715</v>
      </c>
      <c r="T195" s="16" t="s">
        <v>1716</v>
      </c>
      <c r="Y195" s="16" t="s">
        <v>1356</v>
      </c>
      <c r="Z195" s="16" t="s">
        <v>1343</v>
      </c>
      <c r="AA195" s="16" t="s">
        <v>1717</v>
      </c>
      <c r="AH195" s="16">
        <f>LEN(AG195)-LEN(SUBSTITUTE(AG195,",",""))+1</f>
        <v>1</v>
      </c>
      <c r="AJ195" s="16">
        <f>LEN(AI195)-LEN(SUBSTITUTE(AI195,",",""))+1</f>
        <v>1</v>
      </c>
      <c r="AL195" s="36">
        <f>Table1[[#This Row], [no. of introduced regions]]/Table1[[#This Row], [no. of native regions]]</f>
        <v>1</v>
      </c>
      <c r="AO195" s="16"/>
      <c r="AP195" s="28"/>
      <c r="AZ195" s="16"/>
      <c r="BI195" s="16"/>
      <c r="CF195" s="19"/>
      <c r="CK195" s="16"/>
    </row>
    <row r="196" spans="1:89" x14ac:dyDescent="0.25">
      <c r="A196" s="16" t="s">
        <v>6278</v>
      </c>
      <c r="C196" s="16" t="s">
        <v>1728</v>
      </c>
      <c r="F196" s="16" t="s">
        <v>738</v>
      </c>
      <c r="G196" s="16" t="s">
        <v>6360</v>
      </c>
      <c r="H196" s="16" t="s">
        <v>5852</v>
      </c>
      <c r="I196" s="16"/>
      <c r="L196" s="16" t="s">
        <v>1729</v>
      </c>
      <c r="M196" s="16" t="s">
        <v>6078</v>
      </c>
      <c r="S196" s="22" t="s">
        <v>6079</v>
      </c>
      <c r="T196" s="16" t="s">
        <v>1730</v>
      </c>
      <c r="U196" s="16" t="s">
        <v>1731</v>
      </c>
      <c r="Y196" s="16" t="s">
        <v>756</v>
      </c>
      <c r="Z196" s="16" t="s">
        <v>951</v>
      </c>
      <c r="AA196" s="16" t="s">
        <v>6083</v>
      </c>
      <c r="AC196" s="16">
        <v>26</v>
      </c>
      <c r="AD196" s="16">
        <v>93</v>
      </c>
      <c r="AE196" s="16" t="s">
        <v>715</v>
      </c>
      <c r="AF196" s="16" t="s">
        <v>6080</v>
      </c>
      <c r="AG196" s="16" t="s">
        <v>6081</v>
      </c>
      <c r="AH196" s="16">
        <f>LEN(AG196)-LEN(SUBSTITUTE(AG196,",",""))+1</f>
        <v>3</v>
      </c>
      <c r="AI196" s="16" t="s">
        <v>6082</v>
      </c>
      <c r="AJ196" s="16">
        <f>LEN(AI196)-LEN(SUBSTITUTE(AI196,",",""))+1</f>
        <v>10</v>
      </c>
      <c r="AK196" s="16">
        <f>Table1[[#This Row], [no. of native regions]]+Table1[[#This Row], [no. of introduced regions]]</f>
        <v>13</v>
      </c>
      <c r="AL196" s="36">
        <f>Table1[[#This Row], [no. of introduced regions]]/Table1[[#This Row], [no. of native regions]]</f>
        <v>3.3333333333333335</v>
      </c>
      <c r="AO196" s="16" t="s">
        <v>6434</v>
      </c>
      <c r="AP196" s="16">
        <v>4</v>
      </c>
      <c r="AQ196" s="16" t="s">
        <v>6463</v>
      </c>
      <c r="AS196" s="16" t="s">
        <v>1733</v>
      </c>
      <c r="AZ196" s="16"/>
      <c r="BC196" s="16" t="s">
        <v>1734</v>
      </c>
      <c r="BD196" s="16" t="s">
        <v>1735</v>
      </c>
      <c r="BF196" s="16" t="s">
        <v>1736</v>
      </c>
      <c r="BG196" s="16" t="s">
        <v>5840</v>
      </c>
      <c r="BH196" s="16" t="s">
        <v>1737</v>
      </c>
      <c r="BI196" s="16" t="s">
        <v>1738</v>
      </c>
      <c r="BS196" s="16" t="s">
        <v>119</v>
      </c>
      <c r="BT196" s="16" t="s">
        <v>3201</v>
      </c>
      <c r="BU196" s="16" t="s">
        <v>1734</v>
      </c>
      <c r="BV196" s="16" t="s">
        <v>1735</v>
      </c>
      <c r="BW196" s="16" t="s">
        <v>5841</v>
      </c>
      <c r="BX196" s="16" t="s">
        <v>5842</v>
      </c>
      <c r="BY196" s="16" t="s">
        <v>5839</v>
      </c>
      <c r="BZ196" s="16" t="s">
        <v>3905</v>
      </c>
      <c r="CA196" s="16" t="s">
        <v>3281</v>
      </c>
      <c r="CB196" s="16" t="s">
        <v>3258</v>
      </c>
      <c r="CD196" s="16" t="s">
        <v>119</v>
      </c>
      <c r="CE196" s="16" t="s">
        <v>1230</v>
      </c>
      <c r="CF196" s="19" t="s">
        <v>14</v>
      </c>
      <c r="CH196" s="16" t="s">
        <v>119</v>
      </c>
      <c r="CI196" s="16" t="s">
        <v>119</v>
      </c>
      <c r="CK196" s="16"/>
    </row>
    <row r="197" spans="1:89" x14ac:dyDescent="0.25">
      <c r="A197" s="16" t="s">
        <v>1192</v>
      </c>
      <c r="C197" s="16" t="s">
        <v>2198</v>
      </c>
      <c r="F197" s="16" t="s">
        <v>738</v>
      </c>
      <c r="G197" s="16"/>
      <c r="H197" s="16"/>
      <c r="I197" s="16"/>
      <c r="L197" s="16" t="s">
        <v>2197</v>
      </c>
      <c r="T197" s="16" t="s">
        <v>2198</v>
      </c>
      <c r="Y197" s="16" t="s">
        <v>1256</v>
      </c>
      <c r="Z197" s="16" t="s">
        <v>1255</v>
      </c>
      <c r="AA197" s="16" t="s">
        <v>2199</v>
      </c>
      <c r="AH197" s="16">
        <f>LEN(AG197)-LEN(SUBSTITUTE(AG197,",",""))+1</f>
        <v>1</v>
      </c>
      <c r="AL197" s="36"/>
      <c r="AO197" s="16"/>
      <c r="AP197" s="28"/>
      <c r="AZ197" s="16"/>
      <c r="BI197" s="16"/>
      <c r="CF197" s="19"/>
      <c r="CK197" s="16"/>
    </row>
    <row r="198" spans="1:89" x14ac:dyDescent="0.25">
      <c r="A198" s="16" t="s">
        <v>1192</v>
      </c>
      <c r="C198" s="16" t="s">
        <v>3196</v>
      </c>
      <c r="F198" s="16" t="s">
        <v>5875</v>
      </c>
      <c r="G198" s="16" t="s">
        <v>6277</v>
      </c>
      <c r="H198" s="16" t="s">
        <v>5852</v>
      </c>
      <c r="I198" s="16"/>
      <c r="AL198" s="36"/>
      <c r="AO198" s="16"/>
      <c r="AP198" s="28"/>
      <c r="AZ198" s="16"/>
      <c r="BC198" s="16" t="s">
        <v>3197</v>
      </c>
      <c r="BD198" s="16" t="s">
        <v>3198</v>
      </c>
      <c r="BE198" s="16" t="s">
        <v>3199</v>
      </c>
      <c r="BI198" s="16"/>
      <c r="BS198" s="16" t="s">
        <v>119</v>
      </c>
      <c r="BT198" s="16" t="s">
        <v>3201</v>
      </c>
      <c r="BU198" s="16" t="s">
        <v>3197</v>
      </c>
      <c r="BV198" s="16" t="s">
        <v>3198</v>
      </c>
      <c r="BW198" s="16" t="s">
        <v>3200</v>
      </c>
      <c r="BX198" s="16" t="s">
        <v>3202</v>
      </c>
      <c r="BY198" s="16" t="s">
        <v>3196</v>
      </c>
      <c r="BZ198" s="16" t="s">
        <v>3203</v>
      </c>
      <c r="CA198" s="16" t="s">
        <v>3204</v>
      </c>
      <c r="CB198" s="16" t="s">
        <v>3205</v>
      </c>
      <c r="CF198" s="19"/>
      <c r="CK198" s="16"/>
    </row>
    <row r="199" spans="1:89" x14ac:dyDescent="0.25">
      <c r="A199" s="16" t="s">
        <v>1192</v>
      </c>
      <c r="C199" s="16" t="s">
        <v>1748</v>
      </c>
      <c r="F199" s="16" t="s">
        <v>738</v>
      </c>
      <c r="G199" s="16"/>
      <c r="H199" s="16"/>
      <c r="I199" s="16"/>
      <c r="L199" s="16" t="s">
        <v>1747</v>
      </c>
      <c r="T199" s="16" t="s">
        <v>1748</v>
      </c>
      <c r="Y199" s="16" t="s">
        <v>1298</v>
      </c>
      <c r="Z199" s="16" t="s">
        <v>1002</v>
      </c>
      <c r="AA199" s="16" t="s">
        <v>1749</v>
      </c>
      <c r="AH199" s="16">
        <f>LEN(AG199)-LEN(SUBSTITUTE(AG199,",",""))+1</f>
        <v>1</v>
      </c>
      <c r="AJ199" s="16">
        <f>LEN(AI199)-LEN(SUBSTITUTE(AI199,",",""))+1</f>
        <v>1</v>
      </c>
      <c r="AK199" s="16">
        <f>Table1[[#This Row], [no. of native regions]]+Table1[[#This Row], [no. of introduced regions]]</f>
        <v>2</v>
      </c>
      <c r="AL199" s="36">
        <f>Table1[[#This Row], [no. of introduced regions]]/Table1[[#This Row], [no. of native regions]]</f>
        <v>1</v>
      </c>
      <c r="AO199" s="16"/>
      <c r="AP199" s="28"/>
      <c r="AZ199" s="16"/>
      <c r="BI199" s="16"/>
      <c r="CF199" s="19"/>
      <c r="CK199" s="16"/>
    </row>
    <row r="200" spans="1:89" x14ac:dyDescent="0.25">
      <c r="A200" s="16" t="s">
        <v>1192</v>
      </c>
      <c r="C200" s="16" t="s">
        <v>2777</v>
      </c>
      <c r="F200" s="16" t="s">
        <v>738</v>
      </c>
      <c r="G200" s="16"/>
      <c r="H200" s="16"/>
      <c r="I200" s="16"/>
      <c r="L200" s="16" t="s">
        <v>2776</v>
      </c>
      <c r="T200" s="16" t="s">
        <v>2777</v>
      </c>
      <c r="Y200" s="16" t="s">
        <v>968</v>
      </c>
      <c r="Z200" s="16" t="s">
        <v>1255</v>
      </c>
      <c r="AA200" s="16" t="s">
        <v>1272</v>
      </c>
      <c r="AL200" s="36"/>
      <c r="AO200" s="16"/>
      <c r="AP200" s="28"/>
      <c r="AZ200" s="16"/>
      <c r="BI200" s="16"/>
      <c r="CF200" s="19"/>
      <c r="CK200" s="16"/>
    </row>
    <row r="201" spans="1:89" x14ac:dyDescent="0.25">
      <c r="A201" s="16" t="s">
        <v>1192</v>
      </c>
      <c r="C201" s="16" t="s">
        <v>3138</v>
      </c>
      <c r="F201" s="16" t="s">
        <v>738</v>
      </c>
      <c r="G201" s="16"/>
      <c r="H201" s="16"/>
      <c r="I201" s="16"/>
      <c r="L201" s="16" t="s">
        <v>3137</v>
      </c>
      <c r="T201" s="16" t="s">
        <v>3138</v>
      </c>
      <c r="V201" s="16" t="s">
        <v>3139</v>
      </c>
      <c r="Y201" s="16" t="s">
        <v>1060</v>
      </c>
      <c r="Z201" s="16" t="s">
        <v>735</v>
      </c>
      <c r="AA201" s="16" t="s">
        <v>852</v>
      </c>
      <c r="AL201" s="36"/>
      <c r="AO201" s="16"/>
      <c r="AP201" s="28"/>
      <c r="AZ201" s="16"/>
      <c r="BI201" s="16"/>
      <c r="CF201" s="19"/>
      <c r="CK201" s="16"/>
    </row>
    <row r="202" spans="1:89" x14ac:dyDescent="0.25">
      <c r="A202" s="16" t="s">
        <v>1192</v>
      </c>
      <c r="C202" s="16" t="s">
        <v>2638</v>
      </c>
      <c r="F202" s="16" t="s">
        <v>738</v>
      </c>
      <c r="G202" s="16"/>
      <c r="H202" s="16"/>
      <c r="I202" s="16"/>
      <c r="L202" s="16" t="s">
        <v>2636</v>
      </c>
      <c r="O202" s="16" t="s">
        <v>2637</v>
      </c>
      <c r="T202" s="16" t="s">
        <v>2638</v>
      </c>
      <c r="Y202" s="16" t="s">
        <v>1256</v>
      </c>
      <c r="Z202" s="16" t="s">
        <v>1413</v>
      </c>
      <c r="AA202" s="16" t="s">
        <v>2639</v>
      </c>
      <c r="AH202" s="16">
        <f>LEN(AG202)-LEN(SUBSTITUTE(AG202,",",""))+1</f>
        <v>1</v>
      </c>
      <c r="AL202" s="36"/>
      <c r="AO202" s="16"/>
      <c r="AP202" s="28"/>
      <c r="AZ202" s="16"/>
      <c r="BI202" s="16"/>
      <c r="CF202" s="19"/>
      <c r="CK202" s="16"/>
    </row>
    <row r="203" spans="1:89" x14ac:dyDescent="0.25">
      <c r="A203" s="16" t="s">
        <v>1192</v>
      </c>
      <c r="C203" s="16" t="s">
        <v>3080</v>
      </c>
      <c r="F203" s="16" t="s">
        <v>738</v>
      </c>
      <c r="G203" s="16"/>
      <c r="H203" s="16"/>
      <c r="I203" s="16"/>
      <c r="L203" s="16" t="s">
        <v>3079</v>
      </c>
      <c r="T203" s="16" t="s">
        <v>3080</v>
      </c>
      <c r="Y203" s="16" t="s">
        <v>2009</v>
      </c>
      <c r="Z203" s="16" t="s">
        <v>1002</v>
      </c>
      <c r="AA203" s="16" t="s">
        <v>1776</v>
      </c>
      <c r="AL203" s="36"/>
      <c r="AO203" s="16"/>
      <c r="AP203" s="28"/>
      <c r="AZ203" s="16"/>
      <c r="BI203" s="16"/>
      <c r="CF203" s="19"/>
      <c r="CK203" s="16"/>
    </row>
    <row r="204" spans="1:89" x14ac:dyDescent="0.25">
      <c r="A204" s="16" t="s">
        <v>1192</v>
      </c>
      <c r="C204" s="16" t="s">
        <v>2990</v>
      </c>
      <c r="F204" s="16" t="s">
        <v>738</v>
      </c>
      <c r="G204" s="16"/>
      <c r="H204" s="16"/>
      <c r="I204" s="16"/>
      <c r="L204" s="16" t="s">
        <v>2989</v>
      </c>
      <c r="T204" s="16" t="s">
        <v>2990</v>
      </c>
      <c r="Y204" s="16" t="s">
        <v>803</v>
      </c>
      <c r="Z204" s="16" t="s">
        <v>2071</v>
      </c>
      <c r="AA204" s="16" t="s">
        <v>1744</v>
      </c>
      <c r="AL204" s="36"/>
      <c r="AO204" s="16"/>
      <c r="AP204" s="28"/>
      <c r="AZ204" s="16"/>
      <c r="BI204" s="16"/>
      <c r="CF204" s="19"/>
      <c r="CK204" s="16"/>
    </row>
    <row r="205" spans="1:89" x14ac:dyDescent="0.25">
      <c r="A205" s="16" t="s">
        <v>1192</v>
      </c>
      <c r="C205" s="16" t="s">
        <v>2972</v>
      </c>
      <c r="F205" s="16" t="s">
        <v>738</v>
      </c>
      <c r="G205" s="16"/>
      <c r="H205" s="16"/>
      <c r="I205" s="16"/>
      <c r="L205" s="16" t="s">
        <v>2971</v>
      </c>
      <c r="T205" s="16" t="s">
        <v>2972</v>
      </c>
      <c r="Y205" s="16" t="s">
        <v>756</v>
      </c>
      <c r="Z205" s="16" t="s">
        <v>2025</v>
      </c>
      <c r="AA205" s="16" t="s">
        <v>1783</v>
      </c>
      <c r="AL205" s="36"/>
      <c r="AO205" s="16"/>
      <c r="AP205" s="28"/>
      <c r="AZ205" s="16"/>
      <c r="BI205" s="16"/>
      <c r="CF205" s="19"/>
      <c r="CK205" s="16"/>
    </row>
    <row r="206" spans="1:89" x14ac:dyDescent="0.25">
      <c r="A206" s="16" t="s">
        <v>1192</v>
      </c>
      <c r="C206" s="16" t="s">
        <v>3012</v>
      </c>
      <c r="F206" s="16" t="s">
        <v>738</v>
      </c>
      <c r="G206" s="16"/>
      <c r="H206" s="16"/>
      <c r="I206" s="16"/>
      <c r="L206" s="16" t="s">
        <v>3011</v>
      </c>
      <c r="T206" s="16" t="s">
        <v>3012</v>
      </c>
      <c r="Y206" s="16" t="s">
        <v>1356</v>
      </c>
      <c r="Z206" s="16" t="s">
        <v>1541</v>
      </c>
      <c r="AA206" s="16" t="s">
        <v>3013</v>
      </c>
      <c r="AL206" s="36"/>
      <c r="AO206" s="16"/>
      <c r="AP206" s="28"/>
      <c r="AZ206" s="16"/>
      <c r="BI206" s="16"/>
      <c r="CF206" s="19"/>
      <c r="CK206" s="16"/>
    </row>
    <row r="207" spans="1:89" x14ac:dyDescent="0.25">
      <c r="A207" s="16" t="s">
        <v>1192</v>
      </c>
      <c r="C207" s="16" t="s">
        <v>2155</v>
      </c>
      <c r="F207" s="16" t="s">
        <v>738</v>
      </c>
      <c r="G207" s="16"/>
      <c r="H207" s="16"/>
      <c r="I207" s="16"/>
      <c r="L207" s="16" t="s">
        <v>2154</v>
      </c>
      <c r="T207" s="16" t="s">
        <v>2155</v>
      </c>
      <c r="Y207" s="16" t="s">
        <v>1320</v>
      </c>
      <c r="Z207" s="16" t="s">
        <v>2156</v>
      </c>
      <c r="AA207" s="16" t="s">
        <v>2157</v>
      </c>
      <c r="AH207" s="16">
        <f>LEN(AG207)-LEN(SUBSTITUTE(AG207,",",""))+1</f>
        <v>1</v>
      </c>
      <c r="AL207" s="36"/>
      <c r="AO207" s="16"/>
      <c r="AP207" s="28"/>
      <c r="AZ207" s="16"/>
      <c r="BI207" s="16"/>
      <c r="CF207" s="19"/>
      <c r="CK207" s="16"/>
    </row>
    <row r="208" spans="1:89" x14ac:dyDescent="0.25">
      <c r="A208" s="16" t="s">
        <v>1192</v>
      </c>
      <c r="C208" s="16" t="s">
        <v>2886</v>
      </c>
      <c r="F208" s="16" t="s">
        <v>738</v>
      </c>
      <c r="G208" s="16"/>
      <c r="H208" s="16"/>
      <c r="I208" s="16"/>
      <c r="L208" s="16" t="s">
        <v>2885</v>
      </c>
      <c r="T208" s="16" t="s">
        <v>2886</v>
      </c>
      <c r="Y208" s="16" t="s">
        <v>1822</v>
      </c>
      <c r="Z208" s="16" t="s">
        <v>1002</v>
      </c>
      <c r="AA208" s="16" t="s">
        <v>1783</v>
      </c>
      <c r="AL208" s="36"/>
      <c r="AO208" s="16"/>
      <c r="AP208" s="28"/>
      <c r="AZ208" s="16"/>
      <c r="BI208" s="16"/>
      <c r="CF208" s="19"/>
      <c r="CK208" s="16"/>
    </row>
    <row r="209" spans="1:89" x14ac:dyDescent="0.25">
      <c r="A209" s="16" t="s">
        <v>1192</v>
      </c>
      <c r="C209" s="16" t="s">
        <v>2829</v>
      </c>
      <c r="F209" s="16" t="s">
        <v>738</v>
      </c>
      <c r="G209" s="16"/>
      <c r="H209" s="16"/>
      <c r="I209" s="16"/>
      <c r="L209" s="16" t="s">
        <v>2828</v>
      </c>
      <c r="T209" s="16" t="s">
        <v>2829</v>
      </c>
      <c r="Y209" s="16" t="s">
        <v>983</v>
      </c>
      <c r="Z209" s="16" t="s">
        <v>1002</v>
      </c>
      <c r="AA209" s="16" t="s">
        <v>1783</v>
      </c>
      <c r="AL209" s="36"/>
      <c r="AO209" s="16"/>
      <c r="AP209" s="28"/>
      <c r="AZ209" s="16"/>
      <c r="BI209" s="16"/>
      <c r="CF209" s="19"/>
      <c r="CK209" s="16"/>
    </row>
    <row r="210" spans="1:89" x14ac:dyDescent="0.25">
      <c r="A210" s="16" t="s">
        <v>1192</v>
      </c>
      <c r="C210" s="16" t="s">
        <v>2571</v>
      </c>
      <c r="F210" s="16" t="s">
        <v>738</v>
      </c>
      <c r="G210" s="16"/>
      <c r="H210" s="16"/>
      <c r="I210" s="16"/>
      <c r="L210" s="16" t="s">
        <v>2570</v>
      </c>
      <c r="T210" s="16" t="s">
        <v>2571</v>
      </c>
      <c r="Y210" s="16" t="s">
        <v>1972</v>
      </c>
      <c r="Z210" s="16" t="s">
        <v>1002</v>
      </c>
      <c r="AA210" s="16" t="s">
        <v>1783</v>
      </c>
      <c r="AH210" s="16">
        <f>LEN(AG210)-LEN(SUBSTITUTE(AG210,",",""))+1</f>
        <v>1</v>
      </c>
      <c r="AL210" s="36"/>
      <c r="AO210" s="16"/>
      <c r="AP210" s="28"/>
      <c r="AZ210" s="16"/>
      <c r="BI210" s="16"/>
      <c r="CF210" s="19"/>
      <c r="CK210" s="16"/>
    </row>
    <row r="211" spans="1:89" x14ac:dyDescent="0.25">
      <c r="A211" s="16" t="s">
        <v>1192</v>
      </c>
      <c r="C211" s="16" t="s">
        <v>3164</v>
      </c>
      <c r="F211" s="16" t="s">
        <v>738</v>
      </c>
      <c r="G211" s="16"/>
      <c r="H211" s="16"/>
      <c r="I211" s="16"/>
      <c r="L211" s="16" t="s">
        <v>3163</v>
      </c>
      <c r="T211" s="16" t="s">
        <v>3164</v>
      </c>
      <c r="Y211" s="16" t="s">
        <v>1060</v>
      </c>
      <c r="Z211" s="16" t="s">
        <v>735</v>
      </c>
      <c r="AA211" s="16" t="s">
        <v>1776</v>
      </c>
      <c r="AL211" s="36"/>
      <c r="AO211" s="16"/>
      <c r="AP211" s="28"/>
      <c r="AZ211" s="16"/>
      <c r="BI211" s="16"/>
      <c r="CF211" s="19"/>
      <c r="CK211" s="16"/>
    </row>
    <row r="212" spans="1:89" x14ac:dyDescent="0.25">
      <c r="A212" s="16" t="s">
        <v>1192</v>
      </c>
      <c r="C212" s="16" t="s">
        <v>3128</v>
      </c>
      <c r="F212" s="16" t="s">
        <v>738</v>
      </c>
      <c r="G212" s="16"/>
      <c r="H212" s="16"/>
      <c r="I212" s="16"/>
      <c r="L212" s="16" t="s">
        <v>3127</v>
      </c>
      <c r="T212" s="16" t="s">
        <v>3128</v>
      </c>
      <c r="Y212" s="16" t="s">
        <v>1972</v>
      </c>
      <c r="Z212" s="16" t="s">
        <v>735</v>
      </c>
      <c r="AA212" s="16" t="s">
        <v>1183</v>
      </c>
      <c r="AL212" s="36"/>
      <c r="AO212" s="16"/>
      <c r="AP212" s="28"/>
      <c r="AZ212" s="16"/>
      <c r="BI212" s="16"/>
      <c r="CF212" s="19"/>
      <c r="CK212" s="16"/>
    </row>
    <row r="213" spans="1:89" x14ac:dyDescent="0.25">
      <c r="A213" s="16" t="s">
        <v>1192</v>
      </c>
      <c r="C213" s="16" t="s">
        <v>2694</v>
      </c>
      <c r="F213" s="16" t="s">
        <v>738</v>
      </c>
      <c r="G213" s="16"/>
      <c r="H213" s="16"/>
      <c r="I213" s="16"/>
      <c r="L213" s="16" t="s">
        <v>2693</v>
      </c>
      <c r="T213" s="16" t="s">
        <v>2694</v>
      </c>
      <c r="Y213" s="16" t="s">
        <v>2352</v>
      </c>
      <c r="Z213" s="16" t="s">
        <v>1002</v>
      </c>
      <c r="AA213" s="16" t="s">
        <v>1455</v>
      </c>
      <c r="AL213" s="36"/>
      <c r="AO213" s="16"/>
      <c r="AP213" s="28"/>
      <c r="AZ213" s="16"/>
      <c r="BI213" s="16"/>
      <c r="CF213" s="19"/>
      <c r="CK213" s="16"/>
    </row>
    <row r="214" spans="1:89" x14ac:dyDescent="0.25">
      <c r="A214" s="16" t="s">
        <v>1192</v>
      </c>
      <c r="C214" s="16" t="s">
        <v>2862</v>
      </c>
      <c r="F214" s="16" t="s">
        <v>738</v>
      </c>
      <c r="G214" s="16"/>
      <c r="H214" s="16"/>
      <c r="I214" s="16"/>
      <c r="L214" s="16" t="s">
        <v>2860</v>
      </c>
      <c r="T214" s="16" t="s">
        <v>2862</v>
      </c>
      <c r="Y214" s="16" t="s">
        <v>2861</v>
      </c>
      <c r="Z214" s="16" t="s">
        <v>1258</v>
      </c>
      <c r="AA214" s="16" t="s">
        <v>2863</v>
      </c>
      <c r="AL214" s="36"/>
      <c r="AO214" s="16"/>
      <c r="AP214" s="28"/>
      <c r="AZ214" s="16"/>
      <c r="BI214" s="16"/>
      <c r="CF214" s="19"/>
      <c r="CK214" s="16"/>
    </row>
    <row r="215" spans="1:89" x14ac:dyDescent="0.25">
      <c r="A215" s="16" t="s">
        <v>1192</v>
      </c>
      <c r="C215" s="16" t="s">
        <v>3206</v>
      </c>
      <c r="F215" s="16" t="s">
        <v>5875</v>
      </c>
      <c r="G215" s="16"/>
      <c r="H215" s="16" t="s">
        <v>5852</v>
      </c>
      <c r="I215" s="16"/>
      <c r="AL215" s="36"/>
      <c r="AO215" s="16"/>
      <c r="AP215" s="28"/>
      <c r="AZ215" s="16"/>
      <c r="BC215" s="16" t="s">
        <v>3207</v>
      </c>
      <c r="BD215" s="16" t="s">
        <v>3208</v>
      </c>
      <c r="BE215" s="16" t="s">
        <v>3209</v>
      </c>
      <c r="BI215" s="16"/>
      <c r="BS215" s="16" t="s">
        <v>119</v>
      </c>
      <c r="BT215" s="16" t="s">
        <v>3201</v>
      </c>
      <c r="BU215" s="16" t="s">
        <v>3207</v>
      </c>
      <c r="BV215" s="16" t="s">
        <v>3208</v>
      </c>
      <c r="BW215" s="16" t="s">
        <v>3210</v>
      </c>
      <c r="BX215" s="16" t="s">
        <v>3211</v>
      </c>
      <c r="BY215" s="16" t="s">
        <v>3206</v>
      </c>
      <c r="BZ215" s="16" t="s">
        <v>3212</v>
      </c>
      <c r="CA215" s="16" t="s">
        <v>3213</v>
      </c>
      <c r="CB215" s="16" t="s">
        <v>3214</v>
      </c>
      <c r="CF215" s="19"/>
      <c r="CK215" s="16"/>
    </row>
    <row r="216" spans="1:89" x14ac:dyDescent="0.25">
      <c r="A216" s="16" t="s">
        <v>1192</v>
      </c>
      <c r="C216" s="16" t="s">
        <v>3215</v>
      </c>
      <c r="F216" s="16" t="s">
        <v>5875</v>
      </c>
      <c r="G216" s="16"/>
      <c r="H216" s="16" t="s">
        <v>5852</v>
      </c>
      <c r="I216" s="16"/>
      <c r="AL216" s="36"/>
      <c r="AO216" s="16"/>
      <c r="AP216" s="28"/>
      <c r="AZ216" s="16"/>
      <c r="BC216" s="16" t="s">
        <v>3216</v>
      </c>
      <c r="BD216" s="16" t="s">
        <v>3217</v>
      </c>
      <c r="BE216" s="16" t="s">
        <v>3218</v>
      </c>
      <c r="BI216" s="16"/>
      <c r="BS216" s="16" t="s">
        <v>119</v>
      </c>
      <c r="BT216" s="16" t="s">
        <v>3201</v>
      </c>
      <c r="BU216" s="16" t="s">
        <v>3216</v>
      </c>
      <c r="BV216" s="16" t="s">
        <v>3217</v>
      </c>
      <c r="BW216" s="16" t="s">
        <v>3219</v>
      </c>
      <c r="BX216" s="16" t="s">
        <v>3220</v>
      </c>
      <c r="BY216" s="16" t="s">
        <v>3215</v>
      </c>
      <c r="BZ216" s="16" t="s">
        <v>3221</v>
      </c>
      <c r="CA216" s="16" t="s">
        <v>3222</v>
      </c>
      <c r="CB216" s="16" t="s">
        <v>3223</v>
      </c>
      <c r="CF216" s="19"/>
      <c r="CK216" s="16"/>
    </row>
    <row r="217" spans="1:89" x14ac:dyDescent="0.25">
      <c r="A217" s="16" t="s">
        <v>1192</v>
      </c>
      <c r="C217" s="16" t="s">
        <v>2536</v>
      </c>
      <c r="F217" s="16" t="s">
        <v>738</v>
      </c>
      <c r="G217" s="16"/>
      <c r="H217" s="16"/>
      <c r="I217" s="16"/>
      <c r="L217" s="16" t="s">
        <v>2534</v>
      </c>
      <c r="T217" s="16" t="s">
        <v>2536</v>
      </c>
      <c r="Y217" s="16" t="s">
        <v>2535</v>
      </c>
      <c r="Z217" s="16" t="s">
        <v>1258</v>
      </c>
      <c r="AA217" s="16" t="s">
        <v>1251</v>
      </c>
      <c r="AH217" s="16">
        <f>LEN(AG217)-LEN(SUBSTITUTE(AG217,",",""))+1</f>
        <v>1</v>
      </c>
      <c r="AL217" s="36"/>
      <c r="AO217" s="16"/>
      <c r="AP217" s="28"/>
      <c r="AZ217" s="16"/>
      <c r="BI217" s="16"/>
      <c r="CF217" s="19"/>
      <c r="CK217" s="16"/>
    </row>
    <row r="218" spans="1:89" x14ac:dyDescent="0.25">
      <c r="A218" s="16" t="s">
        <v>1192</v>
      </c>
      <c r="C218" s="16" t="s">
        <v>3061</v>
      </c>
      <c r="F218" s="16" t="s">
        <v>738</v>
      </c>
      <c r="G218" s="16"/>
      <c r="H218" s="16"/>
      <c r="I218" s="16"/>
      <c r="L218" s="16" t="s">
        <v>3060</v>
      </c>
      <c r="T218" s="16" t="s">
        <v>3061</v>
      </c>
      <c r="Y218" s="16" t="s">
        <v>1256</v>
      </c>
      <c r="Z218" s="16" t="s">
        <v>1413</v>
      </c>
      <c r="AA218" s="16" t="s">
        <v>2805</v>
      </c>
      <c r="AL218" s="36"/>
      <c r="AO218" s="16"/>
      <c r="AP218" s="28"/>
      <c r="AZ218" s="16"/>
      <c r="BI218" s="16"/>
      <c r="CF218" s="19"/>
      <c r="CK218" s="16"/>
    </row>
    <row r="219" spans="1:89" x14ac:dyDescent="0.25">
      <c r="A219" s="16" t="s">
        <v>1192</v>
      </c>
      <c r="C219" s="16" t="s">
        <v>3224</v>
      </c>
      <c r="F219" s="16" t="s">
        <v>5875</v>
      </c>
      <c r="G219" s="16"/>
      <c r="H219" s="16" t="s">
        <v>5852</v>
      </c>
      <c r="I219" s="16"/>
      <c r="AL219" s="36"/>
      <c r="AO219" s="16"/>
      <c r="AP219" s="28"/>
      <c r="AZ219" s="16"/>
      <c r="BC219" s="16" t="s">
        <v>3225</v>
      </c>
      <c r="BD219" s="16" t="s">
        <v>3226</v>
      </c>
      <c r="BE219" s="16" t="s">
        <v>3227</v>
      </c>
      <c r="BI219" s="16"/>
      <c r="BS219" s="16" t="s">
        <v>119</v>
      </c>
      <c r="BT219" s="16" t="s">
        <v>3201</v>
      </c>
      <c r="BU219" s="16" t="s">
        <v>3225</v>
      </c>
      <c r="BV219" s="16" t="s">
        <v>3226</v>
      </c>
      <c r="BW219" s="16" t="s">
        <v>6142</v>
      </c>
      <c r="BX219" s="16" t="s">
        <v>3228</v>
      </c>
      <c r="BY219" s="16" t="s">
        <v>3224</v>
      </c>
      <c r="BZ219" s="16" t="s">
        <v>3229</v>
      </c>
      <c r="CA219" s="16" t="s">
        <v>3230</v>
      </c>
      <c r="CB219" s="16" t="s">
        <v>3231</v>
      </c>
      <c r="CF219" s="19"/>
      <c r="CK219" s="16"/>
    </row>
    <row r="220" spans="1:89" x14ac:dyDescent="0.25">
      <c r="A220" s="16" t="s">
        <v>1192</v>
      </c>
      <c r="C220" s="16" t="s">
        <v>1910</v>
      </c>
      <c r="F220" s="16" t="s">
        <v>738</v>
      </c>
      <c r="G220" s="16"/>
      <c r="H220" s="16"/>
      <c r="I220" s="16"/>
      <c r="L220" s="16" t="s">
        <v>1909</v>
      </c>
      <c r="T220" s="16" t="s">
        <v>1910</v>
      </c>
      <c r="Y220" s="16" t="s">
        <v>1220</v>
      </c>
      <c r="Z220" s="16" t="s">
        <v>735</v>
      </c>
      <c r="AA220" s="16" t="s">
        <v>1374</v>
      </c>
      <c r="AH220" s="16">
        <f>LEN(AG220)-LEN(SUBSTITUTE(AG220,",",""))+1</f>
        <v>1</v>
      </c>
      <c r="AJ220" s="16">
        <f>LEN(AI220)-LEN(SUBSTITUTE(AI220,",",""))+1</f>
        <v>1</v>
      </c>
      <c r="AL220" s="36">
        <f>Table1[[#This Row], [no. of introduced regions]]/Table1[[#This Row], [no. of native regions]]</f>
        <v>1</v>
      </c>
      <c r="AO220" s="16"/>
      <c r="AP220" s="28"/>
      <c r="AZ220" s="16"/>
      <c r="BI220" s="16"/>
      <c r="CF220" s="19"/>
      <c r="CK220" s="16"/>
    </row>
    <row r="221" spans="1:89" x14ac:dyDescent="0.25">
      <c r="A221" s="16" t="s">
        <v>1192</v>
      </c>
      <c r="C221" s="16" t="s">
        <v>1357</v>
      </c>
      <c r="F221" s="16" t="s">
        <v>738</v>
      </c>
      <c r="G221" s="16"/>
      <c r="H221" s="16"/>
      <c r="I221" s="16"/>
      <c r="L221" s="16" t="s">
        <v>2079</v>
      </c>
      <c r="T221" s="16" t="s">
        <v>1357</v>
      </c>
      <c r="Y221" s="16" t="s">
        <v>1356</v>
      </c>
      <c r="Z221" s="16" t="s">
        <v>1255</v>
      </c>
      <c r="AA221" s="16" t="s">
        <v>1347</v>
      </c>
      <c r="AH221" s="16">
        <f>LEN(AG221)-LEN(SUBSTITUTE(AG221,",",""))+1</f>
        <v>1</v>
      </c>
      <c r="AL221" s="36"/>
      <c r="AO221" s="16"/>
      <c r="AP221" s="28"/>
      <c r="AZ221" s="16"/>
      <c r="BI221" s="16"/>
      <c r="CF221" s="19"/>
      <c r="CK221" s="16"/>
    </row>
    <row r="222" spans="1:89" x14ac:dyDescent="0.25">
      <c r="A222" s="16" t="s">
        <v>1192</v>
      </c>
      <c r="C222" s="16" t="s">
        <v>1764</v>
      </c>
      <c r="F222" s="16" t="s">
        <v>738</v>
      </c>
      <c r="G222" s="16"/>
      <c r="H222" s="16"/>
      <c r="I222" s="16"/>
      <c r="L222" s="16" t="s">
        <v>1763</v>
      </c>
      <c r="T222" s="16" t="s">
        <v>1764</v>
      </c>
      <c r="Y222" s="16" t="s">
        <v>1356</v>
      </c>
      <c r="Z222" s="16" t="s">
        <v>1541</v>
      </c>
      <c r="AA222" s="16" t="s">
        <v>1765</v>
      </c>
      <c r="AH222" s="16">
        <f>LEN(AG222)-LEN(SUBSTITUTE(AG222,",",""))+1</f>
        <v>1</v>
      </c>
      <c r="AJ222" s="16">
        <f>LEN(AI222)-LEN(SUBSTITUTE(AI222,",",""))+1</f>
        <v>1</v>
      </c>
      <c r="AK222" s="16">
        <f>Table1[[#This Row], [no. of native regions]]+Table1[[#This Row], [no. of introduced regions]]</f>
        <v>2</v>
      </c>
      <c r="AL222" s="36">
        <f>Table1[[#This Row], [no. of introduced regions]]/Table1[[#This Row], [no. of native regions]]</f>
        <v>1</v>
      </c>
      <c r="AO222" s="16"/>
      <c r="AP222" s="28"/>
      <c r="AZ222" s="16"/>
      <c r="BI222" s="16"/>
      <c r="CF222" s="19"/>
      <c r="CK222" s="16"/>
    </row>
    <row r="223" spans="1:89" x14ac:dyDescent="0.25">
      <c r="A223" s="16" t="s">
        <v>1192</v>
      </c>
      <c r="C223" s="16" t="s">
        <v>2332</v>
      </c>
      <c r="F223" s="16" t="s">
        <v>738</v>
      </c>
      <c r="G223" s="16"/>
      <c r="H223" s="16"/>
      <c r="I223" s="16"/>
      <c r="L223" s="16" t="s">
        <v>2331</v>
      </c>
      <c r="T223" s="16" t="s">
        <v>2332</v>
      </c>
      <c r="Y223" s="16" t="s">
        <v>1256</v>
      </c>
      <c r="Z223" s="16" t="s">
        <v>1413</v>
      </c>
      <c r="AA223" s="16" t="s">
        <v>1347</v>
      </c>
      <c r="AH223" s="16">
        <f>LEN(AG223)-LEN(SUBSTITUTE(AG223,",",""))+1</f>
        <v>1</v>
      </c>
      <c r="AL223" s="36"/>
      <c r="AO223" s="16"/>
      <c r="AP223" s="28"/>
      <c r="AZ223" s="16"/>
      <c r="BI223" s="16"/>
      <c r="CF223" s="19"/>
      <c r="CK223" s="16"/>
    </row>
    <row r="224" spans="1:89" x14ac:dyDescent="0.25">
      <c r="A224" s="16" t="s">
        <v>1192</v>
      </c>
      <c r="C224" s="16" t="s">
        <v>2986</v>
      </c>
      <c r="F224" s="16" t="s">
        <v>738</v>
      </c>
      <c r="G224" s="16"/>
      <c r="H224" s="16"/>
      <c r="I224" s="16"/>
      <c r="L224" s="16" t="s">
        <v>2985</v>
      </c>
      <c r="T224" s="16" t="s">
        <v>2986</v>
      </c>
      <c r="Y224" s="16" t="s">
        <v>1240</v>
      </c>
      <c r="Z224" s="16" t="s">
        <v>1526</v>
      </c>
      <c r="AA224" s="16" t="s">
        <v>2924</v>
      </c>
      <c r="AL224" s="36"/>
      <c r="AO224" s="16"/>
      <c r="AP224" s="28"/>
      <c r="AZ224" s="16"/>
      <c r="BI224" s="16"/>
      <c r="CF224" s="19"/>
      <c r="CK224" s="16"/>
    </row>
    <row r="225" spans="1:89" x14ac:dyDescent="0.25">
      <c r="A225" s="16" t="s">
        <v>1192</v>
      </c>
      <c r="C225" s="16" t="s">
        <v>1793</v>
      </c>
      <c r="F225" s="16" t="s">
        <v>738</v>
      </c>
      <c r="G225" s="16"/>
      <c r="H225" s="16"/>
      <c r="I225" s="16"/>
      <c r="L225" s="16" t="s">
        <v>1792</v>
      </c>
      <c r="T225" s="16" t="s">
        <v>1793</v>
      </c>
      <c r="Y225" s="16" t="s">
        <v>756</v>
      </c>
      <c r="Z225" s="16" t="s">
        <v>1002</v>
      </c>
      <c r="AA225" s="16" t="s">
        <v>1183</v>
      </c>
      <c r="AH225" s="16">
        <f>LEN(AG225)-LEN(SUBSTITUTE(AG225,",",""))+1</f>
        <v>1</v>
      </c>
      <c r="AJ225" s="16">
        <f>LEN(AI225)-LEN(SUBSTITUTE(AI225,",",""))+1</f>
        <v>1</v>
      </c>
      <c r="AK225" s="16">
        <f>Table1[[#This Row], [no. of native regions]]+Table1[[#This Row], [no. of introduced regions]]</f>
        <v>2</v>
      </c>
      <c r="AL225" s="36">
        <f>Table1[[#This Row], [no. of introduced regions]]/Table1[[#This Row], [no. of native regions]]</f>
        <v>1</v>
      </c>
      <c r="AO225" s="16"/>
      <c r="AP225" s="28"/>
      <c r="AZ225" s="16"/>
      <c r="BI225" s="16"/>
      <c r="CF225" s="19"/>
      <c r="CK225" s="16"/>
    </row>
    <row r="226" spans="1:89" x14ac:dyDescent="0.25">
      <c r="A226" s="16" t="s">
        <v>1192</v>
      </c>
      <c r="C226" s="16" t="s">
        <v>3114</v>
      </c>
      <c r="F226" s="16" t="s">
        <v>738</v>
      </c>
      <c r="G226" s="16"/>
      <c r="H226" s="16"/>
      <c r="I226" s="16"/>
      <c r="L226" s="16" t="s">
        <v>3113</v>
      </c>
      <c r="T226" s="16" t="s">
        <v>3114</v>
      </c>
      <c r="Y226" s="16" t="s">
        <v>1356</v>
      </c>
      <c r="Z226" s="16" t="s">
        <v>1258</v>
      </c>
      <c r="AA226" s="16" t="s">
        <v>1783</v>
      </c>
      <c r="AL226" s="36"/>
      <c r="AO226" s="16"/>
      <c r="AP226" s="28"/>
      <c r="AZ226" s="16"/>
      <c r="BI226" s="16"/>
      <c r="CF226" s="19"/>
      <c r="CK226" s="16"/>
    </row>
    <row r="227" spans="1:89" x14ac:dyDescent="0.25">
      <c r="A227" s="16" t="s">
        <v>1192</v>
      </c>
      <c r="C227" s="16" t="s">
        <v>1882</v>
      </c>
      <c r="F227" s="16" t="s">
        <v>738</v>
      </c>
      <c r="G227" s="16"/>
      <c r="H227" s="16"/>
      <c r="I227" s="16"/>
      <c r="L227" s="16" t="s">
        <v>1881</v>
      </c>
      <c r="T227" s="16" t="s">
        <v>1882</v>
      </c>
      <c r="Y227" s="16" t="s">
        <v>1341</v>
      </c>
      <c r="Z227" s="16" t="s">
        <v>1883</v>
      </c>
      <c r="AA227" s="16" t="s">
        <v>1254</v>
      </c>
      <c r="AH227" s="16">
        <f t="shared" ref="AH227:AH232" si="13">LEN(AG227)-LEN(SUBSTITUTE(AG227,",",""))+1</f>
        <v>1</v>
      </c>
      <c r="AJ227" s="16">
        <f>LEN(AI227)-LEN(SUBSTITUTE(AI227,",",""))+1</f>
        <v>1</v>
      </c>
      <c r="AL227" s="36">
        <f>Table1[[#This Row], [no. of introduced regions]]/Table1[[#This Row], [no. of native regions]]</f>
        <v>1</v>
      </c>
      <c r="AO227" s="16"/>
      <c r="AP227" s="28"/>
      <c r="AZ227" s="16"/>
      <c r="BI227" s="16"/>
      <c r="CF227" s="19"/>
      <c r="CK227" s="16"/>
    </row>
    <row r="228" spans="1:89" x14ac:dyDescent="0.25">
      <c r="A228" s="16" t="s">
        <v>1192</v>
      </c>
      <c r="C228" s="16" t="s">
        <v>2321</v>
      </c>
      <c r="F228" s="16" t="s">
        <v>738</v>
      </c>
      <c r="G228" s="16"/>
      <c r="H228" s="16"/>
      <c r="I228" s="16"/>
      <c r="L228" s="16" t="s">
        <v>2319</v>
      </c>
      <c r="T228" s="16" t="s">
        <v>2321</v>
      </c>
      <c r="Y228" s="16" t="s">
        <v>2320</v>
      </c>
      <c r="Z228" s="16" t="s">
        <v>2322</v>
      </c>
      <c r="AA228" s="16" t="s">
        <v>1374</v>
      </c>
      <c r="AH228" s="16">
        <f t="shared" si="13"/>
        <v>1</v>
      </c>
      <c r="AL228" s="36"/>
      <c r="AO228" s="16"/>
      <c r="AP228" s="28"/>
      <c r="AZ228" s="16"/>
      <c r="BI228" s="16"/>
      <c r="CF228" s="19"/>
      <c r="CK228" s="16"/>
    </row>
    <row r="229" spans="1:89" x14ac:dyDescent="0.25">
      <c r="A229" s="16" t="s">
        <v>1192</v>
      </c>
      <c r="C229" s="16" t="s">
        <v>1996</v>
      </c>
      <c r="F229" s="16" t="s">
        <v>738</v>
      </c>
      <c r="G229" s="16"/>
      <c r="H229" s="16"/>
      <c r="I229" s="16"/>
      <c r="L229" s="16" t="s">
        <v>1995</v>
      </c>
      <c r="T229" s="16" t="s">
        <v>1996</v>
      </c>
      <c r="Y229" s="16" t="s">
        <v>1356</v>
      </c>
      <c r="Z229" s="16" t="s">
        <v>1255</v>
      </c>
      <c r="AA229" s="16" t="s">
        <v>1347</v>
      </c>
      <c r="AH229" s="16">
        <f t="shared" si="13"/>
        <v>1</v>
      </c>
      <c r="AJ229" s="16">
        <f>LEN(AI229)-LEN(SUBSTITUTE(AI229,",",""))+1</f>
        <v>1</v>
      </c>
      <c r="AL229" s="36"/>
      <c r="AO229" s="16"/>
      <c r="AP229" s="28"/>
      <c r="AZ229" s="16"/>
      <c r="BI229" s="16"/>
      <c r="CF229" s="19"/>
      <c r="CK229" s="16"/>
    </row>
    <row r="230" spans="1:89" x14ac:dyDescent="0.25">
      <c r="A230" s="16" t="s">
        <v>1192</v>
      </c>
      <c r="C230" s="16" t="s">
        <v>1757</v>
      </c>
      <c r="F230" s="16" t="s">
        <v>738</v>
      </c>
      <c r="G230" s="16"/>
      <c r="H230" s="16"/>
      <c r="I230" s="16"/>
      <c r="L230" s="16" t="s">
        <v>1756</v>
      </c>
      <c r="T230" s="16" t="s">
        <v>1757</v>
      </c>
      <c r="Y230" s="16" t="s">
        <v>1356</v>
      </c>
      <c r="Z230" s="16" t="s">
        <v>1413</v>
      </c>
      <c r="AA230" s="16" t="s">
        <v>1347</v>
      </c>
      <c r="AH230" s="16">
        <f t="shared" si="13"/>
        <v>1</v>
      </c>
      <c r="AJ230" s="16">
        <f>LEN(AI230)-LEN(SUBSTITUTE(AI230,",",""))+1</f>
        <v>1</v>
      </c>
      <c r="AK230" s="16">
        <f>Table1[[#This Row], [no. of native regions]]+Table1[[#This Row], [no. of introduced regions]]</f>
        <v>2</v>
      </c>
      <c r="AL230" s="36">
        <f>Table1[[#This Row], [no. of introduced regions]]/Table1[[#This Row], [no. of native regions]]</f>
        <v>1</v>
      </c>
      <c r="AO230" s="16"/>
      <c r="AP230" s="28"/>
      <c r="AZ230" s="16"/>
      <c r="BI230" s="16"/>
      <c r="CF230" s="19"/>
      <c r="CK230" s="16"/>
    </row>
    <row r="231" spans="1:89" x14ac:dyDescent="0.25">
      <c r="A231" s="16" t="s">
        <v>1192</v>
      </c>
      <c r="C231" s="16" t="s">
        <v>1832</v>
      </c>
      <c r="F231" s="16" t="s">
        <v>738</v>
      </c>
      <c r="G231" s="16"/>
      <c r="H231" s="16"/>
      <c r="I231" s="16"/>
      <c r="L231" s="16" t="s">
        <v>1831</v>
      </c>
      <c r="T231" s="16" t="s">
        <v>1832</v>
      </c>
      <c r="Y231" s="16" t="s">
        <v>1341</v>
      </c>
      <c r="Z231" s="16" t="s">
        <v>1401</v>
      </c>
      <c r="AA231" s="16" t="s">
        <v>1293</v>
      </c>
      <c r="AH231" s="16">
        <f t="shared" si="13"/>
        <v>1</v>
      </c>
      <c r="AJ231" s="16">
        <f>LEN(AI231)-LEN(SUBSTITUTE(AI231,",",""))+1</f>
        <v>1</v>
      </c>
      <c r="AK231" s="16">
        <f>Table1[[#This Row], [no. of native regions]]+Table1[[#This Row], [no. of introduced regions]]</f>
        <v>2</v>
      </c>
      <c r="AL231" s="36">
        <f>Table1[[#This Row], [no. of introduced regions]]/Table1[[#This Row], [no. of native regions]]</f>
        <v>1</v>
      </c>
      <c r="AO231" s="16"/>
      <c r="AP231" s="28"/>
      <c r="AZ231" s="16"/>
      <c r="BI231" s="16"/>
      <c r="CF231" s="19"/>
      <c r="CK231" s="16"/>
    </row>
    <row r="232" spans="1:89" x14ac:dyDescent="0.25">
      <c r="A232" s="16" t="s">
        <v>1192</v>
      </c>
      <c r="C232" s="16" t="s">
        <v>1907</v>
      </c>
      <c r="F232" s="16" t="s">
        <v>738</v>
      </c>
      <c r="G232" s="16"/>
      <c r="H232" s="16"/>
      <c r="I232" s="16"/>
      <c r="L232" s="16" t="s">
        <v>1906</v>
      </c>
      <c r="T232" s="16" t="s">
        <v>1907</v>
      </c>
      <c r="Y232" s="16" t="s">
        <v>1902</v>
      </c>
      <c r="Z232" s="16" t="s">
        <v>1904</v>
      </c>
      <c r="AA232" s="16" t="s">
        <v>1908</v>
      </c>
      <c r="AH232" s="16">
        <f t="shared" si="13"/>
        <v>1</v>
      </c>
      <c r="AJ232" s="16">
        <f>LEN(AI232)-LEN(SUBSTITUTE(AI232,",",""))+1</f>
        <v>1</v>
      </c>
      <c r="AL232" s="36">
        <f>Table1[[#This Row], [no. of introduced regions]]/Table1[[#This Row], [no. of native regions]]</f>
        <v>1</v>
      </c>
      <c r="AO232" s="16"/>
      <c r="AP232" s="28"/>
      <c r="AZ232" s="16"/>
      <c r="BI232" s="16"/>
      <c r="CF232" s="19"/>
      <c r="CK232" s="16"/>
    </row>
    <row r="233" spans="1:89" x14ac:dyDescent="0.25">
      <c r="A233" s="16" t="s">
        <v>1192</v>
      </c>
      <c r="C233" s="16" t="s">
        <v>3002</v>
      </c>
      <c r="F233" s="16" t="s">
        <v>738</v>
      </c>
      <c r="G233" s="16"/>
      <c r="H233" s="16"/>
      <c r="I233" s="16"/>
      <c r="L233" s="16" t="s">
        <v>3001</v>
      </c>
      <c r="T233" s="16" t="s">
        <v>3002</v>
      </c>
      <c r="Y233" s="16" t="s">
        <v>1497</v>
      </c>
      <c r="Z233" s="16" t="s">
        <v>735</v>
      </c>
      <c r="AA233" s="16" t="s">
        <v>2863</v>
      </c>
      <c r="AL233" s="36"/>
      <c r="AO233" s="16"/>
      <c r="AP233" s="28"/>
      <c r="AZ233" s="16"/>
      <c r="BI233" s="16"/>
      <c r="CF233" s="19"/>
      <c r="CK233" s="16"/>
    </row>
    <row r="234" spans="1:89" x14ac:dyDescent="0.25">
      <c r="A234" s="16" t="s">
        <v>1192</v>
      </c>
      <c r="C234" s="16" t="s">
        <v>2358</v>
      </c>
      <c r="F234" s="16" t="s">
        <v>738</v>
      </c>
      <c r="G234" s="16"/>
      <c r="H234" s="16"/>
      <c r="I234" s="16"/>
      <c r="L234" s="16" t="s">
        <v>2357</v>
      </c>
      <c r="T234" s="16" t="s">
        <v>2358</v>
      </c>
      <c r="Y234" s="16" t="s">
        <v>1256</v>
      </c>
      <c r="Z234" s="16" t="s">
        <v>1258</v>
      </c>
      <c r="AA234" s="16" t="s">
        <v>1374</v>
      </c>
      <c r="AH234" s="16">
        <f>LEN(AG234)-LEN(SUBSTITUTE(AG234,",",""))+1</f>
        <v>1</v>
      </c>
      <c r="AL234" s="36"/>
      <c r="AO234" s="16"/>
      <c r="AP234" s="28"/>
      <c r="AZ234" s="16"/>
      <c r="BI234" s="16"/>
      <c r="CF234" s="19"/>
      <c r="CK234" s="16"/>
    </row>
    <row r="235" spans="1:89" x14ac:dyDescent="0.25">
      <c r="A235" s="16" t="s">
        <v>1192</v>
      </c>
      <c r="C235" s="16" t="s">
        <v>1949</v>
      </c>
      <c r="F235" s="16" t="s">
        <v>738</v>
      </c>
      <c r="G235" s="16"/>
      <c r="H235" s="16"/>
      <c r="I235" s="16"/>
      <c r="L235" s="16" t="s">
        <v>1948</v>
      </c>
      <c r="T235" s="16" t="s">
        <v>1949</v>
      </c>
      <c r="Y235" s="16" t="s">
        <v>1240</v>
      </c>
      <c r="Z235" s="16" t="s">
        <v>1950</v>
      </c>
      <c r="AA235" s="16" t="s">
        <v>1374</v>
      </c>
      <c r="AH235" s="16">
        <f>LEN(AG235)-LEN(SUBSTITUTE(AG235,",",""))+1</f>
        <v>1</v>
      </c>
      <c r="AJ235" s="16">
        <f>LEN(AI235)-LEN(SUBSTITUTE(AI235,",",""))+1</f>
        <v>1</v>
      </c>
      <c r="AL235" s="36">
        <f>Table1[[#This Row], [no. of introduced regions]]/Table1[[#This Row], [no. of native regions]]</f>
        <v>1</v>
      </c>
      <c r="AO235" s="16"/>
      <c r="AP235" s="28"/>
      <c r="AZ235" s="16"/>
      <c r="BI235" s="16"/>
      <c r="CF235" s="19"/>
      <c r="CK235" s="16"/>
    </row>
    <row r="236" spans="1:89" x14ac:dyDescent="0.25">
      <c r="A236" s="16" t="s">
        <v>1192</v>
      </c>
      <c r="C236" s="16" t="s">
        <v>2820</v>
      </c>
      <c r="F236" s="16" t="s">
        <v>738</v>
      </c>
      <c r="G236" s="16"/>
      <c r="H236" s="16"/>
      <c r="I236" s="16"/>
      <c r="L236" s="16" t="s">
        <v>2819</v>
      </c>
      <c r="T236" s="16" t="s">
        <v>2820</v>
      </c>
      <c r="Y236" s="16" t="s">
        <v>1220</v>
      </c>
      <c r="Z236" s="16" t="s">
        <v>1258</v>
      </c>
      <c r="AA236" s="16" t="s">
        <v>2563</v>
      </c>
      <c r="AL236" s="36"/>
      <c r="AO236" s="16"/>
      <c r="AP236" s="28"/>
      <c r="AZ236" s="16"/>
      <c r="BI236" s="16"/>
      <c r="CF236" s="19"/>
      <c r="CK236" s="16"/>
    </row>
    <row r="237" spans="1:89" x14ac:dyDescent="0.25">
      <c r="A237" s="16" t="s">
        <v>1192</v>
      </c>
      <c r="C237" s="16" t="s">
        <v>2652</v>
      </c>
      <c r="F237" s="16" t="s">
        <v>738</v>
      </c>
      <c r="G237" s="16"/>
      <c r="H237" s="16"/>
      <c r="I237" s="16"/>
      <c r="L237" s="16" t="s">
        <v>2651</v>
      </c>
      <c r="T237" s="16" t="s">
        <v>2652</v>
      </c>
      <c r="Y237" s="16" t="s">
        <v>781</v>
      </c>
      <c r="Z237" s="16" t="s">
        <v>1541</v>
      </c>
      <c r="AA237" s="16" t="s">
        <v>2653</v>
      </c>
      <c r="AH237" s="16">
        <f>LEN(AG237)-LEN(SUBSTITUTE(AG237,",",""))+1</f>
        <v>1</v>
      </c>
      <c r="AL237" s="36"/>
      <c r="AO237" s="16"/>
      <c r="AP237" s="28"/>
      <c r="AZ237" s="16"/>
      <c r="BI237" s="16"/>
      <c r="CF237" s="19"/>
      <c r="CK237" s="16"/>
    </row>
    <row r="238" spans="1:89" x14ac:dyDescent="0.25">
      <c r="A238" s="16" t="s">
        <v>1192</v>
      </c>
      <c r="C238" s="16" t="s">
        <v>2196</v>
      </c>
      <c r="F238" s="16" t="s">
        <v>738</v>
      </c>
      <c r="G238" s="16"/>
      <c r="H238" s="16"/>
      <c r="I238" s="16"/>
      <c r="L238" s="16" t="s">
        <v>2195</v>
      </c>
      <c r="T238" s="16" t="s">
        <v>2196</v>
      </c>
      <c r="Y238" s="16" t="s">
        <v>1256</v>
      </c>
      <c r="Z238" s="16" t="s">
        <v>1255</v>
      </c>
      <c r="AA238" s="16" t="s">
        <v>1374</v>
      </c>
      <c r="AH238" s="16">
        <f>LEN(AG238)-LEN(SUBSTITUTE(AG238,",",""))+1</f>
        <v>1</v>
      </c>
      <c r="AL238" s="36"/>
      <c r="AO238" s="16"/>
      <c r="AP238" s="28"/>
      <c r="AZ238" s="16"/>
      <c r="BI238" s="16"/>
      <c r="CF238" s="19"/>
      <c r="CK238" s="16"/>
    </row>
    <row r="239" spans="1:89" x14ac:dyDescent="0.25">
      <c r="A239" s="16" t="s">
        <v>1192</v>
      </c>
      <c r="C239" s="16" t="s">
        <v>2935</v>
      </c>
      <c r="F239" s="16" t="s">
        <v>738</v>
      </c>
      <c r="G239" s="16"/>
      <c r="H239" s="16"/>
      <c r="I239" s="16"/>
      <c r="L239" s="16" t="s">
        <v>2933</v>
      </c>
      <c r="T239" s="16" t="s">
        <v>2935</v>
      </c>
      <c r="Y239" s="16" t="s">
        <v>2934</v>
      </c>
      <c r="Z239" s="16" t="s">
        <v>1619</v>
      </c>
      <c r="AA239" s="16" t="s">
        <v>1374</v>
      </c>
      <c r="AL239" s="36"/>
      <c r="AO239" s="16"/>
      <c r="AP239" s="28"/>
      <c r="AZ239" s="16"/>
      <c r="BI239" s="16"/>
      <c r="CF239" s="19"/>
      <c r="CK239" s="16"/>
    </row>
    <row r="240" spans="1:89" x14ac:dyDescent="0.25">
      <c r="A240" s="16" t="s">
        <v>1192</v>
      </c>
      <c r="C240" s="16" t="s">
        <v>3234</v>
      </c>
      <c r="F240" s="16" t="s">
        <v>5875</v>
      </c>
      <c r="G240" s="16"/>
      <c r="H240" s="16" t="s">
        <v>5852</v>
      </c>
      <c r="I240" s="16"/>
      <c r="S240" s="16" t="s">
        <v>3233</v>
      </c>
      <c r="AA240" s="16" t="s">
        <v>3232</v>
      </c>
      <c r="AL240" s="36"/>
      <c r="AO240" s="16"/>
      <c r="AP240" s="28"/>
      <c r="AZ240" s="16"/>
      <c r="BC240" s="16" t="s">
        <v>3235</v>
      </c>
      <c r="BD240" s="16" t="s">
        <v>3236</v>
      </c>
      <c r="BE240" s="16" t="s">
        <v>3237</v>
      </c>
      <c r="BI240" s="16"/>
      <c r="BS240" s="16" t="s">
        <v>119</v>
      </c>
      <c r="BT240" s="16" t="s">
        <v>3201</v>
      </c>
      <c r="BU240" s="16" t="s">
        <v>3235</v>
      </c>
      <c r="BV240" s="16" t="s">
        <v>3236</v>
      </c>
      <c r="BW240" s="16" t="s">
        <v>3238</v>
      </c>
      <c r="BX240" s="16" t="s">
        <v>3239</v>
      </c>
      <c r="BY240" s="16" t="s">
        <v>3234</v>
      </c>
      <c r="BZ240" s="16" t="s">
        <v>3240</v>
      </c>
      <c r="CA240" s="16" t="s">
        <v>3241</v>
      </c>
      <c r="CB240" s="16" t="s">
        <v>3242</v>
      </c>
      <c r="CF240" s="19"/>
      <c r="CK240" s="16"/>
    </row>
    <row r="241" spans="1:89" x14ac:dyDescent="0.25">
      <c r="A241" s="16" t="s">
        <v>1192</v>
      </c>
      <c r="C241" s="16" t="s">
        <v>2172</v>
      </c>
      <c r="F241" s="16" t="s">
        <v>738</v>
      </c>
      <c r="G241" s="16"/>
      <c r="H241" s="16"/>
      <c r="I241" s="16"/>
      <c r="L241" s="16" t="s">
        <v>2170</v>
      </c>
      <c r="T241" s="16" t="s">
        <v>2172</v>
      </c>
      <c r="Y241" s="16" t="s">
        <v>2171</v>
      </c>
      <c r="Z241" s="16" t="s">
        <v>1002</v>
      </c>
      <c r="AA241" s="16" t="s">
        <v>1374</v>
      </c>
      <c r="AH241" s="16">
        <f>LEN(AG241)-LEN(SUBSTITUTE(AG241,",",""))+1</f>
        <v>1</v>
      </c>
      <c r="AL241" s="36"/>
      <c r="AO241" s="16"/>
      <c r="AP241" s="28"/>
      <c r="AZ241" s="16"/>
      <c r="BI241" s="16"/>
      <c r="CF241" s="19"/>
      <c r="CK241" s="16"/>
    </row>
    <row r="242" spans="1:89" x14ac:dyDescent="0.25">
      <c r="A242" s="16" t="s">
        <v>1192</v>
      </c>
      <c r="C242" s="16" t="s">
        <v>2344</v>
      </c>
      <c r="F242" s="16" t="s">
        <v>738</v>
      </c>
      <c r="G242" s="16"/>
      <c r="H242" s="16"/>
      <c r="I242" s="16"/>
      <c r="L242" s="16" t="s">
        <v>2343</v>
      </c>
      <c r="T242" s="16" t="s">
        <v>2344</v>
      </c>
      <c r="Y242" s="16" t="s">
        <v>5913</v>
      </c>
      <c r="Z242" s="16" t="s">
        <v>951</v>
      </c>
      <c r="AA242" s="16" t="s">
        <v>1374</v>
      </c>
      <c r="AH242" s="16">
        <f>LEN(AG242)-LEN(SUBSTITUTE(AG242,",",""))+1</f>
        <v>1</v>
      </c>
      <c r="AL242" s="36"/>
      <c r="AO242" s="16"/>
      <c r="AP242" s="28"/>
      <c r="AZ242" s="16"/>
      <c r="BI242" s="16"/>
      <c r="CF242" s="19"/>
      <c r="CK242" s="16"/>
    </row>
    <row r="243" spans="1:89" x14ac:dyDescent="0.25">
      <c r="A243" s="16" t="s">
        <v>1192</v>
      </c>
      <c r="C243" s="16" t="s">
        <v>3028</v>
      </c>
      <c r="F243" s="16" t="s">
        <v>738</v>
      </c>
      <c r="G243" s="16"/>
      <c r="H243" s="16"/>
      <c r="I243" s="16"/>
      <c r="L243" s="16" t="s">
        <v>3027</v>
      </c>
      <c r="T243" s="16" t="s">
        <v>3028</v>
      </c>
      <c r="Y243" s="16" t="s">
        <v>1356</v>
      </c>
      <c r="Z243" s="16" t="s">
        <v>2075</v>
      </c>
      <c r="AA243" s="16" t="s">
        <v>3029</v>
      </c>
      <c r="AL243" s="36"/>
      <c r="AO243" s="16"/>
      <c r="AP243" s="28"/>
      <c r="AZ243" s="16"/>
      <c r="BI243" s="16"/>
      <c r="CF243" s="19"/>
      <c r="CK243" s="16"/>
    </row>
    <row r="244" spans="1:89" x14ac:dyDescent="0.25">
      <c r="A244" s="16" t="s">
        <v>1192</v>
      </c>
      <c r="C244" s="16" t="s">
        <v>2849</v>
      </c>
      <c r="F244" s="16" t="s">
        <v>738</v>
      </c>
      <c r="G244" s="16"/>
      <c r="H244" s="16"/>
      <c r="I244" s="16"/>
      <c r="L244" s="16" t="s">
        <v>2848</v>
      </c>
      <c r="T244" s="16" t="s">
        <v>2849</v>
      </c>
      <c r="Y244" s="16" t="s">
        <v>1127</v>
      </c>
      <c r="Z244" s="16" t="s">
        <v>2850</v>
      </c>
      <c r="AA244" s="16" t="s">
        <v>1908</v>
      </c>
      <c r="AL244" s="36"/>
      <c r="AO244" s="16"/>
      <c r="AP244" s="28"/>
      <c r="AZ244" s="16"/>
      <c r="BI244" s="16"/>
      <c r="CF244" s="19"/>
      <c r="CK244" s="16"/>
    </row>
    <row r="245" spans="1:89" x14ac:dyDescent="0.25">
      <c r="A245" s="16" t="s">
        <v>1192</v>
      </c>
      <c r="C245" s="16" t="s">
        <v>2301</v>
      </c>
      <c r="F245" s="16" t="s">
        <v>738</v>
      </c>
      <c r="G245" s="16"/>
      <c r="H245" s="16"/>
      <c r="I245" s="16"/>
      <c r="L245" s="16" t="s">
        <v>2300</v>
      </c>
      <c r="T245" s="16" t="s">
        <v>2301</v>
      </c>
      <c r="Y245" s="16" t="s">
        <v>1060</v>
      </c>
      <c r="Z245" s="16" t="s">
        <v>1904</v>
      </c>
      <c r="AA245" s="16" t="s">
        <v>1251</v>
      </c>
      <c r="AH245" s="16">
        <f>LEN(AG245)-LEN(SUBSTITUTE(AG245,",",""))+1</f>
        <v>1</v>
      </c>
      <c r="AL245" s="36"/>
      <c r="AO245" s="16"/>
      <c r="AP245" s="28"/>
      <c r="AZ245" s="16"/>
      <c r="BI245" s="16"/>
      <c r="CF245" s="19"/>
      <c r="CK245" s="16"/>
    </row>
    <row r="246" spans="1:89" x14ac:dyDescent="0.25">
      <c r="A246" s="16" t="s">
        <v>1192</v>
      </c>
      <c r="C246" s="16" t="s">
        <v>1806</v>
      </c>
      <c r="F246" s="16" t="s">
        <v>738</v>
      </c>
      <c r="G246" s="16"/>
      <c r="H246" s="16"/>
      <c r="I246" s="16"/>
      <c r="L246" s="16" t="s">
        <v>1805</v>
      </c>
      <c r="T246" s="16" t="s">
        <v>1806</v>
      </c>
      <c r="Y246" s="16" t="s">
        <v>1256</v>
      </c>
      <c r="Z246" s="16" t="s">
        <v>1258</v>
      </c>
      <c r="AA246" s="16" t="s">
        <v>1807</v>
      </c>
      <c r="AH246" s="16">
        <f>LEN(AG246)-LEN(SUBSTITUTE(AG246,",",""))+1</f>
        <v>1</v>
      </c>
      <c r="AJ246" s="16">
        <f>LEN(AI246)-LEN(SUBSTITUTE(AI246,",",""))+1</f>
        <v>1</v>
      </c>
      <c r="AK246" s="16">
        <f>Table1[[#This Row], [no. of native regions]]+Table1[[#This Row], [no. of introduced regions]]</f>
        <v>2</v>
      </c>
      <c r="AL246" s="36">
        <f>Table1[[#This Row], [no. of introduced regions]]/Table1[[#This Row], [no. of native regions]]</f>
        <v>1</v>
      </c>
      <c r="AO246" s="16"/>
      <c r="AP246" s="28"/>
      <c r="AZ246" s="16"/>
      <c r="BI246" s="16"/>
      <c r="CF246" s="19"/>
      <c r="CK246" s="16"/>
    </row>
    <row r="247" spans="1:89" x14ac:dyDescent="0.25">
      <c r="A247" s="16" t="s">
        <v>1192</v>
      </c>
      <c r="C247" s="16" t="s">
        <v>3243</v>
      </c>
      <c r="F247" s="16" t="s">
        <v>5875</v>
      </c>
      <c r="G247" s="16"/>
      <c r="H247" s="16" t="s">
        <v>5852</v>
      </c>
      <c r="I247" s="16"/>
      <c r="AL247" s="36"/>
      <c r="AO247" s="16"/>
      <c r="AP247" s="28"/>
      <c r="AZ247" s="16"/>
      <c r="BC247" s="16" t="s">
        <v>3244</v>
      </c>
      <c r="BD247" s="16" t="s">
        <v>3245</v>
      </c>
      <c r="BE247" s="16" t="s">
        <v>3246</v>
      </c>
      <c r="BI247" s="16"/>
      <c r="BS247" s="16" t="s">
        <v>119</v>
      </c>
      <c r="BT247" s="16" t="s">
        <v>3201</v>
      </c>
      <c r="BU247" s="16" t="s">
        <v>3244</v>
      </c>
      <c r="BV247" s="16" t="s">
        <v>3245</v>
      </c>
      <c r="BW247" s="16" t="s">
        <v>3247</v>
      </c>
      <c r="BX247" s="16" t="s">
        <v>3248</v>
      </c>
      <c r="BY247" s="16" t="s">
        <v>3243</v>
      </c>
      <c r="BZ247" s="16" t="s">
        <v>3203</v>
      </c>
      <c r="CA247" s="16" t="s">
        <v>3204</v>
      </c>
      <c r="CB247" s="16" t="s">
        <v>3249</v>
      </c>
      <c r="CF247" s="19"/>
      <c r="CK247" s="16"/>
    </row>
    <row r="248" spans="1:89" x14ac:dyDescent="0.25">
      <c r="A248" s="16" t="s">
        <v>1192</v>
      </c>
      <c r="C248" s="16" t="s">
        <v>3250</v>
      </c>
      <c r="F248" s="16" t="s">
        <v>5875</v>
      </c>
      <c r="G248" s="16"/>
      <c r="H248" s="16" t="s">
        <v>5852</v>
      </c>
      <c r="I248" s="16"/>
      <c r="AL248" s="36"/>
      <c r="AO248" s="16"/>
      <c r="AP248" s="28"/>
      <c r="AZ248" s="16"/>
      <c r="BC248" s="16" t="s">
        <v>3251</v>
      </c>
      <c r="BD248" s="16" t="s">
        <v>3252</v>
      </c>
      <c r="BE248" s="16" t="s">
        <v>3253</v>
      </c>
      <c r="BI248" s="16"/>
      <c r="BS248" s="16" t="s">
        <v>119</v>
      </c>
      <c r="BT248" s="16" t="s">
        <v>3201</v>
      </c>
      <c r="BU248" s="16" t="s">
        <v>3251</v>
      </c>
      <c r="BV248" s="16" t="s">
        <v>3252</v>
      </c>
      <c r="BW248" s="16" t="s">
        <v>3254</v>
      </c>
      <c r="BX248" s="16" t="s">
        <v>3255</v>
      </c>
      <c r="BY248" s="16" t="s">
        <v>3250</v>
      </c>
      <c r="BZ248" s="16" t="s">
        <v>3256</v>
      </c>
      <c r="CA248" s="16" t="s">
        <v>3257</v>
      </c>
      <c r="CB248" s="16" t="s">
        <v>3258</v>
      </c>
      <c r="CF248" s="19"/>
      <c r="CK248" s="16"/>
    </row>
    <row r="249" spans="1:89" x14ac:dyDescent="0.25">
      <c r="A249" s="16" t="s">
        <v>1192</v>
      </c>
      <c r="C249" s="16" t="s">
        <v>2512</v>
      </c>
      <c r="F249" s="16" t="s">
        <v>738</v>
      </c>
      <c r="G249" s="16"/>
      <c r="H249" s="16"/>
      <c r="I249" s="16"/>
      <c r="L249" s="16" t="s">
        <v>2511</v>
      </c>
      <c r="T249" s="16" t="s">
        <v>2512</v>
      </c>
      <c r="Y249" s="16" t="s">
        <v>1256</v>
      </c>
      <c r="Z249" s="16" t="s">
        <v>1413</v>
      </c>
      <c r="AA249" s="16" t="s">
        <v>1347</v>
      </c>
      <c r="AH249" s="16">
        <f>LEN(AG249)-LEN(SUBSTITUTE(AG249,",",""))+1</f>
        <v>1</v>
      </c>
      <c r="AL249" s="36"/>
      <c r="AO249" s="16"/>
      <c r="AP249" s="28"/>
      <c r="AZ249" s="16"/>
      <c r="BI249" s="16"/>
      <c r="CF249" s="19"/>
      <c r="CK249" s="16"/>
    </row>
    <row r="250" spans="1:89" x14ac:dyDescent="0.25">
      <c r="A250" s="16" t="s">
        <v>1192</v>
      </c>
      <c r="C250" s="16" t="s">
        <v>2529</v>
      </c>
      <c r="F250" s="16" t="s">
        <v>738</v>
      </c>
      <c r="G250" s="16"/>
      <c r="H250" s="16"/>
      <c r="I250" s="16"/>
      <c r="L250" s="16" t="s">
        <v>2528</v>
      </c>
      <c r="T250" s="16" t="s">
        <v>2529</v>
      </c>
      <c r="Y250" s="16" t="s">
        <v>1256</v>
      </c>
      <c r="Z250" s="16" t="s">
        <v>1413</v>
      </c>
      <c r="AA250" s="16" t="s">
        <v>1347</v>
      </c>
      <c r="AH250" s="16">
        <f>LEN(AG250)-LEN(SUBSTITUTE(AG250,",",""))+1</f>
        <v>1</v>
      </c>
      <c r="AL250" s="36"/>
      <c r="AO250" s="16"/>
      <c r="AP250" s="28"/>
      <c r="AZ250" s="16"/>
      <c r="BI250" s="16"/>
      <c r="CF250" s="19"/>
      <c r="CK250" s="16"/>
    </row>
    <row r="251" spans="1:89" x14ac:dyDescent="0.25">
      <c r="A251" s="16" t="s">
        <v>1192</v>
      </c>
      <c r="C251" s="16" t="s">
        <v>2709</v>
      </c>
      <c r="F251" s="16" t="s">
        <v>738</v>
      </c>
      <c r="G251" s="16"/>
      <c r="H251" s="16"/>
      <c r="I251" s="16"/>
      <c r="L251" s="16" t="s">
        <v>2708</v>
      </c>
      <c r="T251" s="16" t="s">
        <v>2709</v>
      </c>
      <c r="Y251" s="16" t="s">
        <v>2696</v>
      </c>
      <c r="Z251" s="16" t="s">
        <v>1258</v>
      </c>
      <c r="AA251" s="16" t="s">
        <v>1814</v>
      </c>
      <c r="AL251" s="36"/>
      <c r="AO251" s="16"/>
      <c r="AP251" s="28"/>
      <c r="AZ251" s="16"/>
      <c r="BI251" s="16"/>
      <c r="CF251" s="19"/>
      <c r="CK251" s="16"/>
    </row>
    <row r="252" spans="1:89" x14ac:dyDescent="0.25">
      <c r="A252" s="16" t="s">
        <v>1192</v>
      </c>
      <c r="C252" s="16" t="s">
        <v>2413</v>
      </c>
      <c r="F252" s="16" t="s">
        <v>738</v>
      </c>
      <c r="G252" s="16"/>
      <c r="H252" s="16"/>
      <c r="I252" s="16"/>
      <c r="L252" s="16" t="s">
        <v>2412</v>
      </c>
      <c r="T252" s="16" t="s">
        <v>2413</v>
      </c>
      <c r="Y252" s="16" t="s">
        <v>1545</v>
      </c>
      <c r="Z252" s="16" t="s">
        <v>1541</v>
      </c>
      <c r="AA252" s="16" t="s">
        <v>1201</v>
      </c>
      <c r="AH252" s="16">
        <f>LEN(AG252)-LEN(SUBSTITUTE(AG252,",",""))+1</f>
        <v>1</v>
      </c>
      <c r="AL252" s="36"/>
      <c r="AO252" s="16"/>
      <c r="AP252" s="28"/>
      <c r="AZ252" s="16"/>
      <c r="BI252" s="16"/>
      <c r="CF252" s="19"/>
      <c r="CK252" s="16"/>
    </row>
    <row r="253" spans="1:89" x14ac:dyDescent="0.25">
      <c r="A253" s="16" t="s">
        <v>1192</v>
      </c>
      <c r="C253" s="16" t="s">
        <v>3259</v>
      </c>
      <c r="F253" s="16" t="s">
        <v>5875</v>
      </c>
      <c r="G253" s="16"/>
      <c r="H253" s="16" t="s">
        <v>5852</v>
      </c>
      <c r="I253" s="16"/>
      <c r="AL253" s="36"/>
      <c r="AO253" s="16"/>
      <c r="AP253" s="28"/>
      <c r="AZ253" s="16"/>
      <c r="BC253" s="16" t="s">
        <v>3260</v>
      </c>
      <c r="BD253" s="16" t="s">
        <v>3261</v>
      </c>
      <c r="BE253" s="16" t="s">
        <v>3262</v>
      </c>
      <c r="BI253" s="16"/>
      <c r="BS253" s="16" t="s">
        <v>119</v>
      </c>
      <c r="BT253" s="16" t="s">
        <v>3201</v>
      </c>
      <c r="BU253" s="16" t="s">
        <v>3260</v>
      </c>
      <c r="BV253" s="16" t="s">
        <v>3261</v>
      </c>
      <c r="BW253" s="16" t="s">
        <v>3263</v>
      </c>
      <c r="BX253" s="16" t="s">
        <v>3264</v>
      </c>
      <c r="BY253" s="16" t="s">
        <v>3259</v>
      </c>
      <c r="BZ253" s="16" t="s">
        <v>3265</v>
      </c>
      <c r="CA253" s="16" t="s">
        <v>3266</v>
      </c>
      <c r="CB253" s="16" t="s">
        <v>3267</v>
      </c>
      <c r="CF253" s="19"/>
      <c r="CK253" s="16"/>
    </row>
    <row r="254" spans="1:89" x14ac:dyDescent="0.25">
      <c r="A254" s="16" t="s">
        <v>1192</v>
      </c>
      <c r="C254" s="16" t="s">
        <v>3269</v>
      </c>
      <c r="F254" s="16" t="s">
        <v>5875</v>
      </c>
      <c r="G254" s="16"/>
      <c r="H254" s="16" t="s">
        <v>5852</v>
      </c>
      <c r="I254" s="16"/>
      <c r="S254" s="16" t="s">
        <v>3173</v>
      </c>
      <c r="AA254" s="16" t="s">
        <v>3180</v>
      </c>
      <c r="AE254" s="16" t="s">
        <v>715</v>
      </c>
      <c r="AF254" s="16" t="s">
        <v>3268</v>
      </c>
      <c r="AL254" s="36"/>
      <c r="AO254" s="16"/>
      <c r="AP254" s="28"/>
      <c r="AZ254" s="16"/>
      <c r="BC254" s="16" t="s">
        <v>3270</v>
      </c>
      <c r="BD254" s="16" t="s">
        <v>3271</v>
      </c>
      <c r="BE254" s="16" t="s">
        <v>3272</v>
      </c>
      <c r="BI254" s="16"/>
      <c r="BS254" s="16" t="s">
        <v>119</v>
      </c>
      <c r="BT254" s="16" t="s">
        <v>3201</v>
      </c>
      <c r="BU254" s="16" t="s">
        <v>3270</v>
      </c>
      <c r="BV254" s="16" t="s">
        <v>3271</v>
      </c>
      <c r="BW254" s="16" t="s">
        <v>3273</v>
      </c>
      <c r="BX254" s="16" t="s">
        <v>3274</v>
      </c>
      <c r="BY254" s="16" t="s">
        <v>3269</v>
      </c>
      <c r="BZ254" s="16" t="s">
        <v>3212</v>
      </c>
      <c r="CA254" s="16" t="s">
        <v>3275</v>
      </c>
      <c r="CB254" s="16" t="s">
        <v>3276</v>
      </c>
      <c r="CF254" s="19"/>
      <c r="CK254" s="16"/>
    </row>
    <row r="255" spans="1:89" x14ac:dyDescent="0.25">
      <c r="A255" s="16" t="s">
        <v>1192</v>
      </c>
      <c r="C255" s="16" t="s">
        <v>2248</v>
      </c>
      <c r="F255" s="16" t="s">
        <v>738</v>
      </c>
      <c r="G255" s="16"/>
      <c r="H255" s="16"/>
      <c r="I255" s="16"/>
      <c r="L255" s="16" t="s">
        <v>2247</v>
      </c>
      <c r="T255" s="16" t="s">
        <v>2248</v>
      </c>
      <c r="Y255" s="16" t="s">
        <v>1497</v>
      </c>
      <c r="Z255" s="16" t="s">
        <v>2249</v>
      </c>
      <c r="AA255" s="16" t="s">
        <v>1908</v>
      </c>
      <c r="AH255" s="16">
        <f>LEN(AG255)-LEN(SUBSTITUTE(AG255,",",""))+1</f>
        <v>1</v>
      </c>
      <c r="AL255" s="36"/>
      <c r="AO255" s="16"/>
      <c r="AP255" s="28"/>
      <c r="AZ255" s="16"/>
      <c r="BI255" s="16"/>
      <c r="CF255" s="19"/>
      <c r="CK255" s="16"/>
    </row>
    <row r="256" spans="1:89" x14ac:dyDescent="0.25">
      <c r="A256" s="16" t="s">
        <v>1192</v>
      </c>
      <c r="C256" s="16" t="s">
        <v>3283</v>
      </c>
      <c r="F256" s="16" t="s">
        <v>5875</v>
      </c>
      <c r="G256" s="16"/>
      <c r="H256" s="16" t="s">
        <v>5852</v>
      </c>
      <c r="I256" s="16"/>
      <c r="AL256" s="36"/>
      <c r="AO256" s="16"/>
      <c r="AP256" s="28"/>
      <c r="AZ256" s="16"/>
      <c r="BC256" s="16" t="s">
        <v>3284</v>
      </c>
      <c r="BD256" s="16" t="s">
        <v>3285</v>
      </c>
      <c r="BE256" s="16" t="s">
        <v>3286</v>
      </c>
      <c r="BI256" s="16"/>
      <c r="BS256" s="16" t="s">
        <v>119</v>
      </c>
      <c r="BT256" s="16" t="s">
        <v>3201</v>
      </c>
      <c r="BU256" s="16" t="s">
        <v>3284</v>
      </c>
      <c r="BV256" s="16" t="s">
        <v>3285</v>
      </c>
      <c r="BW256" s="16" t="s">
        <v>3287</v>
      </c>
      <c r="BX256" s="16" t="s">
        <v>3288</v>
      </c>
      <c r="BY256" s="16" t="s">
        <v>3283</v>
      </c>
      <c r="BZ256" s="16" t="s">
        <v>3289</v>
      </c>
      <c r="CA256" s="16" t="s">
        <v>3290</v>
      </c>
      <c r="CB256" s="16" t="s">
        <v>3291</v>
      </c>
      <c r="CF256" s="19"/>
      <c r="CK256" s="16"/>
    </row>
    <row r="257" spans="1:89" x14ac:dyDescent="0.25">
      <c r="A257" s="16" t="s">
        <v>1192</v>
      </c>
      <c r="C257" s="16" t="s">
        <v>3038</v>
      </c>
      <c r="F257" s="16" t="s">
        <v>738</v>
      </c>
      <c r="G257" s="16"/>
      <c r="H257" s="16"/>
      <c r="I257" s="16"/>
      <c r="L257" s="16" t="s">
        <v>3037</v>
      </c>
      <c r="T257" s="16" t="s">
        <v>3038</v>
      </c>
      <c r="Y257" s="16" t="s">
        <v>5913</v>
      </c>
      <c r="Z257" s="16" t="s">
        <v>735</v>
      </c>
      <c r="AA257" s="16" t="s">
        <v>1783</v>
      </c>
      <c r="AL257" s="36"/>
      <c r="AO257" s="16"/>
      <c r="AP257" s="28"/>
      <c r="AZ257" s="16"/>
      <c r="BI257" s="16"/>
      <c r="CF257" s="19"/>
      <c r="CK257" s="16"/>
    </row>
    <row r="258" spans="1:89" x14ac:dyDescent="0.25">
      <c r="A258" s="16" t="s">
        <v>1192</v>
      </c>
      <c r="C258" s="16" t="s">
        <v>3292</v>
      </c>
      <c r="F258" s="16" t="s">
        <v>5875</v>
      </c>
      <c r="G258" s="16"/>
      <c r="H258" s="16" t="s">
        <v>5852</v>
      </c>
      <c r="I258" s="16"/>
      <c r="AL258" s="36"/>
      <c r="AO258" s="16"/>
      <c r="AP258" s="28"/>
      <c r="AZ258" s="16"/>
      <c r="BC258" s="16" t="s">
        <v>3293</v>
      </c>
      <c r="BD258" s="16" t="s">
        <v>3294</v>
      </c>
      <c r="BE258" s="16" t="s">
        <v>3295</v>
      </c>
      <c r="BI258" s="16"/>
      <c r="BS258" s="16" t="s">
        <v>119</v>
      </c>
      <c r="BT258" s="16" t="s">
        <v>3201</v>
      </c>
      <c r="BU258" s="16" t="s">
        <v>3293</v>
      </c>
      <c r="BV258" s="16" t="s">
        <v>3294</v>
      </c>
      <c r="BW258" s="16" t="s">
        <v>3296</v>
      </c>
      <c r="BX258" s="16" t="s">
        <v>3297</v>
      </c>
      <c r="BY258" s="16" t="s">
        <v>3292</v>
      </c>
      <c r="BZ258" s="16" t="s">
        <v>3221</v>
      </c>
      <c r="CA258" s="16" t="s">
        <v>3298</v>
      </c>
      <c r="CB258" s="16" t="s">
        <v>3299</v>
      </c>
      <c r="CF258" s="19"/>
      <c r="CK258" s="16"/>
    </row>
    <row r="259" spans="1:89" x14ac:dyDescent="0.25">
      <c r="A259" s="16" t="s">
        <v>1192</v>
      </c>
      <c r="C259" s="16" t="s">
        <v>3300</v>
      </c>
      <c r="F259" s="16" t="s">
        <v>5875</v>
      </c>
      <c r="G259" s="16"/>
      <c r="H259" s="16" t="s">
        <v>5852</v>
      </c>
      <c r="I259" s="16"/>
      <c r="AL259" s="36"/>
      <c r="AO259" s="16"/>
      <c r="AP259" s="28"/>
      <c r="AZ259" s="16"/>
      <c r="BC259" s="16" t="s">
        <v>3301</v>
      </c>
      <c r="BD259" s="16" t="s">
        <v>3302</v>
      </c>
      <c r="BE259" s="16" t="s">
        <v>3303</v>
      </c>
      <c r="BI259" s="16"/>
      <c r="BS259" s="16" t="s">
        <v>119</v>
      </c>
      <c r="BT259" s="16" t="s">
        <v>3201</v>
      </c>
      <c r="BU259" s="16" t="s">
        <v>3301</v>
      </c>
      <c r="BV259" s="16" t="s">
        <v>3302</v>
      </c>
      <c r="BW259" s="16" t="s">
        <v>3304</v>
      </c>
      <c r="BX259" s="16" t="s">
        <v>3305</v>
      </c>
      <c r="BY259" s="16" t="s">
        <v>3300</v>
      </c>
      <c r="BZ259" s="16" t="s">
        <v>3306</v>
      </c>
      <c r="CA259" s="16" t="s">
        <v>3307</v>
      </c>
      <c r="CB259" s="16" t="s">
        <v>3249</v>
      </c>
      <c r="CF259" s="19"/>
      <c r="CK259" s="16"/>
    </row>
    <row r="260" spans="1:89" x14ac:dyDescent="0.25">
      <c r="A260" s="16" t="s">
        <v>1192</v>
      </c>
      <c r="C260" s="16" t="s">
        <v>1970</v>
      </c>
      <c r="F260" s="16" t="s">
        <v>738</v>
      </c>
      <c r="G260" s="16"/>
      <c r="H260" s="16"/>
      <c r="I260" s="16"/>
      <c r="L260" s="16" t="s">
        <v>1969</v>
      </c>
      <c r="T260" s="16" t="s">
        <v>1970</v>
      </c>
      <c r="Y260" s="16" t="s">
        <v>1356</v>
      </c>
      <c r="Z260" s="16" t="s">
        <v>1541</v>
      </c>
      <c r="AA260" s="16" t="s">
        <v>1347</v>
      </c>
      <c r="AH260" s="16">
        <f>LEN(AG260)-LEN(SUBSTITUTE(AG260,",",""))+1</f>
        <v>1</v>
      </c>
      <c r="AJ260" s="16">
        <f>LEN(AI260)-LEN(SUBSTITUTE(AI260,",",""))+1</f>
        <v>1</v>
      </c>
      <c r="AL260" s="36">
        <f>Table1[[#This Row], [no. of introduced regions]]/Table1[[#This Row], [no. of native regions]]</f>
        <v>1</v>
      </c>
      <c r="AO260" s="16"/>
      <c r="AP260" s="28"/>
      <c r="AZ260" s="16"/>
      <c r="BI260" s="16"/>
      <c r="CF260" s="19"/>
      <c r="CK260" s="16"/>
    </row>
    <row r="261" spans="1:89" x14ac:dyDescent="0.25">
      <c r="A261" s="16" t="s">
        <v>1192</v>
      </c>
      <c r="C261" s="16" t="s">
        <v>2306</v>
      </c>
      <c r="F261" s="16" t="s">
        <v>738</v>
      </c>
      <c r="G261" s="16"/>
      <c r="H261" s="16"/>
      <c r="I261" s="16"/>
      <c r="L261" s="16" t="s">
        <v>2304</v>
      </c>
      <c r="T261" s="16" t="s">
        <v>2306</v>
      </c>
      <c r="Y261" s="16" t="s">
        <v>2305</v>
      </c>
      <c r="Z261" s="16" t="s">
        <v>735</v>
      </c>
      <c r="AA261" s="16" t="s">
        <v>2307</v>
      </c>
      <c r="AH261" s="16">
        <f>LEN(AG261)-LEN(SUBSTITUTE(AG261,",",""))+1</f>
        <v>1</v>
      </c>
      <c r="AL261" s="36"/>
      <c r="AO261" s="16"/>
      <c r="AP261" s="28"/>
      <c r="AZ261" s="16"/>
      <c r="BI261" s="16"/>
      <c r="CF261" s="19"/>
      <c r="CK261" s="16"/>
    </row>
    <row r="262" spans="1:89" x14ac:dyDescent="0.25">
      <c r="A262" s="16" t="s">
        <v>1192</v>
      </c>
      <c r="C262" s="16" t="s">
        <v>3308</v>
      </c>
      <c r="F262" s="16" t="s">
        <v>5875</v>
      </c>
      <c r="G262" s="16"/>
      <c r="H262" s="16" t="s">
        <v>5852</v>
      </c>
      <c r="I262" s="16"/>
      <c r="AL262" s="36"/>
      <c r="AO262" s="16"/>
      <c r="AP262" s="28"/>
      <c r="AZ262" s="16"/>
      <c r="BC262" s="16" t="s">
        <v>3309</v>
      </c>
      <c r="BD262" s="16" t="s">
        <v>3310</v>
      </c>
      <c r="BE262" s="16" t="s">
        <v>3311</v>
      </c>
      <c r="BI262" s="16"/>
      <c r="BS262" s="16" t="s">
        <v>119</v>
      </c>
      <c r="BT262" s="16" t="s">
        <v>3201</v>
      </c>
      <c r="BU262" s="16" t="s">
        <v>3309</v>
      </c>
      <c r="BV262" s="16" t="s">
        <v>3310</v>
      </c>
      <c r="BW262" s="16" t="s">
        <v>3312</v>
      </c>
      <c r="BX262" s="16" t="s">
        <v>3313</v>
      </c>
      <c r="BY262" s="16" t="s">
        <v>3308</v>
      </c>
      <c r="BZ262" s="16" t="s">
        <v>3314</v>
      </c>
      <c r="CA262" s="16" t="s">
        <v>3315</v>
      </c>
      <c r="CB262" s="16" t="s">
        <v>3316</v>
      </c>
      <c r="CF262" s="19"/>
      <c r="CK262" s="16"/>
    </row>
    <row r="263" spans="1:89" x14ac:dyDescent="0.25">
      <c r="A263" s="16" t="s">
        <v>1192</v>
      </c>
      <c r="C263" s="16" t="s">
        <v>3317</v>
      </c>
      <c r="F263" s="16" t="s">
        <v>5875</v>
      </c>
      <c r="G263" s="16"/>
      <c r="H263" s="16" t="s">
        <v>5852</v>
      </c>
      <c r="I263" s="16"/>
      <c r="AL263" s="36"/>
      <c r="AO263" s="16"/>
      <c r="AP263" s="28"/>
      <c r="AZ263" s="16"/>
      <c r="BC263" s="16" t="s">
        <v>3318</v>
      </c>
      <c r="BD263" s="16" t="s">
        <v>3319</v>
      </c>
      <c r="BE263" s="16" t="s">
        <v>3320</v>
      </c>
      <c r="BI263" s="16"/>
      <c r="BS263" s="16" t="s">
        <v>119</v>
      </c>
      <c r="BT263" s="16" t="s">
        <v>3201</v>
      </c>
      <c r="BU263" s="16" t="s">
        <v>3318</v>
      </c>
      <c r="BV263" s="16" t="s">
        <v>3319</v>
      </c>
      <c r="BW263" s="16" t="s">
        <v>3321</v>
      </c>
      <c r="BX263" s="16" t="s">
        <v>3322</v>
      </c>
      <c r="BY263" s="16" t="s">
        <v>3317</v>
      </c>
      <c r="BZ263" s="16" t="s">
        <v>3323</v>
      </c>
      <c r="CA263" s="16" t="s">
        <v>3324</v>
      </c>
      <c r="CB263" s="16" t="s">
        <v>3325</v>
      </c>
      <c r="CF263" s="19"/>
      <c r="CK263" s="16"/>
    </row>
    <row r="264" spans="1:89" x14ac:dyDescent="0.25">
      <c r="A264" s="16" t="s">
        <v>1192</v>
      </c>
      <c r="C264" s="16" t="s">
        <v>3326</v>
      </c>
      <c r="F264" s="16" t="s">
        <v>5875</v>
      </c>
      <c r="G264" s="16"/>
      <c r="H264" s="16" t="s">
        <v>5852</v>
      </c>
      <c r="I264" s="16"/>
      <c r="AL264" s="36"/>
      <c r="AO264" s="16"/>
      <c r="AP264" s="28"/>
      <c r="AZ264" s="16"/>
      <c r="BC264" s="16" t="s">
        <v>3327</v>
      </c>
      <c r="BD264" s="16" t="s">
        <v>3328</v>
      </c>
      <c r="BE264" s="16" t="s">
        <v>3329</v>
      </c>
      <c r="BI264" s="16"/>
      <c r="BS264" s="16" t="s">
        <v>119</v>
      </c>
      <c r="BT264" s="16" t="s">
        <v>3201</v>
      </c>
      <c r="BU264" s="16" t="s">
        <v>3327</v>
      </c>
      <c r="BV264" s="16" t="s">
        <v>3328</v>
      </c>
      <c r="BW264" s="16" t="s">
        <v>6163</v>
      </c>
      <c r="BX264" s="16" t="s">
        <v>3330</v>
      </c>
      <c r="BY264" s="16" t="s">
        <v>3326</v>
      </c>
      <c r="BZ264" s="16" t="s">
        <v>3331</v>
      </c>
      <c r="CA264" s="16" t="s">
        <v>3332</v>
      </c>
      <c r="CB264" s="16" t="s">
        <v>3291</v>
      </c>
      <c r="CF264" s="19"/>
      <c r="CK264" s="16"/>
    </row>
    <row r="265" spans="1:89" x14ac:dyDescent="0.25">
      <c r="A265" s="16" t="s">
        <v>1192</v>
      </c>
      <c r="C265" s="16" t="s">
        <v>3333</v>
      </c>
      <c r="F265" s="16" t="s">
        <v>5875</v>
      </c>
      <c r="G265" s="16"/>
      <c r="H265" s="16" t="s">
        <v>5852</v>
      </c>
      <c r="I265" s="16"/>
      <c r="AL265" s="36"/>
      <c r="AO265" s="16"/>
      <c r="AP265" s="28"/>
      <c r="AZ265" s="16"/>
      <c r="BC265" s="16" t="s">
        <v>3334</v>
      </c>
      <c r="BD265" s="16" t="s">
        <v>3335</v>
      </c>
      <c r="BE265" s="16" t="s">
        <v>3336</v>
      </c>
      <c r="BI265" s="16"/>
      <c r="BS265" s="16" t="s">
        <v>119</v>
      </c>
      <c r="BT265" s="16" t="s">
        <v>3201</v>
      </c>
      <c r="BU265" s="16" t="s">
        <v>3334</v>
      </c>
      <c r="BV265" s="16" t="s">
        <v>3335</v>
      </c>
      <c r="BW265" s="16" t="s">
        <v>3337</v>
      </c>
      <c r="BX265" s="16" t="s">
        <v>3338</v>
      </c>
      <c r="BY265" s="16" t="s">
        <v>3333</v>
      </c>
      <c r="BZ265" s="16" t="s">
        <v>3339</v>
      </c>
      <c r="CA265" s="16" t="s">
        <v>3281</v>
      </c>
      <c r="CB265" s="16" t="s">
        <v>3340</v>
      </c>
      <c r="CF265" s="19"/>
      <c r="CK265" s="16"/>
    </row>
    <row r="266" spans="1:89" x14ac:dyDescent="0.25">
      <c r="A266" s="16" t="s">
        <v>1192</v>
      </c>
      <c r="C266" s="16" t="s">
        <v>2016</v>
      </c>
      <c r="F266" s="16" t="s">
        <v>738</v>
      </c>
      <c r="G266" s="16"/>
      <c r="H266" s="16"/>
      <c r="I266" s="16"/>
      <c r="L266" s="16" t="s">
        <v>2015</v>
      </c>
      <c r="T266" s="16" t="s">
        <v>2016</v>
      </c>
      <c r="Y266" s="16" t="s">
        <v>656</v>
      </c>
      <c r="Z266" s="16" t="s">
        <v>1258</v>
      </c>
      <c r="AA266" s="16" t="s">
        <v>2017</v>
      </c>
      <c r="AH266" s="16">
        <f>LEN(AG266)-LEN(SUBSTITUTE(AG266,",",""))+1</f>
        <v>1</v>
      </c>
      <c r="AJ266" s="16">
        <f>LEN(AI266)-LEN(SUBSTITUTE(AI266,",",""))+1</f>
        <v>1</v>
      </c>
      <c r="AL266" s="36"/>
      <c r="AO266" s="16"/>
      <c r="AP266" s="28"/>
      <c r="AZ266" s="16"/>
      <c r="BI266" s="16"/>
      <c r="CF266" s="19"/>
      <c r="CK266" s="16"/>
    </row>
    <row r="267" spans="1:89" x14ac:dyDescent="0.25">
      <c r="A267" s="16" t="s">
        <v>1192</v>
      </c>
      <c r="C267" s="16" t="s">
        <v>2816</v>
      </c>
      <c r="F267" s="16" t="s">
        <v>738</v>
      </c>
      <c r="G267" s="16"/>
      <c r="H267" s="16"/>
      <c r="I267" s="16"/>
      <c r="L267" s="16" t="s">
        <v>2815</v>
      </c>
      <c r="T267" s="16" t="s">
        <v>2816</v>
      </c>
      <c r="Y267" s="16" t="s">
        <v>1256</v>
      </c>
      <c r="Z267" s="16" t="s">
        <v>1255</v>
      </c>
      <c r="AA267" s="16" t="s">
        <v>2017</v>
      </c>
      <c r="AL267" s="36"/>
      <c r="AO267" s="16"/>
      <c r="AP267" s="28"/>
      <c r="AZ267" s="16"/>
      <c r="BI267" s="16"/>
      <c r="CF267" s="19"/>
      <c r="CK267" s="16"/>
    </row>
    <row r="268" spans="1:89" x14ac:dyDescent="0.25">
      <c r="A268" s="16" t="s">
        <v>1192</v>
      </c>
      <c r="C268" s="16" t="s">
        <v>3059</v>
      </c>
      <c r="F268" s="16" t="s">
        <v>738</v>
      </c>
      <c r="G268" s="16"/>
      <c r="H268" s="16"/>
      <c r="I268" s="16"/>
      <c r="L268" s="16" t="s">
        <v>3058</v>
      </c>
      <c r="T268" s="16" t="s">
        <v>3059</v>
      </c>
      <c r="Y268" s="16" t="s">
        <v>1256</v>
      </c>
      <c r="Z268" s="16" t="s">
        <v>2194</v>
      </c>
      <c r="AA268" s="16" t="s">
        <v>2805</v>
      </c>
      <c r="AL268" s="36"/>
      <c r="AO268" s="16"/>
      <c r="AP268" s="28"/>
      <c r="AZ268" s="16"/>
      <c r="BI268" s="16"/>
      <c r="CF268" s="19"/>
      <c r="CK268" s="16"/>
    </row>
    <row r="269" spans="1:89" x14ac:dyDescent="0.25">
      <c r="A269" s="16" t="s">
        <v>1192</v>
      </c>
      <c r="C269" s="16" t="s">
        <v>3047</v>
      </c>
      <c r="F269" s="16" t="s">
        <v>738</v>
      </c>
      <c r="G269" s="16"/>
      <c r="H269" s="16"/>
      <c r="I269" s="16"/>
      <c r="L269" s="16" t="s">
        <v>3046</v>
      </c>
      <c r="T269" s="16" t="s">
        <v>3047</v>
      </c>
      <c r="Y269" s="16" t="s">
        <v>1256</v>
      </c>
      <c r="Z269" s="16" t="s">
        <v>2808</v>
      </c>
      <c r="AA269" s="16" t="s">
        <v>2805</v>
      </c>
      <c r="AL269" s="36"/>
      <c r="AO269" s="16"/>
      <c r="AP269" s="28"/>
      <c r="AZ269" s="16"/>
      <c r="BI269" s="16"/>
      <c r="CF269" s="19"/>
      <c r="CK269" s="16"/>
    </row>
    <row r="270" spans="1:89" x14ac:dyDescent="0.25">
      <c r="A270" s="16" t="s">
        <v>1192</v>
      </c>
      <c r="C270" s="16" t="s">
        <v>1778</v>
      </c>
      <c r="F270" s="16" t="s">
        <v>738</v>
      </c>
      <c r="G270" s="16"/>
      <c r="H270" s="16"/>
      <c r="I270" s="16"/>
      <c r="L270" s="16" t="s">
        <v>1777</v>
      </c>
      <c r="T270" s="16" t="s">
        <v>1778</v>
      </c>
      <c r="Y270" s="16" t="s">
        <v>1060</v>
      </c>
      <c r="Z270" s="16" t="s">
        <v>1258</v>
      </c>
      <c r="AA270" s="16" t="s">
        <v>1201</v>
      </c>
      <c r="AH270" s="16">
        <f>LEN(AG270)-LEN(SUBSTITUTE(AG270,",",""))+1</f>
        <v>1</v>
      </c>
      <c r="AJ270" s="16">
        <f>LEN(AI270)-LEN(SUBSTITUTE(AI270,",",""))+1</f>
        <v>1</v>
      </c>
      <c r="AK270" s="16">
        <f>Table1[[#This Row], [no. of native regions]]+Table1[[#This Row], [no. of introduced regions]]</f>
        <v>2</v>
      </c>
      <c r="AL270" s="36">
        <f>Table1[[#This Row], [no. of introduced regions]]/Table1[[#This Row], [no. of native regions]]</f>
        <v>1</v>
      </c>
      <c r="AO270" s="16"/>
      <c r="AP270" s="28"/>
      <c r="AZ270" s="16"/>
      <c r="BI270" s="16"/>
      <c r="CF270" s="19"/>
      <c r="CK270" s="16"/>
    </row>
    <row r="271" spans="1:89" x14ac:dyDescent="0.25">
      <c r="A271" s="16" t="s">
        <v>1192</v>
      </c>
      <c r="C271" s="16" t="s">
        <v>3341</v>
      </c>
      <c r="F271" s="16" t="s">
        <v>5875</v>
      </c>
      <c r="G271" s="16"/>
      <c r="H271" s="16" t="s">
        <v>5852</v>
      </c>
      <c r="I271" s="16"/>
      <c r="AL271" s="36"/>
      <c r="AO271" s="16"/>
      <c r="AP271" s="28"/>
      <c r="AZ271" s="16"/>
      <c r="BC271" s="16" t="s">
        <v>3342</v>
      </c>
      <c r="BD271" s="16" t="s">
        <v>3343</v>
      </c>
      <c r="BE271" s="16" t="s">
        <v>3344</v>
      </c>
      <c r="BI271" s="16"/>
      <c r="BS271" s="16" t="s">
        <v>119</v>
      </c>
      <c r="BT271" s="16" t="s">
        <v>3201</v>
      </c>
      <c r="BU271" s="16" t="s">
        <v>3342</v>
      </c>
      <c r="BV271" s="16" t="s">
        <v>3343</v>
      </c>
      <c r="BW271" s="16" t="s">
        <v>3345</v>
      </c>
      <c r="BX271" s="16" t="s">
        <v>3346</v>
      </c>
      <c r="BY271" s="16" t="s">
        <v>3341</v>
      </c>
      <c r="BZ271" s="16" t="s">
        <v>3314</v>
      </c>
      <c r="CA271" s="16" t="s">
        <v>3213</v>
      </c>
      <c r="CB271" s="16" t="s">
        <v>3347</v>
      </c>
      <c r="CF271" s="19"/>
      <c r="CK271" s="16"/>
    </row>
    <row r="272" spans="1:89" x14ac:dyDescent="0.25">
      <c r="A272" s="16" t="s">
        <v>1192</v>
      </c>
      <c r="C272" s="16" t="s">
        <v>2538</v>
      </c>
      <c r="F272" s="16" t="s">
        <v>738</v>
      </c>
      <c r="G272" s="16"/>
      <c r="H272" s="16"/>
      <c r="I272" s="16"/>
      <c r="L272" s="16" t="s">
        <v>2537</v>
      </c>
      <c r="T272" s="16" t="s">
        <v>2538</v>
      </c>
      <c r="Y272" s="16" t="s">
        <v>1240</v>
      </c>
      <c r="Z272" s="16" t="s">
        <v>1946</v>
      </c>
      <c r="AA272" s="16" t="s">
        <v>2539</v>
      </c>
      <c r="AH272" s="16">
        <f>LEN(AG272)-LEN(SUBSTITUTE(AG272,",",""))+1</f>
        <v>1</v>
      </c>
      <c r="AL272" s="36"/>
      <c r="AO272" s="16"/>
      <c r="AP272" s="28"/>
      <c r="AZ272" s="16"/>
      <c r="BI272" s="16"/>
      <c r="CF272" s="19"/>
      <c r="CK272" s="16"/>
    </row>
    <row r="273" spans="1:89" x14ac:dyDescent="0.25">
      <c r="A273" s="16" t="s">
        <v>1192</v>
      </c>
      <c r="C273" s="16" t="s">
        <v>1870</v>
      </c>
      <c r="F273" s="16" t="s">
        <v>738</v>
      </c>
      <c r="G273" s="16"/>
      <c r="H273" s="16"/>
      <c r="I273" s="16"/>
      <c r="L273" s="16" t="s">
        <v>1869</v>
      </c>
      <c r="T273" s="16" t="s">
        <v>1870</v>
      </c>
      <c r="Y273" s="16" t="s">
        <v>1341</v>
      </c>
      <c r="Z273" s="16" t="s">
        <v>1258</v>
      </c>
      <c r="AA273" s="16" t="s">
        <v>1291</v>
      </c>
      <c r="AH273" s="16">
        <f>LEN(AG273)-LEN(SUBSTITUTE(AG273,",",""))+1</f>
        <v>1</v>
      </c>
      <c r="AJ273" s="16">
        <f>LEN(AI273)-LEN(SUBSTITUTE(AI273,",",""))+1</f>
        <v>1</v>
      </c>
      <c r="AL273" s="36">
        <f>Table1[[#This Row], [no. of introduced regions]]/Table1[[#This Row], [no. of native regions]]</f>
        <v>1</v>
      </c>
      <c r="AO273" s="16"/>
      <c r="AP273" s="28"/>
      <c r="AZ273" s="16"/>
      <c r="BI273" s="16"/>
      <c r="CF273" s="19"/>
      <c r="CK273" s="16"/>
    </row>
    <row r="274" spans="1:89" x14ac:dyDescent="0.25">
      <c r="A274" s="16" t="s">
        <v>1192</v>
      </c>
      <c r="C274" s="16" t="s">
        <v>2599</v>
      </c>
      <c r="F274" s="16" t="s">
        <v>738</v>
      </c>
      <c r="G274" s="16"/>
      <c r="H274" s="16"/>
      <c r="I274" s="16"/>
      <c r="L274" s="16" t="s">
        <v>2598</v>
      </c>
      <c r="T274" s="16" t="s">
        <v>2599</v>
      </c>
      <c r="Y274" s="16" t="s">
        <v>5913</v>
      </c>
      <c r="Z274" s="16" t="s">
        <v>2600</v>
      </c>
      <c r="AA274" s="16" t="s">
        <v>2601</v>
      </c>
      <c r="AH274" s="16">
        <f>LEN(AG274)-LEN(SUBSTITUTE(AG274,",",""))+1</f>
        <v>1</v>
      </c>
      <c r="AL274" s="36"/>
      <c r="AO274" s="16"/>
      <c r="AP274" s="28"/>
      <c r="AZ274" s="16"/>
      <c r="BI274" s="16"/>
      <c r="CF274" s="19"/>
      <c r="CK274" s="16"/>
    </row>
    <row r="275" spans="1:89" x14ac:dyDescent="0.25">
      <c r="A275" s="16" t="s">
        <v>1192</v>
      </c>
      <c r="C275" s="16" t="s">
        <v>2555</v>
      </c>
      <c r="F275" s="16" t="s">
        <v>738</v>
      </c>
      <c r="G275" s="16"/>
      <c r="H275" s="16"/>
      <c r="I275" s="16"/>
      <c r="L275" s="16" t="s">
        <v>2553</v>
      </c>
      <c r="T275" s="16" t="s">
        <v>2555</v>
      </c>
      <c r="Y275" s="16" t="s">
        <v>2554</v>
      </c>
      <c r="Z275" s="16" t="s">
        <v>2556</v>
      </c>
      <c r="AA275" s="16" t="s">
        <v>2557</v>
      </c>
      <c r="AH275" s="16">
        <f>LEN(AG275)-LEN(SUBSTITUTE(AG275,",",""))+1</f>
        <v>1</v>
      </c>
      <c r="AL275" s="36"/>
      <c r="AO275" s="16"/>
      <c r="AP275" s="28"/>
      <c r="AZ275" s="16"/>
      <c r="BI275" s="16"/>
      <c r="CF275" s="19"/>
      <c r="CK275" s="16"/>
    </row>
    <row r="276" spans="1:89" x14ac:dyDescent="0.25">
      <c r="A276" s="16" t="s">
        <v>1192</v>
      </c>
      <c r="C276" s="16" t="s">
        <v>2800</v>
      </c>
      <c r="F276" s="16" t="s">
        <v>738</v>
      </c>
      <c r="G276" s="16"/>
      <c r="H276" s="16"/>
      <c r="I276" s="16"/>
      <c r="L276" s="16" t="s">
        <v>2798</v>
      </c>
      <c r="T276" s="16" t="s">
        <v>2800</v>
      </c>
      <c r="Y276" s="16" t="s">
        <v>2799</v>
      </c>
      <c r="Z276" s="16" t="s">
        <v>2801</v>
      </c>
      <c r="AA276" s="16" t="s">
        <v>2802</v>
      </c>
      <c r="AL276" s="36"/>
      <c r="AO276" s="16"/>
      <c r="AP276" s="28"/>
      <c r="AZ276" s="16"/>
      <c r="BI276" s="16"/>
      <c r="CF276" s="19"/>
      <c r="CK276" s="16"/>
    </row>
    <row r="277" spans="1:89" x14ac:dyDescent="0.25">
      <c r="A277" s="16" t="s">
        <v>1192</v>
      </c>
      <c r="C277" s="16" t="s">
        <v>3348</v>
      </c>
      <c r="F277" s="16" t="s">
        <v>5875</v>
      </c>
      <c r="G277" s="16"/>
      <c r="H277" s="16" t="s">
        <v>5852</v>
      </c>
      <c r="I277" s="16"/>
      <c r="AL277" s="36"/>
      <c r="AO277" s="16"/>
      <c r="AP277" s="28"/>
      <c r="AZ277" s="16"/>
      <c r="BC277" s="16" t="s">
        <v>3349</v>
      </c>
      <c r="BD277" s="16" t="s">
        <v>3350</v>
      </c>
      <c r="BE277" s="16" t="s">
        <v>3351</v>
      </c>
      <c r="BI277" s="16"/>
      <c r="BS277" s="16" t="s">
        <v>119</v>
      </c>
      <c r="BT277" s="16" t="s">
        <v>3201</v>
      </c>
      <c r="BU277" s="16" t="s">
        <v>3349</v>
      </c>
      <c r="BV277" s="16" t="s">
        <v>3350</v>
      </c>
      <c r="BW277" s="16" t="s">
        <v>3352</v>
      </c>
      <c r="BX277" s="16" t="s">
        <v>3353</v>
      </c>
      <c r="BY277" s="16" t="s">
        <v>3348</v>
      </c>
      <c r="BZ277" s="16" t="s">
        <v>3265</v>
      </c>
      <c r="CA277" s="16" t="s">
        <v>3354</v>
      </c>
      <c r="CB277" s="16" t="s">
        <v>3355</v>
      </c>
      <c r="CF277" s="19"/>
      <c r="CK277" s="16"/>
    </row>
    <row r="278" spans="1:89" x14ac:dyDescent="0.25">
      <c r="A278" s="16" t="s">
        <v>1192</v>
      </c>
      <c r="C278" s="16" t="s">
        <v>1775</v>
      </c>
      <c r="F278" s="16" t="s">
        <v>738</v>
      </c>
      <c r="G278" s="16"/>
      <c r="H278" s="16"/>
      <c r="I278" s="16"/>
      <c r="L278" s="16" t="s">
        <v>1773</v>
      </c>
      <c r="T278" s="16" t="s">
        <v>1775</v>
      </c>
      <c r="Y278" s="16" t="s">
        <v>1774</v>
      </c>
      <c r="Z278" s="16" t="s">
        <v>1327</v>
      </c>
      <c r="AA278" s="16" t="s">
        <v>1776</v>
      </c>
      <c r="AH278" s="16">
        <f>LEN(AG278)-LEN(SUBSTITUTE(AG278,",",""))+1</f>
        <v>1</v>
      </c>
      <c r="AJ278" s="16">
        <f>LEN(AI278)-LEN(SUBSTITUTE(AI278,",",""))+1</f>
        <v>1</v>
      </c>
      <c r="AK278" s="16">
        <f>Table1[[#This Row], [no. of native regions]]+Table1[[#This Row], [no. of introduced regions]]</f>
        <v>2</v>
      </c>
      <c r="AL278" s="36">
        <f>Table1[[#This Row], [no. of introduced regions]]/Table1[[#This Row], [no. of native regions]]</f>
        <v>1</v>
      </c>
      <c r="AO278" s="16"/>
      <c r="AP278" s="28"/>
      <c r="AZ278" s="16"/>
      <c r="BI278" s="16"/>
      <c r="CF278" s="19"/>
      <c r="CK278" s="16"/>
    </row>
    <row r="279" spans="1:89" x14ac:dyDescent="0.25">
      <c r="A279" s="16" t="s">
        <v>1192</v>
      </c>
      <c r="C279" s="16" t="s">
        <v>3356</v>
      </c>
      <c r="F279" s="16" t="s">
        <v>5875</v>
      </c>
      <c r="G279" s="16"/>
      <c r="H279" s="16" t="s">
        <v>5852</v>
      </c>
      <c r="I279" s="16"/>
      <c r="AL279" s="36"/>
      <c r="AO279" s="16"/>
      <c r="AP279" s="28"/>
      <c r="AZ279" s="16"/>
      <c r="BC279" s="16" t="s">
        <v>3357</v>
      </c>
      <c r="BD279" s="16" t="s">
        <v>3358</v>
      </c>
      <c r="BE279" s="16" t="s">
        <v>3359</v>
      </c>
      <c r="BI279" s="16"/>
      <c r="BS279" s="16" t="s">
        <v>119</v>
      </c>
      <c r="BT279" s="16" t="s">
        <v>3201</v>
      </c>
      <c r="BU279" s="16" t="s">
        <v>3357</v>
      </c>
      <c r="BV279" s="16" t="s">
        <v>3358</v>
      </c>
      <c r="BW279" s="16" t="s">
        <v>3360</v>
      </c>
      <c r="BX279" s="16" t="s">
        <v>3361</v>
      </c>
      <c r="BY279" s="16" t="s">
        <v>3356</v>
      </c>
      <c r="BZ279" s="16" t="s">
        <v>3256</v>
      </c>
      <c r="CA279" s="16" t="s">
        <v>3213</v>
      </c>
      <c r="CB279" s="16" t="s">
        <v>3362</v>
      </c>
      <c r="CF279" s="19"/>
      <c r="CK279" s="16"/>
    </row>
    <row r="280" spans="1:89" x14ac:dyDescent="0.25">
      <c r="A280" s="16" t="s">
        <v>1192</v>
      </c>
      <c r="C280" s="16" t="s">
        <v>3363</v>
      </c>
      <c r="F280" s="16" t="s">
        <v>5875</v>
      </c>
      <c r="G280" s="16"/>
      <c r="H280" s="16" t="s">
        <v>5852</v>
      </c>
      <c r="I280" s="16"/>
      <c r="AL280" s="36"/>
      <c r="AO280" s="16"/>
      <c r="AP280" s="28"/>
      <c r="AZ280" s="16"/>
      <c r="BC280" s="16" t="s">
        <v>3364</v>
      </c>
      <c r="BD280" s="16" t="s">
        <v>3365</v>
      </c>
      <c r="BE280" s="16" t="s">
        <v>3366</v>
      </c>
      <c r="BI280" s="16"/>
      <c r="BS280" s="16" t="s">
        <v>119</v>
      </c>
      <c r="BT280" s="16" t="s">
        <v>3201</v>
      </c>
      <c r="BU280" s="16" t="s">
        <v>3364</v>
      </c>
      <c r="BV280" s="16" t="s">
        <v>3365</v>
      </c>
      <c r="BW280" s="16" t="s">
        <v>3367</v>
      </c>
      <c r="BX280" s="16" t="s">
        <v>3368</v>
      </c>
      <c r="BY280" s="16" t="s">
        <v>3363</v>
      </c>
      <c r="BZ280" s="16" t="s">
        <v>3369</v>
      </c>
      <c r="CA280" s="16" t="s">
        <v>3230</v>
      </c>
      <c r="CB280" s="16" t="s">
        <v>3325</v>
      </c>
      <c r="CF280" s="19"/>
      <c r="CK280" s="16"/>
    </row>
    <row r="281" spans="1:89" x14ac:dyDescent="0.25">
      <c r="A281" s="16" t="s">
        <v>1192</v>
      </c>
      <c r="C281" s="16" t="s">
        <v>3370</v>
      </c>
      <c r="F281" s="16" t="s">
        <v>5875</v>
      </c>
      <c r="G281" s="16"/>
      <c r="H281" s="16" t="s">
        <v>5852</v>
      </c>
      <c r="I281" s="16"/>
      <c r="AL281" s="36"/>
      <c r="AO281" s="16"/>
      <c r="AP281" s="28"/>
      <c r="AZ281" s="16"/>
      <c r="BC281" s="16" t="s">
        <v>3371</v>
      </c>
      <c r="BD281" s="16" t="s">
        <v>3372</v>
      </c>
      <c r="BE281" s="16" t="s">
        <v>3373</v>
      </c>
      <c r="BI281" s="16"/>
      <c r="BS281" s="16" t="s">
        <v>119</v>
      </c>
      <c r="BT281" s="16" t="s">
        <v>3201</v>
      </c>
      <c r="BU281" s="16" t="s">
        <v>3371</v>
      </c>
      <c r="BV281" s="16" t="s">
        <v>3372</v>
      </c>
      <c r="BW281" s="16" t="s">
        <v>3374</v>
      </c>
      <c r="BX281" s="16" t="s">
        <v>3375</v>
      </c>
      <c r="BY281" s="16" t="s">
        <v>3370</v>
      </c>
      <c r="BZ281" s="16" t="s">
        <v>3256</v>
      </c>
      <c r="CA281" s="16" t="s">
        <v>3376</v>
      </c>
      <c r="CB281" s="16" t="s">
        <v>3377</v>
      </c>
      <c r="CF281" s="19"/>
      <c r="CK281" s="16"/>
    </row>
    <row r="282" spans="1:89" x14ac:dyDescent="0.25">
      <c r="A282" s="16" t="s">
        <v>1192</v>
      </c>
      <c r="C282" s="16" t="s">
        <v>2022</v>
      </c>
      <c r="F282" s="16" t="s">
        <v>738</v>
      </c>
      <c r="G282" s="16"/>
      <c r="H282" s="16"/>
      <c r="I282" s="16"/>
      <c r="L282" s="16" t="s">
        <v>2020</v>
      </c>
      <c r="T282" s="16" t="s">
        <v>2022</v>
      </c>
      <c r="Y282" s="16" t="s">
        <v>2021</v>
      </c>
      <c r="Z282" s="16" t="s">
        <v>735</v>
      </c>
      <c r="AA282" s="16" t="s">
        <v>1254</v>
      </c>
      <c r="AH282" s="16">
        <f t="shared" ref="AH282:AH287" si="14">LEN(AG282)-LEN(SUBSTITUTE(AG282,",",""))+1</f>
        <v>1</v>
      </c>
      <c r="AJ282" s="16">
        <f>LEN(AI282)-LEN(SUBSTITUTE(AI282,",",""))+1</f>
        <v>1</v>
      </c>
      <c r="AL282" s="36"/>
      <c r="AO282" s="16"/>
      <c r="AP282" s="28"/>
      <c r="AZ282" s="16"/>
      <c r="BI282" s="16"/>
      <c r="CF282" s="19"/>
      <c r="CK282" s="16"/>
    </row>
    <row r="283" spans="1:89" x14ac:dyDescent="0.25">
      <c r="A283" s="16" t="s">
        <v>1192</v>
      </c>
      <c r="C283" s="16" t="s">
        <v>1767</v>
      </c>
      <c r="F283" s="16" t="s">
        <v>738</v>
      </c>
      <c r="G283" s="16"/>
      <c r="H283" s="16"/>
      <c r="I283" s="16"/>
      <c r="L283" s="16" t="s">
        <v>1766</v>
      </c>
      <c r="T283" s="16" t="s">
        <v>1767</v>
      </c>
      <c r="Y283" s="16" t="s">
        <v>1256</v>
      </c>
      <c r="Z283" s="16" t="s">
        <v>1255</v>
      </c>
      <c r="AA283" s="16" t="s">
        <v>1374</v>
      </c>
      <c r="AH283" s="16">
        <f t="shared" si="14"/>
        <v>1</v>
      </c>
      <c r="AJ283" s="16">
        <f>LEN(AI283)-LEN(SUBSTITUTE(AI283,",",""))+1</f>
        <v>1</v>
      </c>
      <c r="AK283" s="16">
        <f>Table1[[#This Row], [no. of native regions]]+Table1[[#This Row], [no. of introduced regions]]</f>
        <v>2</v>
      </c>
      <c r="AL283" s="36">
        <f>Table1[[#This Row], [no. of introduced regions]]/Table1[[#This Row], [no. of native regions]]</f>
        <v>1</v>
      </c>
      <c r="AO283" s="16"/>
      <c r="AP283" s="28"/>
      <c r="AZ283" s="16"/>
      <c r="BI283" s="16"/>
      <c r="CF283" s="19"/>
      <c r="CK283" s="16"/>
    </row>
    <row r="284" spans="1:89" x14ac:dyDescent="0.25">
      <c r="A284" s="16" t="s">
        <v>1192</v>
      </c>
      <c r="C284" s="16" t="s">
        <v>1790</v>
      </c>
      <c r="F284" s="16" t="s">
        <v>738</v>
      </c>
      <c r="G284" s="16"/>
      <c r="H284" s="16"/>
      <c r="I284" s="16"/>
      <c r="L284" s="16" t="s">
        <v>1787</v>
      </c>
      <c r="M284" s="16" t="s">
        <v>1788</v>
      </c>
      <c r="O284" s="16" t="s">
        <v>1789</v>
      </c>
      <c r="P284" s="16" t="s">
        <v>1179</v>
      </c>
      <c r="T284" s="16" t="s">
        <v>1790</v>
      </c>
      <c r="X284" s="16" t="s">
        <v>1791</v>
      </c>
      <c r="Y284" s="16" t="s">
        <v>756</v>
      </c>
      <c r="Z284" s="16" t="s">
        <v>1002</v>
      </c>
      <c r="AA284" s="16" t="s">
        <v>1183</v>
      </c>
      <c r="AH284" s="16">
        <f t="shared" si="14"/>
        <v>1</v>
      </c>
      <c r="AJ284" s="16">
        <f>LEN(AI284)-LEN(SUBSTITUTE(AI284,",",""))+1</f>
        <v>1</v>
      </c>
      <c r="AK284" s="16">
        <f>Table1[[#This Row], [no. of native regions]]+Table1[[#This Row], [no. of introduced regions]]</f>
        <v>2</v>
      </c>
      <c r="AL284" s="36">
        <f>Table1[[#This Row], [no. of introduced regions]]/Table1[[#This Row], [no. of native regions]]</f>
        <v>1</v>
      </c>
      <c r="AO284" s="16"/>
      <c r="AP284" s="28"/>
      <c r="AZ284" s="16"/>
      <c r="BI284" s="16"/>
      <c r="CF284" s="19"/>
      <c r="CK284" s="16"/>
    </row>
    <row r="285" spans="1:89" x14ac:dyDescent="0.25">
      <c r="A285" s="16" t="s">
        <v>1192</v>
      </c>
      <c r="C285" s="16" t="s">
        <v>1938</v>
      </c>
      <c r="F285" s="16" t="s">
        <v>738</v>
      </c>
      <c r="G285" s="16"/>
      <c r="H285" s="16"/>
      <c r="I285" s="16"/>
      <c r="L285" s="16" t="s">
        <v>1937</v>
      </c>
      <c r="T285" s="16" t="s">
        <v>1938</v>
      </c>
      <c r="Y285" s="16" t="s">
        <v>756</v>
      </c>
      <c r="Z285" s="16" t="s">
        <v>1166</v>
      </c>
      <c r="AA285" s="16" t="s">
        <v>1201</v>
      </c>
      <c r="AH285" s="16">
        <f t="shared" si="14"/>
        <v>1</v>
      </c>
      <c r="AJ285" s="16">
        <f>LEN(AI285)-LEN(SUBSTITUTE(AI285,",",""))+1</f>
        <v>1</v>
      </c>
      <c r="AL285" s="36">
        <f>Table1[[#This Row], [no. of introduced regions]]/Table1[[#This Row], [no. of native regions]]</f>
        <v>1</v>
      </c>
      <c r="AO285" s="16"/>
      <c r="AP285" s="28"/>
      <c r="AZ285" s="16"/>
      <c r="BI285" s="16"/>
      <c r="CF285" s="19"/>
      <c r="CK285" s="16"/>
    </row>
    <row r="286" spans="1:89" x14ac:dyDescent="0.25">
      <c r="A286" s="16" t="s">
        <v>1192</v>
      </c>
      <c r="C286" s="16" t="s">
        <v>2589</v>
      </c>
      <c r="F286" s="16" t="s">
        <v>738</v>
      </c>
      <c r="G286" s="16"/>
      <c r="H286" s="16"/>
      <c r="I286" s="16"/>
      <c r="L286" s="16" t="s">
        <v>2588</v>
      </c>
      <c r="T286" s="16" t="s">
        <v>2589</v>
      </c>
      <c r="Y286" s="16" t="s">
        <v>2583</v>
      </c>
      <c r="Z286" s="16" t="s">
        <v>1255</v>
      </c>
      <c r="AA286" s="16" t="s">
        <v>2590</v>
      </c>
      <c r="AH286" s="16">
        <f t="shared" si="14"/>
        <v>1</v>
      </c>
      <c r="AL286" s="36"/>
      <c r="AO286" s="16"/>
      <c r="AP286" s="28"/>
      <c r="AZ286" s="16"/>
      <c r="BI286" s="16"/>
      <c r="CF286" s="19"/>
      <c r="CK286" s="16"/>
    </row>
    <row r="287" spans="1:89" x14ac:dyDescent="0.25">
      <c r="A287" s="16" t="s">
        <v>1192</v>
      </c>
      <c r="C287" s="16" t="s">
        <v>2584</v>
      </c>
      <c r="F287" s="16" t="s">
        <v>738</v>
      </c>
      <c r="G287" s="16"/>
      <c r="H287" s="16"/>
      <c r="I287" s="16"/>
      <c r="L287" s="16" t="s">
        <v>2582</v>
      </c>
      <c r="T287" s="16" t="s">
        <v>2584</v>
      </c>
      <c r="Y287" s="16" t="s">
        <v>2583</v>
      </c>
      <c r="Z287" s="16" t="s">
        <v>1258</v>
      </c>
      <c r="AA287" s="16" t="s">
        <v>1374</v>
      </c>
      <c r="AH287" s="16">
        <f t="shared" si="14"/>
        <v>1</v>
      </c>
      <c r="AL287" s="36"/>
      <c r="AO287" s="16"/>
      <c r="AP287" s="28"/>
      <c r="AZ287" s="16"/>
      <c r="BI287" s="16"/>
      <c r="CF287" s="19"/>
      <c r="CK287" s="16"/>
    </row>
    <row r="288" spans="1:89" x14ac:dyDescent="0.25">
      <c r="A288" s="16" t="s">
        <v>1192</v>
      </c>
      <c r="C288" s="16" t="s">
        <v>2744</v>
      </c>
      <c r="F288" s="16" t="s">
        <v>738</v>
      </c>
      <c r="G288" s="16"/>
      <c r="H288" s="16"/>
      <c r="I288" s="16"/>
      <c r="L288" s="16" t="s">
        <v>2743</v>
      </c>
      <c r="T288" s="16" t="s">
        <v>2744</v>
      </c>
      <c r="Y288" s="16" t="s">
        <v>656</v>
      </c>
      <c r="Z288" s="16" t="s">
        <v>735</v>
      </c>
      <c r="AA288" s="16" t="s">
        <v>1251</v>
      </c>
      <c r="AL288" s="36"/>
      <c r="AO288" s="16"/>
      <c r="AP288" s="28"/>
      <c r="AZ288" s="16"/>
      <c r="BI288" s="16"/>
      <c r="CF288" s="19"/>
      <c r="CK288" s="16"/>
    </row>
    <row r="289" spans="1:89" x14ac:dyDescent="0.25">
      <c r="A289" s="16" t="s">
        <v>1192</v>
      </c>
      <c r="C289" s="16" t="s">
        <v>1878</v>
      </c>
      <c r="F289" s="16" t="s">
        <v>738</v>
      </c>
      <c r="G289" s="16"/>
      <c r="H289" s="16"/>
      <c r="I289" s="16"/>
      <c r="L289" s="16" t="s">
        <v>1877</v>
      </c>
      <c r="T289" s="16" t="s">
        <v>1878</v>
      </c>
      <c r="Y289" s="16" t="s">
        <v>1341</v>
      </c>
      <c r="Z289" s="16" t="s">
        <v>1258</v>
      </c>
      <c r="AA289" s="16" t="s">
        <v>1254</v>
      </c>
      <c r="AH289" s="16">
        <f>LEN(AG289)-LEN(SUBSTITUTE(AG289,",",""))+1</f>
        <v>1</v>
      </c>
      <c r="AJ289" s="16">
        <f>LEN(AI289)-LEN(SUBSTITUTE(AI289,",",""))+1</f>
        <v>1</v>
      </c>
      <c r="AL289" s="36">
        <f>Table1[[#This Row], [no. of introduced regions]]/Table1[[#This Row], [no. of native regions]]</f>
        <v>1</v>
      </c>
      <c r="AO289" s="16"/>
      <c r="AP289" s="28"/>
      <c r="AZ289" s="16"/>
      <c r="BI289" s="16"/>
      <c r="CF289" s="19"/>
      <c r="CK289" s="16"/>
    </row>
    <row r="290" spans="1:89" x14ac:dyDescent="0.25">
      <c r="A290" s="16" t="s">
        <v>1192</v>
      </c>
      <c r="C290" s="16" t="s">
        <v>3378</v>
      </c>
      <c r="F290" s="16" t="s">
        <v>5875</v>
      </c>
      <c r="G290" s="16"/>
      <c r="H290" s="16" t="s">
        <v>5852</v>
      </c>
      <c r="I290" s="16"/>
      <c r="AL290" s="36"/>
      <c r="AO290" s="16"/>
      <c r="AP290" s="28"/>
      <c r="AZ290" s="16"/>
      <c r="BC290" s="16" t="s">
        <v>3379</v>
      </c>
      <c r="BD290" s="16" t="s">
        <v>3380</v>
      </c>
      <c r="BE290" s="16" t="s">
        <v>3381</v>
      </c>
      <c r="BI290" s="16"/>
      <c r="BS290" s="16" t="s">
        <v>119</v>
      </c>
      <c r="BT290" s="16" t="s">
        <v>3201</v>
      </c>
      <c r="BU290" s="16" t="s">
        <v>3379</v>
      </c>
      <c r="BV290" s="16" t="s">
        <v>3380</v>
      </c>
      <c r="BW290" s="16" t="s">
        <v>3382</v>
      </c>
      <c r="BX290" s="16" t="s">
        <v>3383</v>
      </c>
      <c r="BY290" s="16" t="s">
        <v>3378</v>
      </c>
      <c r="BZ290" s="16" t="s">
        <v>3384</v>
      </c>
      <c r="CA290" s="16" t="s">
        <v>3385</v>
      </c>
      <c r="CB290" s="16" t="s">
        <v>3325</v>
      </c>
      <c r="CF290" s="19"/>
      <c r="CK290" s="16"/>
    </row>
    <row r="291" spans="1:89" x14ac:dyDescent="0.25">
      <c r="A291" s="16" t="s">
        <v>1192</v>
      </c>
      <c r="C291" s="16" t="s">
        <v>2551</v>
      </c>
      <c r="F291" s="16" t="s">
        <v>738</v>
      </c>
      <c r="G291" s="16"/>
      <c r="H291" s="16"/>
      <c r="I291" s="16"/>
      <c r="L291" s="16" t="s">
        <v>2549</v>
      </c>
      <c r="T291" s="16" t="s">
        <v>2551</v>
      </c>
      <c r="Y291" s="16" t="s">
        <v>2550</v>
      </c>
      <c r="Z291" s="16" t="s">
        <v>1002</v>
      </c>
      <c r="AA291" s="16" t="s">
        <v>2552</v>
      </c>
      <c r="AH291" s="16">
        <f>LEN(AG291)-LEN(SUBSTITUTE(AG291,",",""))+1</f>
        <v>1</v>
      </c>
      <c r="AL291" s="36"/>
      <c r="AO291" s="16"/>
      <c r="AP291" s="28"/>
      <c r="AZ291" s="16"/>
      <c r="BI291" s="16"/>
      <c r="CF291" s="19"/>
      <c r="CK291" s="16"/>
    </row>
    <row r="292" spans="1:89" x14ac:dyDescent="0.25">
      <c r="A292" s="16" t="s">
        <v>1192</v>
      </c>
      <c r="C292" s="16" t="s">
        <v>2565</v>
      </c>
      <c r="F292" s="16" t="s">
        <v>738</v>
      </c>
      <c r="G292" s="16"/>
      <c r="H292" s="16"/>
      <c r="I292" s="16"/>
      <c r="L292" s="16" t="s">
        <v>2564</v>
      </c>
      <c r="T292" s="16" t="s">
        <v>2565</v>
      </c>
      <c r="Y292" s="16" t="s">
        <v>1256</v>
      </c>
      <c r="Z292" s="16" t="s">
        <v>1258</v>
      </c>
      <c r="AA292" s="16" t="s">
        <v>1374</v>
      </c>
      <c r="AH292" s="16">
        <f>LEN(AG292)-LEN(SUBSTITUTE(AG292,",",""))+1</f>
        <v>1</v>
      </c>
      <c r="AL292" s="36"/>
      <c r="AO292" s="16"/>
      <c r="AP292" s="28"/>
      <c r="AZ292" s="16"/>
      <c r="BI292" s="16"/>
      <c r="CF292" s="19"/>
      <c r="CK292" s="16"/>
    </row>
    <row r="293" spans="1:89" x14ac:dyDescent="0.25">
      <c r="A293" s="16" t="s">
        <v>1192</v>
      </c>
      <c r="C293" s="16" t="s">
        <v>2381</v>
      </c>
      <c r="F293" s="16" t="s">
        <v>738</v>
      </c>
      <c r="G293" s="16"/>
      <c r="H293" s="16"/>
      <c r="I293" s="16"/>
      <c r="L293" s="16" t="s">
        <v>2380</v>
      </c>
      <c r="T293" s="16" t="s">
        <v>2381</v>
      </c>
      <c r="Y293" s="16" t="s">
        <v>1060</v>
      </c>
      <c r="Z293" s="16" t="s">
        <v>735</v>
      </c>
      <c r="AA293" s="16" t="s">
        <v>1908</v>
      </c>
      <c r="AH293" s="16">
        <f>LEN(AG293)-LEN(SUBSTITUTE(AG293,",",""))+1</f>
        <v>1</v>
      </c>
      <c r="AL293" s="36"/>
      <c r="AO293" s="16"/>
      <c r="AP293" s="28"/>
      <c r="AZ293" s="16"/>
      <c r="BI293" s="16"/>
      <c r="CF293" s="19"/>
      <c r="CK293" s="16"/>
    </row>
    <row r="294" spans="1:89" x14ac:dyDescent="0.25">
      <c r="A294" s="16" t="s">
        <v>1192</v>
      </c>
      <c r="C294" s="16" t="s">
        <v>3386</v>
      </c>
      <c r="F294" s="16" t="s">
        <v>5875</v>
      </c>
      <c r="G294" s="16"/>
      <c r="H294" s="16" t="s">
        <v>5852</v>
      </c>
      <c r="I294" s="16"/>
      <c r="AL294" s="36"/>
      <c r="AO294" s="16"/>
      <c r="AP294" s="28"/>
      <c r="AZ294" s="16"/>
      <c r="BC294" s="16" t="s">
        <v>3387</v>
      </c>
      <c r="BD294" s="16" t="s">
        <v>3388</v>
      </c>
      <c r="BE294" s="16" t="s">
        <v>3389</v>
      </c>
      <c r="BI294" s="16"/>
      <c r="BS294" s="16" t="s">
        <v>119</v>
      </c>
      <c r="BT294" s="16" t="s">
        <v>3201</v>
      </c>
      <c r="BU294" s="16" t="s">
        <v>3387</v>
      </c>
      <c r="BV294" s="16" t="s">
        <v>3388</v>
      </c>
      <c r="BW294" s="16" t="s">
        <v>3390</v>
      </c>
      <c r="BX294" s="16" t="s">
        <v>3391</v>
      </c>
      <c r="BY294" s="16" t="s">
        <v>3386</v>
      </c>
      <c r="BZ294" s="16" t="s">
        <v>3314</v>
      </c>
      <c r="CA294" s="16" t="s">
        <v>3392</v>
      </c>
      <c r="CB294" s="16" t="s">
        <v>3393</v>
      </c>
      <c r="CF294" s="19"/>
      <c r="CK294" s="16"/>
    </row>
    <row r="295" spans="1:89" x14ac:dyDescent="0.25">
      <c r="A295" s="16" t="s">
        <v>1192</v>
      </c>
      <c r="C295" s="16" t="s">
        <v>1919</v>
      </c>
      <c r="F295" s="16" t="s">
        <v>738</v>
      </c>
      <c r="G295" s="16"/>
      <c r="H295" s="16"/>
      <c r="I295" s="16"/>
      <c r="L295" s="16" t="s">
        <v>1918</v>
      </c>
      <c r="T295" s="16" t="s">
        <v>1919</v>
      </c>
      <c r="Y295" s="16" t="s">
        <v>756</v>
      </c>
      <c r="Z295" s="16" t="s">
        <v>1166</v>
      </c>
      <c r="AA295" s="16" t="s">
        <v>1920</v>
      </c>
      <c r="AH295" s="16">
        <f>LEN(AG295)-LEN(SUBSTITUTE(AG295,",",""))+1</f>
        <v>1</v>
      </c>
      <c r="AJ295" s="16">
        <f>LEN(AI295)-LEN(SUBSTITUTE(AI295,",",""))+1</f>
        <v>1</v>
      </c>
      <c r="AL295" s="36">
        <f>Table1[[#This Row], [no. of introduced regions]]/Table1[[#This Row], [no. of native regions]]</f>
        <v>1</v>
      </c>
      <c r="AO295" s="16"/>
      <c r="AP295" s="28"/>
      <c r="AZ295" s="16"/>
      <c r="BI295" s="16"/>
      <c r="CF295" s="19"/>
      <c r="CK295" s="16"/>
    </row>
    <row r="296" spans="1:89" x14ac:dyDescent="0.25">
      <c r="A296" s="16" t="s">
        <v>1192</v>
      </c>
      <c r="C296" s="16" t="s">
        <v>2503</v>
      </c>
      <c r="F296" s="16" t="s">
        <v>738</v>
      </c>
      <c r="G296" s="16"/>
      <c r="H296" s="16"/>
      <c r="I296" s="16"/>
      <c r="L296" s="16" t="s">
        <v>2502</v>
      </c>
      <c r="T296" s="16" t="s">
        <v>2503</v>
      </c>
      <c r="Y296" s="16" t="s">
        <v>1256</v>
      </c>
      <c r="Z296" s="16" t="s">
        <v>2194</v>
      </c>
      <c r="AA296" s="16" t="s">
        <v>2504</v>
      </c>
      <c r="AH296" s="16">
        <f>LEN(AG296)-LEN(SUBSTITUTE(AG296,",",""))+1</f>
        <v>1</v>
      </c>
      <c r="AL296" s="36"/>
      <c r="AO296" s="16"/>
      <c r="AP296" s="28"/>
      <c r="AZ296" s="16"/>
      <c r="BI296" s="16"/>
      <c r="CF296" s="19"/>
      <c r="CK296" s="16"/>
    </row>
    <row r="297" spans="1:89" x14ac:dyDescent="0.25">
      <c r="A297" s="16" t="s">
        <v>1192</v>
      </c>
      <c r="C297" s="16" t="s">
        <v>2107</v>
      </c>
      <c r="F297" s="16" t="s">
        <v>738</v>
      </c>
      <c r="G297" s="16"/>
      <c r="H297" s="16"/>
      <c r="I297" s="16"/>
      <c r="L297" s="16" t="s">
        <v>2106</v>
      </c>
      <c r="T297" s="16" t="s">
        <v>2107</v>
      </c>
      <c r="Y297" s="16" t="s">
        <v>1060</v>
      </c>
      <c r="Z297" s="16" t="s">
        <v>2108</v>
      </c>
      <c r="AA297" s="16" t="s">
        <v>1262</v>
      </c>
      <c r="AH297" s="16">
        <f>LEN(AG297)-LEN(SUBSTITUTE(AG297,",",""))+1</f>
        <v>1</v>
      </c>
      <c r="AL297" s="36"/>
      <c r="AO297" s="16"/>
      <c r="AP297" s="28"/>
      <c r="AZ297" s="16"/>
      <c r="BI297" s="16"/>
      <c r="CF297" s="19"/>
      <c r="CK297" s="16"/>
    </row>
    <row r="298" spans="1:89" x14ac:dyDescent="0.25">
      <c r="A298" s="16" t="s">
        <v>1192</v>
      </c>
      <c r="C298" s="16" t="s">
        <v>1276</v>
      </c>
      <c r="F298" s="16" t="s">
        <v>1278</v>
      </c>
      <c r="G298" s="16"/>
      <c r="H298" s="16"/>
      <c r="I298" s="16"/>
      <c r="L298" s="16" t="s">
        <v>1277</v>
      </c>
      <c r="Y298" s="16" t="s">
        <v>968</v>
      </c>
      <c r="AL298" s="36"/>
      <c r="AO298" s="16"/>
      <c r="AP298" s="28"/>
      <c r="AZ298" s="16"/>
      <c r="BH298" s="16" t="s">
        <v>1279</v>
      </c>
      <c r="BI298" s="16"/>
      <c r="CF298" s="19"/>
      <c r="CK298" s="16"/>
    </row>
    <row r="299" spans="1:89" x14ac:dyDescent="0.25">
      <c r="A299" s="16" t="s">
        <v>1192</v>
      </c>
      <c r="C299" s="16" t="s">
        <v>2104</v>
      </c>
      <c r="F299" s="16" t="s">
        <v>738</v>
      </c>
      <c r="G299" s="16"/>
      <c r="H299" s="16"/>
      <c r="I299" s="16"/>
      <c r="L299" s="16" t="s">
        <v>2103</v>
      </c>
      <c r="T299" s="16" t="s">
        <v>2104</v>
      </c>
      <c r="Y299" s="16" t="s">
        <v>1060</v>
      </c>
      <c r="Z299" s="16" t="s">
        <v>2105</v>
      </c>
      <c r="AA299" s="16" t="s">
        <v>1259</v>
      </c>
      <c r="AH299" s="16">
        <f>LEN(AG299)-LEN(SUBSTITUTE(AG299,",",""))+1</f>
        <v>1</v>
      </c>
      <c r="AL299" s="36"/>
      <c r="AO299" s="16"/>
      <c r="AP299" s="28"/>
      <c r="AZ299" s="16"/>
      <c r="BI299" s="16"/>
      <c r="CF299" s="19"/>
      <c r="CK299" s="16"/>
    </row>
    <row r="300" spans="1:89" x14ac:dyDescent="0.25">
      <c r="A300" s="16" t="s">
        <v>1192</v>
      </c>
      <c r="C300" s="16" t="s">
        <v>3394</v>
      </c>
      <c r="F300" s="16" t="s">
        <v>5875</v>
      </c>
      <c r="G300" s="16"/>
      <c r="H300" s="16" t="s">
        <v>5852</v>
      </c>
      <c r="I300" s="16"/>
      <c r="AL300" s="36"/>
      <c r="AO300" s="16"/>
      <c r="AP300" s="28"/>
      <c r="AZ300" s="16"/>
      <c r="BC300" s="16" t="s">
        <v>3395</v>
      </c>
      <c r="BD300" s="16" t="s">
        <v>3396</v>
      </c>
      <c r="BE300" s="16" t="s">
        <v>3397</v>
      </c>
      <c r="BI300" s="16"/>
      <c r="BS300" s="16" t="s">
        <v>119</v>
      </c>
      <c r="BT300" s="16" t="s">
        <v>3201</v>
      </c>
      <c r="BU300" s="16" t="s">
        <v>3395</v>
      </c>
      <c r="BV300" s="16" t="s">
        <v>3396</v>
      </c>
      <c r="BW300" s="16" t="s">
        <v>3398</v>
      </c>
      <c r="BX300" s="16" t="s">
        <v>3399</v>
      </c>
      <c r="BY300" s="16" t="s">
        <v>3394</v>
      </c>
      <c r="BZ300" s="16" t="s">
        <v>3265</v>
      </c>
      <c r="CA300" s="16" t="s">
        <v>3400</v>
      </c>
      <c r="CB300" s="16" t="s">
        <v>3401</v>
      </c>
      <c r="CF300" s="19"/>
      <c r="CK300" s="16"/>
    </row>
    <row r="301" spans="1:89" x14ac:dyDescent="0.25">
      <c r="A301" s="16" t="s">
        <v>1192</v>
      </c>
      <c r="C301" s="16" t="s">
        <v>2014</v>
      </c>
      <c r="F301" s="16" t="s">
        <v>738</v>
      </c>
      <c r="G301" s="16"/>
      <c r="H301" s="16"/>
      <c r="I301" s="16"/>
      <c r="L301" s="16" t="s">
        <v>2012</v>
      </c>
      <c r="T301" s="16" t="s">
        <v>2014</v>
      </c>
      <c r="Y301" s="16" t="s">
        <v>2013</v>
      </c>
      <c r="Z301" s="16" t="s">
        <v>735</v>
      </c>
      <c r="AA301" s="16" t="s">
        <v>1259</v>
      </c>
      <c r="AH301" s="16">
        <f>LEN(AG301)-LEN(SUBSTITUTE(AG301,",",""))+1</f>
        <v>1</v>
      </c>
      <c r="AJ301" s="16">
        <f>LEN(AI301)-LEN(SUBSTITUTE(AI301,",",""))+1</f>
        <v>1</v>
      </c>
      <c r="AL301" s="36"/>
      <c r="AO301" s="16"/>
      <c r="AP301" s="28"/>
      <c r="AZ301" s="16"/>
      <c r="BI301" s="16"/>
      <c r="CF301" s="19"/>
      <c r="CK301" s="16"/>
    </row>
    <row r="302" spans="1:89" x14ac:dyDescent="0.25">
      <c r="A302" s="16" t="s">
        <v>1192</v>
      </c>
      <c r="C302" s="16" t="s">
        <v>3402</v>
      </c>
      <c r="F302" s="16" t="s">
        <v>5875</v>
      </c>
      <c r="G302" s="16"/>
      <c r="H302" s="16" t="s">
        <v>5852</v>
      </c>
      <c r="I302" s="16"/>
      <c r="AL302" s="36"/>
      <c r="AO302" s="16"/>
      <c r="AP302" s="28"/>
      <c r="AZ302" s="16"/>
      <c r="BC302" s="16" t="s">
        <v>3403</v>
      </c>
      <c r="BD302" s="16" t="s">
        <v>3404</v>
      </c>
      <c r="BE302" s="16" t="s">
        <v>3405</v>
      </c>
      <c r="BI302" s="16"/>
      <c r="BS302" s="16" t="s">
        <v>119</v>
      </c>
      <c r="BT302" s="16" t="s">
        <v>3201</v>
      </c>
      <c r="BU302" s="16" t="s">
        <v>3403</v>
      </c>
      <c r="BV302" s="16" t="s">
        <v>3404</v>
      </c>
      <c r="BW302" s="16" t="s">
        <v>3406</v>
      </c>
      <c r="BX302" s="16" t="s">
        <v>3407</v>
      </c>
      <c r="BY302" s="16" t="s">
        <v>3402</v>
      </c>
      <c r="BZ302" s="16" t="s">
        <v>3408</v>
      </c>
      <c r="CA302" s="16" t="s">
        <v>3409</v>
      </c>
      <c r="CB302" s="16" t="s">
        <v>3355</v>
      </c>
      <c r="CF302" s="19"/>
      <c r="CK302" s="16"/>
    </row>
    <row r="303" spans="1:89" x14ac:dyDescent="0.25">
      <c r="A303" s="16" t="s">
        <v>1192</v>
      </c>
      <c r="C303" s="16" t="s">
        <v>3410</v>
      </c>
      <c r="F303" s="16" t="s">
        <v>5875</v>
      </c>
      <c r="G303" s="16"/>
      <c r="H303" s="16" t="s">
        <v>5852</v>
      </c>
      <c r="I303" s="16"/>
      <c r="AL303" s="36"/>
      <c r="AO303" s="16"/>
      <c r="AP303" s="28"/>
      <c r="AZ303" s="16"/>
      <c r="BC303" s="16" t="s">
        <v>3411</v>
      </c>
      <c r="BD303" s="16" t="s">
        <v>3412</v>
      </c>
      <c r="BE303" s="16" t="s">
        <v>3413</v>
      </c>
      <c r="BI303" s="16"/>
      <c r="BS303" s="16" t="s">
        <v>119</v>
      </c>
      <c r="BT303" s="16" t="s">
        <v>3201</v>
      </c>
      <c r="BU303" s="16" t="s">
        <v>3411</v>
      </c>
      <c r="BV303" s="16" t="s">
        <v>3412</v>
      </c>
      <c r="BW303" s="16" t="s">
        <v>3414</v>
      </c>
      <c r="BX303" s="16" t="s">
        <v>3415</v>
      </c>
      <c r="BY303" s="16" t="s">
        <v>3410</v>
      </c>
      <c r="BZ303" s="16" t="s">
        <v>3256</v>
      </c>
      <c r="CA303" s="16" t="s">
        <v>3416</v>
      </c>
      <c r="CB303" s="16" t="s">
        <v>3417</v>
      </c>
      <c r="CF303" s="19"/>
      <c r="CK303" s="16"/>
    </row>
    <row r="304" spans="1:89" x14ac:dyDescent="0.25">
      <c r="A304" s="16" t="s">
        <v>1192</v>
      </c>
      <c r="C304" s="16" t="s">
        <v>3418</v>
      </c>
      <c r="F304" s="16" t="s">
        <v>5875</v>
      </c>
      <c r="G304" s="16"/>
      <c r="H304" s="16" t="s">
        <v>5852</v>
      </c>
      <c r="I304" s="16"/>
      <c r="AL304" s="36"/>
      <c r="AO304" s="16"/>
      <c r="AP304" s="28"/>
      <c r="AZ304" s="16"/>
      <c r="BC304" s="16" t="s">
        <v>3419</v>
      </c>
      <c r="BD304" s="16" t="s">
        <v>3420</v>
      </c>
      <c r="BE304" s="16" t="s">
        <v>3421</v>
      </c>
      <c r="BI304" s="16"/>
      <c r="BS304" s="16" t="s">
        <v>119</v>
      </c>
      <c r="BT304" s="16" t="s">
        <v>3201</v>
      </c>
      <c r="BU304" s="16" t="s">
        <v>3419</v>
      </c>
      <c r="BV304" s="16" t="s">
        <v>3420</v>
      </c>
      <c r="BW304" s="16" t="s">
        <v>3422</v>
      </c>
      <c r="BX304" s="16" t="s">
        <v>3423</v>
      </c>
      <c r="BY304" s="16" t="s">
        <v>3418</v>
      </c>
      <c r="BZ304" s="16" t="s">
        <v>3424</v>
      </c>
      <c r="CA304" s="16" t="s">
        <v>3425</v>
      </c>
      <c r="CB304" s="16" t="s">
        <v>3426</v>
      </c>
      <c r="CF304" s="19"/>
      <c r="CK304" s="16"/>
    </row>
    <row r="305" spans="1:89" x14ac:dyDescent="0.25">
      <c r="A305" s="16" t="s">
        <v>1192</v>
      </c>
      <c r="C305" s="16" t="s">
        <v>1755</v>
      </c>
      <c r="F305" s="16" t="s">
        <v>738</v>
      </c>
      <c r="G305" s="16"/>
      <c r="H305" s="16"/>
      <c r="I305" s="16"/>
      <c r="L305" s="16" t="s">
        <v>1754</v>
      </c>
      <c r="T305" s="16" t="s">
        <v>1755</v>
      </c>
      <c r="Y305" s="16" t="s">
        <v>1356</v>
      </c>
      <c r="Z305" s="16" t="s">
        <v>1258</v>
      </c>
      <c r="AA305" s="16" t="s">
        <v>1447</v>
      </c>
      <c r="AH305" s="16">
        <f>LEN(AG305)-LEN(SUBSTITUTE(AG305,",",""))+1</f>
        <v>1</v>
      </c>
      <c r="AJ305" s="16">
        <f>LEN(AI305)-LEN(SUBSTITUTE(AI305,",",""))+1</f>
        <v>1</v>
      </c>
      <c r="AK305" s="16">
        <f>Table1[[#This Row], [no. of native regions]]+Table1[[#This Row], [no. of introduced regions]]</f>
        <v>2</v>
      </c>
      <c r="AL305" s="36">
        <f>Table1[[#This Row], [no. of introduced regions]]/Table1[[#This Row], [no. of native regions]]</f>
        <v>1</v>
      </c>
      <c r="AO305" s="16"/>
      <c r="AP305" s="28"/>
      <c r="AZ305" s="16"/>
      <c r="BI305" s="16"/>
      <c r="CF305" s="19"/>
      <c r="CK305" s="16"/>
    </row>
    <row r="306" spans="1:89" x14ac:dyDescent="0.25">
      <c r="A306" s="16" t="s">
        <v>1192</v>
      </c>
      <c r="C306" s="16" t="s">
        <v>2739</v>
      </c>
      <c r="F306" s="16" t="s">
        <v>738</v>
      </c>
      <c r="G306" s="16"/>
      <c r="H306" s="16"/>
      <c r="I306" s="16"/>
      <c r="L306" s="16" t="s">
        <v>2737</v>
      </c>
      <c r="T306" s="16" t="s">
        <v>2739</v>
      </c>
      <c r="Y306" s="16" t="s">
        <v>2738</v>
      </c>
      <c r="Z306" s="16" t="s">
        <v>1200</v>
      </c>
      <c r="AA306" s="16" t="s">
        <v>2740</v>
      </c>
      <c r="AL306" s="36"/>
      <c r="AO306" s="16"/>
      <c r="AP306" s="28"/>
      <c r="AZ306" s="16"/>
      <c r="BI306" s="16"/>
      <c r="CF306" s="19"/>
      <c r="CK306" s="16"/>
    </row>
    <row r="307" spans="1:89" x14ac:dyDescent="0.25">
      <c r="A307" s="16" t="s">
        <v>1192</v>
      </c>
      <c r="C307" s="16" t="s">
        <v>2838</v>
      </c>
      <c r="F307" s="16" t="s">
        <v>738</v>
      </c>
      <c r="G307" s="16"/>
      <c r="H307" s="16"/>
      <c r="I307" s="16"/>
      <c r="L307" s="16" t="s">
        <v>2837</v>
      </c>
      <c r="T307" s="16" t="s">
        <v>2838</v>
      </c>
      <c r="Y307" s="16" t="s">
        <v>2738</v>
      </c>
      <c r="Z307" s="16" t="s">
        <v>1200</v>
      </c>
      <c r="AA307" s="16" t="s">
        <v>2646</v>
      </c>
      <c r="AL307" s="36"/>
      <c r="AO307" s="16"/>
      <c r="AP307" s="28"/>
      <c r="AZ307" s="16"/>
      <c r="BI307" s="16"/>
      <c r="CF307" s="19"/>
      <c r="CK307" s="16"/>
    </row>
    <row r="308" spans="1:89" x14ac:dyDescent="0.25">
      <c r="A308" s="16" t="s">
        <v>1192</v>
      </c>
      <c r="C308" s="16" t="s">
        <v>2742</v>
      </c>
      <c r="F308" s="16" t="s">
        <v>738</v>
      </c>
      <c r="G308" s="16"/>
      <c r="H308" s="16"/>
      <c r="I308" s="16"/>
      <c r="L308" s="16" t="s">
        <v>2741</v>
      </c>
      <c r="T308" s="16" t="s">
        <v>2742</v>
      </c>
      <c r="Y308" s="16" t="s">
        <v>2738</v>
      </c>
      <c r="Z308" s="16" t="s">
        <v>1200</v>
      </c>
      <c r="AA308" s="16" t="s">
        <v>1749</v>
      </c>
      <c r="AL308" s="36"/>
      <c r="AO308" s="16"/>
      <c r="AP308" s="28"/>
      <c r="AZ308" s="16"/>
      <c r="BI308" s="16"/>
      <c r="CF308" s="19"/>
      <c r="CK308" s="16"/>
    </row>
    <row r="309" spans="1:89" x14ac:dyDescent="0.25">
      <c r="A309" s="16" t="s">
        <v>1192</v>
      </c>
      <c r="C309" s="16" t="s">
        <v>1798</v>
      </c>
      <c r="F309" s="16" t="s">
        <v>738</v>
      </c>
      <c r="G309" s="16"/>
      <c r="H309" s="16"/>
      <c r="I309" s="16"/>
      <c r="L309" s="16" t="s">
        <v>1797</v>
      </c>
      <c r="T309" s="16" t="s">
        <v>1798</v>
      </c>
      <c r="Y309" s="16" t="s">
        <v>756</v>
      </c>
      <c r="Z309" s="16" t="s">
        <v>1258</v>
      </c>
      <c r="AA309" s="16" t="s">
        <v>1744</v>
      </c>
      <c r="AH309" s="16">
        <f>LEN(AG309)-LEN(SUBSTITUTE(AG309,",",""))+1</f>
        <v>1</v>
      </c>
      <c r="AJ309" s="16">
        <f>LEN(AI309)-LEN(SUBSTITUTE(AI309,",",""))+1</f>
        <v>1</v>
      </c>
      <c r="AK309" s="16">
        <f>Table1[[#This Row], [no. of native regions]]+Table1[[#This Row], [no. of introduced regions]]</f>
        <v>2</v>
      </c>
      <c r="AL309" s="36">
        <f>Table1[[#This Row], [no. of introduced regions]]/Table1[[#This Row], [no. of native regions]]</f>
        <v>1</v>
      </c>
      <c r="AO309" s="16"/>
      <c r="AP309" s="28"/>
      <c r="AZ309" s="16"/>
      <c r="BI309" s="16"/>
      <c r="CF309" s="19"/>
      <c r="CK309" s="16"/>
    </row>
    <row r="310" spans="1:89" x14ac:dyDescent="0.25">
      <c r="A310" s="16" t="s">
        <v>1192</v>
      </c>
      <c r="C310" s="16" t="s">
        <v>1892</v>
      </c>
      <c r="F310" s="16" t="s">
        <v>738</v>
      </c>
      <c r="G310" s="16"/>
      <c r="H310" s="16"/>
      <c r="I310" s="16"/>
      <c r="L310" s="16" t="s">
        <v>1891</v>
      </c>
      <c r="T310" s="16" t="s">
        <v>1892</v>
      </c>
      <c r="Y310" s="16" t="s">
        <v>756</v>
      </c>
      <c r="Z310" s="16" t="s">
        <v>951</v>
      </c>
      <c r="AA310" s="16" t="s">
        <v>1893</v>
      </c>
      <c r="AH310" s="16">
        <f>LEN(AG310)-LEN(SUBSTITUTE(AG310,",",""))+1</f>
        <v>1</v>
      </c>
      <c r="AJ310" s="16">
        <f>LEN(AI310)-LEN(SUBSTITUTE(AI310,",",""))+1</f>
        <v>1</v>
      </c>
      <c r="AL310" s="36">
        <f>Table1[[#This Row], [no. of introduced regions]]/Table1[[#This Row], [no. of native regions]]</f>
        <v>1</v>
      </c>
      <c r="AO310" s="16"/>
      <c r="AP310" s="28"/>
      <c r="AZ310" s="16"/>
      <c r="BI310" s="16"/>
      <c r="CF310" s="19"/>
      <c r="CK310" s="16"/>
    </row>
    <row r="311" spans="1:89" x14ac:dyDescent="0.25">
      <c r="A311" s="16" t="s">
        <v>1192</v>
      </c>
      <c r="C311" s="16" t="s">
        <v>2804</v>
      </c>
      <c r="F311" s="16" t="s">
        <v>738</v>
      </c>
      <c r="G311" s="16"/>
      <c r="H311" s="16"/>
      <c r="I311" s="16"/>
      <c r="L311" s="16" t="s">
        <v>2803</v>
      </c>
      <c r="T311" s="16" t="s">
        <v>2804</v>
      </c>
      <c r="Y311" s="16" t="s">
        <v>2799</v>
      </c>
      <c r="Z311" s="16" t="s">
        <v>2801</v>
      </c>
      <c r="AA311" s="16" t="s">
        <v>2805</v>
      </c>
      <c r="AL311" s="36"/>
      <c r="AO311" s="16"/>
      <c r="AP311" s="28"/>
      <c r="AZ311" s="16"/>
      <c r="BI311" s="16"/>
      <c r="CF311" s="19"/>
      <c r="CK311" s="16"/>
    </row>
    <row r="312" spans="1:89" x14ac:dyDescent="0.25">
      <c r="A312" s="16" t="s">
        <v>1192</v>
      </c>
      <c r="C312" s="16" t="s">
        <v>2401</v>
      </c>
      <c r="F312" s="16" t="s">
        <v>738</v>
      </c>
      <c r="G312" s="16"/>
      <c r="H312" s="16"/>
      <c r="I312" s="16"/>
      <c r="L312" s="16" t="s">
        <v>2400</v>
      </c>
      <c r="T312" s="16" t="s">
        <v>2401</v>
      </c>
      <c r="Y312" s="16" t="s">
        <v>1256</v>
      </c>
      <c r="Z312" s="16" t="s">
        <v>1002</v>
      </c>
      <c r="AA312" s="16" t="s">
        <v>2402</v>
      </c>
      <c r="AH312" s="16">
        <f>LEN(AG312)-LEN(SUBSTITUTE(AG312,",",""))+1</f>
        <v>1</v>
      </c>
      <c r="AL312" s="36"/>
      <c r="AO312" s="16"/>
      <c r="AP312" s="28"/>
      <c r="AZ312" s="16"/>
      <c r="BI312" s="16"/>
      <c r="CF312" s="19"/>
      <c r="CK312" s="16"/>
    </row>
    <row r="313" spans="1:89" x14ac:dyDescent="0.25">
      <c r="A313" s="16" t="s">
        <v>1192</v>
      </c>
      <c r="C313" s="16" t="s">
        <v>2416</v>
      </c>
      <c r="F313" s="16" t="s">
        <v>738</v>
      </c>
      <c r="G313" s="16"/>
      <c r="H313" s="16"/>
      <c r="I313" s="16"/>
      <c r="L313" s="16" t="s">
        <v>2414</v>
      </c>
      <c r="T313" s="16" t="s">
        <v>2416</v>
      </c>
      <c r="Y313" s="16" t="s">
        <v>2415</v>
      </c>
      <c r="Z313" s="16" t="s">
        <v>1002</v>
      </c>
      <c r="AA313" s="16" t="s">
        <v>1374</v>
      </c>
      <c r="AH313" s="16">
        <f>LEN(AG313)-LEN(SUBSTITUTE(AG313,",",""))+1</f>
        <v>1</v>
      </c>
      <c r="AL313" s="36"/>
      <c r="AO313" s="16"/>
      <c r="AP313" s="28"/>
      <c r="AZ313" s="16"/>
      <c r="BI313" s="16"/>
      <c r="CF313" s="19"/>
      <c r="CK313" s="16"/>
    </row>
    <row r="314" spans="1:89" x14ac:dyDescent="0.25">
      <c r="A314" s="16" t="s">
        <v>1192</v>
      </c>
      <c r="C314" s="16" t="s">
        <v>1753</v>
      </c>
      <c r="F314" s="16" t="s">
        <v>738</v>
      </c>
      <c r="G314" s="16"/>
      <c r="H314" s="16"/>
      <c r="I314" s="16"/>
      <c r="L314" s="16" t="s">
        <v>1752</v>
      </c>
      <c r="T314" s="16" t="s">
        <v>1753</v>
      </c>
      <c r="Y314" s="16" t="s">
        <v>1356</v>
      </c>
      <c r="Z314" s="16" t="s">
        <v>1255</v>
      </c>
      <c r="AA314" s="16" t="s">
        <v>1347</v>
      </c>
      <c r="AH314" s="16">
        <f>LEN(AG314)-LEN(SUBSTITUTE(AG314,",",""))+1</f>
        <v>1</v>
      </c>
      <c r="AJ314" s="16">
        <f>LEN(AI314)-LEN(SUBSTITUTE(AI314,",",""))+1</f>
        <v>1</v>
      </c>
      <c r="AK314" s="16">
        <f>Table1[[#This Row], [no. of native regions]]+Table1[[#This Row], [no. of introduced regions]]</f>
        <v>2</v>
      </c>
      <c r="AL314" s="36">
        <f>Table1[[#This Row], [no. of introduced regions]]/Table1[[#This Row], [no. of native regions]]</f>
        <v>1</v>
      </c>
      <c r="AO314" s="16"/>
      <c r="AP314" s="28"/>
      <c r="AZ314" s="16"/>
      <c r="BI314" s="16"/>
      <c r="CF314" s="19"/>
      <c r="CK314" s="16"/>
    </row>
    <row r="315" spans="1:89" x14ac:dyDescent="0.25">
      <c r="A315" s="16" t="s">
        <v>1192</v>
      </c>
      <c r="C315" s="16" t="s">
        <v>3436</v>
      </c>
      <c r="F315" s="16" t="s">
        <v>5875</v>
      </c>
      <c r="G315" s="16"/>
      <c r="H315" s="16" t="s">
        <v>5852</v>
      </c>
      <c r="I315" s="16"/>
      <c r="AL315" s="36"/>
      <c r="AO315" s="16"/>
      <c r="AP315" s="28"/>
      <c r="AZ315" s="16"/>
      <c r="BC315" s="16" t="s">
        <v>3437</v>
      </c>
      <c r="BD315" s="16" t="s">
        <v>3438</v>
      </c>
      <c r="BE315" s="16" t="s">
        <v>3439</v>
      </c>
      <c r="BI315" s="16"/>
      <c r="BS315" s="16" t="s">
        <v>119</v>
      </c>
      <c r="BT315" s="16" t="s">
        <v>3201</v>
      </c>
      <c r="BU315" s="16" t="s">
        <v>3437</v>
      </c>
      <c r="BV315" s="16" t="s">
        <v>3438</v>
      </c>
      <c r="BW315" s="16" t="s">
        <v>3440</v>
      </c>
      <c r="BX315" s="16" t="s">
        <v>3441</v>
      </c>
      <c r="BY315" s="16" t="s">
        <v>3436</v>
      </c>
      <c r="BZ315" s="16" t="s">
        <v>3256</v>
      </c>
      <c r="CA315" s="16" t="s">
        <v>3213</v>
      </c>
      <c r="CB315" s="16" t="s">
        <v>3442</v>
      </c>
      <c r="CF315" s="19"/>
      <c r="CK315" s="16"/>
    </row>
    <row r="316" spans="1:89" x14ac:dyDescent="0.25">
      <c r="A316" s="16" t="s">
        <v>1192</v>
      </c>
      <c r="C316" s="16" t="s">
        <v>2880</v>
      </c>
      <c r="F316" s="16" t="s">
        <v>738</v>
      </c>
      <c r="G316" s="16"/>
      <c r="H316" s="16"/>
      <c r="I316" s="16"/>
      <c r="L316" s="16" t="s">
        <v>2879</v>
      </c>
      <c r="T316" s="16" t="s">
        <v>2880</v>
      </c>
      <c r="Y316" s="16" t="s">
        <v>2875</v>
      </c>
      <c r="Z316" s="16" t="s">
        <v>735</v>
      </c>
      <c r="AA316" s="16" t="s">
        <v>1254</v>
      </c>
      <c r="AL316" s="36"/>
      <c r="AO316" s="16"/>
      <c r="AP316" s="28"/>
      <c r="AZ316" s="16"/>
      <c r="BI316" s="16"/>
      <c r="CF316" s="19"/>
      <c r="CK316" s="16"/>
    </row>
    <row r="317" spans="1:89" x14ac:dyDescent="0.25">
      <c r="A317" s="16" t="s">
        <v>1192</v>
      </c>
      <c r="C317" s="16" t="s">
        <v>3443</v>
      </c>
      <c r="F317" s="16" t="s">
        <v>5875</v>
      </c>
      <c r="G317" s="16"/>
      <c r="H317" s="16" t="s">
        <v>5852</v>
      </c>
      <c r="I317" s="16"/>
      <c r="AL317" s="36"/>
      <c r="AO317" s="16"/>
      <c r="AP317" s="28"/>
      <c r="AZ317" s="16"/>
      <c r="BC317" s="16" t="s">
        <v>3444</v>
      </c>
      <c r="BD317" s="16" t="s">
        <v>3445</v>
      </c>
      <c r="BE317" s="16" t="s">
        <v>3446</v>
      </c>
      <c r="BI317" s="16"/>
      <c r="BS317" s="16" t="s">
        <v>119</v>
      </c>
      <c r="BT317" s="16" t="s">
        <v>3201</v>
      </c>
      <c r="BU317" s="16" t="s">
        <v>3444</v>
      </c>
      <c r="BV317" s="16" t="s">
        <v>3445</v>
      </c>
      <c r="BW317" s="16" t="s">
        <v>3447</v>
      </c>
      <c r="BX317" s="16" t="s">
        <v>3448</v>
      </c>
      <c r="BY317" s="16" t="s">
        <v>3443</v>
      </c>
      <c r="BZ317" s="16" t="s">
        <v>3449</v>
      </c>
      <c r="CA317" s="16" t="s">
        <v>3450</v>
      </c>
      <c r="CB317" s="16" t="s">
        <v>3451</v>
      </c>
      <c r="CF317" s="19"/>
      <c r="CK317" s="16"/>
    </row>
    <row r="318" spans="1:89" x14ac:dyDescent="0.25">
      <c r="A318" s="16" t="s">
        <v>1192</v>
      </c>
      <c r="C318" s="16" t="s">
        <v>3430</v>
      </c>
      <c r="F318" s="16" t="s">
        <v>5875</v>
      </c>
      <c r="G318" s="16"/>
      <c r="H318" s="16" t="s">
        <v>5852</v>
      </c>
      <c r="I318" s="16"/>
      <c r="AL318" s="36"/>
      <c r="AO318" s="16"/>
      <c r="AP318" s="28"/>
      <c r="AZ318" s="16"/>
      <c r="BC318" s="16" t="s">
        <v>3431</v>
      </c>
      <c r="BD318" s="16" t="s">
        <v>3432</v>
      </c>
      <c r="BE318" s="16" t="s">
        <v>3433</v>
      </c>
      <c r="BI318" s="16"/>
      <c r="BS318" s="16" t="s">
        <v>119</v>
      </c>
      <c r="BT318" s="16" t="s">
        <v>3201</v>
      </c>
      <c r="BU318" s="16" t="s">
        <v>3431</v>
      </c>
      <c r="BV318" s="16" t="s">
        <v>3432</v>
      </c>
      <c r="BW318" s="16" t="s">
        <v>3434</v>
      </c>
      <c r="BX318" s="16" t="s">
        <v>3435</v>
      </c>
      <c r="BY318" s="16" t="s">
        <v>3430</v>
      </c>
      <c r="BZ318" s="16" t="s">
        <v>3384</v>
      </c>
      <c r="CA318" s="16" t="s">
        <v>3230</v>
      </c>
      <c r="CB318" s="16" t="s">
        <v>3205</v>
      </c>
      <c r="CF318" s="19"/>
      <c r="CK318" s="16"/>
    </row>
    <row r="319" spans="1:89" x14ac:dyDescent="0.25">
      <c r="A319" s="16" t="s">
        <v>1192</v>
      </c>
      <c r="C319" s="16" t="s">
        <v>2916</v>
      </c>
      <c r="F319" s="16" t="s">
        <v>738</v>
      </c>
      <c r="G319" s="16"/>
      <c r="H319" s="16"/>
      <c r="I319" s="16"/>
      <c r="L319" s="16" t="s">
        <v>2915</v>
      </c>
      <c r="T319" s="16" t="s">
        <v>2916</v>
      </c>
      <c r="Y319" s="16" t="s">
        <v>2719</v>
      </c>
      <c r="Z319" s="16" t="s">
        <v>1258</v>
      </c>
      <c r="AA319" s="16" t="s">
        <v>2917</v>
      </c>
      <c r="AL319" s="36"/>
      <c r="AO319" s="16"/>
      <c r="AP319" s="28"/>
      <c r="AZ319" s="16"/>
      <c r="BI319" s="16"/>
      <c r="CF319" s="19"/>
      <c r="CK319" s="16"/>
    </row>
    <row r="320" spans="1:89" x14ac:dyDescent="0.25">
      <c r="A320" s="16" t="s">
        <v>1192</v>
      </c>
      <c r="C320" s="16" t="s">
        <v>2057</v>
      </c>
      <c r="F320" s="16" t="s">
        <v>738</v>
      </c>
      <c r="G320" s="16"/>
      <c r="H320" s="16"/>
      <c r="I320" s="16"/>
      <c r="L320" s="16" t="s">
        <v>2055</v>
      </c>
      <c r="O320" s="16" t="s">
        <v>2056</v>
      </c>
      <c r="T320" s="16" t="s">
        <v>2057</v>
      </c>
      <c r="Y320" s="16" t="s">
        <v>1356</v>
      </c>
      <c r="Z320" s="16" t="s">
        <v>1255</v>
      </c>
      <c r="AA320" s="16" t="s">
        <v>1558</v>
      </c>
      <c r="AH320" s="16">
        <f>LEN(AG320)-LEN(SUBSTITUTE(AG320,",",""))+1</f>
        <v>1</v>
      </c>
      <c r="AJ320" s="16">
        <f>LEN(AI320)-LEN(SUBSTITUTE(AI320,",",""))+1</f>
        <v>1</v>
      </c>
      <c r="AL320" s="36"/>
      <c r="AO320" s="16"/>
      <c r="AP320" s="28"/>
      <c r="AZ320" s="16"/>
      <c r="BI320" s="16"/>
      <c r="CF320" s="19"/>
      <c r="CK320" s="16"/>
    </row>
    <row r="321" spans="1:89" x14ac:dyDescent="0.25">
      <c r="A321" s="16" t="s">
        <v>1192</v>
      </c>
      <c r="C321" s="16" t="s">
        <v>3452</v>
      </c>
      <c r="F321" s="16" t="s">
        <v>5875</v>
      </c>
      <c r="G321" s="16"/>
      <c r="H321" s="16" t="s">
        <v>5852</v>
      </c>
      <c r="I321" s="16"/>
      <c r="AL321" s="36"/>
      <c r="AO321" s="16"/>
      <c r="AP321" s="28"/>
      <c r="AZ321" s="16"/>
      <c r="BC321" s="16" t="s">
        <v>3453</v>
      </c>
      <c r="BD321" s="16" t="s">
        <v>3454</v>
      </c>
      <c r="BE321" s="16" t="s">
        <v>3455</v>
      </c>
      <c r="BI321" s="16"/>
      <c r="BS321" s="16" t="s">
        <v>119</v>
      </c>
      <c r="BT321" s="16" t="s">
        <v>3201</v>
      </c>
      <c r="BU321" s="16" t="s">
        <v>3453</v>
      </c>
      <c r="BV321" s="16" t="s">
        <v>3454</v>
      </c>
      <c r="BW321" s="16" t="s">
        <v>3456</v>
      </c>
      <c r="BX321" s="16" t="s">
        <v>3457</v>
      </c>
      <c r="BY321" s="16" t="s">
        <v>3452</v>
      </c>
      <c r="BZ321" s="16" t="s">
        <v>3458</v>
      </c>
      <c r="CA321" s="16" t="s">
        <v>3459</v>
      </c>
      <c r="CB321" s="16" t="s">
        <v>3460</v>
      </c>
      <c r="CF321" s="19"/>
      <c r="CK321" s="16"/>
    </row>
    <row r="322" spans="1:89" x14ac:dyDescent="0.25">
      <c r="A322" s="16" t="s">
        <v>1192</v>
      </c>
      <c r="C322" s="16" t="s">
        <v>2617</v>
      </c>
      <c r="F322" s="16" t="s">
        <v>738</v>
      </c>
      <c r="G322" s="16"/>
      <c r="H322" s="16"/>
      <c r="I322" s="16"/>
      <c r="L322" s="16" t="s">
        <v>2616</v>
      </c>
      <c r="T322" s="16" t="s">
        <v>2617</v>
      </c>
      <c r="Y322" s="16" t="s">
        <v>1256</v>
      </c>
      <c r="Z322" s="16" t="s">
        <v>1255</v>
      </c>
      <c r="AA322" s="16" t="s">
        <v>2618</v>
      </c>
      <c r="AH322" s="16">
        <f>LEN(AG322)-LEN(SUBSTITUTE(AG322,",",""))+1</f>
        <v>1</v>
      </c>
      <c r="AL322" s="36"/>
      <c r="AO322" s="16"/>
      <c r="AP322" s="28"/>
      <c r="AZ322" s="16"/>
      <c r="BI322" s="16"/>
      <c r="CF322" s="19"/>
      <c r="CK322" s="16"/>
    </row>
    <row r="323" spans="1:89" x14ac:dyDescent="0.25">
      <c r="A323" s="16" t="s">
        <v>1192</v>
      </c>
      <c r="C323" s="16" t="s">
        <v>3082</v>
      </c>
      <c r="F323" s="16" t="s">
        <v>738</v>
      </c>
      <c r="G323" s="16"/>
      <c r="H323" s="16"/>
      <c r="I323" s="16"/>
      <c r="L323" s="16" t="s">
        <v>3081</v>
      </c>
      <c r="T323" s="16" t="s">
        <v>3082</v>
      </c>
      <c r="Y323" s="16" t="s">
        <v>5913</v>
      </c>
      <c r="Z323" s="16" t="s">
        <v>2927</v>
      </c>
      <c r="AA323" s="16" t="s">
        <v>1558</v>
      </c>
      <c r="AL323" s="36"/>
      <c r="AO323" s="16"/>
      <c r="AP323" s="28"/>
      <c r="AZ323" s="16"/>
      <c r="BI323" s="16"/>
      <c r="CF323" s="19"/>
      <c r="CK323" s="16"/>
    </row>
    <row r="324" spans="1:89" x14ac:dyDescent="0.25">
      <c r="A324" s="16" t="s">
        <v>1192</v>
      </c>
      <c r="C324" s="16" t="s">
        <v>2067</v>
      </c>
      <c r="F324" s="16" t="s">
        <v>738</v>
      </c>
      <c r="G324" s="16"/>
      <c r="H324" s="16"/>
      <c r="I324" s="16"/>
      <c r="L324" s="16" t="s">
        <v>2065</v>
      </c>
      <c r="T324" s="16" t="s">
        <v>2067</v>
      </c>
      <c r="Y324" s="16" t="s">
        <v>2066</v>
      </c>
      <c r="Z324" s="16" t="s">
        <v>1413</v>
      </c>
      <c r="AA324" s="16" t="s">
        <v>2068</v>
      </c>
      <c r="AH324" s="16">
        <f>LEN(AG324)-LEN(SUBSTITUTE(AG324,",",""))+1</f>
        <v>1</v>
      </c>
      <c r="AL324" s="36"/>
      <c r="AO324" s="16"/>
      <c r="AP324" s="28"/>
      <c r="AZ324" s="16"/>
      <c r="BI324" s="16"/>
      <c r="CF324" s="19"/>
      <c r="CK324" s="16"/>
    </row>
    <row r="325" spans="1:89" x14ac:dyDescent="0.25">
      <c r="A325" s="16" t="s">
        <v>1192</v>
      </c>
      <c r="C325" s="16" t="s">
        <v>3461</v>
      </c>
      <c r="F325" s="16" t="s">
        <v>5875</v>
      </c>
      <c r="G325" s="16"/>
      <c r="H325" s="16" t="s">
        <v>5852</v>
      </c>
      <c r="I325" s="16"/>
      <c r="AL325" s="36"/>
      <c r="AO325" s="16"/>
      <c r="AP325" s="28"/>
      <c r="AZ325" s="16"/>
      <c r="BC325" s="16" t="s">
        <v>3462</v>
      </c>
      <c r="BD325" s="16" t="s">
        <v>3463</v>
      </c>
      <c r="BE325" s="16" t="s">
        <v>3464</v>
      </c>
      <c r="BI325" s="16"/>
      <c r="BS325" s="16" t="s">
        <v>119</v>
      </c>
      <c r="BT325" s="16" t="s">
        <v>3201</v>
      </c>
      <c r="BU325" s="16" t="s">
        <v>3462</v>
      </c>
      <c r="BV325" s="16" t="s">
        <v>3463</v>
      </c>
      <c r="BW325" s="16" t="s">
        <v>3465</v>
      </c>
      <c r="BX325" s="16" t="s">
        <v>3466</v>
      </c>
      <c r="BY325" s="16" t="s">
        <v>3461</v>
      </c>
      <c r="BZ325" s="16" t="s">
        <v>3424</v>
      </c>
      <c r="CA325" s="16" t="s">
        <v>3467</v>
      </c>
      <c r="CB325" s="16" t="s">
        <v>3426</v>
      </c>
      <c r="CF325" s="19"/>
      <c r="CK325" s="16"/>
    </row>
    <row r="326" spans="1:89" x14ac:dyDescent="0.25">
      <c r="A326" s="16" t="s">
        <v>1192</v>
      </c>
      <c r="C326" s="16" t="s">
        <v>2586</v>
      </c>
      <c r="F326" s="16" t="s">
        <v>738</v>
      </c>
      <c r="G326" s="16"/>
      <c r="H326" s="16"/>
      <c r="I326" s="16"/>
      <c r="L326" s="16" t="s">
        <v>2585</v>
      </c>
      <c r="T326" s="16" t="s">
        <v>2586</v>
      </c>
      <c r="Y326" s="16" t="s">
        <v>2583</v>
      </c>
      <c r="Z326" s="16" t="s">
        <v>1255</v>
      </c>
      <c r="AA326" s="16" t="s">
        <v>2587</v>
      </c>
      <c r="AH326" s="16">
        <f t="shared" ref="AH326:AH331" si="15">LEN(AG326)-LEN(SUBSTITUTE(AG326,",",""))+1</f>
        <v>1</v>
      </c>
      <c r="AL326" s="36"/>
      <c r="AO326" s="16"/>
      <c r="AP326" s="28"/>
      <c r="AZ326" s="16"/>
      <c r="BI326" s="16"/>
      <c r="CF326" s="19"/>
      <c r="CK326" s="16"/>
    </row>
    <row r="327" spans="1:89" x14ac:dyDescent="0.25">
      <c r="A327" s="16" t="s">
        <v>1192</v>
      </c>
      <c r="C327" s="16" t="s">
        <v>2532</v>
      </c>
      <c r="F327" s="16" t="s">
        <v>738</v>
      </c>
      <c r="G327" s="16"/>
      <c r="H327" s="16"/>
      <c r="I327" s="16"/>
      <c r="L327" s="16" t="s">
        <v>2530</v>
      </c>
      <c r="T327" s="16" t="s">
        <v>2532</v>
      </c>
      <c r="Y327" s="16" t="s">
        <v>2531</v>
      </c>
      <c r="Z327" s="16" t="s">
        <v>1258</v>
      </c>
      <c r="AA327" s="16" t="s">
        <v>2533</v>
      </c>
      <c r="AH327" s="16">
        <f t="shared" si="15"/>
        <v>1</v>
      </c>
      <c r="AL327" s="36"/>
      <c r="AO327" s="16"/>
      <c r="AP327" s="28"/>
      <c r="AZ327" s="16"/>
      <c r="BI327" s="16"/>
      <c r="CF327" s="19"/>
      <c r="CK327" s="16"/>
    </row>
    <row r="328" spans="1:89" x14ac:dyDescent="0.25">
      <c r="A328" s="16" t="s">
        <v>1192</v>
      </c>
      <c r="C328" s="16" t="s">
        <v>2595</v>
      </c>
      <c r="F328" s="16" t="s">
        <v>738</v>
      </c>
      <c r="G328" s="16"/>
      <c r="H328" s="16"/>
      <c r="I328" s="16"/>
      <c r="L328" s="16" t="s">
        <v>2594</v>
      </c>
      <c r="T328" s="16" t="s">
        <v>2595</v>
      </c>
      <c r="Y328" s="16" t="s">
        <v>983</v>
      </c>
      <c r="Z328" s="16" t="s">
        <v>2593</v>
      </c>
      <c r="AA328" s="16" t="s">
        <v>852</v>
      </c>
      <c r="AH328" s="16">
        <f t="shared" si="15"/>
        <v>1</v>
      </c>
      <c r="AL328" s="36"/>
      <c r="AO328" s="16"/>
      <c r="AP328" s="28"/>
      <c r="AZ328" s="16"/>
      <c r="BI328" s="16"/>
      <c r="CF328" s="19"/>
      <c r="CK328" s="16"/>
    </row>
    <row r="329" spans="1:89" x14ac:dyDescent="0.25">
      <c r="A329" s="16" t="s">
        <v>1192</v>
      </c>
      <c r="C329" s="16" t="s">
        <v>2203</v>
      </c>
      <c r="F329" s="16" t="s">
        <v>738</v>
      </c>
      <c r="G329" s="16"/>
      <c r="H329" s="16"/>
      <c r="I329" s="16"/>
      <c r="L329" s="16" t="s">
        <v>2202</v>
      </c>
      <c r="T329" s="16" t="s">
        <v>2203</v>
      </c>
      <c r="Y329" s="16" t="s">
        <v>756</v>
      </c>
      <c r="Z329" s="16" t="s">
        <v>951</v>
      </c>
      <c r="AA329" s="16" t="s">
        <v>1974</v>
      </c>
      <c r="AH329" s="16">
        <f t="shared" si="15"/>
        <v>1</v>
      </c>
      <c r="AL329" s="36"/>
      <c r="AO329" s="16"/>
      <c r="AP329" s="28"/>
      <c r="AZ329" s="16"/>
      <c r="BI329" s="16"/>
      <c r="CF329" s="19"/>
      <c r="CK329" s="16"/>
    </row>
    <row r="330" spans="1:89" x14ac:dyDescent="0.25">
      <c r="A330" s="16" t="s">
        <v>1192</v>
      </c>
      <c r="C330" s="16" t="s">
        <v>2510</v>
      </c>
      <c r="F330" s="16" t="s">
        <v>738</v>
      </c>
      <c r="G330" s="16"/>
      <c r="H330" s="16"/>
      <c r="I330" s="16"/>
      <c r="L330" s="16" t="s">
        <v>2509</v>
      </c>
      <c r="T330" s="16" t="s">
        <v>2510</v>
      </c>
      <c r="Y330" s="16" t="s">
        <v>1256</v>
      </c>
      <c r="Z330" s="16" t="s">
        <v>1258</v>
      </c>
      <c r="AA330" s="16" t="s">
        <v>1347</v>
      </c>
      <c r="AH330" s="16">
        <f t="shared" si="15"/>
        <v>1</v>
      </c>
      <c r="AL330" s="36"/>
      <c r="AO330" s="16"/>
      <c r="AP330" s="28"/>
      <c r="AZ330" s="16"/>
      <c r="BI330" s="16"/>
      <c r="CF330" s="19"/>
      <c r="CK330" s="16"/>
    </row>
    <row r="331" spans="1:89" x14ac:dyDescent="0.25">
      <c r="A331" s="16" t="s">
        <v>1192</v>
      </c>
      <c r="C331" s="16" t="s">
        <v>2191</v>
      </c>
      <c r="F331" s="16" t="s">
        <v>738</v>
      </c>
      <c r="G331" s="16"/>
      <c r="H331" s="16"/>
      <c r="I331" s="16"/>
      <c r="L331" s="16" t="s">
        <v>2190</v>
      </c>
      <c r="T331" s="16" t="s">
        <v>2191</v>
      </c>
      <c r="Y331" s="16" t="s">
        <v>781</v>
      </c>
      <c r="Z331" s="16" t="s">
        <v>1002</v>
      </c>
      <c r="AA331" s="16" t="s">
        <v>1462</v>
      </c>
      <c r="AH331" s="16">
        <f t="shared" si="15"/>
        <v>1</v>
      </c>
      <c r="AL331" s="36"/>
      <c r="AO331" s="16"/>
      <c r="AP331" s="28"/>
      <c r="AZ331" s="16"/>
      <c r="BI331" s="16"/>
      <c r="CF331" s="19"/>
      <c r="CK331" s="16"/>
    </row>
    <row r="332" spans="1:89" x14ac:dyDescent="0.25">
      <c r="A332" s="16" t="s">
        <v>1192</v>
      </c>
      <c r="C332" s="16" t="s">
        <v>2960</v>
      </c>
      <c r="F332" s="16" t="s">
        <v>738</v>
      </c>
      <c r="G332" s="16"/>
      <c r="H332" s="16"/>
      <c r="I332" s="16"/>
      <c r="L332" s="16" t="s">
        <v>2959</v>
      </c>
      <c r="T332" s="16" t="s">
        <v>2960</v>
      </c>
      <c r="Y332" s="16" t="s">
        <v>1497</v>
      </c>
      <c r="Z332" s="16" t="s">
        <v>735</v>
      </c>
      <c r="AA332" s="16" t="s">
        <v>2646</v>
      </c>
      <c r="AL332" s="36"/>
      <c r="AO332" s="16"/>
      <c r="AP332" s="28"/>
      <c r="AZ332" s="16"/>
      <c r="BI332" s="16"/>
      <c r="CF332" s="19"/>
      <c r="CK332" s="16"/>
    </row>
    <row r="333" spans="1:89" x14ac:dyDescent="0.25">
      <c r="A333" s="16" t="s">
        <v>1192</v>
      </c>
      <c r="C333" s="16" t="s">
        <v>2441</v>
      </c>
      <c r="F333" s="16" t="s">
        <v>738</v>
      </c>
      <c r="G333" s="16"/>
      <c r="H333" s="16"/>
      <c r="I333" s="16"/>
      <c r="L333" s="16" t="s">
        <v>2440</v>
      </c>
      <c r="T333" s="16" t="s">
        <v>2441</v>
      </c>
      <c r="Y333" s="16" t="s">
        <v>1256</v>
      </c>
      <c r="Z333" s="16" t="s">
        <v>1255</v>
      </c>
      <c r="AA333" s="16" t="s">
        <v>1262</v>
      </c>
      <c r="AH333" s="16">
        <f>LEN(AG333)-LEN(SUBSTITUTE(AG333,",",""))+1</f>
        <v>1</v>
      </c>
      <c r="AL333" s="36"/>
      <c r="AO333" s="16"/>
      <c r="AP333" s="28"/>
      <c r="AZ333" s="16"/>
      <c r="BI333" s="16"/>
      <c r="CF333" s="19"/>
      <c r="CK333" s="16"/>
    </row>
    <row r="334" spans="1:89" x14ac:dyDescent="0.25">
      <c r="A334" s="16" t="s">
        <v>1192</v>
      </c>
      <c r="C334" s="16" t="s">
        <v>1813</v>
      </c>
      <c r="F334" s="16" t="s">
        <v>738</v>
      </c>
      <c r="G334" s="16"/>
      <c r="H334" s="16"/>
      <c r="I334" s="16"/>
      <c r="L334" s="16" t="s">
        <v>1812</v>
      </c>
      <c r="T334" s="16" t="s">
        <v>1813</v>
      </c>
      <c r="Y334" s="16" t="s">
        <v>1060</v>
      </c>
      <c r="Z334" s="16" t="s">
        <v>1258</v>
      </c>
      <c r="AA334" s="16" t="s">
        <v>1814</v>
      </c>
      <c r="AH334" s="16">
        <f>LEN(AG334)-LEN(SUBSTITUTE(AG334,",",""))+1</f>
        <v>1</v>
      </c>
      <c r="AJ334" s="16">
        <f>LEN(AI334)-LEN(SUBSTITUTE(AI334,",",""))+1</f>
        <v>1</v>
      </c>
      <c r="AK334" s="16">
        <f>Table1[[#This Row], [no. of native regions]]+Table1[[#This Row], [no. of introduced regions]]</f>
        <v>2</v>
      </c>
      <c r="AL334" s="36">
        <f>Table1[[#This Row], [no. of introduced regions]]/Table1[[#This Row], [no. of native regions]]</f>
        <v>1</v>
      </c>
      <c r="AO334" s="16"/>
      <c r="AP334" s="28"/>
      <c r="AZ334" s="16"/>
      <c r="BI334" s="16"/>
      <c r="CF334" s="19"/>
      <c r="CK334" s="16"/>
    </row>
    <row r="335" spans="1:89" x14ac:dyDescent="0.25">
      <c r="A335" s="16" t="s">
        <v>1192</v>
      </c>
      <c r="C335" s="16" t="s">
        <v>2127</v>
      </c>
      <c r="F335" s="16" t="s">
        <v>738</v>
      </c>
      <c r="G335" s="16"/>
      <c r="H335" s="16"/>
      <c r="I335" s="16"/>
      <c r="L335" s="16" t="s">
        <v>2126</v>
      </c>
      <c r="T335" s="16" t="s">
        <v>2127</v>
      </c>
      <c r="Y335" s="16" t="s">
        <v>1060</v>
      </c>
      <c r="Z335" s="16" t="s">
        <v>2128</v>
      </c>
      <c r="AA335" s="16" t="s">
        <v>1259</v>
      </c>
      <c r="AH335" s="16">
        <f>LEN(AG335)-LEN(SUBSTITUTE(AG335,",",""))+1</f>
        <v>1</v>
      </c>
      <c r="AL335" s="36"/>
      <c r="AO335" s="16"/>
      <c r="AP335" s="28"/>
      <c r="AZ335" s="16"/>
      <c r="BI335" s="16"/>
      <c r="CF335" s="19"/>
      <c r="CK335" s="16"/>
    </row>
    <row r="336" spans="1:89" x14ac:dyDescent="0.25">
      <c r="A336" s="16" t="s">
        <v>1192</v>
      </c>
      <c r="C336" s="16" t="s">
        <v>3468</v>
      </c>
      <c r="F336" s="16" t="s">
        <v>5875</v>
      </c>
      <c r="G336" s="16"/>
      <c r="H336" s="16" t="s">
        <v>5852</v>
      </c>
      <c r="I336" s="16"/>
      <c r="AL336" s="36"/>
      <c r="AO336" s="16"/>
      <c r="AP336" s="28"/>
      <c r="AZ336" s="16"/>
      <c r="BC336" s="16" t="s">
        <v>3469</v>
      </c>
      <c r="BD336" s="16" t="s">
        <v>3470</v>
      </c>
      <c r="BE336" s="16" t="s">
        <v>3471</v>
      </c>
      <c r="BI336" s="16"/>
      <c r="BS336" s="16" t="s">
        <v>119</v>
      </c>
      <c r="BT336" s="16" t="s">
        <v>3201</v>
      </c>
      <c r="BU336" s="16" t="s">
        <v>3469</v>
      </c>
      <c r="BV336" s="16" t="s">
        <v>3470</v>
      </c>
      <c r="BW336" s="16" t="s">
        <v>3472</v>
      </c>
      <c r="BX336" s="16" t="s">
        <v>3473</v>
      </c>
      <c r="BY336" s="16" t="s">
        <v>3468</v>
      </c>
      <c r="BZ336" s="16" t="s">
        <v>3306</v>
      </c>
      <c r="CA336" s="16" t="s">
        <v>3213</v>
      </c>
      <c r="CB336" s="16" t="s">
        <v>3249</v>
      </c>
      <c r="CF336" s="19"/>
      <c r="CK336" s="16"/>
    </row>
    <row r="337" spans="1:89" x14ac:dyDescent="0.25">
      <c r="A337" s="16" t="s">
        <v>1192</v>
      </c>
      <c r="C337" s="16" t="s">
        <v>2748</v>
      </c>
      <c r="F337" s="16" t="s">
        <v>738</v>
      </c>
      <c r="G337" s="16"/>
      <c r="H337" s="16"/>
      <c r="I337" s="16"/>
      <c r="L337" s="16" t="s">
        <v>2747</v>
      </c>
      <c r="T337" s="16" t="s">
        <v>2748</v>
      </c>
      <c r="Y337" s="16" t="s">
        <v>1240</v>
      </c>
      <c r="Z337" s="16" t="s">
        <v>1415</v>
      </c>
      <c r="AA337" s="16" t="s">
        <v>1347</v>
      </c>
      <c r="AL337" s="36"/>
      <c r="AO337" s="16"/>
      <c r="AP337" s="28"/>
      <c r="AZ337" s="16"/>
      <c r="BI337" s="16"/>
      <c r="CF337" s="19"/>
      <c r="CK337" s="16"/>
    </row>
    <row r="338" spans="1:89" x14ac:dyDescent="0.25">
      <c r="A338" s="16" t="s">
        <v>1192</v>
      </c>
      <c r="C338" s="16" t="s">
        <v>2944</v>
      </c>
      <c r="F338" s="16" t="s">
        <v>738</v>
      </c>
      <c r="G338" s="16"/>
      <c r="H338" s="16"/>
      <c r="I338" s="16"/>
      <c r="L338" s="16" t="s">
        <v>2943</v>
      </c>
      <c r="T338" s="16" t="s">
        <v>2944</v>
      </c>
      <c r="Y338" s="16" t="s">
        <v>1220</v>
      </c>
      <c r="Z338" s="16" t="s">
        <v>1258</v>
      </c>
      <c r="AA338" s="16" t="s">
        <v>1254</v>
      </c>
      <c r="AL338" s="36"/>
      <c r="AO338" s="16"/>
      <c r="AP338" s="28"/>
      <c r="AZ338" s="16"/>
      <c r="BI338" s="16"/>
      <c r="CF338" s="19"/>
      <c r="CK338" s="16"/>
    </row>
    <row r="339" spans="1:89" x14ac:dyDescent="0.25">
      <c r="A339" s="16" t="s">
        <v>1192</v>
      </c>
      <c r="C339" s="16" t="s">
        <v>2888</v>
      </c>
      <c r="F339" s="16" t="s">
        <v>738</v>
      </c>
      <c r="G339" s="16"/>
      <c r="H339" s="16"/>
      <c r="I339" s="16"/>
      <c r="L339" s="16" t="s">
        <v>2887</v>
      </c>
      <c r="T339" s="16" t="s">
        <v>2888</v>
      </c>
      <c r="Y339" s="16" t="s">
        <v>1220</v>
      </c>
      <c r="Z339" s="16" t="s">
        <v>1620</v>
      </c>
      <c r="AA339" s="16" t="s">
        <v>1347</v>
      </c>
      <c r="AL339" s="36"/>
      <c r="AO339" s="16"/>
      <c r="AP339" s="28"/>
      <c r="AZ339" s="16"/>
      <c r="BI339" s="16"/>
      <c r="CF339" s="19"/>
      <c r="CK339" s="16"/>
    </row>
    <row r="340" spans="1:89" x14ac:dyDescent="0.25">
      <c r="A340" s="16" t="s">
        <v>1192</v>
      </c>
      <c r="C340" s="16" t="s">
        <v>3474</v>
      </c>
      <c r="F340" s="16" t="s">
        <v>5875</v>
      </c>
      <c r="G340" s="16"/>
      <c r="H340" s="16" t="s">
        <v>5852</v>
      </c>
      <c r="I340" s="16"/>
      <c r="AL340" s="36"/>
      <c r="AO340" s="16"/>
      <c r="AP340" s="28"/>
      <c r="AZ340" s="16"/>
      <c r="BC340" s="16" t="s">
        <v>3475</v>
      </c>
      <c r="BD340" s="16" t="s">
        <v>3476</v>
      </c>
      <c r="BE340" s="16" t="s">
        <v>3477</v>
      </c>
      <c r="BI340" s="16"/>
      <c r="BS340" s="16" t="s">
        <v>119</v>
      </c>
      <c r="BT340" s="16" t="s">
        <v>3201</v>
      </c>
      <c r="BU340" s="16" t="s">
        <v>3475</v>
      </c>
      <c r="BV340" s="16" t="s">
        <v>3476</v>
      </c>
      <c r="BW340" s="16" t="s">
        <v>3478</v>
      </c>
      <c r="BX340" s="16" t="s">
        <v>3479</v>
      </c>
      <c r="BY340" s="16" t="s">
        <v>3474</v>
      </c>
      <c r="BZ340" s="16" t="s">
        <v>3339</v>
      </c>
      <c r="CA340" s="16" t="s">
        <v>3275</v>
      </c>
      <c r="CB340" s="16" t="s">
        <v>3480</v>
      </c>
      <c r="CF340" s="19"/>
      <c r="CK340" s="16"/>
    </row>
    <row r="341" spans="1:89" x14ac:dyDescent="0.25">
      <c r="A341" s="16" t="s">
        <v>1192</v>
      </c>
      <c r="C341" s="16" t="s">
        <v>1915</v>
      </c>
      <c r="F341" s="16" t="s">
        <v>738</v>
      </c>
      <c r="G341" s="16"/>
      <c r="H341" s="16"/>
      <c r="I341" s="16"/>
      <c r="L341" s="16" t="s">
        <v>1914</v>
      </c>
      <c r="T341" s="16" t="s">
        <v>1915</v>
      </c>
      <c r="Y341" s="16" t="s">
        <v>1240</v>
      </c>
      <c r="Z341" s="16" t="s">
        <v>1916</v>
      </c>
      <c r="AA341" s="16" t="s">
        <v>1917</v>
      </c>
      <c r="AH341" s="16">
        <f>LEN(AG341)-LEN(SUBSTITUTE(AG341,",",""))+1</f>
        <v>1</v>
      </c>
      <c r="AJ341" s="16">
        <f>LEN(AI341)-LEN(SUBSTITUTE(AI341,",",""))+1</f>
        <v>1</v>
      </c>
      <c r="AL341" s="36">
        <f>Table1[[#This Row], [no. of introduced regions]]/Table1[[#This Row], [no. of native regions]]</f>
        <v>1</v>
      </c>
      <c r="AO341" s="16"/>
      <c r="AP341" s="28"/>
      <c r="AZ341" s="16"/>
      <c r="BI341" s="16"/>
      <c r="CF341" s="19"/>
      <c r="CK341" s="16"/>
    </row>
    <row r="342" spans="1:89" x14ac:dyDescent="0.25">
      <c r="A342" s="16" t="s">
        <v>1192</v>
      </c>
      <c r="C342" s="16" t="s">
        <v>3004</v>
      </c>
      <c r="F342" s="16" t="s">
        <v>738</v>
      </c>
      <c r="G342" s="16"/>
      <c r="H342" s="16"/>
      <c r="I342" s="16"/>
      <c r="L342" s="16" t="s">
        <v>3003</v>
      </c>
      <c r="T342" s="16" t="s">
        <v>3004</v>
      </c>
      <c r="Y342" s="16" t="s">
        <v>1497</v>
      </c>
      <c r="Z342" s="16" t="s">
        <v>735</v>
      </c>
      <c r="AA342" s="16" t="s">
        <v>1251</v>
      </c>
      <c r="AL342" s="36"/>
      <c r="AO342" s="16"/>
      <c r="AP342" s="28"/>
      <c r="AZ342" s="16"/>
      <c r="BI342" s="16"/>
      <c r="CF342" s="19"/>
      <c r="CK342" s="16"/>
    </row>
    <row r="343" spans="1:89" x14ac:dyDescent="0.25">
      <c r="A343" s="16" t="s">
        <v>1192</v>
      </c>
      <c r="C343" s="16" t="s">
        <v>2035</v>
      </c>
      <c r="F343" s="16" t="s">
        <v>738</v>
      </c>
      <c r="G343" s="16"/>
      <c r="H343" s="16"/>
      <c r="I343" s="16"/>
      <c r="L343" s="16" t="s">
        <v>2034</v>
      </c>
      <c r="T343" s="16" t="s">
        <v>2035</v>
      </c>
      <c r="Y343" s="16" t="s">
        <v>1256</v>
      </c>
      <c r="Z343" s="16" t="s">
        <v>1255</v>
      </c>
      <c r="AA343" s="16" t="s">
        <v>1347</v>
      </c>
      <c r="AH343" s="16">
        <f t="shared" ref="AH343:AH351" si="16">LEN(AG343)-LEN(SUBSTITUTE(AG343,",",""))+1</f>
        <v>1</v>
      </c>
      <c r="AJ343" s="16">
        <f>LEN(AI343)-LEN(SUBSTITUTE(AI343,",",""))+1</f>
        <v>1</v>
      </c>
      <c r="AL343" s="36"/>
      <c r="AO343" s="16"/>
      <c r="AP343" s="28"/>
      <c r="AZ343" s="16"/>
      <c r="BI343" s="16"/>
      <c r="CF343" s="19"/>
      <c r="CK343" s="16"/>
    </row>
    <row r="344" spans="1:89" x14ac:dyDescent="0.25">
      <c r="A344" s="16" t="s">
        <v>1192</v>
      </c>
      <c r="C344" s="16" t="s">
        <v>2122</v>
      </c>
      <c r="F344" s="16" t="s">
        <v>738</v>
      </c>
      <c r="G344" s="16"/>
      <c r="H344" s="16"/>
      <c r="I344" s="16"/>
      <c r="L344" s="16" t="s">
        <v>2121</v>
      </c>
      <c r="T344" s="16" t="s">
        <v>2122</v>
      </c>
      <c r="Y344" s="16" t="s">
        <v>1060</v>
      </c>
      <c r="Z344" s="16" t="s">
        <v>735</v>
      </c>
      <c r="AA344" s="16" t="s">
        <v>1259</v>
      </c>
      <c r="AH344" s="16">
        <f t="shared" si="16"/>
        <v>1</v>
      </c>
      <c r="AL344" s="36"/>
      <c r="AO344" s="16"/>
      <c r="AP344" s="28"/>
      <c r="AZ344" s="16"/>
      <c r="BI344" s="16"/>
      <c r="CF344" s="19"/>
      <c r="CK344" s="16"/>
    </row>
    <row r="345" spans="1:89" x14ac:dyDescent="0.25">
      <c r="A345" s="16" t="s">
        <v>1192</v>
      </c>
      <c r="C345" s="16" t="s">
        <v>1770</v>
      </c>
      <c r="F345" s="16" t="s">
        <v>738</v>
      </c>
      <c r="G345" s="16"/>
      <c r="H345" s="16"/>
      <c r="I345" s="16"/>
      <c r="L345" s="16" t="s">
        <v>1768</v>
      </c>
      <c r="T345" s="16" t="s">
        <v>1770</v>
      </c>
      <c r="Y345" s="16" t="s">
        <v>1769</v>
      </c>
      <c r="Z345" s="16" t="s">
        <v>951</v>
      </c>
      <c r="AA345" s="16" t="s">
        <v>1447</v>
      </c>
      <c r="AH345" s="16">
        <f t="shared" si="16"/>
        <v>1</v>
      </c>
      <c r="AJ345" s="16">
        <f>LEN(AI345)-LEN(SUBSTITUTE(AI345,",",""))+1</f>
        <v>1</v>
      </c>
      <c r="AK345" s="16">
        <f>Table1[[#This Row], [no. of native regions]]+Table1[[#This Row], [no. of introduced regions]]</f>
        <v>2</v>
      </c>
      <c r="AL345" s="36">
        <f>Table1[[#This Row], [no. of introduced regions]]/Table1[[#This Row], [no. of native regions]]</f>
        <v>1</v>
      </c>
      <c r="AO345" s="16"/>
      <c r="AP345" s="28"/>
      <c r="AZ345" s="16"/>
      <c r="BI345" s="16"/>
      <c r="CF345" s="19"/>
      <c r="CK345" s="16"/>
    </row>
    <row r="346" spans="1:89" x14ac:dyDescent="0.25">
      <c r="A346" s="16" t="s">
        <v>1192</v>
      </c>
      <c r="C346" s="16" t="s">
        <v>2215</v>
      </c>
      <c r="F346" s="16" t="s">
        <v>738</v>
      </c>
      <c r="G346" s="16"/>
      <c r="H346" s="16"/>
      <c r="I346" s="16"/>
      <c r="L346" s="16" t="s">
        <v>2214</v>
      </c>
      <c r="T346" s="16" t="s">
        <v>2215</v>
      </c>
      <c r="Y346" s="16" t="s">
        <v>1456</v>
      </c>
      <c r="Z346" s="16" t="s">
        <v>1258</v>
      </c>
      <c r="AA346" s="16" t="s">
        <v>2216</v>
      </c>
      <c r="AH346" s="16">
        <f t="shared" si="16"/>
        <v>1</v>
      </c>
      <c r="AL346" s="36"/>
      <c r="AO346" s="16"/>
      <c r="AP346" s="28"/>
      <c r="AZ346" s="16"/>
      <c r="BI346" s="16"/>
      <c r="CF346" s="19"/>
      <c r="CK346" s="16"/>
    </row>
    <row r="347" spans="1:89" x14ac:dyDescent="0.25">
      <c r="A347" s="16" t="s">
        <v>1192</v>
      </c>
      <c r="C347" s="16" t="s">
        <v>1782</v>
      </c>
      <c r="F347" s="16" t="s">
        <v>738</v>
      </c>
      <c r="G347" s="16"/>
      <c r="H347" s="16"/>
      <c r="I347" s="16"/>
      <c r="L347" s="16" t="s">
        <v>1781</v>
      </c>
      <c r="T347" s="16" t="s">
        <v>1782</v>
      </c>
      <c r="Y347" s="16" t="s">
        <v>756</v>
      </c>
      <c r="Z347" s="16" t="s">
        <v>1258</v>
      </c>
      <c r="AA347" s="16" t="s">
        <v>1783</v>
      </c>
      <c r="AH347" s="16">
        <f t="shared" si="16"/>
        <v>1</v>
      </c>
      <c r="AJ347" s="16">
        <f>LEN(AI347)-LEN(SUBSTITUTE(AI347,",",""))+1</f>
        <v>1</v>
      </c>
      <c r="AK347" s="16">
        <f>Table1[[#This Row], [no. of native regions]]+Table1[[#This Row], [no. of introduced regions]]</f>
        <v>2</v>
      </c>
      <c r="AL347" s="36">
        <f>Table1[[#This Row], [no. of introduced regions]]/Table1[[#This Row], [no. of native regions]]</f>
        <v>1</v>
      </c>
      <c r="AO347" s="16"/>
      <c r="AP347" s="28"/>
      <c r="AZ347" s="16"/>
      <c r="BI347" s="16"/>
      <c r="CF347" s="19"/>
      <c r="CK347" s="16"/>
    </row>
    <row r="348" spans="1:89" x14ac:dyDescent="0.25">
      <c r="A348" s="16" t="s">
        <v>1192</v>
      </c>
      <c r="C348" s="16" t="s">
        <v>1801</v>
      </c>
      <c r="F348" s="16" t="s">
        <v>738</v>
      </c>
      <c r="G348" s="16"/>
      <c r="H348" s="16"/>
      <c r="I348" s="16"/>
      <c r="L348" s="16" t="s">
        <v>1799</v>
      </c>
      <c r="T348" s="16" t="s">
        <v>1801</v>
      </c>
      <c r="Y348" s="16" t="s">
        <v>1800</v>
      </c>
      <c r="Z348" s="16" t="s">
        <v>1802</v>
      </c>
      <c r="AA348" s="16" t="s">
        <v>1783</v>
      </c>
      <c r="AH348" s="16">
        <f t="shared" si="16"/>
        <v>1</v>
      </c>
      <c r="AJ348" s="16">
        <f>LEN(AI348)-LEN(SUBSTITUTE(AI348,",",""))+1</f>
        <v>1</v>
      </c>
      <c r="AK348" s="16">
        <f>Table1[[#This Row], [no. of native regions]]+Table1[[#This Row], [no. of introduced regions]]</f>
        <v>2</v>
      </c>
      <c r="AL348" s="36">
        <f>Table1[[#This Row], [no. of introduced regions]]/Table1[[#This Row], [no. of native regions]]</f>
        <v>1</v>
      </c>
      <c r="AO348" s="16"/>
      <c r="AP348" s="28"/>
      <c r="AZ348" s="16"/>
      <c r="BI348" s="16"/>
      <c r="CF348" s="19"/>
      <c r="CK348" s="16"/>
    </row>
    <row r="349" spans="1:89" x14ac:dyDescent="0.25">
      <c r="A349" s="16" t="s">
        <v>1192</v>
      </c>
      <c r="C349" s="16" t="s">
        <v>2641</v>
      </c>
      <c r="F349" s="16" t="s">
        <v>738</v>
      </c>
      <c r="G349" s="16"/>
      <c r="H349" s="16"/>
      <c r="I349" s="16"/>
      <c r="L349" s="16" t="s">
        <v>2640</v>
      </c>
      <c r="T349" s="16" t="s">
        <v>2641</v>
      </c>
      <c r="Y349" s="16" t="s">
        <v>1256</v>
      </c>
      <c r="Z349" s="16" t="s">
        <v>1258</v>
      </c>
      <c r="AA349" s="16" t="s">
        <v>2642</v>
      </c>
      <c r="AH349" s="16">
        <f t="shared" si="16"/>
        <v>1</v>
      </c>
      <c r="AL349" s="36"/>
      <c r="AO349" s="16"/>
      <c r="AP349" s="28"/>
      <c r="AZ349" s="16"/>
      <c r="BI349" s="16"/>
      <c r="CF349" s="19"/>
      <c r="CK349" s="16"/>
    </row>
    <row r="350" spans="1:89" x14ac:dyDescent="0.25">
      <c r="A350" s="16" t="s">
        <v>1192</v>
      </c>
      <c r="C350" s="16" t="s">
        <v>1823</v>
      </c>
      <c r="F350" s="16" t="s">
        <v>738</v>
      </c>
      <c r="G350" s="16"/>
      <c r="H350" s="16"/>
      <c r="I350" s="16"/>
      <c r="L350" s="16" t="s">
        <v>1821</v>
      </c>
      <c r="T350" s="16" t="s">
        <v>1823</v>
      </c>
      <c r="Y350" s="16" t="s">
        <v>1822</v>
      </c>
      <c r="Z350" s="16" t="s">
        <v>1002</v>
      </c>
      <c r="AA350" s="16" t="s">
        <v>1441</v>
      </c>
      <c r="AH350" s="16">
        <f t="shared" si="16"/>
        <v>1</v>
      </c>
      <c r="AJ350" s="16">
        <f>LEN(AI350)-LEN(SUBSTITUTE(AI350,",",""))+1</f>
        <v>1</v>
      </c>
      <c r="AK350" s="16">
        <f>Table1[[#This Row], [no. of native regions]]+Table1[[#This Row], [no. of introduced regions]]</f>
        <v>2</v>
      </c>
      <c r="AL350" s="36">
        <f>Table1[[#This Row], [no. of introduced regions]]/Table1[[#This Row], [no. of native regions]]</f>
        <v>1</v>
      </c>
      <c r="AO350" s="16"/>
      <c r="AP350" s="28"/>
      <c r="AZ350" s="16"/>
      <c r="BI350" s="16"/>
      <c r="CF350" s="19"/>
      <c r="CK350" s="16"/>
    </row>
    <row r="351" spans="1:89" x14ac:dyDescent="0.25">
      <c r="A351" s="16" t="s">
        <v>1192</v>
      </c>
      <c r="C351" s="16" t="s">
        <v>2644</v>
      </c>
      <c r="F351" s="16" t="s">
        <v>738</v>
      </c>
      <c r="G351" s="16"/>
      <c r="H351" s="16"/>
      <c r="I351" s="16"/>
      <c r="L351" s="16" t="s">
        <v>2643</v>
      </c>
      <c r="T351" s="16" t="s">
        <v>2644</v>
      </c>
      <c r="Y351" s="16" t="s">
        <v>781</v>
      </c>
      <c r="Z351" s="16" t="s">
        <v>2645</v>
      </c>
      <c r="AA351" s="16" t="s">
        <v>2646</v>
      </c>
      <c r="AH351" s="16">
        <f t="shared" si="16"/>
        <v>1</v>
      </c>
      <c r="AL351" s="36"/>
      <c r="AO351" s="16"/>
      <c r="AP351" s="28"/>
      <c r="AZ351" s="16"/>
      <c r="BI351" s="16"/>
      <c r="CF351" s="19"/>
      <c r="CK351" s="16"/>
    </row>
    <row r="352" spans="1:89" x14ac:dyDescent="0.25">
      <c r="A352" s="16" t="s">
        <v>1192</v>
      </c>
      <c r="C352" s="16" t="s">
        <v>3481</v>
      </c>
      <c r="F352" s="16" t="s">
        <v>5875</v>
      </c>
      <c r="G352" s="16"/>
      <c r="H352" s="16" t="s">
        <v>5852</v>
      </c>
      <c r="I352" s="16"/>
      <c r="AL352" s="36"/>
      <c r="AO352" s="16"/>
      <c r="AP352" s="28"/>
      <c r="AZ352" s="16"/>
      <c r="BC352" s="16" t="s">
        <v>3482</v>
      </c>
      <c r="BD352" s="16" t="s">
        <v>3483</v>
      </c>
      <c r="BE352" s="16" t="s">
        <v>3484</v>
      </c>
      <c r="BI352" s="16"/>
      <c r="BS352" s="16" t="s">
        <v>119</v>
      </c>
      <c r="BT352" s="16" t="s">
        <v>3201</v>
      </c>
      <c r="BU352" s="16" t="s">
        <v>3482</v>
      </c>
      <c r="BV352" s="16" t="s">
        <v>3483</v>
      </c>
      <c r="BW352" s="16" t="s">
        <v>6143</v>
      </c>
      <c r="BX352" s="16" t="s">
        <v>3485</v>
      </c>
      <c r="BY352" s="16" t="s">
        <v>3481</v>
      </c>
      <c r="BZ352" s="16" t="s">
        <v>3256</v>
      </c>
      <c r="CA352" s="16" t="s">
        <v>3486</v>
      </c>
      <c r="CB352" s="16" t="s">
        <v>3487</v>
      </c>
      <c r="CF352" s="19"/>
      <c r="CK352" s="16"/>
    </row>
    <row r="353" spans="1:89" x14ac:dyDescent="0.25">
      <c r="A353" s="16" t="s">
        <v>1192</v>
      </c>
      <c r="C353" s="16" t="s">
        <v>3492</v>
      </c>
      <c r="F353" s="16" t="s">
        <v>5875</v>
      </c>
      <c r="G353" s="16"/>
      <c r="H353" s="16" t="s">
        <v>5852</v>
      </c>
      <c r="I353" s="16"/>
      <c r="AL353" s="36"/>
      <c r="AO353" s="16"/>
      <c r="AP353" s="28"/>
      <c r="AZ353" s="16"/>
      <c r="BC353" s="16" t="s">
        <v>3493</v>
      </c>
      <c r="BD353" s="16" t="s">
        <v>3494</v>
      </c>
      <c r="BE353" s="16" t="s">
        <v>3495</v>
      </c>
      <c r="BI353" s="16"/>
      <c r="BS353" s="16" t="s">
        <v>119</v>
      </c>
      <c r="BT353" s="16" t="s">
        <v>3201</v>
      </c>
      <c r="BU353" s="16" t="s">
        <v>3493</v>
      </c>
      <c r="BV353" s="16" t="s">
        <v>3494</v>
      </c>
      <c r="BW353" s="16" t="s">
        <v>3496</v>
      </c>
      <c r="BX353" s="16" t="s">
        <v>3497</v>
      </c>
      <c r="BY353" s="16" t="s">
        <v>3492</v>
      </c>
      <c r="BZ353" s="16" t="s">
        <v>3498</v>
      </c>
      <c r="CA353" s="16" t="s">
        <v>3213</v>
      </c>
      <c r="CB353" s="16" t="s">
        <v>3499</v>
      </c>
      <c r="CF353" s="19"/>
      <c r="CK353" s="16"/>
    </row>
    <row r="354" spans="1:89" x14ac:dyDescent="0.25">
      <c r="A354" s="16" t="s">
        <v>1192</v>
      </c>
      <c r="C354" s="16" t="s">
        <v>2767</v>
      </c>
      <c r="F354" s="16" t="s">
        <v>738</v>
      </c>
      <c r="G354" s="16"/>
      <c r="H354" s="16"/>
      <c r="I354" s="16"/>
      <c r="L354" s="16" t="s">
        <v>2766</v>
      </c>
      <c r="T354" s="16" t="s">
        <v>2767</v>
      </c>
      <c r="Y354" s="16" t="s">
        <v>968</v>
      </c>
      <c r="Z354" s="16" t="s">
        <v>735</v>
      </c>
      <c r="AA354" s="16" t="s">
        <v>2642</v>
      </c>
      <c r="AL354" s="36"/>
      <c r="AO354" s="16"/>
      <c r="AP354" s="28"/>
      <c r="AZ354" s="16"/>
      <c r="BI354" s="16"/>
      <c r="CF354" s="19"/>
      <c r="CK354" s="16"/>
    </row>
    <row r="355" spans="1:89" x14ac:dyDescent="0.25">
      <c r="A355" s="16" t="s">
        <v>1192</v>
      </c>
      <c r="C355" s="16" t="s">
        <v>3052</v>
      </c>
      <c r="F355" s="16" t="s">
        <v>738</v>
      </c>
      <c r="G355" s="16"/>
      <c r="H355" s="16"/>
      <c r="I355" s="16"/>
      <c r="L355" s="16" t="s">
        <v>3051</v>
      </c>
      <c r="T355" s="16" t="s">
        <v>3052</v>
      </c>
      <c r="Y355" s="16" t="s">
        <v>1256</v>
      </c>
      <c r="Z355" s="16" t="s">
        <v>1258</v>
      </c>
      <c r="AA355" s="16" t="s">
        <v>3053</v>
      </c>
      <c r="AL355" s="36"/>
      <c r="AO355" s="16"/>
      <c r="AP355" s="28"/>
      <c r="AZ355" s="16"/>
      <c r="BI355" s="16"/>
      <c r="CF355" s="19"/>
      <c r="CK355" s="16"/>
    </row>
    <row r="356" spans="1:89" x14ac:dyDescent="0.25">
      <c r="A356" s="16" t="s">
        <v>1192</v>
      </c>
      <c r="C356" s="16" t="s">
        <v>3500</v>
      </c>
      <c r="F356" s="16" t="s">
        <v>5875</v>
      </c>
      <c r="G356" s="16"/>
      <c r="H356" s="16" t="s">
        <v>5852</v>
      </c>
      <c r="I356" s="16"/>
      <c r="AL356" s="36"/>
      <c r="AO356" s="16"/>
      <c r="AP356" s="28"/>
      <c r="AZ356" s="16"/>
      <c r="BC356" s="16" t="s">
        <v>3501</v>
      </c>
      <c r="BD356" s="16" t="s">
        <v>3502</v>
      </c>
      <c r="BE356" s="16" t="s">
        <v>3503</v>
      </c>
      <c r="BI356" s="16"/>
      <c r="BS356" s="16" t="s">
        <v>119</v>
      </c>
      <c r="BT356" s="16" t="s">
        <v>3201</v>
      </c>
      <c r="BU356" s="16" t="s">
        <v>3501</v>
      </c>
      <c r="BV356" s="16" t="s">
        <v>3502</v>
      </c>
      <c r="BW356" s="16" t="s">
        <v>3504</v>
      </c>
      <c r="BX356" s="16" t="s">
        <v>3505</v>
      </c>
      <c r="BY356" s="16" t="s">
        <v>3500</v>
      </c>
      <c r="BZ356" s="16" t="s">
        <v>3506</v>
      </c>
      <c r="CA356" s="16" t="s">
        <v>3507</v>
      </c>
      <c r="CB356" s="16" t="s">
        <v>3508</v>
      </c>
      <c r="CF356" s="19"/>
      <c r="CK356" s="16"/>
    </row>
    <row r="357" spans="1:89" x14ac:dyDescent="0.25">
      <c r="A357" s="16" t="s">
        <v>1192</v>
      </c>
      <c r="C357" s="16" t="s">
        <v>3509</v>
      </c>
      <c r="F357" s="16" t="s">
        <v>5875</v>
      </c>
      <c r="G357" s="16"/>
      <c r="H357" s="16" t="s">
        <v>5852</v>
      </c>
      <c r="I357" s="16"/>
      <c r="AL357" s="36"/>
      <c r="AO357" s="16"/>
      <c r="AP357" s="28"/>
      <c r="AZ357" s="16"/>
      <c r="BC357" s="16" t="s">
        <v>3510</v>
      </c>
      <c r="BD357" s="16" t="s">
        <v>3511</v>
      </c>
      <c r="BE357" s="16" t="s">
        <v>3512</v>
      </c>
      <c r="BI357" s="16"/>
      <c r="BS357" s="16" t="s">
        <v>119</v>
      </c>
      <c r="BT357" s="16" t="s">
        <v>3201</v>
      </c>
      <c r="BU357" s="16" t="s">
        <v>3510</v>
      </c>
      <c r="BV357" s="16" t="s">
        <v>3511</v>
      </c>
      <c r="BW357" s="16" t="s">
        <v>3513</v>
      </c>
      <c r="BX357" s="16" t="s">
        <v>3514</v>
      </c>
      <c r="BY357" s="16" t="s">
        <v>3509</v>
      </c>
      <c r="BZ357" s="16" t="s">
        <v>3506</v>
      </c>
      <c r="CA357" s="16" t="s">
        <v>3385</v>
      </c>
      <c r="CB357" s="16" t="s">
        <v>3487</v>
      </c>
      <c r="CF357" s="19"/>
      <c r="CK357" s="16"/>
    </row>
    <row r="358" spans="1:89" x14ac:dyDescent="0.25">
      <c r="A358" s="16" t="s">
        <v>1192</v>
      </c>
      <c r="C358" s="16" t="s">
        <v>2228</v>
      </c>
      <c r="F358" s="16" t="s">
        <v>738</v>
      </c>
      <c r="G358" s="16"/>
      <c r="H358" s="16"/>
      <c r="I358" s="16"/>
      <c r="L358" s="16" t="s">
        <v>2226</v>
      </c>
      <c r="T358" s="16" t="s">
        <v>2228</v>
      </c>
      <c r="Y358" s="16" t="s">
        <v>2227</v>
      </c>
      <c r="Z358" s="16" t="s">
        <v>1541</v>
      </c>
      <c r="AA358" s="16" t="s">
        <v>1262</v>
      </c>
      <c r="AH358" s="16">
        <f>LEN(AG358)-LEN(SUBSTITUTE(AG358,",",""))+1</f>
        <v>1</v>
      </c>
      <c r="AL358" s="36"/>
      <c r="AO358" s="16"/>
      <c r="AP358" s="28"/>
      <c r="AZ358" s="16"/>
      <c r="BI358" s="16"/>
      <c r="CF358" s="19"/>
      <c r="CK358" s="16"/>
    </row>
    <row r="359" spans="1:89" x14ac:dyDescent="0.25">
      <c r="A359" s="16" t="s">
        <v>1192</v>
      </c>
      <c r="C359" s="16" t="s">
        <v>2062</v>
      </c>
      <c r="F359" s="16" t="s">
        <v>738</v>
      </c>
      <c r="G359" s="16"/>
      <c r="H359" s="16"/>
      <c r="I359" s="16"/>
      <c r="L359" s="16" t="s">
        <v>2061</v>
      </c>
      <c r="T359" s="16" t="s">
        <v>2062</v>
      </c>
      <c r="Y359" s="16" t="s">
        <v>5913</v>
      </c>
      <c r="Z359" s="16" t="s">
        <v>735</v>
      </c>
      <c r="AA359" s="16" t="s">
        <v>1558</v>
      </c>
      <c r="AH359" s="16">
        <f>LEN(AG359)-LEN(SUBSTITUTE(AG359,",",""))+1</f>
        <v>1</v>
      </c>
      <c r="AJ359" s="16">
        <f>LEN(AI359)-LEN(SUBSTITUTE(AI359,",",""))+1</f>
        <v>1</v>
      </c>
      <c r="AL359" s="36"/>
      <c r="AO359" s="16"/>
      <c r="AP359" s="28"/>
      <c r="AZ359" s="16"/>
      <c r="BI359" s="16"/>
      <c r="CF359" s="19"/>
      <c r="CK359" s="16"/>
    </row>
    <row r="360" spans="1:89" x14ac:dyDescent="0.25">
      <c r="A360" s="16" t="s">
        <v>1192</v>
      </c>
      <c r="C360" s="16" t="s">
        <v>3516</v>
      </c>
      <c r="F360" s="16" t="s">
        <v>5875</v>
      </c>
      <c r="G360" s="16"/>
      <c r="H360" s="16" t="s">
        <v>5852</v>
      </c>
      <c r="I360" s="16"/>
      <c r="AF360" s="16" t="s">
        <v>3515</v>
      </c>
      <c r="AL360" s="36"/>
      <c r="AO360" s="16"/>
      <c r="AP360" s="28"/>
      <c r="AZ360" s="16"/>
      <c r="BC360" s="16" t="s">
        <v>479</v>
      </c>
      <c r="BD360" s="16" t="s">
        <v>3517</v>
      </c>
      <c r="BE360" s="16" t="s">
        <v>3518</v>
      </c>
      <c r="BI360" s="16"/>
      <c r="BS360" s="16" t="s">
        <v>119</v>
      </c>
      <c r="BT360" s="16" t="s">
        <v>3201</v>
      </c>
      <c r="BU360" s="16" t="s">
        <v>479</v>
      </c>
      <c r="BV360" s="16" t="s">
        <v>3517</v>
      </c>
      <c r="BW360" s="16" t="s">
        <v>3519</v>
      </c>
      <c r="BX360" s="16" t="s">
        <v>3520</v>
      </c>
      <c r="BY360" s="16" t="s">
        <v>3516</v>
      </c>
      <c r="BZ360" s="16" t="s">
        <v>3521</v>
      </c>
      <c r="CA360" s="16" t="s">
        <v>3522</v>
      </c>
      <c r="CB360" s="16" t="s">
        <v>3523</v>
      </c>
      <c r="CF360" s="19"/>
      <c r="CK360" s="16"/>
    </row>
    <row r="361" spans="1:89" x14ac:dyDescent="0.25">
      <c r="A361" s="16" t="s">
        <v>1192</v>
      </c>
      <c r="C361" s="16" t="s">
        <v>3524</v>
      </c>
      <c r="F361" s="16" t="s">
        <v>5875</v>
      </c>
      <c r="G361" s="16"/>
      <c r="H361" s="16" t="s">
        <v>5852</v>
      </c>
      <c r="I361" s="16"/>
      <c r="AL361" s="36"/>
      <c r="AO361" s="16"/>
      <c r="AP361" s="28"/>
      <c r="AZ361" s="16"/>
      <c r="BC361" s="16" t="s">
        <v>3525</v>
      </c>
      <c r="BD361" s="16" t="s">
        <v>3526</v>
      </c>
      <c r="BE361" s="16" t="s">
        <v>3527</v>
      </c>
      <c r="BI361" s="16"/>
      <c r="BS361" s="16" t="s">
        <v>119</v>
      </c>
      <c r="BT361" s="16" t="s">
        <v>3201</v>
      </c>
      <c r="BU361" s="16" t="s">
        <v>3525</v>
      </c>
      <c r="BV361" s="16" t="s">
        <v>3526</v>
      </c>
      <c r="BW361" s="16" t="s">
        <v>6144</v>
      </c>
      <c r="BX361" s="16" t="s">
        <v>3528</v>
      </c>
      <c r="BY361" s="16" t="s">
        <v>3524</v>
      </c>
      <c r="BZ361" s="16" t="s">
        <v>3498</v>
      </c>
      <c r="CA361" s="16" t="s">
        <v>3529</v>
      </c>
      <c r="CB361" s="16" t="s">
        <v>3530</v>
      </c>
      <c r="CF361" s="19"/>
      <c r="CK361" s="16"/>
    </row>
    <row r="362" spans="1:89" x14ac:dyDescent="0.25">
      <c r="A362" s="16" t="s">
        <v>1192</v>
      </c>
      <c r="C362" s="16" t="s">
        <v>388</v>
      </c>
      <c r="F362" s="16" t="s">
        <v>5875</v>
      </c>
      <c r="G362" s="16"/>
      <c r="H362" s="16" t="s">
        <v>5852</v>
      </c>
      <c r="I362" s="16"/>
      <c r="AL362" s="36"/>
      <c r="AO362" s="16"/>
      <c r="AP362" s="28"/>
      <c r="AZ362" s="16"/>
      <c r="BC362" s="16" t="s">
        <v>375</v>
      </c>
      <c r="BD362" s="16" t="s">
        <v>3531</v>
      </c>
      <c r="BE362" s="16" t="s">
        <v>3532</v>
      </c>
      <c r="BI362" s="16"/>
      <c r="BS362" s="16" t="s">
        <v>119</v>
      </c>
      <c r="BT362" s="16" t="s">
        <v>3201</v>
      </c>
      <c r="BU362" s="16" t="s">
        <v>375</v>
      </c>
      <c r="BV362" s="16" t="s">
        <v>3531</v>
      </c>
      <c r="BW362" s="16" t="s">
        <v>3533</v>
      </c>
      <c r="BX362" s="16" t="s">
        <v>401</v>
      </c>
      <c r="BY362" s="16" t="s">
        <v>388</v>
      </c>
      <c r="BZ362" s="16" t="s">
        <v>3408</v>
      </c>
      <c r="CA362" s="16" t="s">
        <v>3534</v>
      </c>
      <c r="CB362" s="16" t="s">
        <v>3535</v>
      </c>
      <c r="CF362" s="19"/>
      <c r="CK362" s="16"/>
    </row>
    <row r="363" spans="1:89" x14ac:dyDescent="0.25">
      <c r="A363" s="16" t="s">
        <v>1192</v>
      </c>
      <c r="C363" s="16" t="s">
        <v>3536</v>
      </c>
      <c r="F363" s="16" t="s">
        <v>5875</v>
      </c>
      <c r="G363" s="16"/>
      <c r="H363" s="16" t="s">
        <v>5852</v>
      </c>
      <c r="I363" s="16"/>
      <c r="AL363" s="36"/>
      <c r="AO363" s="16"/>
      <c r="AP363" s="28"/>
      <c r="AZ363" s="16"/>
      <c r="BC363" s="16" t="s">
        <v>3537</v>
      </c>
      <c r="BD363" s="16" t="s">
        <v>3538</v>
      </c>
      <c r="BE363" s="16" t="s">
        <v>3539</v>
      </c>
      <c r="BI363" s="16"/>
      <c r="BS363" s="16" t="s">
        <v>119</v>
      </c>
      <c r="BT363" s="16" t="s">
        <v>3201</v>
      </c>
      <c r="BU363" s="16" t="s">
        <v>3537</v>
      </c>
      <c r="BV363" s="16" t="s">
        <v>3538</v>
      </c>
      <c r="BW363" s="16" t="s">
        <v>3540</v>
      </c>
      <c r="BX363" s="16" t="s">
        <v>3541</v>
      </c>
      <c r="BY363" s="16" t="s">
        <v>3536</v>
      </c>
      <c r="BZ363" s="16" t="s">
        <v>3256</v>
      </c>
      <c r="CA363" s="16" t="s">
        <v>3542</v>
      </c>
      <c r="CB363" s="16" t="s">
        <v>3543</v>
      </c>
      <c r="CF363" s="19"/>
      <c r="CK363" s="16"/>
    </row>
    <row r="364" spans="1:89" x14ac:dyDescent="0.25">
      <c r="A364" s="16" t="s">
        <v>1192</v>
      </c>
      <c r="C364" s="16" t="s">
        <v>3544</v>
      </c>
      <c r="F364" s="16" t="s">
        <v>5875</v>
      </c>
      <c r="G364" s="16"/>
      <c r="H364" s="16" t="s">
        <v>5852</v>
      </c>
      <c r="I364" s="16"/>
      <c r="AL364" s="36"/>
      <c r="AO364" s="16"/>
      <c r="AP364" s="28"/>
      <c r="AZ364" s="16"/>
      <c r="BC364" s="16" t="s">
        <v>3545</v>
      </c>
      <c r="BD364" s="16" t="s">
        <v>3546</v>
      </c>
      <c r="BE364" s="16" t="s">
        <v>3547</v>
      </c>
      <c r="BI364" s="16"/>
      <c r="BS364" s="16" t="s">
        <v>119</v>
      </c>
      <c r="BT364" s="16" t="s">
        <v>3201</v>
      </c>
      <c r="BU364" s="16" t="s">
        <v>3545</v>
      </c>
      <c r="BV364" s="16" t="s">
        <v>3546</v>
      </c>
      <c r="BW364" s="16" t="s">
        <v>3548</v>
      </c>
      <c r="BX364" s="16" t="s">
        <v>3549</v>
      </c>
      <c r="BY364" s="16" t="s">
        <v>3544</v>
      </c>
      <c r="BZ364" s="16" t="s">
        <v>3256</v>
      </c>
      <c r="CA364" s="16" t="s">
        <v>3550</v>
      </c>
      <c r="CB364" s="16" t="s">
        <v>3551</v>
      </c>
      <c r="CF364" s="19"/>
      <c r="CK364" s="16"/>
    </row>
    <row r="365" spans="1:89" x14ac:dyDescent="0.25">
      <c r="A365" s="16" t="s">
        <v>1192</v>
      </c>
      <c r="C365" s="16" t="s">
        <v>3049</v>
      </c>
      <c r="F365" s="16" t="s">
        <v>738</v>
      </c>
      <c r="G365" s="16"/>
      <c r="H365" s="16"/>
      <c r="I365" s="16"/>
      <c r="L365" s="16" t="s">
        <v>3048</v>
      </c>
      <c r="T365" s="16" t="s">
        <v>3049</v>
      </c>
      <c r="Y365" s="16" t="s">
        <v>1256</v>
      </c>
      <c r="Z365" s="16" t="s">
        <v>3050</v>
      </c>
      <c r="AA365" s="16" t="s">
        <v>2805</v>
      </c>
      <c r="AL365" s="36"/>
      <c r="AO365" s="16"/>
      <c r="AP365" s="28"/>
      <c r="AZ365" s="16"/>
      <c r="BI365" s="16"/>
      <c r="CF365" s="19"/>
      <c r="CK365" s="16"/>
    </row>
    <row r="366" spans="1:89" x14ac:dyDescent="0.25">
      <c r="A366" s="16" t="s">
        <v>1192</v>
      </c>
      <c r="C366" s="16" t="s">
        <v>3552</v>
      </c>
      <c r="F366" s="16" t="s">
        <v>5875</v>
      </c>
      <c r="G366" s="16"/>
      <c r="H366" s="16" t="s">
        <v>5852</v>
      </c>
      <c r="I366" s="16"/>
      <c r="AL366" s="36"/>
      <c r="AO366" s="16"/>
      <c r="AP366" s="28"/>
      <c r="AZ366" s="16"/>
      <c r="BC366" s="16" t="s">
        <v>3553</v>
      </c>
      <c r="BD366" s="16" t="s">
        <v>3554</v>
      </c>
      <c r="BE366" s="16" t="s">
        <v>3555</v>
      </c>
      <c r="BI366" s="16"/>
      <c r="BS366" s="16" t="s">
        <v>119</v>
      </c>
      <c r="BT366" s="16" t="s">
        <v>3201</v>
      </c>
      <c r="BU366" s="16" t="s">
        <v>3553</v>
      </c>
      <c r="BV366" s="16" t="s">
        <v>3554</v>
      </c>
      <c r="BW366" s="16" t="s">
        <v>3556</v>
      </c>
      <c r="BX366" s="16" t="s">
        <v>3557</v>
      </c>
      <c r="BY366" s="16" t="s">
        <v>3552</v>
      </c>
      <c r="BZ366" s="16" t="s">
        <v>3558</v>
      </c>
      <c r="CA366" s="16" t="s">
        <v>3230</v>
      </c>
      <c r="CB366" s="16" t="s">
        <v>3559</v>
      </c>
      <c r="CF366" s="19"/>
      <c r="CK366" s="16"/>
    </row>
    <row r="367" spans="1:89" x14ac:dyDescent="0.25">
      <c r="A367" s="16" t="s">
        <v>1192</v>
      </c>
      <c r="C367" s="16" t="s">
        <v>220</v>
      </c>
      <c r="F367" s="16"/>
      <c r="G367" s="16"/>
      <c r="H367" s="16"/>
      <c r="I367" s="16"/>
      <c r="AL367" s="36"/>
      <c r="AO367" s="16"/>
      <c r="AP367" s="28"/>
      <c r="AZ367" s="16"/>
      <c r="BI367" s="16"/>
      <c r="CF367" s="19"/>
      <c r="CG367" s="16" t="s">
        <v>119</v>
      </c>
      <c r="CK367" s="16"/>
    </row>
    <row r="368" spans="1:89" x14ac:dyDescent="0.25">
      <c r="A368" s="16" t="s">
        <v>1192</v>
      </c>
      <c r="C368" s="16" t="s">
        <v>2060</v>
      </c>
      <c r="F368" s="16" t="s">
        <v>738</v>
      </c>
      <c r="G368" s="16"/>
      <c r="H368" s="16"/>
      <c r="I368" s="16"/>
      <c r="L368" s="16" t="s">
        <v>2058</v>
      </c>
      <c r="T368" s="16" t="s">
        <v>2060</v>
      </c>
      <c r="Y368" s="16" t="s">
        <v>2059</v>
      </c>
      <c r="Z368" s="16" t="s">
        <v>1255</v>
      </c>
      <c r="AA368" s="16" t="s">
        <v>1254</v>
      </c>
      <c r="AH368" s="16">
        <f>LEN(AG368)-LEN(SUBSTITUTE(AG368,",",""))+1</f>
        <v>1</v>
      </c>
      <c r="AJ368" s="16">
        <f>LEN(AI368)-LEN(SUBSTITUTE(AI368,",",""))+1</f>
        <v>1</v>
      </c>
      <c r="AL368" s="36"/>
      <c r="AO368" s="16"/>
      <c r="AP368" s="28"/>
      <c r="AZ368" s="16"/>
      <c r="BI368" s="16"/>
      <c r="CF368" s="19"/>
      <c r="CK368" s="16"/>
    </row>
    <row r="369" spans="1:89" x14ac:dyDescent="0.25">
      <c r="A369" s="16" t="s">
        <v>1192</v>
      </c>
      <c r="C369" s="16" t="s">
        <v>3560</v>
      </c>
      <c r="F369" s="16" t="s">
        <v>5875</v>
      </c>
      <c r="G369" s="16"/>
      <c r="H369" s="16" t="s">
        <v>5852</v>
      </c>
      <c r="I369" s="16"/>
      <c r="AL369" s="36"/>
      <c r="AO369" s="16"/>
      <c r="AP369" s="28"/>
      <c r="AZ369" s="16"/>
      <c r="BC369" s="16" t="s">
        <v>3561</v>
      </c>
      <c r="BD369" s="16" t="s">
        <v>3562</v>
      </c>
      <c r="BE369" s="16" t="s">
        <v>3563</v>
      </c>
      <c r="BI369" s="16"/>
      <c r="BS369" s="16" t="s">
        <v>119</v>
      </c>
      <c r="BT369" s="16" t="s">
        <v>3201</v>
      </c>
      <c r="BU369" s="16" t="s">
        <v>3561</v>
      </c>
      <c r="BV369" s="16" t="s">
        <v>3562</v>
      </c>
      <c r="BW369" s="16" t="s">
        <v>3564</v>
      </c>
      <c r="BX369" s="16" t="s">
        <v>3565</v>
      </c>
      <c r="BY369" s="16" t="s">
        <v>3560</v>
      </c>
      <c r="BZ369" s="16" t="s">
        <v>3203</v>
      </c>
      <c r="CA369" s="16" t="s">
        <v>3566</v>
      </c>
      <c r="CB369" s="16" t="s">
        <v>3205</v>
      </c>
      <c r="CF369" s="19"/>
      <c r="CK369" s="16"/>
    </row>
    <row r="370" spans="1:89" x14ac:dyDescent="0.25">
      <c r="A370" s="16" t="s">
        <v>1192</v>
      </c>
      <c r="C370" s="16" t="s">
        <v>2455</v>
      </c>
      <c r="F370" s="16" t="s">
        <v>738</v>
      </c>
      <c r="G370" s="16"/>
      <c r="H370" s="16"/>
      <c r="I370" s="16"/>
      <c r="L370" s="16" t="s">
        <v>2454</v>
      </c>
      <c r="T370" s="16" t="s">
        <v>2455</v>
      </c>
      <c r="Y370" s="16" t="s">
        <v>1256</v>
      </c>
      <c r="Z370" s="16" t="s">
        <v>1258</v>
      </c>
      <c r="AA370" s="16" t="s">
        <v>1259</v>
      </c>
      <c r="AH370" s="16">
        <f>LEN(AG370)-LEN(SUBSTITUTE(AG370,",",""))+1</f>
        <v>1</v>
      </c>
      <c r="AL370" s="36"/>
      <c r="AO370" s="16"/>
      <c r="AP370" s="28"/>
      <c r="AZ370" s="16"/>
      <c r="BI370" s="16"/>
      <c r="CF370" s="19"/>
      <c r="CK370" s="16"/>
    </row>
    <row r="371" spans="1:89" x14ac:dyDescent="0.25">
      <c r="A371" s="16" t="s">
        <v>1192</v>
      </c>
      <c r="C371" s="16" t="s">
        <v>2233</v>
      </c>
      <c r="F371" s="16" t="s">
        <v>738</v>
      </c>
      <c r="G371" s="16"/>
      <c r="H371" s="16"/>
      <c r="I371" s="16"/>
      <c r="L371" s="16" t="s">
        <v>2231</v>
      </c>
      <c r="T371" s="16" t="s">
        <v>2233</v>
      </c>
      <c r="Y371" s="16" t="s">
        <v>2232</v>
      </c>
      <c r="Z371" s="16" t="s">
        <v>2234</v>
      </c>
      <c r="AA371" s="16" t="s">
        <v>2235</v>
      </c>
      <c r="AH371" s="16">
        <f>LEN(AG371)-LEN(SUBSTITUTE(AG371,",",""))+1</f>
        <v>1</v>
      </c>
      <c r="AL371" s="36"/>
      <c r="AO371" s="16"/>
      <c r="AP371" s="28"/>
      <c r="AZ371" s="16"/>
      <c r="BI371" s="16"/>
      <c r="CF371" s="19"/>
      <c r="CK371" s="16"/>
    </row>
    <row r="372" spans="1:89" x14ac:dyDescent="0.25">
      <c r="A372" s="16" t="s">
        <v>1192</v>
      </c>
      <c r="C372" s="16" t="s">
        <v>2970</v>
      </c>
      <c r="F372" s="16" t="s">
        <v>738</v>
      </c>
      <c r="G372" s="16"/>
      <c r="H372" s="16"/>
      <c r="I372" s="16"/>
      <c r="L372" s="16" t="s">
        <v>2969</v>
      </c>
      <c r="T372" s="16" t="s">
        <v>2970</v>
      </c>
      <c r="Y372" s="16" t="s">
        <v>1288</v>
      </c>
      <c r="Z372" s="16" t="s">
        <v>1002</v>
      </c>
      <c r="AA372" s="16" t="s">
        <v>2085</v>
      </c>
      <c r="AL372" s="36"/>
      <c r="AO372" s="16"/>
      <c r="AP372" s="28"/>
      <c r="AZ372" s="16"/>
      <c r="BI372" s="16"/>
      <c r="CF372" s="19"/>
      <c r="CK372" s="16"/>
    </row>
    <row r="373" spans="1:89" x14ac:dyDescent="0.25">
      <c r="A373" s="16" t="s">
        <v>1192</v>
      </c>
      <c r="C373" s="16" t="s">
        <v>2027</v>
      </c>
      <c r="F373" s="16" t="s">
        <v>738</v>
      </c>
      <c r="G373" s="16"/>
      <c r="H373" s="16"/>
      <c r="I373" s="16"/>
      <c r="L373" s="16" t="s">
        <v>2026</v>
      </c>
      <c r="T373" s="16" t="s">
        <v>2027</v>
      </c>
      <c r="Y373" s="16" t="s">
        <v>1497</v>
      </c>
      <c r="Z373" s="16" t="s">
        <v>1002</v>
      </c>
      <c r="AA373" s="16" t="s">
        <v>1201</v>
      </c>
      <c r="AH373" s="16">
        <f>LEN(AG373)-LEN(SUBSTITUTE(AG373,",",""))+1</f>
        <v>1</v>
      </c>
      <c r="AJ373" s="16">
        <f>LEN(AI373)-LEN(SUBSTITUTE(AI373,",",""))+1</f>
        <v>1</v>
      </c>
      <c r="AL373" s="36"/>
      <c r="AO373" s="16"/>
      <c r="AP373" s="28"/>
      <c r="AZ373" s="16"/>
      <c r="BI373" s="16"/>
      <c r="CF373" s="19"/>
      <c r="CK373" s="16"/>
    </row>
    <row r="374" spans="1:89" x14ac:dyDescent="0.25">
      <c r="A374" s="16" t="s">
        <v>1192</v>
      </c>
      <c r="C374" s="16" t="s">
        <v>3120</v>
      </c>
      <c r="F374" s="16" t="s">
        <v>738</v>
      </c>
      <c r="G374" s="16"/>
      <c r="H374" s="16"/>
      <c r="I374" s="16"/>
      <c r="L374" s="16" t="s">
        <v>3119</v>
      </c>
      <c r="T374" s="16" t="s">
        <v>3120</v>
      </c>
      <c r="Y374" s="16" t="s">
        <v>1460</v>
      </c>
      <c r="Z374" s="16" t="s">
        <v>735</v>
      </c>
      <c r="AA374" s="16" t="s">
        <v>1416</v>
      </c>
      <c r="AL374" s="36"/>
      <c r="AO374" s="16"/>
      <c r="AP374" s="28"/>
      <c r="AZ374" s="16"/>
      <c r="BI374" s="16"/>
      <c r="CF374" s="19"/>
      <c r="CK374" s="16"/>
    </row>
    <row r="375" spans="1:89" x14ac:dyDescent="0.25">
      <c r="A375" s="16" t="s">
        <v>1192</v>
      </c>
      <c r="C375" s="16" t="s">
        <v>3567</v>
      </c>
      <c r="F375" s="16" t="s">
        <v>5875</v>
      </c>
      <c r="G375" s="16"/>
      <c r="H375" s="16" t="s">
        <v>5852</v>
      </c>
      <c r="I375" s="16"/>
      <c r="AL375" s="36"/>
      <c r="AO375" s="16"/>
      <c r="AP375" s="28"/>
      <c r="AZ375" s="16"/>
      <c r="BC375" s="16" t="s">
        <v>3568</v>
      </c>
      <c r="BD375" s="16" t="s">
        <v>3569</v>
      </c>
      <c r="BE375" s="16" t="s">
        <v>3570</v>
      </c>
      <c r="BI375" s="16"/>
      <c r="BS375" s="16" t="s">
        <v>119</v>
      </c>
      <c r="BT375" s="16" t="s">
        <v>3201</v>
      </c>
      <c r="BU375" s="16" t="s">
        <v>3568</v>
      </c>
      <c r="BV375" s="16" t="s">
        <v>3569</v>
      </c>
      <c r="BW375" s="16" t="s">
        <v>3571</v>
      </c>
      <c r="BX375" s="16" t="s">
        <v>3572</v>
      </c>
      <c r="BY375" s="16" t="s">
        <v>3567</v>
      </c>
      <c r="BZ375" s="16" t="s">
        <v>3573</v>
      </c>
      <c r="CA375" s="16" t="s">
        <v>3574</v>
      </c>
      <c r="CB375" s="16" t="s">
        <v>3291</v>
      </c>
      <c r="CF375" s="19"/>
      <c r="CK375" s="16"/>
    </row>
    <row r="376" spans="1:89" x14ac:dyDescent="0.25">
      <c r="A376" s="16" t="s">
        <v>1192</v>
      </c>
      <c r="C376" s="16" t="s">
        <v>1780</v>
      </c>
      <c r="F376" s="16" t="s">
        <v>738</v>
      </c>
      <c r="G376" s="16"/>
      <c r="H376" s="16"/>
      <c r="I376" s="16"/>
      <c r="L376" s="16" t="s">
        <v>1779</v>
      </c>
      <c r="T376" s="16" t="s">
        <v>1780</v>
      </c>
      <c r="Y376" s="16" t="s">
        <v>1256</v>
      </c>
      <c r="Z376" s="16" t="s">
        <v>1258</v>
      </c>
      <c r="AA376" s="16" t="s">
        <v>1776</v>
      </c>
      <c r="AH376" s="16">
        <f>LEN(AG376)-LEN(SUBSTITUTE(AG376,",",""))+1</f>
        <v>1</v>
      </c>
      <c r="AJ376" s="16">
        <f>LEN(AI376)-LEN(SUBSTITUTE(AI376,",",""))+1</f>
        <v>1</v>
      </c>
      <c r="AK376" s="16">
        <f>Table1[[#This Row], [no. of native regions]]+Table1[[#This Row], [no. of introduced regions]]</f>
        <v>2</v>
      </c>
      <c r="AL376" s="36">
        <f>Table1[[#This Row], [no. of introduced regions]]/Table1[[#This Row], [no. of native regions]]</f>
        <v>1</v>
      </c>
      <c r="AO376" s="16"/>
      <c r="AP376" s="28"/>
      <c r="AZ376" s="16"/>
      <c r="BI376" s="16"/>
      <c r="CF376" s="19"/>
      <c r="CK376" s="16"/>
    </row>
    <row r="377" spans="1:89" x14ac:dyDescent="0.25">
      <c r="A377" s="16" t="s">
        <v>1192</v>
      </c>
      <c r="C377" s="16" t="s">
        <v>3575</v>
      </c>
      <c r="F377" s="16" t="s">
        <v>5875</v>
      </c>
      <c r="G377" s="16"/>
      <c r="H377" s="16" t="s">
        <v>5852</v>
      </c>
      <c r="I377" s="16"/>
      <c r="AL377" s="36"/>
      <c r="AO377" s="16"/>
      <c r="AP377" s="28"/>
      <c r="AZ377" s="16"/>
      <c r="BC377" s="16" t="s">
        <v>3576</v>
      </c>
      <c r="BD377" s="16" t="s">
        <v>3577</v>
      </c>
      <c r="BE377" s="16" t="s">
        <v>3578</v>
      </c>
      <c r="BI377" s="16"/>
      <c r="BS377" s="16" t="s">
        <v>119</v>
      </c>
      <c r="BT377" s="16" t="s">
        <v>3201</v>
      </c>
      <c r="BU377" s="16" t="s">
        <v>3576</v>
      </c>
      <c r="BV377" s="16" t="s">
        <v>3577</v>
      </c>
      <c r="BW377" s="16" t="s">
        <v>3579</v>
      </c>
      <c r="BX377" s="16" t="s">
        <v>3580</v>
      </c>
      <c r="BY377" s="16" t="s">
        <v>3575</v>
      </c>
      <c r="BZ377" s="16" t="s">
        <v>3323</v>
      </c>
      <c r="CA377" s="16" t="s">
        <v>3581</v>
      </c>
      <c r="CB377" s="16" t="s">
        <v>3582</v>
      </c>
      <c r="CF377" s="19"/>
      <c r="CK377" s="16"/>
    </row>
    <row r="378" spans="1:89" x14ac:dyDescent="0.25">
      <c r="A378" s="16" t="s">
        <v>1192</v>
      </c>
      <c r="C378" s="16" t="s">
        <v>2818</v>
      </c>
      <c r="F378" s="16" t="s">
        <v>738</v>
      </c>
      <c r="G378" s="16"/>
      <c r="H378" s="16"/>
      <c r="I378" s="16"/>
      <c r="L378" s="16" t="s">
        <v>2817</v>
      </c>
      <c r="T378" s="16" t="s">
        <v>2818</v>
      </c>
      <c r="Y378" s="16" t="s">
        <v>1220</v>
      </c>
      <c r="Z378" s="16" t="s">
        <v>2194</v>
      </c>
      <c r="AA378" s="16" t="s">
        <v>1558</v>
      </c>
      <c r="AL378" s="36"/>
      <c r="AO378" s="16"/>
      <c r="AP378" s="28"/>
      <c r="AZ378" s="16"/>
      <c r="BI378" s="16"/>
      <c r="CF378" s="19"/>
      <c r="CK378" s="16"/>
    </row>
    <row r="379" spans="1:89" x14ac:dyDescent="0.25">
      <c r="A379" s="16" t="s">
        <v>1192</v>
      </c>
      <c r="C379" s="16" t="s">
        <v>2926</v>
      </c>
      <c r="F379" s="16" t="s">
        <v>738</v>
      </c>
      <c r="G379" s="16"/>
      <c r="H379" s="16"/>
      <c r="I379" s="16"/>
      <c r="L379" s="16" t="s">
        <v>2925</v>
      </c>
      <c r="T379" s="16" t="s">
        <v>2926</v>
      </c>
      <c r="Y379" s="16" t="s">
        <v>1256</v>
      </c>
      <c r="Z379" s="16" t="s">
        <v>2927</v>
      </c>
      <c r="AA379" s="16" t="s">
        <v>2928</v>
      </c>
      <c r="AL379" s="36"/>
      <c r="AO379" s="16"/>
      <c r="AP379" s="28"/>
      <c r="AZ379" s="16"/>
      <c r="BI379" s="16"/>
      <c r="CF379" s="19"/>
      <c r="CK379" s="16"/>
    </row>
    <row r="380" spans="1:89" x14ac:dyDescent="0.25">
      <c r="A380" s="16" t="s">
        <v>1192</v>
      </c>
      <c r="C380" s="16" t="s">
        <v>3583</v>
      </c>
      <c r="F380" s="16" t="s">
        <v>5875</v>
      </c>
      <c r="G380" s="16"/>
      <c r="H380" s="16" t="s">
        <v>5852</v>
      </c>
      <c r="I380" s="16"/>
      <c r="AL380" s="36"/>
      <c r="AO380" s="16"/>
      <c r="AP380" s="28"/>
      <c r="AZ380" s="16"/>
      <c r="BC380" s="16" t="s">
        <v>3584</v>
      </c>
      <c r="BD380" s="16" t="s">
        <v>3585</v>
      </c>
      <c r="BE380" s="16" t="s">
        <v>3586</v>
      </c>
      <c r="BI380" s="16"/>
      <c r="BS380" s="16" t="s">
        <v>119</v>
      </c>
      <c r="BT380" s="16" t="s">
        <v>3201</v>
      </c>
      <c r="BU380" s="16" t="s">
        <v>3584</v>
      </c>
      <c r="BV380" s="16" t="s">
        <v>3585</v>
      </c>
      <c r="BW380" s="16" t="s">
        <v>3587</v>
      </c>
      <c r="BX380" s="16" t="s">
        <v>3588</v>
      </c>
      <c r="BY380" s="16" t="s">
        <v>3583</v>
      </c>
      <c r="BZ380" s="16" t="s">
        <v>3589</v>
      </c>
      <c r="CA380" s="16" t="s">
        <v>3230</v>
      </c>
      <c r="CB380" s="16" t="s">
        <v>3590</v>
      </c>
      <c r="CF380" s="19"/>
      <c r="CK380" s="16"/>
    </row>
    <row r="381" spans="1:89" x14ac:dyDescent="0.25">
      <c r="A381" s="16" t="s">
        <v>1192</v>
      </c>
      <c r="C381" s="16" t="s">
        <v>2895</v>
      </c>
      <c r="F381" s="16" t="s">
        <v>738</v>
      </c>
      <c r="G381" s="16"/>
      <c r="H381" s="16"/>
      <c r="I381" s="16"/>
      <c r="L381" s="16" t="s">
        <v>2894</v>
      </c>
      <c r="T381" s="16" t="s">
        <v>2895</v>
      </c>
      <c r="Y381" s="16" t="s">
        <v>1220</v>
      </c>
      <c r="Z381" s="16" t="s">
        <v>1620</v>
      </c>
      <c r="AA381" s="16" t="s">
        <v>1063</v>
      </c>
      <c r="AL381" s="36"/>
      <c r="AO381" s="16"/>
      <c r="AP381" s="28"/>
      <c r="AZ381" s="16"/>
      <c r="BI381" s="16"/>
      <c r="CF381" s="19"/>
      <c r="CK381" s="16"/>
    </row>
    <row r="382" spans="1:89" x14ac:dyDescent="0.25">
      <c r="A382" s="16" t="s">
        <v>1192</v>
      </c>
      <c r="C382" s="16" t="s">
        <v>3591</v>
      </c>
      <c r="F382" s="16" t="s">
        <v>5875</v>
      </c>
      <c r="G382" s="16"/>
      <c r="H382" s="16" t="s">
        <v>5852</v>
      </c>
      <c r="I382" s="16"/>
      <c r="AL382" s="36"/>
      <c r="AO382" s="16"/>
      <c r="AP382" s="28"/>
      <c r="AZ382" s="16"/>
      <c r="BC382" s="16" t="s">
        <v>3592</v>
      </c>
      <c r="BD382" s="16" t="s">
        <v>3593</v>
      </c>
      <c r="BE382" s="16" t="s">
        <v>3594</v>
      </c>
      <c r="BI382" s="16"/>
      <c r="BS382" s="16" t="s">
        <v>119</v>
      </c>
      <c r="BT382" s="16" t="s">
        <v>3201</v>
      </c>
      <c r="BU382" s="16" t="s">
        <v>3592</v>
      </c>
      <c r="BV382" s="16" t="s">
        <v>3593</v>
      </c>
      <c r="BW382" s="16" t="s">
        <v>3595</v>
      </c>
      <c r="BX382" s="16" t="s">
        <v>3596</v>
      </c>
      <c r="BY382" s="16" t="s">
        <v>3591</v>
      </c>
      <c r="BZ382" s="16" t="s">
        <v>3597</v>
      </c>
      <c r="CA382" s="16" t="s">
        <v>3598</v>
      </c>
      <c r="CB382" s="16" t="s">
        <v>3325</v>
      </c>
      <c r="CF382" s="19"/>
      <c r="CK382" s="16"/>
    </row>
    <row r="383" spans="1:89" x14ac:dyDescent="0.25">
      <c r="A383" s="16" t="s">
        <v>1192</v>
      </c>
      <c r="C383" s="16" t="s">
        <v>3599</v>
      </c>
      <c r="F383" s="16" t="s">
        <v>5875</v>
      </c>
      <c r="G383" s="16"/>
      <c r="H383" s="16" t="s">
        <v>5852</v>
      </c>
      <c r="I383" s="16"/>
      <c r="AL383" s="36"/>
      <c r="AO383" s="16"/>
      <c r="AP383" s="28"/>
      <c r="AZ383" s="16"/>
      <c r="BC383" s="16" t="s">
        <v>3600</v>
      </c>
      <c r="BD383" s="16" t="s">
        <v>3601</v>
      </c>
      <c r="BE383" s="16" t="s">
        <v>3602</v>
      </c>
      <c r="BI383" s="16"/>
      <c r="BS383" s="16" t="s">
        <v>119</v>
      </c>
      <c r="BT383" s="16" t="s">
        <v>3201</v>
      </c>
      <c r="BU383" s="16" t="s">
        <v>3600</v>
      </c>
      <c r="BV383" s="16" t="s">
        <v>3601</v>
      </c>
      <c r="BW383" s="16" t="s">
        <v>6164</v>
      </c>
      <c r="BX383" s="16" t="s">
        <v>3603</v>
      </c>
      <c r="BY383" s="16" t="s">
        <v>3599</v>
      </c>
      <c r="BZ383" s="16" t="s">
        <v>3604</v>
      </c>
      <c r="CA383" s="16" t="s">
        <v>3534</v>
      </c>
      <c r="CB383" s="16" t="s">
        <v>3605</v>
      </c>
      <c r="CF383" s="19"/>
      <c r="CK383" s="16"/>
    </row>
    <row r="384" spans="1:89" x14ac:dyDescent="0.25">
      <c r="A384" s="16" t="s">
        <v>1192</v>
      </c>
      <c r="C384" s="16" t="s">
        <v>1954</v>
      </c>
      <c r="F384" s="16" t="s">
        <v>738</v>
      </c>
      <c r="G384" s="16"/>
      <c r="H384" s="16"/>
      <c r="I384" s="16"/>
      <c r="L384" s="16" t="s">
        <v>1953</v>
      </c>
      <c r="T384" s="16" t="s">
        <v>1954</v>
      </c>
      <c r="Y384" s="16" t="s">
        <v>1240</v>
      </c>
      <c r="Z384" s="16" t="s">
        <v>1415</v>
      </c>
      <c r="AA384" s="16" t="s">
        <v>1309</v>
      </c>
      <c r="AH384" s="16">
        <f>LEN(AG384)-LEN(SUBSTITUTE(AG384,",",""))+1</f>
        <v>1</v>
      </c>
      <c r="AJ384" s="16">
        <f>LEN(AI384)-LEN(SUBSTITUTE(AI384,",",""))+1</f>
        <v>1</v>
      </c>
      <c r="AL384" s="36">
        <f>Table1[[#This Row], [no. of introduced regions]]/Table1[[#This Row], [no. of native regions]]</f>
        <v>1</v>
      </c>
      <c r="AO384" s="16"/>
      <c r="AP384" s="28"/>
      <c r="AZ384" s="16"/>
      <c r="BI384" s="16"/>
      <c r="CF384" s="19"/>
      <c r="CK384" s="16"/>
    </row>
    <row r="385" spans="1:89" x14ac:dyDescent="0.25">
      <c r="A385" s="16" t="s">
        <v>1192</v>
      </c>
      <c r="C385" s="16" t="s">
        <v>3606</v>
      </c>
      <c r="F385" s="16" t="s">
        <v>5875</v>
      </c>
      <c r="G385" s="16"/>
      <c r="H385" s="16" t="s">
        <v>5852</v>
      </c>
      <c r="I385" s="16"/>
      <c r="AL385" s="36"/>
      <c r="AO385" s="16"/>
      <c r="AP385" s="28"/>
      <c r="AZ385" s="16"/>
      <c r="BC385" s="16" t="s">
        <v>3607</v>
      </c>
      <c r="BD385" s="16" t="s">
        <v>3608</v>
      </c>
      <c r="BE385" s="16" t="s">
        <v>3609</v>
      </c>
      <c r="BI385" s="16"/>
      <c r="BS385" s="16" t="s">
        <v>119</v>
      </c>
      <c r="BT385" s="16" t="s">
        <v>3201</v>
      </c>
      <c r="BU385" s="16" t="s">
        <v>3607</v>
      </c>
      <c r="BV385" s="16" t="s">
        <v>3608</v>
      </c>
      <c r="BW385" s="16" t="s">
        <v>3610</v>
      </c>
      <c r="BX385" s="16" t="s">
        <v>3611</v>
      </c>
      <c r="BY385" s="16" t="s">
        <v>3606</v>
      </c>
      <c r="BZ385" s="16" t="s">
        <v>3229</v>
      </c>
      <c r="CA385" s="16" t="s">
        <v>3230</v>
      </c>
      <c r="CB385" s="16" t="s">
        <v>3612</v>
      </c>
      <c r="CF385" s="19"/>
      <c r="CK385" s="16"/>
    </row>
    <row r="386" spans="1:89" x14ac:dyDescent="0.25">
      <c r="A386" s="16" t="s">
        <v>1192</v>
      </c>
      <c r="C386" s="16" t="s">
        <v>3613</v>
      </c>
      <c r="F386" s="16" t="s">
        <v>5875</v>
      </c>
      <c r="G386" s="16"/>
      <c r="H386" s="16" t="s">
        <v>5852</v>
      </c>
      <c r="I386" s="16"/>
      <c r="AL386" s="36"/>
      <c r="AO386" s="16"/>
      <c r="AP386" s="28"/>
      <c r="AZ386" s="16"/>
      <c r="BC386" s="16" t="s">
        <v>3614</v>
      </c>
      <c r="BD386" s="16" t="s">
        <v>3615</v>
      </c>
      <c r="BE386" s="16" t="s">
        <v>3616</v>
      </c>
      <c r="BI386" s="16"/>
      <c r="BS386" s="16" t="s">
        <v>119</v>
      </c>
      <c r="BT386" s="16" t="s">
        <v>3201</v>
      </c>
      <c r="BU386" s="16" t="s">
        <v>3614</v>
      </c>
      <c r="BV386" s="16" t="s">
        <v>3615</v>
      </c>
      <c r="BW386" s="16" t="s">
        <v>3617</v>
      </c>
      <c r="BX386" s="16" t="s">
        <v>3618</v>
      </c>
      <c r="BY386" s="16" t="s">
        <v>3613</v>
      </c>
      <c r="BZ386" s="16" t="s">
        <v>3619</v>
      </c>
      <c r="CA386" s="16" t="s">
        <v>3315</v>
      </c>
      <c r="CB386" s="16" t="s">
        <v>3401</v>
      </c>
      <c r="CF386" s="19"/>
      <c r="CK386" s="16"/>
    </row>
    <row r="387" spans="1:89" x14ac:dyDescent="0.25">
      <c r="A387" s="16" t="s">
        <v>1192</v>
      </c>
      <c r="C387" s="16" t="s">
        <v>1923</v>
      </c>
      <c r="F387" s="16" t="s">
        <v>738</v>
      </c>
      <c r="G387" s="16"/>
      <c r="H387" s="16"/>
      <c r="I387" s="16"/>
      <c r="L387" s="16" t="s">
        <v>1922</v>
      </c>
      <c r="T387" s="16" t="s">
        <v>1923</v>
      </c>
      <c r="Y387" s="16" t="s">
        <v>756</v>
      </c>
      <c r="Z387" s="16" t="s">
        <v>1166</v>
      </c>
      <c r="AA387" s="16" t="s">
        <v>1749</v>
      </c>
      <c r="AH387" s="16">
        <f>LEN(AG387)-LEN(SUBSTITUTE(AG387,",",""))+1</f>
        <v>1</v>
      </c>
      <c r="AJ387" s="16">
        <f>LEN(AI387)-LEN(SUBSTITUTE(AI387,",",""))+1</f>
        <v>1</v>
      </c>
      <c r="AL387" s="36">
        <f>Table1[[#This Row], [no. of introduced regions]]/Table1[[#This Row], [no. of native regions]]</f>
        <v>1</v>
      </c>
      <c r="AO387" s="16"/>
      <c r="AP387" s="28"/>
      <c r="AZ387" s="16"/>
      <c r="BI387" s="16"/>
      <c r="CF387" s="19"/>
      <c r="CK387" s="16"/>
    </row>
    <row r="388" spans="1:89" x14ac:dyDescent="0.25">
      <c r="A388" s="16" t="s">
        <v>1192</v>
      </c>
      <c r="C388" s="16" t="s">
        <v>2042</v>
      </c>
      <c r="F388" s="16" t="s">
        <v>738</v>
      </c>
      <c r="G388" s="16"/>
      <c r="H388" s="16"/>
      <c r="I388" s="16"/>
      <c r="L388" s="16" t="s">
        <v>2041</v>
      </c>
      <c r="T388" s="16" t="s">
        <v>2042</v>
      </c>
      <c r="Y388" s="16" t="s">
        <v>1381</v>
      </c>
      <c r="Z388" s="16" t="s">
        <v>1002</v>
      </c>
      <c r="AA388" s="16" t="s">
        <v>1201</v>
      </c>
      <c r="AH388" s="16">
        <f>LEN(AG388)-LEN(SUBSTITUTE(AG388,",",""))+1</f>
        <v>1</v>
      </c>
      <c r="AJ388" s="16">
        <f>LEN(AI388)-LEN(SUBSTITUTE(AI388,",",""))+1</f>
        <v>1</v>
      </c>
      <c r="AL388" s="36"/>
      <c r="AO388" s="16"/>
      <c r="AP388" s="28"/>
      <c r="AZ388" s="16"/>
      <c r="BI388" s="16"/>
      <c r="CF388" s="19"/>
      <c r="CK388" s="16"/>
    </row>
    <row r="389" spans="1:89" x14ac:dyDescent="0.25">
      <c r="A389" s="16" t="s">
        <v>1192</v>
      </c>
      <c r="C389" s="16" t="s">
        <v>3620</v>
      </c>
      <c r="F389" s="16" t="s">
        <v>5875</v>
      </c>
      <c r="G389" s="16"/>
      <c r="H389" s="16" t="s">
        <v>5852</v>
      </c>
      <c r="I389" s="16"/>
      <c r="AL389" s="36"/>
      <c r="AO389" s="16"/>
      <c r="AP389" s="28"/>
      <c r="AZ389" s="16"/>
      <c r="BC389" s="16" t="s">
        <v>3621</v>
      </c>
      <c r="BD389" s="16" t="s">
        <v>3622</v>
      </c>
      <c r="BE389" s="16" t="s">
        <v>3623</v>
      </c>
      <c r="BI389" s="16"/>
      <c r="BS389" s="16" t="s">
        <v>119</v>
      </c>
      <c r="BT389" s="16" t="s">
        <v>3201</v>
      </c>
      <c r="BU389" s="16" t="s">
        <v>3621</v>
      </c>
      <c r="BV389" s="16" t="s">
        <v>3622</v>
      </c>
      <c r="BW389" s="16" t="s">
        <v>3624</v>
      </c>
      <c r="BX389" s="16" t="s">
        <v>3625</v>
      </c>
      <c r="BY389" s="16" t="s">
        <v>3620</v>
      </c>
      <c r="BZ389" s="16" t="s">
        <v>3256</v>
      </c>
      <c r="CA389" s="16" t="s">
        <v>3213</v>
      </c>
      <c r="CB389" s="16" t="s">
        <v>3530</v>
      </c>
      <c r="CF389" s="19"/>
      <c r="CK389" s="16"/>
    </row>
    <row r="390" spans="1:89" x14ac:dyDescent="0.25">
      <c r="A390" s="16" t="s">
        <v>1192</v>
      </c>
      <c r="C390" s="16" t="s">
        <v>3626</v>
      </c>
      <c r="F390" s="16" t="s">
        <v>5875</v>
      </c>
      <c r="G390" s="16"/>
      <c r="H390" s="16" t="s">
        <v>5852</v>
      </c>
      <c r="I390" s="16"/>
      <c r="AL390" s="36"/>
      <c r="AO390" s="16"/>
      <c r="AP390" s="28"/>
      <c r="AZ390" s="16"/>
      <c r="BC390" s="16" t="s">
        <v>3627</v>
      </c>
      <c r="BD390" s="16" t="s">
        <v>3628</v>
      </c>
      <c r="BE390" s="16" t="s">
        <v>3629</v>
      </c>
      <c r="BI390" s="16"/>
      <c r="BS390" s="16" t="s">
        <v>119</v>
      </c>
      <c r="BT390" s="16" t="s">
        <v>3201</v>
      </c>
      <c r="BU390" s="16" t="s">
        <v>3627</v>
      </c>
      <c r="BV390" s="16" t="s">
        <v>3628</v>
      </c>
      <c r="BW390" s="16" t="s">
        <v>3630</v>
      </c>
      <c r="BX390" s="16" t="s">
        <v>3631</v>
      </c>
      <c r="BY390" s="16" t="s">
        <v>3626</v>
      </c>
      <c r="BZ390" s="16" t="s">
        <v>3384</v>
      </c>
      <c r="CA390" s="16" t="s">
        <v>3632</v>
      </c>
      <c r="CB390" s="16" t="s">
        <v>3633</v>
      </c>
      <c r="CF390" s="19"/>
      <c r="CK390" s="16"/>
    </row>
    <row r="391" spans="1:89" x14ac:dyDescent="0.25">
      <c r="A391" s="16" t="s">
        <v>1192</v>
      </c>
      <c r="C391" s="16" t="s">
        <v>3634</v>
      </c>
      <c r="F391" s="16" t="s">
        <v>5875</v>
      </c>
      <c r="G391" s="16"/>
      <c r="H391" s="16" t="s">
        <v>5852</v>
      </c>
      <c r="I391" s="16"/>
      <c r="AL391" s="36"/>
      <c r="AO391" s="16"/>
      <c r="AP391" s="28"/>
      <c r="AZ391" s="16"/>
      <c r="BC391" s="16" t="s">
        <v>3635</v>
      </c>
      <c r="BD391" s="16" t="s">
        <v>3636</v>
      </c>
      <c r="BE391" s="16" t="s">
        <v>3637</v>
      </c>
      <c r="BI391" s="16"/>
      <c r="BS391" s="16" t="s">
        <v>119</v>
      </c>
      <c r="BT391" s="16" t="s">
        <v>3201</v>
      </c>
      <c r="BU391" s="16" t="s">
        <v>3635</v>
      </c>
      <c r="BV391" s="16" t="s">
        <v>3636</v>
      </c>
      <c r="BW391" s="16" t="s">
        <v>3638</v>
      </c>
      <c r="BX391" s="16" t="s">
        <v>3639</v>
      </c>
      <c r="BY391" s="16" t="s">
        <v>3634</v>
      </c>
      <c r="BZ391" s="16" t="s">
        <v>3314</v>
      </c>
      <c r="CA391" s="16" t="s">
        <v>3213</v>
      </c>
      <c r="CB391" s="16" t="s">
        <v>3640</v>
      </c>
      <c r="CF391" s="19"/>
      <c r="CK391" s="16"/>
    </row>
    <row r="392" spans="1:89" x14ac:dyDescent="0.25">
      <c r="A392" s="16" t="s">
        <v>1192</v>
      </c>
      <c r="C392" s="16" t="s">
        <v>3641</v>
      </c>
      <c r="F392" s="16" t="s">
        <v>5875</v>
      </c>
      <c r="G392" s="16"/>
      <c r="H392" s="16" t="s">
        <v>5852</v>
      </c>
      <c r="I392" s="16"/>
      <c r="AL392" s="36"/>
      <c r="AO392" s="16"/>
      <c r="AP392" s="28"/>
      <c r="AZ392" s="16"/>
      <c r="BC392" s="16" t="s">
        <v>3642</v>
      </c>
      <c r="BD392" s="16" t="s">
        <v>3643</v>
      </c>
      <c r="BE392" s="16" t="s">
        <v>3644</v>
      </c>
      <c r="BI392" s="16"/>
      <c r="BS392" s="16" t="s">
        <v>119</v>
      </c>
      <c r="BT392" s="16" t="s">
        <v>3201</v>
      </c>
      <c r="BU392" s="16" t="s">
        <v>3642</v>
      </c>
      <c r="BV392" s="16" t="s">
        <v>3643</v>
      </c>
      <c r="BW392" s="16" t="s">
        <v>3645</v>
      </c>
      <c r="BX392" s="16" t="s">
        <v>3646</v>
      </c>
      <c r="BY392" s="16" t="s">
        <v>3641</v>
      </c>
      <c r="BZ392" s="16" t="s">
        <v>3240</v>
      </c>
      <c r="CA392" s="16" t="s">
        <v>3647</v>
      </c>
      <c r="CB392" s="16" t="s">
        <v>3491</v>
      </c>
      <c r="CF392" s="19"/>
      <c r="CK392" s="16"/>
    </row>
    <row r="393" spans="1:89" x14ac:dyDescent="0.25">
      <c r="A393" s="16" t="s">
        <v>1192</v>
      </c>
      <c r="C393" s="16" t="s">
        <v>3648</v>
      </c>
      <c r="F393" s="16" t="s">
        <v>5875</v>
      </c>
      <c r="G393" s="16"/>
      <c r="H393" s="16" t="s">
        <v>5852</v>
      </c>
      <c r="I393" s="16"/>
      <c r="AL393" s="36"/>
      <c r="AO393" s="16"/>
      <c r="AP393" s="28"/>
      <c r="AZ393" s="16"/>
      <c r="BC393" s="16" t="s">
        <v>3649</v>
      </c>
      <c r="BD393" s="16" t="s">
        <v>3650</v>
      </c>
      <c r="BE393" s="16" t="s">
        <v>3651</v>
      </c>
      <c r="BI393" s="16"/>
      <c r="BS393" s="16" t="s">
        <v>119</v>
      </c>
      <c r="BT393" s="16" t="s">
        <v>3201</v>
      </c>
      <c r="BU393" s="16" t="s">
        <v>3649</v>
      </c>
      <c r="BV393" s="16" t="s">
        <v>3650</v>
      </c>
      <c r="BW393" s="16" t="s">
        <v>3652</v>
      </c>
      <c r="BX393" s="16" t="s">
        <v>3653</v>
      </c>
      <c r="BY393" s="16" t="s">
        <v>3648</v>
      </c>
      <c r="BZ393" s="16" t="s">
        <v>3654</v>
      </c>
      <c r="CA393" s="16" t="s">
        <v>3655</v>
      </c>
      <c r="CB393" s="16" t="s">
        <v>3656</v>
      </c>
      <c r="CF393" s="19"/>
      <c r="CK393" s="16"/>
    </row>
    <row r="394" spans="1:89" x14ac:dyDescent="0.25">
      <c r="A394" s="16" t="s">
        <v>1192</v>
      </c>
      <c r="C394" s="16" t="s">
        <v>3657</v>
      </c>
      <c r="F394" s="16" t="s">
        <v>5875</v>
      </c>
      <c r="G394" s="16"/>
      <c r="H394" s="16" t="s">
        <v>5852</v>
      </c>
      <c r="I394" s="16"/>
      <c r="AL394" s="36"/>
      <c r="AO394" s="16"/>
      <c r="AP394" s="28"/>
      <c r="AZ394" s="16"/>
      <c r="BC394" s="16" t="s">
        <v>3658</v>
      </c>
      <c r="BD394" s="16" t="s">
        <v>3659</v>
      </c>
      <c r="BE394" s="16" t="s">
        <v>3660</v>
      </c>
      <c r="BI394" s="16"/>
      <c r="BS394" s="16" t="s">
        <v>119</v>
      </c>
      <c r="BT394" s="16" t="s">
        <v>3201</v>
      </c>
      <c r="BU394" s="16" t="s">
        <v>3658</v>
      </c>
      <c r="BV394" s="16" t="s">
        <v>3659</v>
      </c>
      <c r="BW394" s="16" t="s">
        <v>3661</v>
      </c>
      <c r="BX394" s="16" t="s">
        <v>3662</v>
      </c>
      <c r="BY394" s="16" t="s">
        <v>3657</v>
      </c>
      <c r="BZ394" s="16" t="s">
        <v>3212</v>
      </c>
      <c r="CA394" s="16" t="s">
        <v>3663</v>
      </c>
      <c r="CB394" s="16" t="s">
        <v>3664</v>
      </c>
      <c r="CF394" s="19"/>
      <c r="CK394" s="16"/>
    </row>
    <row r="395" spans="1:89" x14ac:dyDescent="0.25">
      <c r="A395" s="16" t="s">
        <v>1192</v>
      </c>
      <c r="C395" s="16" t="s">
        <v>3665</v>
      </c>
      <c r="F395" s="16" t="s">
        <v>5875</v>
      </c>
      <c r="G395" s="16"/>
      <c r="H395" s="16" t="s">
        <v>5852</v>
      </c>
      <c r="I395" s="16"/>
      <c r="AL395" s="36"/>
      <c r="AO395" s="16"/>
      <c r="AP395" s="28"/>
      <c r="AZ395" s="16"/>
      <c r="BC395" s="16" t="s">
        <v>3666</v>
      </c>
      <c r="BD395" s="16" t="s">
        <v>3667</v>
      </c>
      <c r="BE395" s="16" t="s">
        <v>3668</v>
      </c>
      <c r="BI395" s="16"/>
      <c r="BS395" s="16" t="s">
        <v>119</v>
      </c>
      <c r="BT395" s="16" t="s">
        <v>3201</v>
      </c>
      <c r="BU395" s="16" t="s">
        <v>3666</v>
      </c>
      <c r="BV395" s="16" t="s">
        <v>3667</v>
      </c>
      <c r="BW395" s="16" t="s">
        <v>3669</v>
      </c>
      <c r="BX395" s="16" t="s">
        <v>3670</v>
      </c>
      <c r="BY395" s="16" t="s">
        <v>3665</v>
      </c>
      <c r="BZ395" s="16" t="s">
        <v>3323</v>
      </c>
      <c r="CA395" s="16" t="s">
        <v>3671</v>
      </c>
      <c r="CB395" s="16" t="s">
        <v>3672</v>
      </c>
      <c r="CF395" s="19"/>
      <c r="CK395" s="16"/>
    </row>
    <row r="396" spans="1:89" x14ac:dyDescent="0.25">
      <c r="A396" s="16" t="s">
        <v>1192</v>
      </c>
      <c r="C396" s="16" t="s">
        <v>3673</v>
      </c>
      <c r="F396" s="16" t="s">
        <v>5875</v>
      </c>
      <c r="G396" s="16"/>
      <c r="H396" s="16" t="s">
        <v>5852</v>
      </c>
      <c r="I396" s="16"/>
      <c r="AL396" s="36"/>
      <c r="AO396" s="16"/>
      <c r="AP396" s="28"/>
      <c r="AZ396" s="16"/>
      <c r="BC396" s="16" t="s">
        <v>3674</v>
      </c>
      <c r="BD396" s="16" t="s">
        <v>3675</v>
      </c>
      <c r="BE396" s="16" t="s">
        <v>3676</v>
      </c>
      <c r="BI396" s="16"/>
      <c r="BS396" s="16" t="s">
        <v>119</v>
      </c>
      <c r="BT396" s="16" t="s">
        <v>3201</v>
      </c>
      <c r="BU396" s="16" t="s">
        <v>3674</v>
      </c>
      <c r="BV396" s="16" t="s">
        <v>3675</v>
      </c>
      <c r="BW396" s="16" t="s">
        <v>3677</v>
      </c>
      <c r="BX396" s="16" t="s">
        <v>3678</v>
      </c>
      <c r="BY396" s="16" t="s">
        <v>3673</v>
      </c>
      <c r="BZ396" s="16" t="s">
        <v>3314</v>
      </c>
      <c r="CA396" s="16" t="s">
        <v>3213</v>
      </c>
      <c r="CB396" s="16" t="s">
        <v>3679</v>
      </c>
      <c r="CF396" s="19"/>
      <c r="CK396" s="16"/>
    </row>
    <row r="397" spans="1:89" x14ac:dyDescent="0.25">
      <c r="A397" s="16" t="s">
        <v>1192</v>
      </c>
      <c r="C397" s="16" t="s">
        <v>1811</v>
      </c>
      <c r="F397" s="16" t="s">
        <v>738</v>
      </c>
      <c r="G397" s="16"/>
      <c r="H397" s="16"/>
      <c r="I397" s="16"/>
      <c r="L397" s="16" t="s">
        <v>1810</v>
      </c>
      <c r="T397" s="16" t="s">
        <v>1811</v>
      </c>
      <c r="Y397" s="16" t="s">
        <v>1256</v>
      </c>
      <c r="Z397" s="16" t="s">
        <v>1258</v>
      </c>
      <c r="AA397" s="16" t="s">
        <v>1807</v>
      </c>
      <c r="AH397" s="16">
        <f>LEN(AG397)-LEN(SUBSTITUTE(AG397,",",""))+1</f>
        <v>1</v>
      </c>
      <c r="AJ397" s="16">
        <f>LEN(AI397)-LEN(SUBSTITUTE(AI397,",",""))+1</f>
        <v>1</v>
      </c>
      <c r="AK397" s="16">
        <f>Table1[[#This Row], [no. of native regions]]+Table1[[#This Row], [no. of introduced regions]]</f>
        <v>2</v>
      </c>
      <c r="AL397" s="36">
        <f>Table1[[#This Row], [no. of introduced regions]]/Table1[[#This Row], [no. of native regions]]</f>
        <v>1</v>
      </c>
      <c r="AO397" s="16"/>
      <c r="AP397" s="28"/>
      <c r="AZ397" s="16"/>
      <c r="BI397" s="16"/>
      <c r="CF397" s="19"/>
      <c r="CK397" s="16"/>
    </row>
    <row r="398" spans="1:89" x14ac:dyDescent="0.25">
      <c r="A398" s="16" t="s">
        <v>1192</v>
      </c>
      <c r="C398" s="16" t="s">
        <v>3680</v>
      </c>
      <c r="F398" s="16" t="s">
        <v>5875</v>
      </c>
      <c r="G398" s="16"/>
      <c r="H398" s="16" t="s">
        <v>5852</v>
      </c>
      <c r="I398" s="16"/>
      <c r="AL398" s="36"/>
      <c r="AO398" s="16"/>
      <c r="AP398" s="28"/>
      <c r="AZ398" s="16"/>
      <c r="BC398" s="16" t="s">
        <v>3681</v>
      </c>
      <c r="BD398" s="16" t="s">
        <v>3682</v>
      </c>
      <c r="BE398" s="16" t="s">
        <v>3683</v>
      </c>
      <c r="BI398" s="16"/>
      <c r="BS398" s="16" t="s">
        <v>119</v>
      </c>
      <c r="BT398" s="16" t="s">
        <v>3201</v>
      </c>
      <c r="BU398" s="16" t="s">
        <v>3681</v>
      </c>
      <c r="BV398" s="16" t="s">
        <v>3682</v>
      </c>
      <c r="BW398" s="16" t="s">
        <v>3684</v>
      </c>
      <c r="BX398" s="16" t="s">
        <v>3685</v>
      </c>
      <c r="BY398" s="16" t="s">
        <v>3680</v>
      </c>
      <c r="BZ398" s="16" t="s">
        <v>3449</v>
      </c>
      <c r="CA398" s="16" t="s">
        <v>3686</v>
      </c>
      <c r="CB398" s="16" t="s">
        <v>3325</v>
      </c>
      <c r="CF398" s="19"/>
      <c r="CK398" s="16"/>
    </row>
    <row r="399" spans="1:89" x14ac:dyDescent="0.25">
      <c r="A399" s="16" t="s">
        <v>1192</v>
      </c>
      <c r="C399" s="16" t="s">
        <v>1863</v>
      </c>
      <c r="F399" s="16" t="s">
        <v>738</v>
      </c>
      <c r="G399" s="16"/>
      <c r="H399" s="16"/>
      <c r="I399" s="16"/>
      <c r="L399" s="16" t="s">
        <v>1862</v>
      </c>
      <c r="T399" s="16" t="s">
        <v>1863</v>
      </c>
      <c r="Y399" s="16" t="s">
        <v>1341</v>
      </c>
      <c r="Z399" s="16" t="s">
        <v>1835</v>
      </c>
      <c r="AA399" s="16" t="s">
        <v>1201</v>
      </c>
      <c r="AH399" s="16">
        <f>LEN(AG399)-LEN(SUBSTITUTE(AG399,",",""))+1</f>
        <v>1</v>
      </c>
      <c r="AJ399" s="16">
        <f>LEN(AI399)-LEN(SUBSTITUTE(AI399,",",""))+1</f>
        <v>1</v>
      </c>
      <c r="AL399" s="36">
        <f>Table1[[#This Row], [no. of introduced regions]]/Table1[[#This Row], [no. of native regions]]</f>
        <v>1</v>
      </c>
      <c r="AO399" s="16"/>
      <c r="AP399" s="28"/>
      <c r="AZ399" s="16"/>
      <c r="BI399" s="16"/>
      <c r="CF399" s="19"/>
      <c r="CK399" s="16"/>
    </row>
    <row r="400" spans="1:89" x14ac:dyDescent="0.25">
      <c r="A400" s="16" t="s">
        <v>1192</v>
      </c>
      <c r="C400" s="16" t="s">
        <v>2346</v>
      </c>
      <c r="F400" s="16" t="s">
        <v>738</v>
      </c>
      <c r="G400" s="16"/>
      <c r="H400" s="16"/>
      <c r="I400" s="16"/>
      <c r="L400" s="16" t="s">
        <v>2345</v>
      </c>
      <c r="T400" s="16" t="s">
        <v>2346</v>
      </c>
      <c r="Y400" s="16" t="s">
        <v>5913</v>
      </c>
      <c r="Z400" s="16" t="s">
        <v>1415</v>
      </c>
      <c r="AA400" s="16" t="s">
        <v>2347</v>
      </c>
      <c r="AH400" s="16">
        <f>LEN(AG400)-LEN(SUBSTITUTE(AG400,",",""))+1</f>
        <v>1</v>
      </c>
      <c r="AL400" s="36"/>
      <c r="AO400" s="16"/>
      <c r="AP400" s="28"/>
      <c r="AZ400" s="16"/>
      <c r="BI400" s="16"/>
      <c r="CF400" s="19"/>
      <c r="CK400" s="16"/>
    </row>
    <row r="401" spans="1:89" x14ac:dyDescent="0.25">
      <c r="A401" s="16" t="s">
        <v>1192</v>
      </c>
      <c r="C401" s="16" t="s">
        <v>3687</v>
      </c>
      <c r="F401" s="16" t="s">
        <v>5875</v>
      </c>
      <c r="G401" s="16"/>
      <c r="H401" s="16" t="s">
        <v>5852</v>
      </c>
      <c r="I401" s="16"/>
      <c r="AL401" s="36"/>
      <c r="AO401" s="16"/>
      <c r="AP401" s="28"/>
      <c r="AZ401" s="16"/>
      <c r="BC401" s="16" t="s">
        <v>3688</v>
      </c>
      <c r="BD401" s="16" t="s">
        <v>3689</v>
      </c>
      <c r="BE401" s="16" t="s">
        <v>3690</v>
      </c>
      <c r="BI401" s="16"/>
      <c r="BS401" s="16" t="s">
        <v>119</v>
      </c>
      <c r="BT401" s="16" t="s">
        <v>3201</v>
      </c>
      <c r="BU401" s="16" t="s">
        <v>3688</v>
      </c>
      <c r="BV401" s="16" t="s">
        <v>3689</v>
      </c>
      <c r="BW401" s="16" t="s">
        <v>3691</v>
      </c>
      <c r="BX401" s="16" t="s">
        <v>3692</v>
      </c>
      <c r="BY401" s="16" t="s">
        <v>3687</v>
      </c>
      <c r="BZ401" s="16" t="s">
        <v>3256</v>
      </c>
      <c r="CA401" s="16" t="s">
        <v>3693</v>
      </c>
      <c r="CB401" s="16" t="s">
        <v>3694</v>
      </c>
      <c r="CF401" s="19"/>
      <c r="CK401" s="16"/>
    </row>
    <row r="402" spans="1:89" x14ac:dyDescent="0.25">
      <c r="A402" s="16" t="s">
        <v>1192</v>
      </c>
      <c r="C402" s="16" t="s">
        <v>3695</v>
      </c>
      <c r="F402" s="16" t="s">
        <v>5875</v>
      </c>
      <c r="G402" s="16"/>
      <c r="H402" s="16" t="s">
        <v>5852</v>
      </c>
      <c r="I402" s="16"/>
      <c r="AL402" s="36"/>
      <c r="AO402" s="16"/>
      <c r="AP402" s="28"/>
      <c r="AZ402" s="16"/>
      <c r="BC402" s="16" t="s">
        <v>3696</v>
      </c>
      <c r="BD402" s="16" t="s">
        <v>3697</v>
      </c>
      <c r="BE402" s="16" t="s">
        <v>3698</v>
      </c>
      <c r="BI402" s="16"/>
      <c r="BS402" s="16" t="s">
        <v>119</v>
      </c>
      <c r="BT402" s="16" t="s">
        <v>3201</v>
      </c>
      <c r="BU402" s="16" t="s">
        <v>3696</v>
      </c>
      <c r="BV402" s="16" t="s">
        <v>3697</v>
      </c>
      <c r="BW402" s="16" t="s">
        <v>6165</v>
      </c>
      <c r="BX402" s="16" t="s">
        <v>3699</v>
      </c>
      <c r="BY402" s="16" t="s">
        <v>3695</v>
      </c>
      <c r="BZ402" s="16" t="s">
        <v>3408</v>
      </c>
      <c r="CA402" s="16" t="s">
        <v>3409</v>
      </c>
      <c r="CB402" s="16" t="s">
        <v>3633</v>
      </c>
      <c r="CF402" s="19"/>
      <c r="CK402" s="16"/>
    </row>
    <row r="403" spans="1:89" x14ac:dyDescent="0.25">
      <c r="A403" s="16" t="s">
        <v>1192</v>
      </c>
      <c r="C403" s="16" t="s">
        <v>2962</v>
      </c>
      <c r="F403" s="16" t="s">
        <v>738</v>
      </c>
      <c r="G403" s="16"/>
      <c r="H403" s="16"/>
      <c r="I403" s="16"/>
      <c r="L403" s="16" t="s">
        <v>2961</v>
      </c>
      <c r="T403" s="16" t="s">
        <v>2962</v>
      </c>
      <c r="Y403" s="16" t="s">
        <v>1085</v>
      </c>
      <c r="Z403" s="16" t="s">
        <v>2963</v>
      </c>
      <c r="AA403" s="16" t="s">
        <v>2964</v>
      </c>
      <c r="AL403" s="36"/>
      <c r="AO403" s="16"/>
      <c r="AP403" s="28"/>
      <c r="AZ403" s="16"/>
      <c r="BI403" s="16"/>
      <c r="CF403" s="19"/>
      <c r="CK403" s="16"/>
    </row>
    <row r="404" spans="1:89" x14ac:dyDescent="0.25">
      <c r="A404" s="16" t="s">
        <v>1192</v>
      </c>
      <c r="C404" s="16" t="s">
        <v>3700</v>
      </c>
      <c r="F404" s="16" t="s">
        <v>5875</v>
      </c>
      <c r="G404" s="16"/>
      <c r="H404" s="16" t="s">
        <v>5852</v>
      </c>
      <c r="I404" s="16"/>
      <c r="AL404" s="36"/>
      <c r="AO404" s="16"/>
      <c r="AP404" s="28"/>
      <c r="AZ404" s="16"/>
      <c r="BC404" s="16" t="s">
        <v>3701</v>
      </c>
      <c r="BD404" s="16" t="s">
        <v>3702</v>
      </c>
      <c r="BE404" s="16" t="s">
        <v>3703</v>
      </c>
      <c r="BI404" s="16"/>
      <c r="BS404" s="16" t="s">
        <v>119</v>
      </c>
      <c r="BT404" s="16" t="s">
        <v>3201</v>
      </c>
      <c r="BU404" s="16" t="s">
        <v>3701</v>
      </c>
      <c r="BV404" s="16" t="s">
        <v>3702</v>
      </c>
      <c r="BW404" s="16" t="s">
        <v>3704</v>
      </c>
      <c r="BX404" s="16" t="s">
        <v>3705</v>
      </c>
      <c r="BY404" s="16" t="s">
        <v>3700</v>
      </c>
      <c r="BZ404" s="16" t="s">
        <v>3323</v>
      </c>
      <c r="CA404" s="16" t="s">
        <v>3706</v>
      </c>
      <c r="CB404" s="16" t="s">
        <v>3707</v>
      </c>
      <c r="CF404" s="19"/>
      <c r="CK404" s="16"/>
    </row>
    <row r="405" spans="1:89" x14ac:dyDescent="0.25">
      <c r="A405" s="16" t="s">
        <v>1192</v>
      </c>
      <c r="C405" s="16" t="s">
        <v>3708</v>
      </c>
      <c r="F405" s="16" t="s">
        <v>5875</v>
      </c>
      <c r="G405" s="16"/>
      <c r="H405" s="16" t="s">
        <v>5852</v>
      </c>
      <c r="I405" s="16"/>
      <c r="AL405" s="36"/>
      <c r="AO405" s="16"/>
      <c r="AP405" s="28"/>
      <c r="AZ405" s="16"/>
      <c r="BC405" s="16" t="s">
        <v>3709</v>
      </c>
      <c r="BD405" s="16" t="s">
        <v>3710</v>
      </c>
      <c r="BE405" s="16" t="s">
        <v>3711</v>
      </c>
      <c r="BI405" s="16"/>
      <c r="BS405" s="16" t="s">
        <v>119</v>
      </c>
      <c r="BT405" s="16" t="s">
        <v>3201</v>
      </c>
      <c r="BU405" s="16" t="s">
        <v>3709</v>
      </c>
      <c r="BV405" s="16" t="s">
        <v>3710</v>
      </c>
      <c r="BW405" s="16" t="s">
        <v>3712</v>
      </c>
      <c r="BX405" s="16" t="s">
        <v>3713</v>
      </c>
      <c r="BY405" s="16" t="s">
        <v>3708</v>
      </c>
      <c r="BZ405" s="16" t="s">
        <v>3408</v>
      </c>
      <c r="CA405" s="16" t="s">
        <v>3275</v>
      </c>
      <c r="CB405" s="16" t="s">
        <v>3355</v>
      </c>
      <c r="CF405" s="19"/>
      <c r="CK405" s="16"/>
    </row>
    <row r="406" spans="1:89" x14ac:dyDescent="0.25">
      <c r="A406" s="16" t="s">
        <v>1192</v>
      </c>
      <c r="C406" s="16" t="s">
        <v>1841</v>
      </c>
      <c r="F406" s="16" t="s">
        <v>738</v>
      </c>
      <c r="G406" s="16"/>
      <c r="H406" s="16"/>
      <c r="I406" s="16"/>
      <c r="L406" s="16" t="s">
        <v>1840</v>
      </c>
      <c r="T406" s="16" t="s">
        <v>1841</v>
      </c>
      <c r="Y406" s="16" t="s">
        <v>1341</v>
      </c>
      <c r="Z406" s="16" t="s">
        <v>1401</v>
      </c>
      <c r="AA406" s="16" t="s">
        <v>1063</v>
      </c>
      <c r="AH406" s="16">
        <f>LEN(AG406)-LEN(SUBSTITUTE(AG406,",",""))+1</f>
        <v>1</v>
      </c>
      <c r="AJ406" s="16">
        <f>LEN(AI406)-LEN(SUBSTITUTE(AI406,",",""))+1</f>
        <v>1</v>
      </c>
      <c r="AK406" s="16">
        <f>Table1[[#This Row], [no. of native regions]]+Table1[[#This Row], [no. of introduced regions]]</f>
        <v>2</v>
      </c>
      <c r="AL406" s="36">
        <f>Table1[[#This Row], [no. of introduced regions]]/Table1[[#This Row], [no. of native regions]]</f>
        <v>1</v>
      </c>
      <c r="AO406" s="16"/>
      <c r="AP406" s="28"/>
      <c r="AZ406" s="16"/>
      <c r="BI406" s="16"/>
      <c r="CF406" s="19"/>
      <c r="CK406" s="16"/>
    </row>
    <row r="407" spans="1:89" x14ac:dyDescent="0.25">
      <c r="A407" s="16" t="s">
        <v>1192</v>
      </c>
      <c r="C407" s="16" t="s">
        <v>3162</v>
      </c>
      <c r="F407" s="16" t="s">
        <v>738</v>
      </c>
      <c r="G407" s="16"/>
      <c r="H407" s="16"/>
      <c r="I407" s="16"/>
      <c r="L407" s="16" t="s">
        <v>3161</v>
      </c>
      <c r="T407" s="16" t="s">
        <v>3162</v>
      </c>
      <c r="Y407" s="16" t="s">
        <v>1060</v>
      </c>
      <c r="Z407" s="16" t="s">
        <v>870</v>
      </c>
      <c r="AA407" s="16" t="s">
        <v>1063</v>
      </c>
      <c r="AL407" s="36"/>
      <c r="AO407" s="16"/>
      <c r="AP407" s="28"/>
      <c r="AZ407" s="16"/>
      <c r="BI407" s="16"/>
      <c r="CF407" s="19"/>
      <c r="CK407" s="16"/>
    </row>
    <row r="408" spans="1:89" x14ac:dyDescent="0.25">
      <c r="A408" s="16" t="s">
        <v>1192</v>
      </c>
      <c r="C408" s="16" t="s">
        <v>3714</v>
      </c>
      <c r="F408" s="16" t="s">
        <v>5875</v>
      </c>
      <c r="G408" s="16"/>
      <c r="H408" s="16" t="s">
        <v>5852</v>
      </c>
      <c r="I408" s="16"/>
      <c r="AL408" s="36"/>
      <c r="AO408" s="16"/>
      <c r="AP408" s="28"/>
      <c r="AZ408" s="16"/>
      <c r="BC408" s="16" t="s">
        <v>3715</v>
      </c>
      <c r="BD408" s="16" t="s">
        <v>3716</v>
      </c>
      <c r="BE408" s="16" t="s">
        <v>3717</v>
      </c>
      <c r="BI408" s="16"/>
      <c r="BS408" s="16" t="s">
        <v>119</v>
      </c>
      <c r="BT408" s="16" t="s">
        <v>3201</v>
      </c>
      <c r="BU408" s="16" t="s">
        <v>3715</v>
      </c>
      <c r="BV408" s="16" t="s">
        <v>3716</v>
      </c>
      <c r="BW408" s="16" t="s">
        <v>3718</v>
      </c>
      <c r="BX408" s="16" t="s">
        <v>3719</v>
      </c>
      <c r="BY408" s="16" t="s">
        <v>3714</v>
      </c>
      <c r="BZ408" s="16" t="s">
        <v>3256</v>
      </c>
      <c r="CA408" s="16" t="s">
        <v>3213</v>
      </c>
      <c r="CB408" s="16" t="s">
        <v>3282</v>
      </c>
      <c r="CF408" s="19"/>
      <c r="CK408" s="16"/>
    </row>
    <row r="409" spans="1:89" x14ac:dyDescent="0.25">
      <c r="A409" s="16" t="s">
        <v>1192</v>
      </c>
      <c r="C409" s="16" t="s">
        <v>3720</v>
      </c>
      <c r="F409" s="16" t="s">
        <v>5875</v>
      </c>
      <c r="G409" s="16"/>
      <c r="H409" s="16" t="s">
        <v>5852</v>
      </c>
      <c r="I409" s="16"/>
      <c r="AL409" s="36"/>
      <c r="AO409" s="16"/>
      <c r="AP409" s="28"/>
      <c r="AZ409" s="16"/>
      <c r="BC409" s="16" t="s">
        <v>3721</v>
      </c>
      <c r="BD409" s="16" t="s">
        <v>3722</v>
      </c>
      <c r="BE409" s="16" t="s">
        <v>3723</v>
      </c>
      <c r="BI409" s="16"/>
      <c r="BS409" s="16" t="s">
        <v>119</v>
      </c>
      <c r="BT409" s="16" t="s">
        <v>3201</v>
      </c>
      <c r="BU409" s="16" t="s">
        <v>3721</v>
      </c>
      <c r="BV409" s="16" t="s">
        <v>3722</v>
      </c>
      <c r="BW409" s="16" t="s">
        <v>3724</v>
      </c>
      <c r="BX409" s="16" t="s">
        <v>3725</v>
      </c>
      <c r="BY409" s="16" t="s">
        <v>3720</v>
      </c>
      <c r="BZ409" s="16" t="s">
        <v>3726</v>
      </c>
      <c r="CA409" s="16" t="s">
        <v>3647</v>
      </c>
      <c r="CB409" s="16" t="s">
        <v>3205</v>
      </c>
      <c r="CF409" s="19"/>
      <c r="CK409" s="16"/>
    </row>
    <row r="410" spans="1:89" x14ac:dyDescent="0.25">
      <c r="A410" s="16" t="s">
        <v>1192</v>
      </c>
      <c r="C410" s="16" t="s">
        <v>3730</v>
      </c>
      <c r="F410" s="16" t="s">
        <v>5875</v>
      </c>
      <c r="G410" s="16"/>
      <c r="H410" s="16" t="s">
        <v>5852</v>
      </c>
      <c r="I410" s="16"/>
      <c r="AL410" s="36"/>
      <c r="AO410" s="16"/>
      <c r="AP410" s="28"/>
      <c r="AZ410" s="16"/>
      <c r="BC410" s="16" t="s">
        <v>3731</v>
      </c>
      <c r="BD410" s="16" t="s">
        <v>3732</v>
      </c>
      <c r="BE410" s="16" t="s">
        <v>3733</v>
      </c>
      <c r="BI410" s="16"/>
      <c r="BS410" s="16" t="s">
        <v>119</v>
      </c>
      <c r="BT410" s="16" t="s">
        <v>3201</v>
      </c>
      <c r="BU410" s="16" t="s">
        <v>3731</v>
      </c>
      <c r="BV410" s="16" t="s">
        <v>3732</v>
      </c>
      <c r="BW410" s="16" t="s">
        <v>3734</v>
      </c>
      <c r="BX410" s="16" t="s">
        <v>3735</v>
      </c>
      <c r="BY410" s="16" t="s">
        <v>3730</v>
      </c>
      <c r="BZ410" s="16" t="s">
        <v>3597</v>
      </c>
      <c r="CA410" s="16" t="s">
        <v>3222</v>
      </c>
      <c r="CB410" s="16" t="s">
        <v>3736</v>
      </c>
      <c r="CF410" s="19"/>
      <c r="CK410" s="16"/>
    </row>
    <row r="411" spans="1:89" x14ac:dyDescent="0.25">
      <c r="A411" s="16" t="s">
        <v>1192</v>
      </c>
      <c r="C411" s="16" t="s">
        <v>1772</v>
      </c>
      <c r="F411" s="16" t="s">
        <v>738</v>
      </c>
      <c r="G411" s="16"/>
      <c r="H411" s="16"/>
      <c r="I411" s="16"/>
      <c r="L411" s="16" t="s">
        <v>1771</v>
      </c>
      <c r="T411" s="16" t="s">
        <v>1772</v>
      </c>
      <c r="Y411" s="16" t="s">
        <v>1769</v>
      </c>
      <c r="Z411" s="16" t="s">
        <v>951</v>
      </c>
      <c r="AA411" s="16" t="s">
        <v>1749</v>
      </c>
      <c r="AH411" s="16">
        <f>LEN(AG411)-LEN(SUBSTITUTE(AG411,",",""))+1</f>
        <v>1</v>
      </c>
      <c r="AJ411" s="16">
        <f>LEN(AI411)-LEN(SUBSTITUTE(AI411,",",""))+1</f>
        <v>1</v>
      </c>
      <c r="AK411" s="16">
        <f>Table1[[#This Row], [no. of native regions]]+Table1[[#This Row], [no. of introduced regions]]</f>
        <v>2</v>
      </c>
      <c r="AL411" s="36">
        <f>Table1[[#This Row], [no. of introduced regions]]/Table1[[#This Row], [no. of native regions]]</f>
        <v>1</v>
      </c>
      <c r="AO411" s="16"/>
      <c r="AP411" s="28"/>
      <c r="AZ411" s="16"/>
      <c r="BI411" s="16"/>
      <c r="CF411" s="19"/>
      <c r="CK411" s="16"/>
    </row>
    <row r="412" spans="1:89" x14ac:dyDescent="0.25">
      <c r="A412" s="16" t="s">
        <v>1192</v>
      </c>
      <c r="C412" s="16" t="s">
        <v>3737</v>
      </c>
      <c r="F412" s="16" t="s">
        <v>5875</v>
      </c>
      <c r="G412" s="16"/>
      <c r="H412" s="16" t="s">
        <v>5852</v>
      </c>
      <c r="I412" s="16"/>
      <c r="AL412" s="36"/>
      <c r="AO412" s="16"/>
      <c r="AP412" s="28"/>
      <c r="AZ412" s="16"/>
      <c r="BC412" s="16" t="s">
        <v>3738</v>
      </c>
      <c r="BD412" s="16" t="s">
        <v>3739</v>
      </c>
      <c r="BE412" s="16" t="s">
        <v>3740</v>
      </c>
      <c r="BI412" s="16"/>
      <c r="BS412" s="16" t="s">
        <v>119</v>
      </c>
      <c r="BT412" s="16" t="s">
        <v>3201</v>
      </c>
      <c r="BU412" s="16" t="s">
        <v>3738</v>
      </c>
      <c r="BV412" s="16" t="s">
        <v>3739</v>
      </c>
      <c r="BW412" s="16" t="s">
        <v>3741</v>
      </c>
      <c r="BX412" s="16" t="s">
        <v>3742</v>
      </c>
      <c r="BY412" s="16" t="s">
        <v>3737</v>
      </c>
      <c r="BZ412" s="16" t="s">
        <v>3384</v>
      </c>
      <c r="CA412" s="16" t="s">
        <v>3743</v>
      </c>
      <c r="CB412" s="16" t="s">
        <v>3744</v>
      </c>
      <c r="CF412" s="19"/>
      <c r="CK412" s="16"/>
    </row>
    <row r="413" spans="1:89" x14ac:dyDescent="0.25">
      <c r="A413" s="16" t="s">
        <v>1192</v>
      </c>
      <c r="C413" s="16" t="s">
        <v>3745</v>
      </c>
      <c r="F413" s="16" t="s">
        <v>5875</v>
      </c>
      <c r="G413" s="16"/>
      <c r="H413" s="16" t="s">
        <v>5852</v>
      </c>
      <c r="I413" s="16"/>
      <c r="AL413" s="36"/>
      <c r="AO413" s="16"/>
      <c r="AP413" s="28"/>
      <c r="AZ413" s="16"/>
      <c r="BC413" s="16" t="s">
        <v>3746</v>
      </c>
      <c r="BD413" s="16" t="s">
        <v>3747</v>
      </c>
      <c r="BE413" s="16" t="s">
        <v>3748</v>
      </c>
      <c r="BI413" s="16"/>
      <c r="BS413" s="16" t="s">
        <v>119</v>
      </c>
      <c r="BT413" s="16" t="s">
        <v>3201</v>
      </c>
      <c r="BU413" s="16" t="s">
        <v>3746</v>
      </c>
      <c r="BV413" s="16" t="s">
        <v>3747</v>
      </c>
      <c r="BW413" s="16" t="s">
        <v>3749</v>
      </c>
      <c r="BX413" s="16" t="s">
        <v>3750</v>
      </c>
      <c r="BY413" s="16" t="s">
        <v>3745</v>
      </c>
      <c r="BZ413" s="16" t="s">
        <v>3751</v>
      </c>
      <c r="CA413" s="16" t="s">
        <v>3752</v>
      </c>
      <c r="CB413" s="16" t="s">
        <v>3325</v>
      </c>
      <c r="CF413" s="19"/>
      <c r="CK413" s="16"/>
    </row>
    <row r="414" spans="1:89" x14ac:dyDescent="0.25">
      <c r="A414" s="16" t="s">
        <v>1192</v>
      </c>
      <c r="C414" s="16" t="s">
        <v>3753</v>
      </c>
      <c r="F414" s="16" t="s">
        <v>5875</v>
      </c>
      <c r="G414" s="16"/>
      <c r="H414" s="16" t="s">
        <v>5852</v>
      </c>
      <c r="I414" s="16"/>
      <c r="AL414" s="36"/>
      <c r="AO414" s="16"/>
      <c r="AP414" s="28"/>
      <c r="AZ414" s="16"/>
      <c r="BC414" s="16" t="s">
        <v>3754</v>
      </c>
      <c r="BD414" s="16" t="s">
        <v>3755</v>
      </c>
      <c r="BE414" s="16" t="s">
        <v>3756</v>
      </c>
      <c r="BI414" s="16"/>
      <c r="BS414" s="16" t="s">
        <v>119</v>
      </c>
      <c r="BT414" s="16" t="s">
        <v>3201</v>
      </c>
      <c r="BU414" s="16" t="s">
        <v>3754</v>
      </c>
      <c r="BV414" s="16" t="s">
        <v>3755</v>
      </c>
      <c r="BW414" s="16" t="s">
        <v>6166</v>
      </c>
      <c r="BX414" s="16" t="s">
        <v>3757</v>
      </c>
      <c r="BY414" s="16" t="s">
        <v>3753</v>
      </c>
      <c r="BZ414" s="16" t="s">
        <v>3758</v>
      </c>
      <c r="CA414" s="16" t="s">
        <v>3222</v>
      </c>
      <c r="CB414" s="16" t="s">
        <v>3679</v>
      </c>
      <c r="CF414" s="19"/>
      <c r="CK414" s="16"/>
    </row>
    <row r="415" spans="1:89" x14ac:dyDescent="0.25">
      <c r="A415" s="16" t="s">
        <v>1192</v>
      </c>
      <c r="C415" s="16" t="s">
        <v>2153</v>
      </c>
      <c r="F415" s="16" t="s">
        <v>738</v>
      </c>
      <c r="G415" s="16"/>
      <c r="H415" s="16"/>
      <c r="I415" s="16"/>
      <c r="L415" s="16" t="s">
        <v>2152</v>
      </c>
      <c r="T415" s="16" t="s">
        <v>2153</v>
      </c>
      <c r="Y415" s="16" t="s">
        <v>1060</v>
      </c>
      <c r="Z415" s="16" t="s">
        <v>1258</v>
      </c>
      <c r="AA415" s="16" t="s">
        <v>1749</v>
      </c>
      <c r="AH415" s="16">
        <f>LEN(AG415)-LEN(SUBSTITUTE(AG415,",",""))+1</f>
        <v>1</v>
      </c>
      <c r="AL415" s="36"/>
      <c r="AO415" s="16"/>
      <c r="AP415" s="28"/>
      <c r="AZ415" s="16"/>
      <c r="BI415" s="16"/>
      <c r="CF415" s="19"/>
      <c r="CK415" s="16"/>
    </row>
    <row r="416" spans="1:89" x14ac:dyDescent="0.25">
      <c r="A416" s="16" t="s">
        <v>1192</v>
      </c>
      <c r="C416" s="16" t="s">
        <v>3759</v>
      </c>
      <c r="F416" s="16" t="s">
        <v>5875</v>
      </c>
      <c r="G416" s="16"/>
      <c r="H416" s="16" t="s">
        <v>5852</v>
      </c>
      <c r="I416" s="16"/>
      <c r="AL416" s="36"/>
      <c r="AO416" s="16"/>
      <c r="AP416" s="28"/>
      <c r="AZ416" s="16"/>
      <c r="BC416" s="16" t="s">
        <v>3760</v>
      </c>
      <c r="BD416" s="16" t="s">
        <v>3761</v>
      </c>
      <c r="BE416" s="16" t="s">
        <v>3762</v>
      </c>
      <c r="BI416" s="16"/>
      <c r="BS416" s="16" t="s">
        <v>119</v>
      </c>
      <c r="BT416" s="16" t="s">
        <v>3201</v>
      </c>
      <c r="BU416" s="16" t="s">
        <v>3760</v>
      </c>
      <c r="BV416" s="16" t="s">
        <v>3761</v>
      </c>
      <c r="BW416" s="16" t="s">
        <v>3763</v>
      </c>
      <c r="BX416" s="16" t="s">
        <v>3764</v>
      </c>
      <c r="BY416" s="16" t="s">
        <v>3759</v>
      </c>
      <c r="BZ416" s="16" t="s">
        <v>3765</v>
      </c>
      <c r="CA416" s="16" t="s">
        <v>3766</v>
      </c>
      <c r="CB416" s="16" t="s">
        <v>3767</v>
      </c>
      <c r="CF416" s="19"/>
      <c r="CK416" s="16"/>
    </row>
    <row r="417" spans="1:89" x14ac:dyDescent="0.25">
      <c r="A417" s="16" t="s">
        <v>1192</v>
      </c>
      <c r="C417" s="16" t="s">
        <v>3768</v>
      </c>
      <c r="F417" s="16" t="s">
        <v>5875</v>
      </c>
      <c r="G417" s="16"/>
      <c r="H417" s="16" t="s">
        <v>5852</v>
      </c>
      <c r="I417" s="16"/>
      <c r="AL417" s="36"/>
      <c r="AO417" s="16"/>
      <c r="AP417" s="28"/>
      <c r="AZ417" s="16"/>
      <c r="BC417" s="16" t="s">
        <v>3769</v>
      </c>
      <c r="BD417" s="16" t="s">
        <v>3770</v>
      </c>
      <c r="BE417" s="16" t="s">
        <v>3771</v>
      </c>
      <c r="BI417" s="16"/>
      <c r="BS417" s="16" t="s">
        <v>119</v>
      </c>
      <c r="BT417" s="16" t="s">
        <v>3201</v>
      </c>
      <c r="BU417" s="16" t="s">
        <v>3769</v>
      </c>
      <c r="BV417" s="16" t="s">
        <v>3770</v>
      </c>
      <c r="BW417" s="16" t="s">
        <v>3772</v>
      </c>
      <c r="BX417" s="16" t="s">
        <v>3773</v>
      </c>
      <c r="BY417" s="16" t="s">
        <v>3768</v>
      </c>
      <c r="BZ417" s="16" t="s">
        <v>3449</v>
      </c>
      <c r="CA417" s="16" t="s">
        <v>3467</v>
      </c>
      <c r="CB417" s="16" t="s">
        <v>3377</v>
      </c>
      <c r="CF417" s="19"/>
      <c r="CK417" s="16"/>
    </row>
    <row r="418" spans="1:89" x14ac:dyDescent="0.25">
      <c r="A418" s="16" t="s">
        <v>1192</v>
      </c>
      <c r="C418" s="16" t="s">
        <v>3008</v>
      </c>
      <c r="F418" s="16" t="s">
        <v>738</v>
      </c>
      <c r="G418" s="16"/>
      <c r="H418" s="16"/>
      <c r="I418" s="16"/>
      <c r="L418" s="16" t="s">
        <v>3007</v>
      </c>
      <c r="T418" s="16" t="s">
        <v>3008</v>
      </c>
      <c r="Y418" s="16" t="s">
        <v>2059</v>
      </c>
      <c r="Z418" s="16" t="s">
        <v>1255</v>
      </c>
      <c r="AA418" s="16" t="s">
        <v>1293</v>
      </c>
      <c r="AL418" s="36"/>
      <c r="AO418" s="16"/>
      <c r="AP418" s="28"/>
      <c r="AZ418" s="16"/>
      <c r="BI418" s="16"/>
      <c r="CF418" s="19"/>
      <c r="CK418" s="16"/>
    </row>
    <row r="419" spans="1:89" x14ac:dyDescent="0.25">
      <c r="A419" s="16" t="s">
        <v>1192</v>
      </c>
      <c r="C419" s="16" t="s">
        <v>3779</v>
      </c>
      <c r="F419" s="16" t="s">
        <v>5875</v>
      </c>
      <c r="G419" s="16"/>
      <c r="H419" s="16" t="s">
        <v>5852</v>
      </c>
      <c r="I419" s="16"/>
      <c r="AL419" s="36"/>
      <c r="AO419" s="16"/>
      <c r="AP419" s="28"/>
      <c r="AZ419" s="16"/>
      <c r="BC419" s="16" t="s">
        <v>3780</v>
      </c>
      <c r="BD419" s="16" t="s">
        <v>3781</v>
      </c>
      <c r="BE419" s="16" t="s">
        <v>3782</v>
      </c>
      <c r="BI419" s="16"/>
      <c r="BS419" s="16" t="s">
        <v>119</v>
      </c>
      <c r="BT419" s="16" t="s">
        <v>3201</v>
      </c>
      <c r="BU419" s="16" t="s">
        <v>3780</v>
      </c>
      <c r="BV419" s="16" t="s">
        <v>3781</v>
      </c>
      <c r="BW419" s="16" t="s">
        <v>3783</v>
      </c>
      <c r="BX419" s="16" t="s">
        <v>3784</v>
      </c>
      <c r="BY419" s="16" t="s">
        <v>3779</v>
      </c>
      <c r="BZ419" s="16" t="s">
        <v>3265</v>
      </c>
      <c r="CA419" s="16" t="s">
        <v>3785</v>
      </c>
      <c r="CB419" s="16" t="s">
        <v>3786</v>
      </c>
      <c r="CF419" s="19"/>
      <c r="CK419" s="16"/>
    </row>
    <row r="420" spans="1:89" x14ac:dyDescent="0.25">
      <c r="A420" s="16" t="s">
        <v>1192</v>
      </c>
      <c r="C420" s="16" t="s">
        <v>2833</v>
      </c>
      <c r="F420" s="16" t="s">
        <v>738</v>
      </c>
      <c r="G420" s="16"/>
      <c r="H420" s="16"/>
      <c r="I420" s="16"/>
      <c r="L420" s="16" t="s">
        <v>2832</v>
      </c>
      <c r="T420" s="16" t="s">
        <v>2833</v>
      </c>
      <c r="Y420" s="16" t="s">
        <v>1298</v>
      </c>
      <c r="Z420" s="16" t="s">
        <v>1541</v>
      </c>
      <c r="AA420" s="16" t="s">
        <v>2552</v>
      </c>
      <c r="AL420" s="36"/>
      <c r="AO420" s="16"/>
      <c r="AP420" s="28"/>
      <c r="AZ420" s="16"/>
      <c r="BI420" s="16"/>
      <c r="CF420" s="19"/>
      <c r="CK420" s="16"/>
    </row>
    <row r="421" spans="1:89" x14ac:dyDescent="0.25">
      <c r="A421" s="16" t="s">
        <v>1192</v>
      </c>
      <c r="C421" s="16" t="s">
        <v>2081</v>
      </c>
      <c r="F421" s="16" t="s">
        <v>738</v>
      </c>
      <c r="G421" s="16"/>
      <c r="H421" s="16"/>
      <c r="I421" s="16"/>
      <c r="L421" s="16" t="s">
        <v>2080</v>
      </c>
      <c r="T421" s="16" t="s">
        <v>2081</v>
      </c>
      <c r="Y421" s="16" t="s">
        <v>1356</v>
      </c>
      <c r="Z421" s="16" t="s">
        <v>2082</v>
      </c>
      <c r="AA421" s="16" t="s">
        <v>1262</v>
      </c>
      <c r="AH421" s="16">
        <f>LEN(AG421)-LEN(SUBSTITUTE(AG421,",",""))+1</f>
        <v>1</v>
      </c>
      <c r="AL421" s="36"/>
      <c r="AO421" s="16"/>
      <c r="AP421" s="28"/>
      <c r="AZ421" s="16"/>
      <c r="BI421" s="16"/>
      <c r="CF421" s="19"/>
      <c r="CK421" s="16"/>
    </row>
    <row r="422" spans="1:89" x14ac:dyDescent="0.25">
      <c r="A422" s="16" t="s">
        <v>1192</v>
      </c>
      <c r="C422" s="16" t="s">
        <v>3787</v>
      </c>
      <c r="F422" s="16" t="s">
        <v>5875</v>
      </c>
      <c r="G422" s="16"/>
      <c r="H422" s="16" t="s">
        <v>5852</v>
      </c>
      <c r="I422" s="16"/>
      <c r="AL422" s="36"/>
      <c r="AO422" s="16"/>
      <c r="AP422" s="28"/>
      <c r="AZ422" s="16"/>
      <c r="BC422" s="16" t="s">
        <v>3788</v>
      </c>
      <c r="BD422" s="16" t="s">
        <v>3789</v>
      </c>
      <c r="BE422" s="16" t="s">
        <v>3790</v>
      </c>
      <c r="BI422" s="16"/>
      <c r="BS422" s="16" t="s">
        <v>119</v>
      </c>
      <c r="BT422" s="16" t="s">
        <v>3201</v>
      </c>
      <c r="BU422" s="16" t="s">
        <v>3788</v>
      </c>
      <c r="BV422" s="16" t="s">
        <v>3789</v>
      </c>
      <c r="BW422" s="16" t="s">
        <v>3791</v>
      </c>
      <c r="BX422" s="16" t="s">
        <v>3792</v>
      </c>
      <c r="BY422" s="16" t="s">
        <v>3787</v>
      </c>
      <c r="BZ422" s="16" t="s">
        <v>3331</v>
      </c>
      <c r="CA422" s="16" t="s">
        <v>3793</v>
      </c>
      <c r="CB422" s="16" t="s">
        <v>3794</v>
      </c>
      <c r="CF422" s="19"/>
      <c r="CK422" s="16"/>
    </row>
    <row r="423" spans="1:89" x14ac:dyDescent="0.25">
      <c r="A423" s="16" t="s">
        <v>1192</v>
      </c>
      <c r="C423" s="16" t="s">
        <v>3795</v>
      </c>
      <c r="F423" s="16" t="s">
        <v>5875</v>
      </c>
      <c r="G423" s="16"/>
      <c r="H423" s="16" t="s">
        <v>5852</v>
      </c>
      <c r="I423" s="16"/>
      <c r="AL423" s="36"/>
      <c r="AO423" s="16"/>
      <c r="AP423" s="28"/>
      <c r="AZ423" s="16"/>
      <c r="BC423" s="16" t="s">
        <v>3796</v>
      </c>
      <c r="BD423" s="16" t="s">
        <v>3797</v>
      </c>
      <c r="BE423" s="16" t="s">
        <v>3798</v>
      </c>
      <c r="BI423" s="16"/>
      <c r="BS423" s="16" t="s">
        <v>119</v>
      </c>
      <c r="BT423" s="16" t="s">
        <v>3201</v>
      </c>
      <c r="BU423" s="16" t="s">
        <v>3796</v>
      </c>
      <c r="BV423" s="16" t="s">
        <v>3797</v>
      </c>
      <c r="BW423" s="16" t="s">
        <v>3799</v>
      </c>
      <c r="BX423" s="16" t="s">
        <v>3800</v>
      </c>
      <c r="BY423" s="16" t="s">
        <v>3795</v>
      </c>
      <c r="BZ423" s="16" t="s">
        <v>3758</v>
      </c>
      <c r="CA423" s="16" t="s">
        <v>3529</v>
      </c>
      <c r="CB423" s="16" t="s">
        <v>3508</v>
      </c>
      <c r="CF423" s="19"/>
      <c r="CK423" s="16"/>
    </row>
    <row r="424" spans="1:89" x14ac:dyDescent="0.25">
      <c r="A424" s="16" t="s">
        <v>1192</v>
      </c>
      <c r="C424" s="16" t="s">
        <v>3801</v>
      </c>
      <c r="F424" s="16" t="s">
        <v>5875</v>
      </c>
      <c r="G424" s="16"/>
      <c r="H424" s="16" t="s">
        <v>5852</v>
      </c>
      <c r="I424" s="16"/>
      <c r="AL424" s="36"/>
      <c r="AO424" s="16"/>
      <c r="AP424" s="28"/>
      <c r="AZ424" s="16"/>
      <c r="BC424" s="16" t="s">
        <v>3802</v>
      </c>
      <c r="BD424" s="16" t="s">
        <v>3803</v>
      </c>
      <c r="BE424" s="16" t="s">
        <v>3804</v>
      </c>
      <c r="BI424" s="16"/>
      <c r="BS424" s="16" t="s">
        <v>119</v>
      </c>
      <c r="BT424" s="16" t="s">
        <v>3201</v>
      </c>
      <c r="BU424" s="16" t="s">
        <v>3802</v>
      </c>
      <c r="BV424" s="16" t="s">
        <v>3803</v>
      </c>
      <c r="BW424" s="16" t="s">
        <v>3805</v>
      </c>
      <c r="BX424" s="16" t="s">
        <v>3806</v>
      </c>
      <c r="BY424" s="16" t="s">
        <v>3801</v>
      </c>
      <c r="BZ424" s="16" t="s">
        <v>3765</v>
      </c>
      <c r="CA424" s="16" t="s">
        <v>3807</v>
      </c>
      <c r="CB424" s="16" t="s">
        <v>3640</v>
      </c>
      <c r="CF424" s="19"/>
      <c r="CK424" s="16"/>
    </row>
    <row r="425" spans="1:89" x14ac:dyDescent="0.25">
      <c r="A425" s="16" t="s">
        <v>1192</v>
      </c>
      <c r="C425" s="16" t="s">
        <v>3808</v>
      </c>
      <c r="F425" s="16" t="s">
        <v>5875</v>
      </c>
      <c r="G425" s="16"/>
      <c r="H425" s="16" t="s">
        <v>5852</v>
      </c>
      <c r="I425" s="16"/>
      <c r="AL425" s="36"/>
      <c r="AO425" s="16"/>
      <c r="AP425" s="28"/>
      <c r="AZ425" s="16"/>
      <c r="BC425" s="16" t="s">
        <v>3809</v>
      </c>
      <c r="BD425" s="16" t="s">
        <v>3810</v>
      </c>
      <c r="BE425" s="16" t="s">
        <v>3811</v>
      </c>
      <c r="BI425" s="16"/>
      <c r="BS425" s="16" t="s">
        <v>119</v>
      </c>
      <c r="BT425" s="16" t="s">
        <v>3201</v>
      </c>
      <c r="BU425" s="16" t="s">
        <v>3809</v>
      </c>
      <c r="BV425" s="16" t="s">
        <v>3810</v>
      </c>
      <c r="BW425" s="16" t="s">
        <v>3812</v>
      </c>
      <c r="BX425" s="16" t="s">
        <v>3813</v>
      </c>
      <c r="BY425" s="16" t="s">
        <v>3808</v>
      </c>
      <c r="BZ425" s="16" t="s">
        <v>3751</v>
      </c>
      <c r="CA425" s="16" t="s">
        <v>3814</v>
      </c>
      <c r="CB425" s="16" t="s">
        <v>3325</v>
      </c>
      <c r="CF425" s="19"/>
      <c r="CK425" s="16"/>
    </row>
    <row r="426" spans="1:89" x14ac:dyDescent="0.25">
      <c r="A426" s="16" t="s">
        <v>1192</v>
      </c>
      <c r="C426" s="16" t="s">
        <v>3815</v>
      </c>
      <c r="F426" s="16" t="s">
        <v>5875</v>
      </c>
      <c r="G426" s="16"/>
      <c r="H426" s="16" t="s">
        <v>5852</v>
      </c>
      <c r="I426" s="16"/>
      <c r="AL426" s="36"/>
      <c r="AO426" s="16"/>
      <c r="AP426" s="28"/>
      <c r="AZ426" s="16"/>
      <c r="BC426" s="16" t="s">
        <v>3816</v>
      </c>
      <c r="BD426" s="16" t="s">
        <v>3817</v>
      </c>
      <c r="BE426" s="16" t="s">
        <v>3818</v>
      </c>
      <c r="BI426" s="16"/>
      <c r="BS426" s="16" t="s">
        <v>119</v>
      </c>
      <c r="BT426" s="16" t="s">
        <v>3201</v>
      </c>
      <c r="BU426" s="16" t="s">
        <v>3816</v>
      </c>
      <c r="BV426" s="16" t="s">
        <v>3817</v>
      </c>
      <c r="BW426" s="16" t="s">
        <v>3819</v>
      </c>
      <c r="BX426" s="16" t="s">
        <v>3820</v>
      </c>
      <c r="BY426" s="16" t="s">
        <v>3815</v>
      </c>
      <c r="BZ426" s="16" t="s">
        <v>3758</v>
      </c>
      <c r="CA426" s="16" t="s">
        <v>3467</v>
      </c>
      <c r="CB426" s="16" t="s">
        <v>3508</v>
      </c>
      <c r="CF426" s="19"/>
      <c r="CK426" s="16"/>
    </row>
    <row r="427" spans="1:89" x14ac:dyDescent="0.25">
      <c r="A427" s="16" t="s">
        <v>1192</v>
      </c>
      <c r="C427" s="16" t="s">
        <v>2124</v>
      </c>
      <c r="F427" s="16" t="s">
        <v>738</v>
      </c>
      <c r="G427" s="16"/>
      <c r="H427" s="16"/>
      <c r="I427" s="16"/>
      <c r="L427" s="16" t="s">
        <v>2123</v>
      </c>
      <c r="T427" s="16" t="s">
        <v>2124</v>
      </c>
      <c r="Y427" s="16" t="s">
        <v>1060</v>
      </c>
      <c r="Z427" s="16" t="s">
        <v>735</v>
      </c>
      <c r="AA427" s="16" t="s">
        <v>2125</v>
      </c>
      <c r="AH427" s="16">
        <f>LEN(AG427)-LEN(SUBSTITUTE(AG427,",",""))+1</f>
        <v>1</v>
      </c>
      <c r="AL427" s="36"/>
      <c r="AO427" s="16"/>
      <c r="AP427" s="28"/>
      <c r="AZ427" s="16"/>
      <c r="BI427" s="16"/>
      <c r="CF427" s="19"/>
      <c r="CK427" s="16"/>
    </row>
    <row r="428" spans="1:89" x14ac:dyDescent="0.25">
      <c r="A428" s="16" t="s">
        <v>1192</v>
      </c>
      <c r="C428" s="16" t="s">
        <v>2213</v>
      </c>
      <c r="F428" s="16" t="s">
        <v>738</v>
      </c>
      <c r="G428" s="16"/>
      <c r="H428" s="16"/>
      <c r="I428" s="16"/>
      <c r="L428" s="16" t="s">
        <v>2212</v>
      </c>
      <c r="T428" s="16" t="s">
        <v>2213</v>
      </c>
      <c r="Y428" s="16" t="s">
        <v>1456</v>
      </c>
      <c r="Z428" s="16" t="s">
        <v>1258</v>
      </c>
      <c r="AA428" s="16" t="s">
        <v>1259</v>
      </c>
      <c r="AH428" s="16">
        <f>LEN(AG428)-LEN(SUBSTITUTE(AG428,",",""))+1</f>
        <v>1</v>
      </c>
      <c r="AL428" s="36"/>
      <c r="AO428" s="16"/>
      <c r="AP428" s="28"/>
      <c r="AZ428" s="16"/>
      <c r="BI428" s="16"/>
      <c r="CF428" s="19"/>
      <c r="CK428" s="16"/>
    </row>
    <row r="429" spans="1:89" x14ac:dyDescent="0.25">
      <c r="A429" s="16" t="s">
        <v>1192</v>
      </c>
      <c r="C429" s="16" t="s">
        <v>2697</v>
      </c>
      <c r="F429" s="16" t="s">
        <v>738</v>
      </c>
      <c r="G429" s="16"/>
      <c r="H429" s="16"/>
      <c r="I429" s="16"/>
      <c r="L429" s="16" t="s">
        <v>2695</v>
      </c>
      <c r="T429" s="16" t="s">
        <v>2697</v>
      </c>
      <c r="Y429" s="16" t="s">
        <v>2696</v>
      </c>
      <c r="Z429" s="16" t="s">
        <v>1258</v>
      </c>
      <c r="AA429" s="16" t="s">
        <v>2630</v>
      </c>
      <c r="AL429" s="36"/>
      <c r="AO429" s="16"/>
      <c r="AP429" s="28"/>
      <c r="AZ429" s="16"/>
      <c r="BI429" s="16"/>
      <c r="CF429" s="19"/>
      <c r="CK429" s="16"/>
    </row>
    <row r="430" spans="1:89" x14ac:dyDescent="0.25">
      <c r="A430" s="16" t="s">
        <v>1192</v>
      </c>
      <c r="C430" s="16" t="s">
        <v>3821</v>
      </c>
      <c r="F430" s="16" t="s">
        <v>5875</v>
      </c>
      <c r="G430" s="16"/>
      <c r="H430" s="16" t="s">
        <v>5852</v>
      </c>
      <c r="I430" s="16"/>
      <c r="AL430" s="36"/>
      <c r="AO430" s="16"/>
      <c r="AP430" s="28"/>
      <c r="AZ430" s="16"/>
      <c r="BC430" s="16" t="s">
        <v>3822</v>
      </c>
      <c r="BD430" s="16" t="s">
        <v>3823</v>
      </c>
      <c r="BE430" s="16" t="s">
        <v>3824</v>
      </c>
      <c r="BI430" s="16"/>
      <c r="BS430" s="16" t="s">
        <v>119</v>
      </c>
      <c r="BT430" s="16" t="s">
        <v>3201</v>
      </c>
      <c r="BU430" s="16" t="s">
        <v>3822</v>
      </c>
      <c r="BV430" s="16" t="s">
        <v>3823</v>
      </c>
      <c r="BW430" s="16" t="s">
        <v>3825</v>
      </c>
      <c r="BX430" s="16" t="s">
        <v>3826</v>
      </c>
      <c r="BY430" s="16" t="s">
        <v>3821</v>
      </c>
      <c r="BZ430" s="16" t="s">
        <v>3265</v>
      </c>
      <c r="CA430" s="16" t="s">
        <v>3450</v>
      </c>
      <c r="CB430" s="16" t="s">
        <v>3827</v>
      </c>
      <c r="CF430" s="19"/>
      <c r="CK430" s="16"/>
    </row>
    <row r="431" spans="1:89" x14ac:dyDescent="0.25">
      <c r="A431" s="16" t="s">
        <v>1192</v>
      </c>
      <c r="C431" s="16" t="s">
        <v>2932</v>
      </c>
      <c r="F431" s="16" t="s">
        <v>738</v>
      </c>
      <c r="G431" s="16"/>
      <c r="H431" s="16"/>
      <c r="I431" s="16"/>
      <c r="L431" s="16" t="s">
        <v>2931</v>
      </c>
      <c r="T431" s="16" t="s">
        <v>2932</v>
      </c>
      <c r="Y431" s="16" t="s">
        <v>1256</v>
      </c>
      <c r="Z431" s="16" t="s">
        <v>1258</v>
      </c>
      <c r="AA431" s="16" t="s">
        <v>1358</v>
      </c>
      <c r="AL431" s="36"/>
      <c r="AO431" s="16"/>
      <c r="AP431" s="28"/>
      <c r="AZ431" s="16"/>
      <c r="BI431" s="16"/>
      <c r="CF431" s="19"/>
      <c r="CK431" s="16"/>
    </row>
    <row r="432" spans="1:89" x14ac:dyDescent="0.25">
      <c r="A432" s="16" t="s">
        <v>1192</v>
      </c>
      <c r="C432" s="16" t="s">
        <v>3109</v>
      </c>
      <c r="F432" s="16" t="s">
        <v>738</v>
      </c>
      <c r="G432" s="16"/>
      <c r="H432" s="16"/>
      <c r="I432" s="16"/>
      <c r="L432" s="16" t="s">
        <v>3108</v>
      </c>
      <c r="T432" s="16" t="s">
        <v>3109</v>
      </c>
      <c r="Y432" s="16" t="s">
        <v>2277</v>
      </c>
      <c r="Z432" s="16" t="s">
        <v>1541</v>
      </c>
      <c r="AA432" s="16" t="s">
        <v>1416</v>
      </c>
      <c r="AL432" s="36"/>
      <c r="AO432" s="16"/>
      <c r="AP432" s="28"/>
      <c r="AZ432" s="16"/>
      <c r="BI432" s="16"/>
      <c r="CF432" s="19"/>
      <c r="CK432" s="16"/>
    </row>
    <row r="433" spans="1:89" x14ac:dyDescent="0.25">
      <c r="A433" s="16" t="s">
        <v>1192</v>
      </c>
      <c r="C433" s="16" t="s">
        <v>2765</v>
      </c>
      <c r="F433" s="16" t="s">
        <v>738</v>
      </c>
      <c r="G433" s="16"/>
      <c r="H433" s="16"/>
      <c r="I433" s="16"/>
      <c r="L433" s="16" t="s">
        <v>2764</v>
      </c>
      <c r="T433" s="16" t="s">
        <v>2765</v>
      </c>
      <c r="Y433" s="16" t="s">
        <v>968</v>
      </c>
      <c r="Z433" s="16" t="s">
        <v>870</v>
      </c>
      <c r="AA433" s="16" t="s">
        <v>1441</v>
      </c>
      <c r="AL433" s="36"/>
      <c r="AO433" s="16"/>
      <c r="AP433" s="28"/>
      <c r="AZ433" s="16"/>
      <c r="BI433" s="16"/>
      <c r="CF433" s="19"/>
      <c r="CK433" s="16"/>
    </row>
    <row r="434" spans="1:89" x14ac:dyDescent="0.25">
      <c r="A434" s="16" t="s">
        <v>1192</v>
      </c>
      <c r="C434" s="16" t="s">
        <v>2230</v>
      </c>
      <c r="F434" s="16" t="s">
        <v>738</v>
      </c>
      <c r="G434" s="16"/>
      <c r="H434" s="16"/>
      <c r="I434" s="16"/>
      <c r="L434" s="16" t="s">
        <v>2229</v>
      </c>
      <c r="T434" s="16" t="s">
        <v>2230</v>
      </c>
      <c r="Y434" s="16" t="s">
        <v>781</v>
      </c>
      <c r="Z434" s="16" t="s">
        <v>1904</v>
      </c>
      <c r="AA434" s="16" t="s">
        <v>1462</v>
      </c>
      <c r="AH434" s="16">
        <f>LEN(AG434)-LEN(SUBSTITUTE(AG434,",",""))+1</f>
        <v>1</v>
      </c>
      <c r="AL434" s="36"/>
      <c r="AO434" s="16"/>
      <c r="AP434" s="28"/>
      <c r="AZ434" s="16"/>
      <c r="BI434" s="16"/>
      <c r="CF434" s="19"/>
      <c r="CK434" s="16"/>
    </row>
    <row r="435" spans="1:89" x14ac:dyDescent="0.25">
      <c r="A435" s="16" t="s">
        <v>1192</v>
      </c>
      <c r="C435" s="16" t="s">
        <v>2846</v>
      </c>
      <c r="F435" s="16" t="s">
        <v>738</v>
      </c>
      <c r="G435" s="16"/>
      <c r="H435" s="16"/>
      <c r="I435" s="16"/>
      <c r="L435" s="16" t="s">
        <v>2844</v>
      </c>
      <c r="O435" s="16" t="s">
        <v>2845</v>
      </c>
      <c r="T435" s="16" t="s">
        <v>2846</v>
      </c>
      <c r="Y435" s="16" t="s">
        <v>781</v>
      </c>
      <c r="Z435" s="16" t="s">
        <v>2847</v>
      </c>
      <c r="AA435" s="16" t="s">
        <v>1786</v>
      </c>
      <c r="AL435" s="36"/>
      <c r="AO435" s="16"/>
      <c r="AP435" s="28"/>
      <c r="AZ435" s="16"/>
      <c r="BI435" s="16"/>
      <c r="CF435" s="19"/>
      <c r="CK435" s="16"/>
    </row>
    <row r="436" spans="1:89" x14ac:dyDescent="0.25">
      <c r="A436" s="16" t="s">
        <v>1192</v>
      </c>
      <c r="C436" s="16" t="s">
        <v>2326</v>
      </c>
      <c r="F436" s="16" t="s">
        <v>738</v>
      </c>
      <c r="G436" s="16"/>
      <c r="H436" s="16"/>
      <c r="I436" s="16"/>
      <c r="L436" s="16" t="s">
        <v>2325</v>
      </c>
      <c r="T436" s="16" t="s">
        <v>2326</v>
      </c>
      <c r="Y436" s="16" t="s">
        <v>1220</v>
      </c>
      <c r="Z436" s="16" t="s">
        <v>1415</v>
      </c>
      <c r="AA436" s="16" t="s">
        <v>2007</v>
      </c>
      <c r="AH436" s="16">
        <f>LEN(AG436)-LEN(SUBSTITUTE(AG436,",",""))+1</f>
        <v>1</v>
      </c>
      <c r="AL436" s="36"/>
      <c r="AO436" s="16"/>
      <c r="AP436" s="28"/>
      <c r="AZ436" s="16"/>
      <c r="BI436" s="16"/>
      <c r="CF436" s="19"/>
      <c r="CK436" s="16"/>
    </row>
    <row r="437" spans="1:89" x14ac:dyDescent="0.25">
      <c r="A437" s="16" t="s">
        <v>1192</v>
      </c>
      <c r="C437" s="16" t="s">
        <v>3084</v>
      </c>
      <c r="F437" s="16" t="s">
        <v>738</v>
      </c>
      <c r="G437" s="16"/>
      <c r="H437" s="16"/>
      <c r="I437" s="16"/>
      <c r="L437" s="16" t="s">
        <v>3083</v>
      </c>
      <c r="T437" s="16" t="s">
        <v>3084</v>
      </c>
      <c r="Y437" s="16" t="s">
        <v>5913</v>
      </c>
      <c r="Z437" s="16" t="s">
        <v>1002</v>
      </c>
      <c r="AA437" s="16" t="s">
        <v>3085</v>
      </c>
      <c r="AL437" s="36"/>
      <c r="AO437" s="16"/>
      <c r="AP437" s="28"/>
      <c r="AZ437" s="16"/>
      <c r="BI437" s="16"/>
      <c r="CF437" s="19"/>
      <c r="CK437" s="16"/>
    </row>
    <row r="438" spans="1:89" x14ac:dyDescent="0.25">
      <c r="A438" s="16" t="s">
        <v>1192</v>
      </c>
      <c r="C438" s="16" t="s">
        <v>3829</v>
      </c>
      <c r="F438" s="16" t="s">
        <v>5875</v>
      </c>
      <c r="G438" s="16"/>
      <c r="H438" s="16" t="s">
        <v>5852</v>
      </c>
      <c r="I438" s="16"/>
      <c r="AL438" s="36"/>
      <c r="AO438" s="16"/>
      <c r="AP438" s="28"/>
      <c r="AZ438" s="16"/>
      <c r="BC438" s="16" t="s">
        <v>3830</v>
      </c>
      <c r="BD438" s="16" t="s">
        <v>3831</v>
      </c>
      <c r="BE438" s="16" t="s">
        <v>3832</v>
      </c>
      <c r="BI438" s="16"/>
      <c r="BS438" s="16" t="s">
        <v>119</v>
      </c>
      <c r="BT438" s="16" t="s">
        <v>3201</v>
      </c>
      <c r="BU438" s="16" t="s">
        <v>3830</v>
      </c>
      <c r="BV438" s="16" t="s">
        <v>3831</v>
      </c>
      <c r="BW438" s="16" t="s">
        <v>6167</v>
      </c>
      <c r="BX438" s="16" t="s">
        <v>3833</v>
      </c>
      <c r="BY438" s="16" t="s">
        <v>3829</v>
      </c>
      <c r="BZ438" s="16" t="s">
        <v>3369</v>
      </c>
      <c r="CA438" s="16" t="s">
        <v>3834</v>
      </c>
      <c r="CB438" s="16" t="s">
        <v>3355</v>
      </c>
      <c r="CF438" s="19"/>
      <c r="CK438" s="16"/>
    </row>
    <row r="439" spans="1:89" x14ac:dyDescent="0.25">
      <c r="A439" s="16" t="s">
        <v>1192</v>
      </c>
      <c r="C439" s="16" t="s">
        <v>3835</v>
      </c>
      <c r="F439" s="16" t="s">
        <v>5875</v>
      </c>
      <c r="G439" s="16"/>
      <c r="H439" s="16" t="s">
        <v>5852</v>
      </c>
      <c r="I439" s="16"/>
      <c r="AL439" s="36"/>
      <c r="AO439" s="16"/>
      <c r="AP439" s="28"/>
      <c r="AZ439" s="16"/>
      <c r="BC439" s="16" t="s">
        <v>3836</v>
      </c>
      <c r="BD439" s="16" t="s">
        <v>3837</v>
      </c>
      <c r="BE439" s="16" t="s">
        <v>3838</v>
      </c>
      <c r="BI439" s="16"/>
      <c r="BS439" s="16" t="s">
        <v>119</v>
      </c>
      <c r="BT439" s="16" t="s">
        <v>3201</v>
      </c>
      <c r="BU439" s="16" t="s">
        <v>3836</v>
      </c>
      <c r="BV439" s="16" t="s">
        <v>3837</v>
      </c>
      <c r="BW439" s="16" t="s">
        <v>3839</v>
      </c>
      <c r="BX439" s="16" t="s">
        <v>3840</v>
      </c>
      <c r="BY439" s="16" t="s">
        <v>3835</v>
      </c>
      <c r="BZ439" s="16" t="s">
        <v>3256</v>
      </c>
      <c r="CA439" s="16" t="s">
        <v>3841</v>
      </c>
      <c r="CB439" s="16" t="s">
        <v>3340</v>
      </c>
      <c r="CF439" s="19"/>
      <c r="CK439" s="16"/>
    </row>
    <row r="440" spans="1:89" x14ac:dyDescent="0.25">
      <c r="A440" s="16" t="s">
        <v>1192</v>
      </c>
      <c r="C440" s="16" t="s">
        <v>3842</v>
      </c>
      <c r="F440" s="16" t="s">
        <v>5875</v>
      </c>
      <c r="G440" s="16"/>
      <c r="H440" s="16" t="s">
        <v>5852</v>
      </c>
      <c r="I440" s="16"/>
      <c r="AL440" s="36"/>
      <c r="AO440" s="16"/>
      <c r="AP440" s="28"/>
      <c r="AZ440" s="16"/>
      <c r="BC440" s="16" t="s">
        <v>3843</v>
      </c>
      <c r="BD440" s="16" t="s">
        <v>3844</v>
      </c>
      <c r="BE440" s="16" t="s">
        <v>3845</v>
      </c>
      <c r="BI440" s="16"/>
      <c r="BS440" s="16" t="s">
        <v>119</v>
      </c>
      <c r="BT440" s="16" t="s">
        <v>3201</v>
      </c>
      <c r="BU440" s="16" t="s">
        <v>3843</v>
      </c>
      <c r="BV440" s="16" t="s">
        <v>3844</v>
      </c>
      <c r="BW440" s="16" t="s">
        <v>3846</v>
      </c>
      <c r="BX440" s="16" t="s">
        <v>3847</v>
      </c>
      <c r="BY440" s="16" t="s">
        <v>3842</v>
      </c>
      <c r="BZ440" s="16" t="s">
        <v>3369</v>
      </c>
      <c r="CA440" s="16" t="s">
        <v>3376</v>
      </c>
      <c r="CB440" s="16" t="s">
        <v>3848</v>
      </c>
      <c r="CF440" s="19"/>
      <c r="CK440" s="16"/>
    </row>
    <row r="441" spans="1:89" x14ac:dyDescent="0.25">
      <c r="A441" s="16" t="s">
        <v>1192</v>
      </c>
      <c r="C441" s="16" t="s">
        <v>3849</v>
      </c>
      <c r="F441" s="16" t="s">
        <v>5875</v>
      </c>
      <c r="G441" s="16"/>
      <c r="H441" s="16" t="s">
        <v>5852</v>
      </c>
      <c r="I441" s="16"/>
      <c r="AL441" s="36"/>
      <c r="AO441" s="16"/>
      <c r="AP441" s="28"/>
      <c r="AZ441" s="16"/>
      <c r="BC441" s="16" t="s">
        <v>3850</v>
      </c>
      <c r="BD441" s="16" t="s">
        <v>3851</v>
      </c>
      <c r="BE441" s="16" t="s">
        <v>3852</v>
      </c>
      <c r="BI441" s="16"/>
      <c r="BS441" s="16" t="s">
        <v>119</v>
      </c>
      <c r="BT441" s="16" t="s">
        <v>3201</v>
      </c>
      <c r="BU441" s="16" t="s">
        <v>3850</v>
      </c>
      <c r="BV441" s="16" t="s">
        <v>3851</v>
      </c>
      <c r="BW441" s="16" t="s">
        <v>3853</v>
      </c>
      <c r="BX441" s="16" t="s">
        <v>3854</v>
      </c>
      <c r="BY441" s="16" t="s">
        <v>3849</v>
      </c>
      <c r="BZ441" s="16" t="s">
        <v>3619</v>
      </c>
      <c r="CA441" s="16" t="s">
        <v>3766</v>
      </c>
      <c r="CB441" s="16" t="s">
        <v>3530</v>
      </c>
      <c r="CF441" s="19"/>
      <c r="CK441" s="16"/>
    </row>
    <row r="442" spans="1:89" x14ac:dyDescent="0.25">
      <c r="A442" s="16" t="s">
        <v>1192</v>
      </c>
      <c r="C442" s="16" t="s">
        <v>3855</v>
      </c>
      <c r="F442" s="16" t="s">
        <v>5875</v>
      </c>
      <c r="G442" s="16"/>
      <c r="H442" s="16" t="s">
        <v>5852</v>
      </c>
      <c r="I442" s="16"/>
      <c r="AL442" s="36"/>
      <c r="AO442" s="16"/>
      <c r="AP442" s="28"/>
      <c r="AZ442" s="16"/>
      <c r="BC442" s="16" t="s">
        <v>3856</v>
      </c>
      <c r="BD442" s="16" t="s">
        <v>3857</v>
      </c>
      <c r="BE442" s="16" t="s">
        <v>3858</v>
      </c>
      <c r="BI442" s="16"/>
      <c r="BS442" s="16" t="s">
        <v>119</v>
      </c>
      <c r="BT442" s="16" t="s">
        <v>3201</v>
      </c>
      <c r="BU442" s="16" t="s">
        <v>3856</v>
      </c>
      <c r="BV442" s="16" t="s">
        <v>3857</v>
      </c>
      <c r="BW442" s="16" t="s">
        <v>3859</v>
      </c>
      <c r="BX442" s="16" t="s">
        <v>3860</v>
      </c>
      <c r="BY442" s="16" t="s">
        <v>3855</v>
      </c>
      <c r="BZ442" s="16" t="s">
        <v>3765</v>
      </c>
      <c r="CA442" s="16" t="s">
        <v>3861</v>
      </c>
      <c r="CB442" s="16" t="s">
        <v>3862</v>
      </c>
      <c r="CF442" s="19"/>
      <c r="CK442" s="16"/>
    </row>
    <row r="443" spans="1:89" x14ac:dyDescent="0.25">
      <c r="A443" s="16" t="s">
        <v>1192</v>
      </c>
      <c r="C443" s="16" t="s">
        <v>2165</v>
      </c>
      <c r="F443" s="16" t="s">
        <v>738</v>
      </c>
      <c r="G443" s="16"/>
      <c r="H443" s="16"/>
      <c r="I443" s="16"/>
      <c r="L443" s="16" t="s">
        <v>2164</v>
      </c>
      <c r="T443" s="16" t="s">
        <v>2165</v>
      </c>
      <c r="Y443" s="16" t="s">
        <v>1298</v>
      </c>
      <c r="Z443" s="16" t="s">
        <v>1002</v>
      </c>
      <c r="AA443" s="16" t="s">
        <v>1744</v>
      </c>
      <c r="AH443" s="16">
        <f>LEN(AG443)-LEN(SUBSTITUTE(AG443,",",""))+1</f>
        <v>1</v>
      </c>
      <c r="AL443" s="36"/>
      <c r="AO443" s="16"/>
      <c r="AP443" s="28"/>
      <c r="AZ443" s="16"/>
      <c r="BI443" s="16"/>
      <c r="CF443" s="19"/>
      <c r="CK443" s="16"/>
    </row>
    <row r="444" spans="1:89" x14ac:dyDescent="0.25">
      <c r="A444" s="16" t="s">
        <v>1192</v>
      </c>
      <c r="C444" s="16" t="s">
        <v>3863</v>
      </c>
      <c r="F444" s="16" t="s">
        <v>5875</v>
      </c>
      <c r="G444" s="16"/>
      <c r="H444" s="16" t="s">
        <v>5852</v>
      </c>
      <c r="I444" s="16"/>
      <c r="AL444" s="36"/>
      <c r="AO444" s="16"/>
      <c r="AP444" s="28"/>
      <c r="AZ444" s="16"/>
      <c r="BC444" s="16" t="s">
        <v>3864</v>
      </c>
      <c r="BD444" s="16" t="s">
        <v>3865</v>
      </c>
      <c r="BE444" s="16" t="s">
        <v>3866</v>
      </c>
      <c r="BI444" s="16"/>
      <c r="BS444" s="16" t="s">
        <v>119</v>
      </c>
      <c r="BT444" s="16" t="s">
        <v>3201</v>
      </c>
      <c r="BU444" s="16" t="s">
        <v>3864</v>
      </c>
      <c r="BV444" s="16" t="s">
        <v>3865</v>
      </c>
      <c r="BW444" s="16" t="s">
        <v>3867</v>
      </c>
      <c r="BX444" s="16" t="s">
        <v>3868</v>
      </c>
      <c r="BY444" s="16" t="s">
        <v>3863</v>
      </c>
      <c r="BZ444" s="16" t="s">
        <v>3751</v>
      </c>
      <c r="CA444" s="16" t="s">
        <v>3385</v>
      </c>
      <c r="CB444" s="16" t="s">
        <v>3325</v>
      </c>
      <c r="CF444" s="19"/>
      <c r="CK444" s="16"/>
    </row>
    <row r="445" spans="1:89" x14ac:dyDescent="0.25">
      <c r="A445" s="16" t="s">
        <v>1192</v>
      </c>
      <c r="C445" s="16" t="s">
        <v>3869</v>
      </c>
      <c r="F445" s="16" t="s">
        <v>5875</v>
      </c>
      <c r="G445" s="16"/>
      <c r="H445" s="16" t="s">
        <v>5852</v>
      </c>
      <c r="I445" s="16"/>
      <c r="AL445" s="36"/>
      <c r="AO445" s="16"/>
      <c r="AP445" s="28"/>
      <c r="AZ445" s="16"/>
      <c r="BC445" s="16" t="s">
        <v>3870</v>
      </c>
      <c r="BD445" s="16" t="s">
        <v>3871</v>
      </c>
      <c r="BE445" s="16" t="s">
        <v>3872</v>
      </c>
      <c r="BI445" s="16"/>
      <c r="BS445" s="16" t="s">
        <v>119</v>
      </c>
      <c r="BT445" s="16" t="s">
        <v>3201</v>
      </c>
      <c r="BU445" s="16" t="s">
        <v>3870</v>
      </c>
      <c r="BV445" s="16" t="s">
        <v>3871</v>
      </c>
      <c r="BW445" s="16" t="s">
        <v>3873</v>
      </c>
      <c r="BX445" s="16" t="s">
        <v>3874</v>
      </c>
      <c r="BY445" s="16" t="s">
        <v>3869</v>
      </c>
      <c r="BZ445" s="16" t="s">
        <v>3212</v>
      </c>
      <c r="CA445" s="16" t="s">
        <v>3409</v>
      </c>
      <c r="CB445" s="16" t="s">
        <v>3875</v>
      </c>
      <c r="CF445" s="19"/>
      <c r="CK445" s="16"/>
    </row>
    <row r="446" spans="1:89" x14ac:dyDescent="0.25">
      <c r="A446" s="16" t="s">
        <v>1192</v>
      </c>
      <c r="C446" s="16" t="s">
        <v>3876</v>
      </c>
      <c r="F446" s="16" t="s">
        <v>5875</v>
      </c>
      <c r="G446" s="16"/>
      <c r="H446" s="16" t="s">
        <v>5852</v>
      </c>
      <c r="I446" s="16"/>
      <c r="AL446" s="36"/>
      <c r="AO446" s="16"/>
      <c r="AP446" s="28"/>
      <c r="AZ446" s="16"/>
      <c r="BC446" s="16" t="s">
        <v>3877</v>
      </c>
      <c r="BD446" s="16" t="s">
        <v>3878</v>
      </c>
      <c r="BE446" s="16" t="s">
        <v>3879</v>
      </c>
      <c r="BI446" s="16"/>
      <c r="BS446" s="16" t="s">
        <v>119</v>
      </c>
      <c r="BT446" s="16" t="s">
        <v>3201</v>
      </c>
      <c r="BU446" s="16" t="s">
        <v>3877</v>
      </c>
      <c r="BV446" s="16" t="s">
        <v>3878</v>
      </c>
      <c r="BW446" s="16" t="s">
        <v>3880</v>
      </c>
      <c r="BX446" s="16" t="s">
        <v>3881</v>
      </c>
      <c r="BY446" s="16" t="s">
        <v>3876</v>
      </c>
      <c r="BZ446" s="16" t="s">
        <v>3256</v>
      </c>
      <c r="CA446" s="16" t="s">
        <v>3213</v>
      </c>
      <c r="CB446" s="16" t="s">
        <v>3882</v>
      </c>
      <c r="CF446" s="19"/>
      <c r="CK446" s="16"/>
    </row>
    <row r="447" spans="1:89" x14ac:dyDescent="0.25">
      <c r="A447" s="16" t="s">
        <v>1192</v>
      </c>
      <c r="C447" s="16" t="s">
        <v>3883</v>
      </c>
      <c r="F447" s="16" t="s">
        <v>5875</v>
      </c>
      <c r="G447" s="16"/>
      <c r="H447" s="16" t="s">
        <v>5852</v>
      </c>
      <c r="I447" s="16"/>
      <c r="AL447" s="36"/>
      <c r="AO447" s="16"/>
      <c r="AP447" s="28"/>
      <c r="AZ447" s="16"/>
      <c r="BC447" s="16" t="s">
        <v>3884</v>
      </c>
      <c r="BD447" s="16" t="s">
        <v>3885</v>
      </c>
      <c r="BE447" s="16" t="s">
        <v>3886</v>
      </c>
      <c r="BI447" s="16"/>
      <c r="BS447" s="16" t="s">
        <v>119</v>
      </c>
      <c r="BT447" s="16" t="s">
        <v>3201</v>
      </c>
      <c r="BU447" s="16" t="s">
        <v>3884</v>
      </c>
      <c r="BV447" s="16" t="s">
        <v>3885</v>
      </c>
      <c r="BW447" s="16" t="s">
        <v>3887</v>
      </c>
      <c r="BX447" s="16" t="s">
        <v>3888</v>
      </c>
      <c r="BY447" s="16" t="s">
        <v>3883</v>
      </c>
      <c r="BZ447" s="16" t="s">
        <v>3498</v>
      </c>
      <c r="CA447" s="16" t="s">
        <v>3889</v>
      </c>
      <c r="CB447" s="16" t="s">
        <v>3890</v>
      </c>
      <c r="CF447" s="19"/>
      <c r="CK447" s="16"/>
    </row>
    <row r="448" spans="1:89" x14ac:dyDescent="0.25">
      <c r="A448" s="16" t="s">
        <v>1192</v>
      </c>
      <c r="C448" s="16" t="s">
        <v>3891</v>
      </c>
      <c r="F448" s="16" t="s">
        <v>5875</v>
      </c>
      <c r="G448" s="16"/>
      <c r="H448" s="16" t="s">
        <v>5852</v>
      </c>
      <c r="I448" s="16"/>
      <c r="AL448" s="36"/>
      <c r="AO448" s="16"/>
      <c r="AP448" s="28"/>
      <c r="AZ448" s="16"/>
      <c r="BC448" s="16" t="s">
        <v>3892</v>
      </c>
      <c r="BD448" s="16" t="s">
        <v>3893</v>
      </c>
      <c r="BE448" s="16" t="s">
        <v>3894</v>
      </c>
      <c r="BI448" s="16"/>
      <c r="BS448" s="16" t="s">
        <v>119</v>
      </c>
      <c r="BT448" s="16" t="s">
        <v>3201</v>
      </c>
      <c r="BU448" s="16" t="s">
        <v>3892</v>
      </c>
      <c r="BV448" s="16" t="s">
        <v>3893</v>
      </c>
      <c r="BW448" s="16" t="s">
        <v>3895</v>
      </c>
      <c r="BX448" s="16" t="s">
        <v>3896</v>
      </c>
      <c r="BY448" s="16" t="s">
        <v>3891</v>
      </c>
      <c r="BZ448" s="16" t="s">
        <v>3506</v>
      </c>
      <c r="CA448" s="16" t="s">
        <v>3897</v>
      </c>
      <c r="CB448" s="16" t="s">
        <v>3898</v>
      </c>
      <c r="CF448" s="19"/>
      <c r="CK448" s="16"/>
    </row>
    <row r="449" spans="1:89" x14ac:dyDescent="0.25">
      <c r="A449" s="16" t="s">
        <v>1192</v>
      </c>
      <c r="C449" s="16" t="s">
        <v>3899</v>
      </c>
      <c r="F449" s="16" t="s">
        <v>5875</v>
      </c>
      <c r="G449" s="16"/>
      <c r="H449" s="16" t="s">
        <v>5852</v>
      </c>
      <c r="I449" s="16"/>
      <c r="AL449" s="36"/>
      <c r="AO449" s="16"/>
      <c r="AP449" s="28"/>
      <c r="AZ449" s="16"/>
      <c r="BC449" s="16" t="s">
        <v>3900</v>
      </c>
      <c r="BD449" s="16" t="s">
        <v>3901</v>
      </c>
      <c r="BE449" s="16" t="s">
        <v>3902</v>
      </c>
      <c r="BI449" s="16"/>
      <c r="BS449" s="16" t="s">
        <v>119</v>
      </c>
      <c r="BT449" s="16" t="s">
        <v>3201</v>
      </c>
      <c r="BU449" s="16" t="s">
        <v>3900</v>
      </c>
      <c r="BV449" s="16" t="s">
        <v>3901</v>
      </c>
      <c r="BW449" s="16" t="s">
        <v>3903</v>
      </c>
      <c r="BX449" s="16" t="s">
        <v>3904</v>
      </c>
      <c r="BY449" s="16" t="s">
        <v>3899</v>
      </c>
      <c r="BZ449" s="16" t="s">
        <v>3905</v>
      </c>
      <c r="CA449" s="16" t="s">
        <v>3906</v>
      </c>
      <c r="CB449" s="16" t="s">
        <v>3258</v>
      </c>
      <c r="CF449" s="19"/>
      <c r="CK449" s="16"/>
    </row>
    <row r="450" spans="1:89" x14ac:dyDescent="0.25">
      <c r="A450" s="16" t="s">
        <v>1192</v>
      </c>
      <c r="C450" s="16" t="s">
        <v>2037</v>
      </c>
      <c r="F450" s="16" t="s">
        <v>738</v>
      </c>
      <c r="G450" s="16"/>
      <c r="H450" s="16"/>
      <c r="I450" s="16"/>
      <c r="L450" s="16" t="s">
        <v>2036</v>
      </c>
      <c r="T450" s="16" t="s">
        <v>2037</v>
      </c>
      <c r="Y450" s="16" t="s">
        <v>1256</v>
      </c>
      <c r="Z450" s="16" t="s">
        <v>1255</v>
      </c>
      <c r="AA450" s="16" t="s">
        <v>1254</v>
      </c>
      <c r="AH450" s="16">
        <f>LEN(AG450)-LEN(SUBSTITUTE(AG450,",",""))+1</f>
        <v>1</v>
      </c>
      <c r="AJ450" s="16">
        <f>LEN(AI450)-LEN(SUBSTITUTE(AI450,",",""))+1</f>
        <v>1</v>
      </c>
      <c r="AL450" s="36"/>
      <c r="AO450" s="16"/>
      <c r="AP450" s="28"/>
      <c r="AZ450" s="16"/>
      <c r="BI450" s="16"/>
      <c r="CF450" s="19"/>
      <c r="CK450" s="16"/>
    </row>
    <row r="451" spans="1:89" x14ac:dyDescent="0.25">
      <c r="A451" s="16" t="s">
        <v>1192</v>
      </c>
      <c r="C451" s="16" t="s">
        <v>3907</v>
      </c>
      <c r="F451" s="16" t="s">
        <v>5875</v>
      </c>
      <c r="G451" s="16"/>
      <c r="H451" s="16" t="s">
        <v>5852</v>
      </c>
      <c r="I451" s="16"/>
      <c r="AL451" s="36"/>
      <c r="AO451" s="16"/>
      <c r="AP451" s="28"/>
      <c r="AZ451" s="16"/>
      <c r="BC451" s="16" t="s">
        <v>3908</v>
      </c>
      <c r="BD451" s="16" t="s">
        <v>3909</v>
      </c>
      <c r="BE451" s="16" t="s">
        <v>3910</v>
      </c>
      <c r="BI451" s="16"/>
      <c r="BS451" s="16" t="s">
        <v>119</v>
      </c>
      <c r="BT451" s="16" t="s">
        <v>3201</v>
      </c>
      <c r="BU451" s="16" t="s">
        <v>3908</v>
      </c>
      <c r="BV451" s="16" t="s">
        <v>3909</v>
      </c>
      <c r="BW451" s="16" t="s">
        <v>3911</v>
      </c>
      <c r="BX451" s="16" t="s">
        <v>3912</v>
      </c>
      <c r="BY451" s="16" t="s">
        <v>3907</v>
      </c>
      <c r="BZ451" s="16" t="s">
        <v>3384</v>
      </c>
      <c r="CA451" s="16" t="s">
        <v>3913</v>
      </c>
      <c r="CB451" s="16" t="s">
        <v>3291</v>
      </c>
      <c r="CF451" s="19"/>
      <c r="CK451" s="16"/>
    </row>
    <row r="452" spans="1:89" x14ac:dyDescent="0.25">
      <c r="A452" s="16" t="s">
        <v>1192</v>
      </c>
      <c r="C452" s="16" t="s">
        <v>3914</v>
      </c>
      <c r="F452" s="16" t="s">
        <v>5875</v>
      </c>
      <c r="G452" s="16"/>
      <c r="H452" s="16" t="s">
        <v>5852</v>
      </c>
      <c r="I452" s="16"/>
      <c r="AL452" s="36"/>
      <c r="AO452" s="16"/>
      <c r="AP452" s="28"/>
      <c r="AZ452" s="16"/>
      <c r="BC452" s="16" t="s">
        <v>3915</v>
      </c>
      <c r="BD452" s="16" t="s">
        <v>3916</v>
      </c>
      <c r="BE452" s="16" t="s">
        <v>3917</v>
      </c>
      <c r="BI452" s="16"/>
      <c r="BS452" s="16" t="s">
        <v>119</v>
      </c>
      <c r="BT452" s="16" t="s">
        <v>3201</v>
      </c>
      <c r="BU452" s="16" t="s">
        <v>3915</v>
      </c>
      <c r="BV452" s="16" t="s">
        <v>3916</v>
      </c>
      <c r="BW452" s="16" t="s">
        <v>6168</v>
      </c>
      <c r="BX452" s="16" t="s">
        <v>3918</v>
      </c>
      <c r="BY452" s="16" t="s">
        <v>3914</v>
      </c>
      <c r="BZ452" s="16" t="s">
        <v>3573</v>
      </c>
      <c r="CA452" s="16" t="s">
        <v>3290</v>
      </c>
      <c r="CB452" s="16" t="s">
        <v>3393</v>
      </c>
      <c r="CF452" s="19"/>
      <c r="CK452" s="16"/>
    </row>
    <row r="453" spans="1:89" x14ac:dyDescent="0.25">
      <c r="A453" s="16" t="s">
        <v>1192</v>
      </c>
      <c r="C453" s="16" t="s">
        <v>3919</v>
      </c>
      <c r="F453" s="16" t="s">
        <v>5875</v>
      </c>
      <c r="G453" s="16"/>
      <c r="H453" s="16" t="s">
        <v>5852</v>
      </c>
      <c r="I453" s="16"/>
      <c r="AL453" s="36"/>
      <c r="AO453" s="16"/>
      <c r="AP453" s="28"/>
      <c r="AZ453" s="16"/>
      <c r="BC453" s="16" t="s">
        <v>3920</v>
      </c>
      <c r="BD453" s="16" t="s">
        <v>3921</v>
      </c>
      <c r="BE453" s="16" t="s">
        <v>3922</v>
      </c>
      <c r="BI453" s="16"/>
      <c r="BS453" s="16" t="s">
        <v>119</v>
      </c>
      <c r="BT453" s="16" t="s">
        <v>3201</v>
      </c>
      <c r="BU453" s="16" t="s">
        <v>3920</v>
      </c>
      <c r="BV453" s="16" t="s">
        <v>3921</v>
      </c>
      <c r="BW453" s="16" t="s">
        <v>3923</v>
      </c>
      <c r="BX453" s="16" t="s">
        <v>3924</v>
      </c>
      <c r="BY453" s="16" t="s">
        <v>3919</v>
      </c>
      <c r="BZ453" s="16" t="s">
        <v>3424</v>
      </c>
      <c r="CA453" s="16" t="s">
        <v>3925</v>
      </c>
      <c r="CB453" s="16" t="s">
        <v>3442</v>
      </c>
      <c r="CF453" s="19"/>
      <c r="CK453" s="16"/>
    </row>
    <row r="454" spans="1:89" x14ac:dyDescent="0.25">
      <c r="A454" s="16" t="s">
        <v>1192</v>
      </c>
      <c r="C454" s="16" t="s">
        <v>3926</v>
      </c>
      <c r="F454" s="16" t="s">
        <v>5875</v>
      </c>
      <c r="G454" s="16"/>
      <c r="H454" s="16" t="s">
        <v>5852</v>
      </c>
      <c r="I454" s="16"/>
      <c r="AL454" s="36"/>
      <c r="AO454" s="16"/>
      <c r="AP454" s="28"/>
      <c r="AZ454" s="16"/>
      <c r="BC454" s="16" t="s">
        <v>3927</v>
      </c>
      <c r="BD454" s="16" t="s">
        <v>3928</v>
      </c>
      <c r="BE454" s="16" t="s">
        <v>3929</v>
      </c>
      <c r="BI454" s="16"/>
      <c r="BS454" s="16" t="s">
        <v>119</v>
      </c>
      <c r="BT454" s="16" t="s">
        <v>3201</v>
      </c>
      <c r="BU454" s="16" t="s">
        <v>3927</v>
      </c>
      <c r="BV454" s="16" t="s">
        <v>3928</v>
      </c>
      <c r="BW454" s="16" t="s">
        <v>3930</v>
      </c>
      <c r="BX454" s="16" t="s">
        <v>3931</v>
      </c>
      <c r="BY454" s="16" t="s">
        <v>3926</v>
      </c>
      <c r="BZ454" s="16" t="s">
        <v>3932</v>
      </c>
      <c r="CA454" s="16" t="s">
        <v>3574</v>
      </c>
      <c r="CB454" s="16" t="s">
        <v>3933</v>
      </c>
      <c r="CF454" s="19"/>
      <c r="CK454" s="16"/>
    </row>
    <row r="455" spans="1:89" x14ac:dyDescent="0.25">
      <c r="A455" s="16" t="s">
        <v>1192</v>
      </c>
      <c r="C455" s="16" t="s">
        <v>3934</v>
      </c>
      <c r="F455" s="16" t="s">
        <v>5875</v>
      </c>
      <c r="G455" s="16"/>
      <c r="H455" s="16" t="s">
        <v>5852</v>
      </c>
      <c r="I455" s="16"/>
      <c r="AL455" s="36"/>
      <c r="AO455" s="16"/>
      <c r="AP455" s="28"/>
      <c r="AZ455" s="16"/>
      <c r="BC455" s="16" t="s">
        <v>3935</v>
      </c>
      <c r="BD455" s="16" t="s">
        <v>3936</v>
      </c>
      <c r="BE455" s="16" t="s">
        <v>3937</v>
      </c>
      <c r="BI455" s="16"/>
      <c r="BS455" s="16" t="s">
        <v>119</v>
      </c>
      <c r="BT455" s="16" t="s">
        <v>3201</v>
      </c>
      <c r="BU455" s="16" t="s">
        <v>3935</v>
      </c>
      <c r="BV455" s="16" t="s">
        <v>3936</v>
      </c>
      <c r="BW455" s="16" t="s">
        <v>3938</v>
      </c>
      <c r="BX455" s="16" t="s">
        <v>3939</v>
      </c>
      <c r="BY455" s="16" t="s">
        <v>3934</v>
      </c>
      <c r="BZ455" s="16" t="s">
        <v>3498</v>
      </c>
      <c r="CA455" s="16" t="s">
        <v>3940</v>
      </c>
      <c r="CB455" s="16" t="s">
        <v>3941</v>
      </c>
      <c r="CF455" s="19"/>
      <c r="CK455" s="16"/>
    </row>
    <row r="456" spans="1:89" x14ac:dyDescent="0.25">
      <c r="A456" s="16" t="s">
        <v>1192</v>
      </c>
      <c r="C456" s="16" t="s">
        <v>3942</v>
      </c>
      <c r="F456" s="16" t="s">
        <v>5875</v>
      </c>
      <c r="G456" s="16"/>
      <c r="H456" s="16" t="s">
        <v>5852</v>
      </c>
      <c r="I456" s="16"/>
      <c r="AL456" s="36"/>
      <c r="AO456" s="16"/>
      <c r="AP456" s="28"/>
      <c r="AZ456" s="16"/>
      <c r="BC456" s="16" t="s">
        <v>3943</v>
      </c>
      <c r="BD456" s="16" t="s">
        <v>3944</v>
      </c>
      <c r="BE456" s="16" t="s">
        <v>3945</v>
      </c>
      <c r="BI456" s="16"/>
      <c r="BS456" s="16" t="s">
        <v>119</v>
      </c>
      <c r="BT456" s="16" t="s">
        <v>3201</v>
      </c>
      <c r="BU456" s="16" t="s">
        <v>3943</v>
      </c>
      <c r="BV456" s="16" t="s">
        <v>3944</v>
      </c>
      <c r="BW456" s="16" t="s">
        <v>3946</v>
      </c>
      <c r="BX456" s="16" t="s">
        <v>3947</v>
      </c>
      <c r="BY456" s="16" t="s">
        <v>3942</v>
      </c>
      <c r="BZ456" s="16" t="s">
        <v>3758</v>
      </c>
      <c r="CA456" s="16" t="s">
        <v>3948</v>
      </c>
      <c r="CB456" s="16" t="s">
        <v>3442</v>
      </c>
      <c r="CF456" s="19"/>
      <c r="CK456" s="16"/>
    </row>
    <row r="457" spans="1:89" x14ac:dyDescent="0.25">
      <c r="A457" s="16" t="s">
        <v>1192</v>
      </c>
      <c r="C457" s="16" t="s">
        <v>2262</v>
      </c>
      <c r="F457" s="16" t="s">
        <v>738</v>
      </c>
      <c r="G457" s="16"/>
      <c r="H457" s="16"/>
      <c r="I457" s="16"/>
      <c r="L457" s="16" t="s">
        <v>2261</v>
      </c>
      <c r="T457" s="16" t="s">
        <v>2262</v>
      </c>
      <c r="Y457" s="16" t="s">
        <v>1256</v>
      </c>
      <c r="Z457" s="16" t="s">
        <v>1255</v>
      </c>
      <c r="AA457" s="16" t="s">
        <v>2263</v>
      </c>
      <c r="AH457" s="16">
        <f>LEN(AG457)-LEN(SUBSTITUTE(AG457,",",""))+1</f>
        <v>1</v>
      </c>
      <c r="AL457" s="36"/>
      <c r="AO457" s="16"/>
      <c r="AP457" s="28"/>
      <c r="AZ457" s="16"/>
      <c r="BI457" s="16"/>
      <c r="CF457" s="19"/>
      <c r="CK457" s="16"/>
    </row>
    <row r="458" spans="1:89" x14ac:dyDescent="0.25">
      <c r="A458" s="16" t="s">
        <v>1192</v>
      </c>
      <c r="C458" s="16" t="s">
        <v>3949</v>
      </c>
      <c r="F458" s="16" t="s">
        <v>5875</v>
      </c>
      <c r="G458" s="16"/>
      <c r="H458" s="16" t="s">
        <v>5852</v>
      </c>
      <c r="I458" s="16"/>
      <c r="AL458" s="36"/>
      <c r="AO458" s="16"/>
      <c r="AP458" s="28"/>
      <c r="AZ458" s="16"/>
      <c r="BC458" s="16" t="s">
        <v>3950</v>
      </c>
      <c r="BD458" s="16" t="s">
        <v>3951</v>
      </c>
      <c r="BE458" s="16" t="s">
        <v>3952</v>
      </c>
      <c r="BI458" s="16"/>
      <c r="BS458" s="16" t="s">
        <v>119</v>
      </c>
      <c r="BT458" s="16" t="s">
        <v>3201</v>
      </c>
      <c r="BU458" s="16" t="s">
        <v>3950</v>
      </c>
      <c r="BV458" s="16" t="s">
        <v>3951</v>
      </c>
      <c r="BW458" s="16" t="s">
        <v>3953</v>
      </c>
      <c r="BX458" s="16" t="s">
        <v>3954</v>
      </c>
      <c r="BY458" s="16" t="s">
        <v>3949</v>
      </c>
      <c r="BZ458" s="16" t="s">
        <v>3384</v>
      </c>
      <c r="CA458" s="16" t="s">
        <v>3955</v>
      </c>
      <c r="CB458" s="16" t="s">
        <v>3258</v>
      </c>
      <c r="CF458" s="19"/>
      <c r="CK458" s="16"/>
    </row>
    <row r="459" spans="1:89" x14ac:dyDescent="0.25">
      <c r="A459" s="16" t="s">
        <v>1192</v>
      </c>
      <c r="C459" s="16" t="s">
        <v>3956</v>
      </c>
      <c r="F459" s="16" t="s">
        <v>5875</v>
      </c>
      <c r="G459" s="16"/>
      <c r="H459" s="16" t="s">
        <v>5852</v>
      </c>
      <c r="I459" s="16"/>
      <c r="AL459" s="36"/>
      <c r="AO459" s="16"/>
      <c r="AP459" s="28"/>
      <c r="AZ459" s="16"/>
      <c r="BC459" s="16" t="s">
        <v>3957</v>
      </c>
      <c r="BD459" s="16" t="s">
        <v>3958</v>
      </c>
      <c r="BE459" s="16" t="s">
        <v>3959</v>
      </c>
      <c r="BI459" s="16"/>
      <c r="BS459" s="16" t="s">
        <v>119</v>
      </c>
      <c r="BT459" s="16" t="s">
        <v>3201</v>
      </c>
      <c r="BU459" s="16" t="s">
        <v>3957</v>
      </c>
      <c r="BV459" s="16" t="s">
        <v>3958</v>
      </c>
      <c r="BW459" s="16" t="s">
        <v>3960</v>
      </c>
      <c r="BX459" s="16" t="s">
        <v>3961</v>
      </c>
      <c r="BY459" s="16" t="s">
        <v>3956</v>
      </c>
      <c r="BZ459" s="16" t="s">
        <v>3384</v>
      </c>
      <c r="CA459" s="16" t="s">
        <v>3906</v>
      </c>
      <c r="CB459" s="16" t="s">
        <v>3962</v>
      </c>
      <c r="CF459" s="19"/>
      <c r="CK459" s="16"/>
    </row>
    <row r="460" spans="1:89" x14ac:dyDescent="0.25">
      <c r="A460" s="16" t="s">
        <v>1192</v>
      </c>
      <c r="C460" s="16" t="s">
        <v>3963</v>
      </c>
      <c r="F460" s="16" t="s">
        <v>5875</v>
      </c>
      <c r="G460" s="16"/>
      <c r="H460" s="16" t="s">
        <v>5852</v>
      </c>
      <c r="I460" s="16"/>
      <c r="AL460" s="36"/>
      <c r="AO460" s="16"/>
      <c r="AP460" s="28"/>
      <c r="AZ460" s="16"/>
      <c r="BC460" s="16" t="s">
        <v>3964</v>
      </c>
      <c r="BD460" s="16" t="s">
        <v>3965</v>
      </c>
      <c r="BE460" s="16" t="s">
        <v>3966</v>
      </c>
      <c r="BI460" s="16"/>
      <c r="BS460" s="16" t="s">
        <v>119</v>
      </c>
      <c r="BT460" s="16" t="s">
        <v>3201</v>
      </c>
      <c r="BU460" s="16" t="s">
        <v>3964</v>
      </c>
      <c r="BV460" s="16" t="s">
        <v>3965</v>
      </c>
      <c r="BW460" s="16" t="s">
        <v>3967</v>
      </c>
      <c r="BX460" s="16" t="s">
        <v>3968</v>
      </c>
      <c r="BY460" s="16" t="s">
        <v>3963</v>
      </c>
      <c r="BZ460" s="16" t="s">
        <v>3221</v>
      </c>
      <c r="CA460" s="16" t="s">
        <v>3222</v>
      </c>
      <c r="CB460" s="16" t="s">
        <v>3633</v>
      </c>
      <c r="CF460" s="19"/>
      <c r="CK460" s="16"/>
    </row>
    <row r="461" spans="1:89" x14ac:dyDescent="0.25">
      <c r="A461" s="16" t="s">
        <v>1192</v>
      </c>
      <c r="C461" s="16" t="s">
        <v>3969</v>
      </c>
      <c r="F461" s="16" t="s">
        <v>5875</v>
      </c>
      <c r="G461" s="16"/>
      <c r="H461" s="16" t="s">
        <v>5852</v>
      </c>
      <c r="I461" s="16"/>
      <c r="AL461" s="36"/>
      <c r="AO461" s="16"/>
      <c r="AP461" s="28"/>
      <c r="AZ461" s="16"/>
      <c r="BC461" s="16" t="s">
        <v>3970</v>
      </c>
      <c r="BD461" s="16" t="s">
        <v>3971</v>
      </c>
      <c r="BE461" s="16" t="s">
        <v>3972</v>
      </c>
      <c r="BI461" s="16"/>
      <c r="BS461" s="16" t="s">
        <v>119</v>
      </c>
      <c r="BT461" s="16" t="s">
        <v>3201</v>
      </c>
      <c r="BU461" s="16" t="s">
        <v>3970</v>
      </c>
      <c r="BV461" s="16" t="s">
        <v>3971</v>
      </c>
      <c r="BW461" s="16" t="s">
        <v>3973</v>
      </c>
      <c r="BX461" s="16" t="s">
        <v>3974</v>
      </c>
      <c r="BY461" s="16" t="s">
        <v>3969</v>
      </c>
      <c r="BZ461" s="16" t="s">
        <v>3221</v>
      </c>
      <c r="CA461" s="16" t="s">
        <v>3975</v>
      </c>
      <c r="CB461" s="16" t="s">
        <v>3976</v>
      </c>
      <c r="CF461" s="19"/>
      <c r="CK461" s="16"/>
    </row>
    <row r="462" spans="1:89" x14ac:dyDescent="0.25">
      <c r="A462" s="16" t="s">
        <v>1192</v>
      </c>
      <c r="C462" s="16" t="s">
        <v>3977</v>
      </c>
      <c r="F462" s="16" t="s">
        <v>5875</v>
      </c>
      <c r="G462" s="16"/>
      <c r="H462" s="16" t="s">
        <v>5852</v>
      </c>
      <c r="I462" s="16"/>
      <c r="AL462" s="36"/>
      <c r="AO462" s="16"/>
      <c r="AP462" s="28"/>
      <c r="AZ462" s="16"/>
      <c r="BC462" s="16" t="s">
        <v>3978</v>
      </c>
      <c r="BD462" s="16" t="s">
        <v>3979</v>
      </c>
      <c r="BE462" s="16" t="s">
        <v>3980</v>
      </c>
      <c r="BI462" s="16"/>
      <c r="BS462" s="16" t="s">
        <v>119</v>
      </c>
      <c r="BT462" s="16" t="s">
        <v>3201</v>
      </c>
      <c r="BU462" s="16" t="s">
        <v>3978</v>
      </c>
      <c r="BV462" s="16" t="s">
        <v>3979</v>
      </c>
      <c r="BW462" s="16" t="s">
        <v>3981</v>
      </c>
      <c r="BX462" s="16" t="s">
        <v>3982</v>
      </c>
      <c r="BY462" s="16" t="s">
        <v>3977</v>
      </c>
      <c r="BZ462" s="16" t="s">
        <v>3758</v>
      </c>
      <c r="CA462" s="16" t="s">
        <v>3752</v>
      </c>
      <c r="CB462" s="16" t="s">
        <v>3508</v>
      </c>
      <c r="CF462" s="19"/>
      <c r="CK462" s="16"/>
    </row>
    <row r="463" spans="1:89" x14ac:dyDescent="0.25">
      <c r="A463" s="16" t="s">
        <v>1192</v>
      </c>
      <c r="C463" s="16" t="s">
        <v>3983</v>
      </c>
      <c r="F463" s="16" t="s">
        <v>5875</v>
      </c>
      <c r="G463" s="16"/>
      <c r="H463" s="16" t="s">
        <v>5852</v>
      </c>
      <c r="I463" s="16"/>
      <c r="AL463" s="36"/>
      <c r="AO463" s="16"/>
      <c r="AP463" s="28"/>
      <c r="AZ463" s="16"/>
      <c r="BC463" s="16" t="s">
        <v>3984</v>
      </c>
      <c r="BD463" s="16" t="s">
        <v>3985</v>
      </c>
      <c r="BE463" s="16" t="s">
        <v>3986</v>
      </c>
      <c r="BI463" s="16"/>
      <c r="BS463" s="16" t="s">
        <v>119</v>
      </c>
      <c r="BT463" s="16" t="s">
        <v>3201</v>
      </c>
      <c r="BU463" s="16" t="s">
        <v>3984</v>
      </c>
      <c r="BV463" s="16" t="s">
        <v>3985</v>
      </c>
      <c r="BW463" s="16" t="s">
        <v>3987</v>
      </c>
      <c r="BX463" s="16" t="s">
        <v>3988</v>
      </c>
      <c r="BY463" s="16" t="s">
        <v>3983</v>
      </c>
      <c r="BZ463" s="16" t="s">
        <v>3498</v>
      </c>
      <c r="CA463" s="16" t="s">
        <v>3392</v>
      </c>
      <c r="CB463" s="16" t="s">
        <v>3679</v>
      </c>
      <c r="CF463" s="19"/>
      <c r="CK463" s="16"/>
    </row>
    <row r="464" spans="1:89" x14ac:dyDescent="0.25">
      <c r="A464" s="16" t="s">
        <v>1192</v>
      </c>
      <c r="C464" s="16" t="s">
        <v>3072</v>
      </c>
      <c r="F464" s="16" t="s">
        <v>738</v>
      </c>
      <c r="G464" s="16"/>
      <c r="H464" s="16"/>
      <c r="I464" s="16"/>
      <c r="L464" s="16" t="s">
        <v>358</v>
      </c>
      <c r="T464" s="16" t="s">
        <v>3072</v>
      </c>
      <c r="Y464" s="16" t="s">
        <v>1256</v>
      </c>
      <c r="Z464" s="16" t="s">
        <v>1413</v>
      </c>
      <c r="AA464" s="16" t="s">
        <v>1701</v>
      </c>
      <c r="AL464" s="36"/>
      <c r="AO464" s="16"/>
      <c r="AP464" s="28"/>
      <c r="AZ464" s="16"/>
      <c r="BI464" s="16"/>
      <c r="CF464" s="19"/>
      <c r="CK464" s="16"/>
    </row>
    <row r="465" spans="1:89" x14ac:dyDescent="0.25">
      <c r="A465" s="16" t="s">
        <v>1192</v>
      </c>
      <c r="C465" s="16" t="s">
        <v>3111</v>
      </c>
      <c r="F465" s="16" t="s">
        <v>738</v>
      </c>
      <c r="G465" s="16"/>
      <c r="H465" s="16"/>
      <c r="I465" s="16"/>
      <c r="L465" s="16" t="s">
        <v>3110</v>
      </c>
      <c r="T465" s="16" t="s">
        <v>3111</v>
      </c>
      <c r="Y465" s="16" t="s">
        <v>1460</v>
      </c>
      <c r="Z465" s="16" t="s">
        <v>1413</v>
      </c>
      <c r="AA465" s="16" t="s">
        <v>3112</v>
      </c>
      <c r="AL465" s="36"/>
      <c r="AO465" s="16"/>
      <c r="AP465" s="28"/>
      <c r="AZ465" s="16"/>
      <c r="BI465" s="16"/>
      <c r="CF465" s="19"/>
      <c r="CK465" s="16"/>
    </row>
    <row r="466" spans="1:89" x14ac:dyDescent="0.25">
      <c r="A466" s="16" t="s">
        <v>1192</v>
      </c>
      <c r="C466" s="16" t="s">
        <v>3117</v>
      </c>
      <c r="F466" s="16" t="s">
        <v>738</v>
      </c>
      <c r="G466" s="16"/>
      <c r="H466" s="16"/>
      <c r="I466" s="16"/>
      <c r="L466" s="16" t="s">
        <v>3115</v>
      </c>
      <c r="T466" s="16" t="s">
        <v>3117</v>
      </c>
      <c r="Y466" s="16" t="s">
        <v>3116</v>
      </c>
      <c r="Z466" s="16" t="s">
        <v>3026</v>
      </c>
      <c r="AA466" s="16" t="s">
        <v>3118</v>
      </c>
      <c r="AL466" s="36"/>
      <c r="AO466" s="16"/>
      <c r="AP466" s="28"/>
      <c r="AZ466" s="16"/>
      <c r="BI466" s="16"/>
      <c r="CF466" s="19"/>
      <c r="CK466" s="16"/>
    </row>
    <row r="467" spans="1:89" x14ac:dyDescent="0.25">
      <c r="A467" s="16" t="s">
        <v>1192</v>
      </c>
      <c r="C467" s="16" t="s">
        <v>2672</v>
      </c>
      <c r="F467" s="16" t="s">
        <v>738</v>
      </c>
      <c r="G467" s="16"/>
      <c r="H467" s="16"/>
      <c r="I467" s="16"/>
      <c r="L467" s="16" t="s">
        <v>2671</v>
      </c>
      <c r="T467" s="16" t="s">
        <v>2672</v>
      </c>
      <c r="Y467" s="16" t="s">
        <v>2013</v>
      </c>
      <c r="Z467" s="16" t="s">
        <v>1258</v>
      </c>
      <c r="AA467" s="16" t="s">
        <v>1254</v>
      </c>
      <c r="AL467" s="36"/>
      <c r="AO467" s="16"/>
      <c r="AP467" s="28"/>
      <c r="AZ467" s="16"/>
      <c r="BI467" s="16"/>
      <c r="CF467" s="19"/>
      <c r="CK467" s="16"/>
    </row>
    <row r="468" spans="1:89" x14ac:dyDescent="0.25">
      <c r="A468" s="16" t="s">
        <v>1192</v>
      </c>
      <c r="C468" s="16" t="s">
        <v>3989</v>
      </c>
      <c r="F468" s="16" t="s">
        <v>5875</v>
      </c>
      <c r="G468" s="16"/>
      <c r="H468" s="16" t="s">
        <v>5852</v>
      </c>
      <c r="I468" s="16"/>
      <c r="AL468" s="36"/>
      <c r="AO468" s="16"/>
      <c r="AP468" s="28"/>
      <c r="AZ468" s="16"/>
      <c r="BC468" s="16" t="s">
        <v>3990</v>
      </c>
      <c r="BD468" s="16" t="s">
        <v>3991</v>
      </c>
      <c r="BE468" s="16" t="s">
        <v>3992</v>
      </c>
      <c r="BI468" s="16"/>
      <c r="BS468" s="16" t="s">
        <v>119</v>
      </c>
      <c r="BT468" s="16" t="s">
        <v>3201</v>
      </c>
      <c r="BU468" s="16" t="s">
        <v>3990</v>
      </c>
      <c r="BV468" s="16" t="s">
        <v>3991</v>
      </c>
      <c r="BW468" s="16" t="s">
        <v>3993</v>
      </c>
      <c r="BX468" s="16" t="s">
        <v>3994</v>
      </c>
      <c r="BY468" s="16" t="s">
        <v>3989</v>
      </c>
      <c r="BZ468" s="16" t="s">
        <v>3240</v>
      </c>
      <c r="CA468" s="16" t="s">
        <v>3230</v>
      </c>
      <c r="CB468" s="16" t="s">
        <v>3995</v>
      </c>
      <c r="CF468" s="19"/>
      <c r="CK468" s="16"/>
    </row>
    <row r="469" spans="1:89" x14ac:dyDescent="0.25">
      <c r="A469" s="16" t="s">
        <v>1192</v>
      </c>
      <c r="C469" s="16" t="s">
        <v>1759</v>
      </c>
      <c r="F469" s="16" t="s">
        <v>738</v>
      </c>
      <c r="G469" s="16"/>
      <c r="H469" s="16"/>
      <c r="I469" s="16"/>
      <c r="L469" s="16" t="s">
        <v>1758</v>
      </c>
      <c r="T469" s="16" t="s">
        <v>1759</v>
      </c>
      <c r="Y469" s="16" t="s">
        <v>1356</v>
      </c>
      <c r="Z469" s="16" t="s">
        <v>1258</v>
      </c>
      <c r="AA469" s="16" t="s">
        <v>1447</v>
      </c>
      <c r="AH469" s="16">
        <f>LEN(AG469)-LEN(SUBSTITUTE(AG469,",",""))+1</f>
        <v>1</v>
      </c>
      <c r="AJ469" s="16">
        <f>LEN(AI469)-LEN(SUBSTITUTE(AI469,",",""))+1</f>
        <v>1</v>
      </c>
      <c r="AK469" s="16">
        <f>Table1[[#This Row], [no. of native regions]]+Table1[[#This Row], [no. of introduced regions]]</f>
        <v>2</v>
      </c>
      <c r="AL469" s="36">
        <f>Table1[[#This Row], [no. of introduced regions]]/Table1[[#This Row], [no. of native regions]]</f>
        <v>1</v>
      </c>
      <c r="AO469" s="16"/>
      <c r="AP469" s="28"/>
      <c r="AZ469" s="16"/>
      <c r="BI469" s="16"/>
      <c r="CF469" s="19"/>
      <c r="CK469" s="16"/>
    </row>
    <row r="470" spans="1:89" x14ac:dyDescent="0.25">
      <c r="A470" s="16" t="s">
        <v>1192</v>
      </c>
      <c r="C470" s="16" t="s">
        <v>3996</v>
      </c>
      <c r="F470" s="16" t="s">
        <v>5875</v>
      </c>
      <c r="G470" s="16"/>
      <c r="H470" s="16" t="s">
        <v>5852</v>
      </c>
      <c r="I470" s="16"/>
      <c r="AL470" s="36"/>
      <c r="AO470" s="16"/>
      <c r="AP470" s="28"/>
      <c r="AZ470" s="16"/>
      <c r="BC470" s="16" t="s">
        <v>3997</v>
      </c>
      <c r="BD470" s="16" t="s">
        <v>3998</v>
      </c>
      <c r="BE470" s="16" t="s">
        <v>3999</v>
      </c>
      <c r="BI470" s="16"/>
      <c r="BS470" s="16" t="s">
        <v>119</v>
      </c>
      <c r="BT470" s="16" t="s">
        <v>3201</v>
      </c>
      <c r="BU470" s="16" t="s">
        <v>3997</v>
      </c>
      <c r="BV470" s="16" t="s">
        <v>3998</v>
      </c>
      <c r="BW470" s="16" t="s">
        <v>4000</v>
      </c>
      <c r="BX470" s="16" t="s">
        <v>4001</v>
      </c>
      <c r="BY470" s="16" t="s">
        <v>3996</v>
      </c>
      <c r="BZ470" s="16" t="s">
        <v>3932</v>
      </c>
      <c r="CA470" s="16" t="s">
        <v>3230</v>
      </c>
      <c r="CB470" s="16" t="s">
        <v>3848</v>
      </c>
      <c r="CF470" s="19"/>
      <c r="CK470" s="16"/>
    </row>
    <row r="471" spans="1:89" x14ac:dyDescent="0.25">
      <c r="A471" s="16" t="s">
        <v>1192</v>
      </c>
      <c r="C471" s="16" t="s">
        <v>2334</v>
      </c>
      <c r="F471" s="16" t="s">
        <v>738</v>
      </c>
      <c r="G471" s="16"/>
      <c r="H471" s="16"/>
      <c r="I471" s="16"/>
      <c r="L471" s="16" t="s">
        <v>2333</v>
      </c>
      <c r="T471" s="16" t="s">
        <v>2334</v>
      </c>
      <c r="Y471" s="16" t="s">
        <v>1240</v>
      </c>
      <c r="Z471" s="16" t="s">
        <v>1258</v>
      </c>
      <c r="AA471" s="16" t="s">
        <v>2335</v>
      </c>
      <c r="AH471" s="16">
        <f>LEN(AG471)-LEN(SUBSTITUTE(AG471,",",""))+1</f>
        <v>1</v>
      </c>
      <c r="AL471" s="36"/>
      <c r="AO471" s="16"/>
      <c r="AP471" s="28"/>
      <c r="AZ471" s="16"/>
      <c r="BI471" s="16"/>
      <c r="CF471" s="19"/>
      <c r="CK471" s="16"/>
    </row>
    <row r="472" spans="1:89" x14ac:dyDescent="0.25">
      <c r="A472" s="16" t="s">
        <v>1192</v>
      </c>
      <c r="C472" s="16" t="s">
        <v>2517</v>
      </c>
      <c r="F472" s="16" t="s">
        <v>738</v>
      </c>
      <c r="G472" s="16"/>
      <c r="H472" s="16"/>
      <c r="I472" s="16"/>
      <c r="L472" s="16" t="s">
        <v>2516</v>
      </c>
      <c r="T472" s="16" t="s">
        <v>2517</v>
      </c>
      <c r="Y472" s="16" t="s">
        <v>1256</v>
      </c>
      <c r="Z472" s="16" t="s">
        <v>1413</v>
      </c>
      <c r="AA472" s="16" t="s">
        <v>1254</v>
      </c>
      <c r="AH472" s="16">
        <f>LEN(AG472)-LEN(SUBSTITUTE(AG472,",",""))+1</f>
        <v>1</v>
      </c>
      <c r="AL472" s="36"/>
      <c r="AO472" s="16"/>
      <c r="AP472" s="28"/>
      <c r="AZ472" s="16"/>
      <c r="BI472" s="16"/>
      <c r="CF472" s="19"/>
      <c r="CK472" s="16"/>
    </row>
    <row r="473" spans="1:89" x14ac:dyDescent="0.25">
      <c r="A473" s="16" t="s">
        <v>1192</v>
      </c>
      <c r="C473" s="16" t="s">
        <v>3104</v>
      </c>
      <c r="F473" s="16" t="s">
        <v>738</v>
      </c>
      <c r="G473" s="16"/>
      <c r="H473" s="16"/>
      <c r="I473" s="16"/>
      <c r="L473" s="16" t="s">
        <v>3103</v>
      </c>
      <c r="T473" s="16" t="s">
        <v>3104</v>
      </c>
      <c r="Y473" s="16" t="s">
        <v>2934</v>
      </c>
      <c r="Z473" s="16" t="s">
        <v>1255</v>
      </c>
      <c r="AA473" s="16" t="s">
        <v>2085</v>
      </c>
      <c r="AL473" s="36"/>
      <c r="AO473" s="16"/>
      <c r="AP473" s="28"/>
      <c r="AZ473" s="16"/>
      <c r="BI473" s="16"/>
      <c r="CF473" s="19"/>
      <c r="CK473" s="16"/>
    </row>
    <row r="474" spans="1:89" x14ac:dyDescent="0.25">
      <c r="A474" s="16" t="s">
        <v>1192</v>
      </c>
      <c r="C474" s="16" t="s">
        <v>2526</v>
      </c>
      <c r="F474" s="16" t="s">
        <v>738</v>
      </c>
      <c r="G474" s="16"/>
      <c r="H474" s="16"/>
      <c r="I474" s="16"/>
      <c r="L474" s="16" t="s">
        <v>2525</v>
      </c>
      <c r="T474" s="16" t="s">
        <v>2526</v>
      </c>
      <c r="Y474" s="16" t="s">
        <v>1256</v>
      </c>
      <c r="Z474" s="16" t="s">
        <v>1413</v>
      </c>
      <c r="AA474" s="16" t="s">
        <v>1347</v>
      </c>
      <c r="AH474" s="16">
        <f>LEN(AG474)-LEN(SUBSTITUTE(AG474,",",""))+1</f>
        <v>1</v>
      </c>
      <c r="AL474" s="36"/>
      <c r="AO474" s="16"/>
      <c r="AP474" s="28"/>
      <c r="AZ474" s="16"/>
      <c r="BI474" s="16"/>
      <c r="CF474" s="19"/>
      <c r="CK474" s="16"/>
    </row>
    <row r="475" spans="1:89" x14ac:dyDescent="0.25">
      <c r="A475" s="16" t="s">
        <v>1192</v>
      </c>
      <c r="C475" s="16" t="s">
        <v>2957</v>
      </c>
      <c r="F475" s="16" t="s">
        <v>738</v>
      </c>
      <c r="G475" s="16"/>
      <c r="H475" s="16"/>
      <c r="I475" s="16"/>
      <c r="L475" s="16" t="s">
        <v>2956</v>
      </c>
      <c r="T475" s="16" t="s">
        <v>2957</v>
      </c>
      <c r="Y475" s="16" t="s">
        <v>1356</v>
      </c>
      <c r="Z475" s="16" t="s">
        <v>1415</v>
      </c>
      <c r="AA475" s="16" t="s">
        <v>2958</v>
      </c>
      <c r="AL475" s="36"/>
      <c r="AO475" s="16"/>
      <c r="AP475" s="28"/>
      <c r="AZ475" s="16"/>
      <c r="BI475" s="16"/>
      <c r="CF475" s="19"/>
      <c r="CK475" s="16"/>
    </row>
    <row r="476" spans="1:89" x14ac:dyDescent="0.25">
      <c r="A476" s="16" t="s">
        <v>1192</v>
      </c>
      <c r="C476" s="16" t="s">
        <v>3101</v>
      </c>
      <c r="F476" s="16" t="s">
        <v>738</v>
      </c>
      <c r="G476" s="16"/>
      <c r="H476" s="16"/>
      <c r="I476" s="16"/>
      <c r="L476" s="16" t="s">
        <v>3100</v>
      </c>
      <c r="T476" s="16" t="s">
        <v>3101</v>
      </c>
      <c r="Y476" s="16" t="s">
        <v>2227</v>
      </c>
      <c r="Z476" s="16" t="s">
        <v>1255</v>
      </c>
      <c r="AA476" s="16" t="s">
        <v>3102</v>
      </c>
      <c r="AL476" s="36"/>
      <c r="AO476" s="16"/>
      <c r="AP476" s="28"/>
      <c r="AZ476" s="16"/>
      <c r="BI476" s="16"/>
      <c r="CF476" s="19"/>
      <c r="CK476" s="16"/>
    </row>
    <row r="477" spans="1:89" x14ac:dyDescent="0.25">
      <c r="A477" s="16" t="s">
        <v>1192</v>
      </c>
      <c r="C477" s="16" t="s">
        <v>4002</v>
      </c>
      <c r="F477" s="16" t="s">
        <v>5875</v>
      </c>
      <c r="G477" s="16"/>
      <c r="H477" s="16" t="s">
        <v>5852</v>
      </c>
      <c r="I477" s="16"/>
      <c r="L477" s="16" t="s">
        <v>6472</v>
      </c>
      <c r="O477" s="16" t="s">
        <v>6470</v>
      </c>
      <c r="P477" s="16" t="s">
        <v>6471</v>
      </c>
      <c r="Y477" s="16" t="s">
        <v>2227</v>
      </c>
      <c r="AL477" s="36"/>
      <c r="AO477" s="16"/>
      <c r="AP477" s="28"/>
      <c r="AZ477" s="16"/>
      <c r="BC477" s="16" t="s">
        <v>4003</v>
      </c>
      <c r="BD477" s="16" t="s">
        <v>4004</v>
      </c>
      <c r="BE477" s="16" t="s">
        <v>4005</v>
      </c>
      <c r="BI477" s="16"/>
      <c r="BS477" s="16" t="s">
        <v>119</v>
      </c>
      <c r="BT477" s="16" t="s">
        <v>3201</v>
      </c>
      <c r="BU477" s="16" t="s">
        <v>4003</v>
      </c>
      <c r="BV477" s="16" t="s">
        <v>4004</v>
      </c>
      <c r="BW477" s="16" t="s">
        <v>4006</v>
      </c>
      <c r="BX477" s="16" t="s">
        <v>4007</v>
      </c>
      <c r="BY477" s="16" t="s">
        <v>4002</v>
      </c>
      <c r="BZ477" s="16" t="s">
        <v>3726</v>
      </c>
      <c r="CA477" s="16" t="s">
        <v>3385</v>
      </c>
      <c r="CB477" s="16" t="s">
        <v>3487</v>
      </c>
      <c r="CF477" s="19"/>
      <c r="CK477" s="16"/>
    </row>
    <row r="478" spans="1:89" x14ac:dyDescent="0.25">
      <c r="A478" s="16" t="s">
        <v>1192</v>
      </c>
      <c r="C478" s="16" t="s">
        <v>2674</v>
      </c>
      <c r="F478" s="16" t="s">
        <v>738</v>
      </c>
      <c r="G478" s="16"/>
      <c r="H478" s="16"/>
      <c r="I478" s="16"/>
      <c r="L478" s="16" t="s">
        <v>2673</v>
      </c>
      <c r="T478" s="16" t="s">
        <v>2674</v>
      </c>
      <c r="Y478" s="16" t="s">
        <v>2013</v>
      </c>
      <c r="Z478" s="16" t="s">
        <v>1258</v>
      </c>
      <c r="AA478" s="16" t="s">
        <v>1262</v>
      </c>
      <c r="AL478" s="36"/>
      <c r="AO478" s="16"/>
      <c r="AP478" s="28"/>
      <c r="AZ478" s="16"/>
      <c r="BI478" s="16"/>
      <c r="CF478" s="19"/>
      <c r="CK478" s="16"/>
    </row>
    <row r="479" spans="1:89" x14ac:dyDescent="0.25">
      <c r="A479" s="16" t="s">
        <v>1192</v>
      </c>
      <c r="C479" s="16" t="s">
        <v>2450</v>
      </c>
      <c r="F479" s="16" t="s">
        <v>738</v>
      </c>
      <c r="G479" s="16"/>
      <c r="H479" s="16"/>
      <c r="I479" s="16"/>
      <c r="L479" s="16" t="s">
        <v>2449</v>
      </c>
      <c r="T479" s="16" t="s">
        <v>2450</v>
      </c>
      <c r="Y479" s="16" t="s">
        <v>1288</v>
      </c>
      <c r="Z479" s="16" t="s">
        <v>2194</v>
      </c>
      <c r="AA479" s="16" t="s">
        <v>2451</v>
      </c>
      <c r="AH479" s="16">
        <f>LEN(AG479)-LEN(SUBSTITUTE(AG479,",",""))+1</f>
        <v>1</v>
      </c>
      <c r="AL479" s="36"/>
      <c r="AO479" s="16"/>
      <c r="AP479" s="28"/>
      <c r="AZ479" s="16"/>
      <c r="BI479" s="16"/>
      <c r="CF479" s="19"/>
      <c r="CK479" s="16"/>
    </row>
    <row r="480" spans="1:89" x14ac:dyDescent="0.25">
      <c r="A480" s="16" t="s">
        <v>1192</v>
      </c>
      <c r="C480" s="16" t="s">
        <v>4008</v>
      </c>
      <c r="F480" s="16" t="s">
        <v>5875</v>
      </c>
      <c r="G480" s="16"/>
      <c r="H480" s="16" t="s">
        <v>5852</v>
      </c>
      <c r="I480" s="16"/>
      <c r="AL480" s="36"/>
      <c r="AO480" s="16"/>
      <c r="AP480" s="28"/>
      <c r="AZ480" s="16"/>
      <c r="BC480" s="16" t="s">
        <v>4009</v>
      </c>
      <c r="BD480" s="16" t="s">
        <v>4010</v>
      </c>
      <c r="BE480" s="16" t="s">
        <v>4011</v>
      </c>
      <c r="BI480" s="16"/>
      <c r="BS480" s="16" t="s">
        <v>119</v>
      </c>
      <c r="BT480" s="16" t="s">
        <v>3201</v>
      </c>
      <c r="BU480" s="16" t="s">
        <v>4009</v>
      </c>
      <c r="BV480" s="16" t="s">
        <v>4010</v>
      </c>
      <c r="BW480" s="16" t="s">
        <v>4012</v>
      </c>
      <c r="BX480" s="16" t="s">
        <v>4013</v>
      </c>
      <c r="BY480" s="16" t="s">
        <v>4008</v>
      </c>
      <c r="BZ480" s="16" t="s">
        <v>4014</v>
      </c>
      <c r="CA480" s="16" t="s">
        <v>3459</v>
      </c>
      <c r="CB480" s="16" t="s">
        <v>3282</v>
      </c>
      <c r="CF480" s="19"/>
      <c r="CK480" s="16"/>
    </row>
    <row r="481" spans="1:89" x14ac:dyDescent="0.25">
      <c r="A481" s="16" t="s">
        <v>1192</v>
      </c>
      <c r="C481" s="16" t="s">
        <v>1885</v>
      </c>
      <c r="F481" s="16" t="s">
        <v>738</v>
      </c>
      <c r="G481" s="16"/>
      <c r="H481" s="16"/>
      <c r="I481" s="16"/>
      <c r="L481" s="16" t="s">
        <v>1884</v>
      </c>
      <c r="T481" s="16" t="s">
        <v>1885</v>
      </c>
      <c r="Y481" s="16" t="s">
        <v>1341</v>
      </c>
      <c r="Z481" s="16" t="s">
        <v>1258</v>
      </c>
      <c r="AA481" s="16" t="s">
        <v>1347</v>
      </c>
      <c r="AH481" s="16">
        <f>LEN(AG481)-LEN(SUBSTITUTE(AG481,",",""))+1</f>
        <v>1</v>
      </c>
      <c r="AJ481" s="16">
        <f>LEN(AI481)-LEN(SUBSTITUTE(AI481,",",""))+1</f>
        <v>1</v>
      </c>
      <c r="AL481" s="36">
        <f>Table1[[#This Row], [no. of introduced regions]]/Table1[[#This Row], [no. of native regions]]</f>
        <v>1</v>
      </c>
      <c r="AO481" s="16"/>
      <c r="AP481" s="28"/>
      <c r="AZ481" s="16"/>
      <c r="BI481" s="16"/>
      <c r="CF481" s="19"/>
      <c r="CK481" s="16"/>
    </row>
    <row r="482" spans="1:89" x14ac:dyDescent="0.25">
      <c r="A482" s="16" t="s">
        <v>1192</v>
      </c>
      <c r="C482" s="16" t="s">
        <v>1990</v>
      </c>
      <c r="F482" s="16" t="s">
        <v>738</v>
      </c>
      <c r="G482" s="16"/>
      <c r="H482" s="16"/>
      <c r="I482" s="16"/>
      <c r="L482" s="16" t="s">
        <v>1989</v>
      </c>
      <c r="T482" s="16" t="s">
        <v>1990</v>
      </c>
      <c r="Y482" s="16" t="s">
        <v>1356</v>
      </c>
      <c r="Z482" s="16" t="s">
        <v>1255</v>
      </c>
      <c r="AA482" s="16" t="s">
        <v>1374</v>
      </c>
      <c r="AH482" s="16">
        <f>LEN(AG482)-LEN(SUBSTITUTE(AG482,",",""))+1</f>
        <v>1</v>
      </c>
      <c r="AJ482" s="16">
        <f>LEN(AI482)-LEN(SUBSTITUTE(AI482,",",""))+1</f>
        <v>1</v>
      </c>
      <c r="AL482" s="36"/>
      <c r="AO482" s="16"/>
      <c r="AP482" s="28"/>
      <c r="AZ482" s="16"/>
      <c r="BI482" s="16"/>
      <c r="CF482" s="19"/>
      <c r="CK482" s="16"/>
    </row>
    <row r="483" spans="1:89" x14ac:dyDescent="0.25">
      <c r="A483" s="16" t="s">
        <v>1192</v>
      </c>
      <c r="C483" s="16" t="s">
        <v>2275</v>
      </c>
      <c r="F483" s="16" t="s">
        <v>738</v>
      </c>
      <c r="G483" s="16"/>
      <c r="H483" s="16"/>
      <c r="I483" s="16"/>
      <c r="L483" s="16" t="s">
        <v>2274</v>
      </c>
      <c r="T483" s="16" t="s">
        <v>2275</v>
      </c>
      <c r="Y483" s="16" t="s">
        <v>1240</v>
      </c>
      <c r="Z483" s="16" t="s">
        <v>2270</v>
      </c>
      <c r="AA483" s="16" t="s">
        <v>1251</v>
      </c>
      <c r="AH483" s="16">
        <f>LEN(AG483)-LEN(SUBSTITUTE(AG483,",",""))+1</f>
        <v>1</v>
      </c>
      <c r="AL483" s="36"/>
      <c r="AO483" s="16"/>
      <c r="AP483" s="28"/>
      <c r="AZ483" s="16"/>
      <c r="BI483" s="16"/>
      <c r="CF483" s="19"/>
      <c r="CK483" s="16"/>
    </row>
    <row r="484" spans="1:89" x14ac:dyDescent="0.25">
      <c r="A484" s="16" t="s">
        <v>1192</v>
      </c>
      <c r="C484" s="16" t="s">
        <v>2360</v>
      </c>
      <c r="F484" s="16" t="s">
        <v>738</v>
      </c>
      <c r="G484" s="16"/>
      <c r="H484" s="16"/>
      <c r="I484" s="16"/>
      <c r="L484" s="16" t="s">
        <v>2359</v>
      </c>
      <c r="T484" s="16" t="s">
        <v>2360</v>
      </c>
      <c r="Y484" s="16" t="s">
        <v>1356</v>
      </c>
      <c r="Z484" s="16" t="s">
        <v>1255</v>
      </c>
      <c r="AA484" s="16" t="s">
        <v>1836</v>
      </c>
      <c r="AH484" s="16">
        <f>LEN(AG484)-LEN(SUBSTITUTE(AG484,",",""))+1</f>
        <v>1</v>
      </c>
      <c r="AL484" s="36"/>
      <c r="AO484" s="16"/>
      <c r="AP484" s="28"/>
      <c r="AZ484" s="16"/>
      <c r="BI484" s="16"/>
      <c r="CF484" s="19"/>
      <c r="CK484" s="16"/>
    </row>
    <row r="485" spans="1:89" x14ac:dyDescent="0.25">
      <c r="A485" s="16" t="s">
        <v>1192</v>
      </c>
      <c r="C485" s="16" t="s">
        <v>4015</v>
      </c>
      <c r="F485" s="16" t="s">
        <v>5875</v>
      </c>
      <c r="G485" s="16"/>
      <c r="H485" s="16" t="s">
        <v>5852</v>
      </c>
      <c r="I485" s="16"/>
      <c r="AL485" s="36"/>
      <c r="AO485" s="16"/>
      <c r="AP485" s="28"/>
      <c r="AZ485" s="16"/>
      <c r="BC485" s="16" t="s">
        <v>4016</v>
      </c>
      <c r="BD485" s="16" t="s">
        <v>4017</v>
      </c>
      <c r="BE485" s="16" t="s">
        <v>4018</v>
      </c>
      <c r="BI485" s="16"/>
      <c r="BS485" s="16" t="s">
        <v>119</v>
      </c>
      <c r="BT485" s="16" t="s">
        <v>3201</v>
      </c>
      <c r="BU485" s="16" t="s">
        <v>4016</v>
      </c>
      <c r="BV485" s="16" t="s">
        <v>4017</v>
      </c>
      <c r="BW485" s="16" t="s">
        <v>4019</v>
      </c>
      <c r="BX485" s="16" t="s">
        <v>4020</v>
      </c>
      <c r="BY485" s="16" t="s">
        <v>4015</v>
      </c>
      <c r="BZ485" s="16" t="s">
        <v>3323</v>
      </c>
      <c r="CA485" s="16" t="s">
        <v>4021</v>
      </c>
      <c r="CB485" s="16" t="s">
        <v>4022</v>
      </c>
      <c r="CF485" s="19"/>
      <c r="CK485" s="16"/>
    </row>
    <row r="486" spans="1:89" x14ac:dyDescent="0.25">
      <c r="A486" s="16" t="s">
        <v>1192</v>
      </c>
      <c r="C486" s="16" t="s">
        <v>1851</v>
      </c>
      <c r="F486" s="16" t="s">
        <v>738</v>
      </c>
      <c r="G486" s="16"/>
      <c r="H486" s="16"/>
      <c r="I486" s="16"/>
      <c r="L486" s="16" t="s">
        <v>1850</v>
      </c>
      <c r="T486" s="16" t="s">
        <v>1851</v>
      </c>
      <c r="Y486" s="16" t="s">
        <v>1341</v>
      </c>
      <c r="Z486" s="16" t="s">
        <v>1835</v>
      </c>
      <c r="AA486" s="16" t="s">
        <v>1836</v>
      </c>
      <c r="AH486" s="16">
        <f>LEN(AG486)-LEN(SUBSTITUTE(AG486,",",""))+1</f>
        <v>1</v>
      </c>
      <c r="AJ486" s="16">
        <f>LEN(AI486)-LEN(SUBSTITUTE(AI486,",",""))+1</f>
        <v>1</v>
      </c>
      <c r="AK486" s="16">
        <f>Table1[[#This Row], [no. of native regions]]+Table1[[#This Row], [no. of introduced regions]]</f>
        <v>2</v>
      </c>
      <c r="AL486" s="36">
        <f>Table1[[#This Row], [no. of introduced regions]]/Table1[[#This Row], [no. of native regions]]</f>
        <v>1</v>
      </c>
      <c r="AO486" s="16"/>
      <c r="AP486" s="28"/>
      <c r="AZ486" s="16"/>
      <c r="BI486" s="16"/>
      <c r="CF486" s="19"/>
      <c r="CK486" s="16"/>
    </row>
    <row r="487" spans="1:89" x14ac:dyDescent="0.25">
      <c r="A487" s="16" t="s">
        <v>1192</v>
      </c>
      <c r="C487" s="16" t="s">
        <v>4023</v>
      </c>
      <c r="F487" s="16" t="s">
        <v>5875</v>
      </c>
      <c r="G487" s="16"/>
      <c r="H487" s="16" t="s">
        <v>5852</v>
      </c>
      <c r="I487" s="16"/>
      <c r="AL487" s="36"/>
      <c r="AO487" s="16"/>
      <c r="AP487" s="28"/>
      <c r="AZ487" s="16"/>
      <c r="BC487" s="16" t="s">
        <v>4024</v>
      </c>
      <c r="BD487" s="16" t="s">
        <v>4025</v>
      </c>
      <c r="BE487" s="16" t="s">
        <v>4026</v>
      </c>
      <c r="BI487" s="16"/>
      <c r="BS487" s="16" t="s">
        <v>119</v>
      </c>
      <c r="BT487" s="16" t="s">
        <v>3201</v>
      </c>
      <c r="BU487" s="16" t="s">
        <v>4024</v>
      </c>
      <c r="BV487" s="16" t="s">
        <v>4025</v>
      </c>
      <c r="BW487" s="16" t="s">
        <v>6169</v>
      </c>
      <c r="BX487" s="16" t="s">
        <v>4027</v>
      </c>
      <c r="BY487" s="16" t="s">
        <v>4023</v>
      </c>
      <c r="BZ487" s="16" t="s">
        <v>3408</v>
      </c>
      <c r="CA487" s="16" t="s">
        <v>3409</v>
      </c>
      <c r="CB487" s="16" t="s">
        <v>4028</v>
      </c>
      <c r="CF487" s="19"/>
      <c r="CK487" s="16"/>
    </row>
    <row r="488" spans="1:89" x14ac:dyDescent="0.25">
      <c r="A488" s="16" t="s">
        <v>1192</v>
      </c>
      <c r="C488" s="16" t="s">
        <v>2890</v>
      </c>
      <c r="F488" s="16" t="s">
        <v>738</v>
      </c>
      <c r="G488" s="16"/>
      <c r="H488" s="16"/>
      <c r="I488" s="16"/>
      <c r="L488" s="16" t="s">
        <v>2889</v>
      </c>
      <c r="T488" s="16" t="s">
        <v>2890</v>
      </c>
      <c r="Y488" s="16" t="s">
        <v>1220</v>
      </c>
      <c r="Z488" s="16" t="s">
        <v>1620</v>
      </c>
      <c r="AA488" s="16" t="s">
        <v>2891</v>
      </c>
      <c r="AL488" s="36"/>
      <c r="AO488" s="16"/>
      <c r="AP488" s="28"/>
      <c r="AZ488" s="16"/>
      <c r="BI488" s="16"/>
      <c r="CF488" s="19"/>
      <c r="CK488" s="16"/>
    </row>
    <row r="489" spans="1:89" x14ac:dyDescent="0.25">
      <c r="A489" s="16" t="s">
        <v>1192</v>
      </c>
      <c r="C489" s="16" t="s">
        <v>3095</v>
      </c>
      <c r="F489" s="16" t="s">
        <v>738</v>
      </c>
      <c r="G489" s="16"/>
      <c r="H489" s="16"/>
      <c r="I489" s="16"/>
      <c r="L489" s="16" t="s">
        <v>3093</v>
      </c>
      <c r="T489" s="16" t="s">
        <v>3095</v>
      </c>
      <c r="Y489" s="16" t="s">
        <v>3094</v>
      </c>
      <c r="Z489" s="16" t="s">
        <v>735</v>
      </c>
      <c r="AA489" s="16" t="s">
        <v>1251</v>
      </c>
      <c r="AL489" s="36"/>
      <c r="AO489" s="16"/>
      <c r="AP489" s="28"/>
      <c r="AZ489" s="16"/>
      <c r="BI489" s="16"/>
      <c r="CF489" s="19"/>
      <c r="CK489" s="16"/>
    </row>
    <row r="490" spans="1:89" x14ac:dyDescent="0.25">
      <c r="A490" s="16" t="s">
        <v>1192</v>
      </c>
      <c r="C490" s="16" t="s">
        <v>3036</v>
      </c>
      <c r="F490" s="16" t="s">
        <v>738</v>
      </c>
      <c r="G490" s="16"/>
      <c r="H490" s="16"/>
      <c r="I490" s="16"/>
      <c r="L490" s="16" t="s">
        <v>3035</v>
      </c>
      <c r="T490" s="16" t="s">
        <v>3036</v>
      </c>
      <c r="Y490" s="16" t="s">
        <v>1356</v>
      </c>
      <c r="Z490" s="16" t="s">
        <v>2194</v>
      </c>
      <c r="AA490" s="16" t="s">
        <v>2805</v>
      </c>
      <c r="AL490" s="36"/>
      <c r="AO490" s="16"/>
      <c r="AP490" s="28"/>
      <c r="AZ490" s="16"/>
      <c r="BC490" s="16" t="s">
        <v>4030</v>
      </c>
      <c r="BD490" s="16" t="s">
        <v>4031</v>
      </c>
      <c r="BE490" s="16" t="s">
        <v>4032</v>
      </c>
      <c r="BI490" s="16"/>
      <c r="BS490" s="16" t="s">
        <v>119</v>
      </c>
      <c r="BT490" s="16" t="s">
        <v>3201</v>
      </c>
      <c r="BU490" s="16" t="s">
        <v>4030</v>
      </c>
      <c r="BV490" s="16" t="s">
        <v>4031</v>
      </c>
      <c r="BW490" s="16" t="s">
        <v>4033</v>
      </c>
      <c r="BX490" s="16" t="s">
        <v>4034</v>
      </c>
      <c r="BY490" s="16" t="s">
        <v>4029</v>
      </c>
      <c r="BZ490" s="16" t="s">
        <v>3256</v>
      </c>
      <c r="CA490" s="16" t="s">
        <v>3376</v>
      </c>
      <c r="CB490" s="16" t="s">
        <v>3487</v>
      </c>
      <c r="CF490" s="19"/>
      <c r="CK490" s="16"/>
    </row>
    <row r="491" spans="1:89" x14ac:dyDescent="0.25">
      <c r="A491" s="16" t="s">
        <v>1192</v>
      </c>
      <c r="C491" s="16" t="s">
        <v>4035</v>
      </c>
      <c r="F491" s="16" t="s">
        <v>5875</v>
      </c>
      <c r="G491" s="16"/>
      <c r="H491" s="16" t="s">
        <v>5852</v>
      </c>
      <c r="I491" s="16"/>
      <c r="AL491" s="36"/>
      <c r="AO491" s="16"/>
      <c r="AP491" s="28"/>
      <c r="AZ491" s="16"/>
      <c r="BC491" s="16" t="s">
        <v>4036</v>
      </c>
      <c r="BD491" s="16" t="s">
        <v>4037</v>
      </c>
      <c r="BE491" s="16" t="s">
        <v>4038</v>
      </c>
      <c r="BI491" s="16"/>
      <c r="BS491" s="16" t="s">
        <v>119</v>
      </c>
      <c r="BT491" s="16" t="s">
        <v>3201</v>
      </c>
      <c r="BU491" s="16" t="s">
        <v>4036</v>
      </c>
      <c r="BV491" s="16" t="s">
        <v>4037</v>
      </c>
      <c r="BW491" s="16" t="s">
        <v>4039</v>
      </c>
      <c r="BX491" s="16" t="s">
        <v>4040</v>
      </c>
      <c r="BY491" s="16" t="s">
        <v>4035</v>
      </c>
      <c r="BZ491" s="16" t="s">
        <v>3726</v>
      </c>
      <c r="CA491" s="16" t="s">
        <v>3222</v>
      </c>
      <c r="CB491" s="16" t="s">
        <v>3249</v>
      </c>
      <c r="CF491" s="19"/>
      <c r="CK491" s="16"/>
    </row>
    <row r="492" spans="1:89" x14ac:dyDescent="0.25">
      <c r="A492" s="16" t="s">
        <v>1192</v>
      </c>
      <c r="C492" s="16" t="s">
        <v>4041</v>
      </c>
      <c r="F492" s="16" t="s">
        <v>5875</v>
      </c>
      <c r="G492" s="16"/>
      <c r="H492" s="16" t="s">
        <v>5852</v>
      </c>
      <c r="I492" s="16"/>
      <c r="AL492" s="36"/>
      <c r="AO492" s="16"/>
      <c r="AP492" s="28"/>
      <c r="AZ492" s="16"/>
      <c r="BC492" s="16" t="s">
        <v>4042</v>
      </c>
      <c r="BD492" s="16" t="s">
        <v>4043</v>
      </c>
      <c r="BE492" s="16" t="s">
        <v>4044</v>
      </c>
      <c r="BI492" s="16"/>
      <c r="BS492" s="16" t="s">
        <v>119</v>
      </c>
      <c r="BT492" s="16" t="s">
        <v>3201</v>
      </c>
      <c r="BU492" s="16" t="s">
        <v>4042</v>
      </c>
      <c r="BV492" s="16" t="s">
        <v>4043</v>
      </c>
      <c r="BW492" s="16" t="s">
        <v>4045</v>
      </c>
      <c r="BX492" s="16" t="s">
        <v>4046</v>
      </c>
      <c r="BY492" s="16" t="s">
        <v>4041</v>
      </c>
      <c r="BZ492" s="16" t="s">
        <v>3424</v>
      </c>
      <c r="CA492" s="16" t="s">
        <v>3566</v>
      </c>
      <c r="CB492" s="16" t="s">
        <v>3551</v>
      </c>
      <c r="CF492" s="19"/>
      <c r="CK492" s="16"/>
    </row>
    <row r="493" spans="1:89" x14ac:dyDescent="0.25">
      <c r="A493" s="16" t="s">
        <v>1192</v>
      </c>
      <c r="C493" s="16" t="s">
        <v>1998</v>
      </c>
      <c r="F493" s="16" t="s">
        <v>738</v>
      </c>
      <c r="G493" s="16"/>
      <c r="H493" s="16"/>
      <c r="I493" s="16"/>
      <c r="L493" s="16" t="s">
        <v>1997</v>
      </c>
      <c r="T493" s="16" t="s">
        <v>1998</v>
      </c>
      <c r="Y493" s="16" t="s">
        <v>1356</v>
      </c>
      <c r="Z493" s="16" t="s">
        <v>1255</v>
      </c>
      <c r="AA493" s="16" t="s">
        <v>1201</v>
      </c>
      <c r="AH493" s="16">
        <f>LEN(AG493)-LEN(SUBSTITUTE(AG493,",",""))+1</f>
        <v>1</v>
      </c>
      <c r="AJ493" s="16">
        <f>LEN(AI493)-LEN(SUBSTITUTE(AI493,",",""))+1</f>
        <v>1</v>
      </c>
      <c r="AL493" s="36"/>
      <c r="AO493" s="16"/>
      <c r="AP493" s="28"/>
      <c r="AZ493" s="16"/>
      <c r="BI493" s="16"/>
      <c r="CF493" s="19"/>
      <c r="CK493" s="16"/>
    </row>
    <row r="494" spans="1:89" x14ac:dyDescent="0.25">
      <c r="A494" s="16" t="s">
        <v>1192</v>
      </c>
      <c r="C494" s="16" t="s">
        <v>4047</v>
      </c>
      <c r="F494" s="16" t="s">
        <v>5875</v>
      </c>
      <c r="G494" s="16"/>
      <c r="H494" s="16" t="s">
        <v>5852</v>
      </c>
      <c r="I494" s="16"/>
      <c r="AL494" s="36"/>
      <c r="AO494" s="16"/>
      <c r="AP494" s="28"/>
      <c r="AZ494" s="16"/>
      <c r="BC494" s="16" t="s">
        <v>4048</v>
      </c>
      <c r="BD494" s="16" t="s">
        <v>4049</v>
      </c>
      <c r="BE494" s="16" t="s">
        <v>4050</v>
      </c>
      <c r="BI494" s="16"/>
      <c r="BS494" s="16" t="s">
        <v>119</v>
      </c>
      <c r="BT494" s="16" t="s">
        <v>3201</v>
      </c>
      <c r="BU494" s="16" t="s">
        <v>4048</v>
      </c>
      <c r="BV494" s="16" t="s">
        <v>4049</v>
      </c>
      <c r="BW494" s="16" t="s">
        <v>4051</v>
      </c>
      <c r="BX494" s="16" t="s">
        <v>4052</v>
      </c>
      <c r="BY494" s="16" t="s">
        <v>4047</v>
      </c>
      <c r="BZ494" s="16" t="s">
        <v>4053</v>
      </c>
      <c r="CA494" s="16" t="s">
        <v>4054</v>
      </c>
      <c r="CB494" s="16" t="s">
        <v>3205</v>
      </c>
      <c r="CF494" s="19"/>
      <c r="CK494" s="16"/>
    </row>
    <row r="495" spans="1:89" x14ac:dyDescent="0.25">
      <c r="A495" s="16" t="s">
        <v>1192</v>
      </c>
      <c r="C495" s="16" t="s">
        <v>4055</v>
      </c>
      <c r="F495" s="16" t="s">
        <v>5875</v>
      </c>
      <c r="G495" s="16"/>
      <c r="H495" s="16" t="s">
        <v>5852</v>
      </c>
      <c r="I495" s="16"/>
      <c r="AL495" s="36"/>
      <c r="AO495" s="16"/>
      <c r="AP495" s="28"/>
      <c r="AZ495" s="16"/>
      <c r="BC495" s="16" t="s">
        <v>4056</v>
      </c>
      <c r="BD495" s="16" t="s">
        <v>4057</v>
      </c>
      <c r="BE495" s="16" t="s">
        <v>4058</v>
      </c>
      <c r="BI495" s="16"/>
      <c r="BS495" s="16" t="s">
        <v>119</v>
      </c>
      <c r="BT495" s="16" t="s">
        <v>3201</v>
      </c>
      <c r="BU495" s="16" t="s">
        <v>4056</v>
      </c>
      <c r="BV495" s="16" t="s">
        <v>4057</v>
      </c>
      <c r="BW495" s="16" t="s">
        <v>4059</v>
      </c>
      <c r="BX495" s="16" t="s">
        <v>4060</v>
      </c>
      <c r="BY495" s="16" t="s">
        <v>4055</v>
      </c>
      <c r="BZ495" s="16" t="s">
        <v>3932</v>
      </c>
      <c r="CA495" s="16" t="s">
        <v>4061</v>
      </c>
      <c r="CB495" s="16" t="s">
        <v>4062</v>
      </c>
      <c r="CF495" s="19"/>
      <c r="CK495" s="16"/>
    </row>
    <row r="496" spans="1:89" x14ac:dyDescent="0.25">
      <c r="A496" s="16" t="s">
        <v>1192</v>
      </c>
      <c r="C496" s="16" t="s">
        <v>4063</v>
      </c>
      <c r="F496" s="16" t="s">
        <v>5875</v>
      </c>
      <c r="G496" s="16"/>
      <c r="H496" s="16" t="s">
        <v>5852</v>
      </c>
      <c r="I496" s="16"/>
      <c r="AL496" s="36"/>
      <c r="AO496" s="16"/>
      <c r="AP496" s="28"/>
      <c r="AZ496" s="16"/>
      <c r="BC496" s="16" t="s">
        <v>4064</v>
      </c>
      <c r="BD496" s="16" t="s">
        <v>4065</v>
      </c>
      <c r="BE496" s="16" t="s">
        <v>4066</v>
      </c>
      <c r="BI496" s="16"/>
      <c r="BS496" s="16" t="s">
        <v>119</v>
      </c>
      <c r="BT496" s="16" t="s">
        <v>3201</v>
      </c>
      <c r="BU496" s="16" t="s">
        <v>4064</v>
      </c>
      <c r="BV496" s="16" t="s">
        <v>4065</v>
      </c>
      <c r="BW496" s="16" t="s">
        <v>4067</v>
      </c>
      <c r="BX496" s="16" t="s">
        <v>4068</v>
      </c>
      <c r="BY496" s="16" t="s">
        <v>4063</v>
      </c>
      <c r="BZ496" s="16" t="s">
        <v>3932</v>
      </c>
      <c r="CA496" s="16" t="s">
        <v>4069</v>
      </c>
      <c r="CB496" s="16" t="s">
        <v>3325</v>
      </c>
      <c r="CF496" s="19"/>
      <c r="CK496" s="16"/>
    </row>
    <row r="497" spans="1:89" x14ac:dyDescent="0.25">
      <c r="A497" s="16" t="s">
        <v>1192</v>
      </c>
      <c r="C497" s="16" t="s">
        <v>2225</v>
      </c>
      <c r="F497" s="16" t="s">
        <v>738</v>
      </c>
      <c r="G497" s="16"/>
      <c r="H497" s="16"/>
      <c r="I497" s="16"/>
      <c r="L497" s="16" t="s">
        <v>2224</v>
      </c>
      <c r="T497" s="16" t="s">
        <v>2225</v>
      </c>
      <c r="Y497" s="16" t="s">
        <v>2059</v>
      </c>
      <c r="Z497" s="16" t="s">
        <v>1255</v>
      </c>
      <c r="AA497" s="16" t="s">
        <v>1251</v>
      </c>
      <c r="AH497" s="16">
        <f>LEN(AG497)-LEN(SUBSTITUTE(AG497,",",""))+1</f>
        <v>1</v>
      </c>
      <c r="AL497" s="36"/>
      <c r="AO497" s="16"/>
      <c r="AP497" s="28"/>
      <c r="AZ497" s="16"/>
      <c r="BI497" s="16"/>
      <c r="CF497" s="19"/>
      <c r="CK497" s="16"/>
    </row>
    <row r="498" spans="1:89" x14ac:dyDescent="0.25">
      <c r="A498" s="16" t="s">
        <v>1192</v>
      </c>
      <c r="C498" s="16" t="s">
        <v>4070</v>
      </c>
      <c r="F498" s="16" t="s">
        <v>5875</v>
      </c>
      <c r="G498" s="16"/>
      <c r="H498" s="16" t="s">
        <v>5852</v>
      </c>
      <c r="I498" s="16"/>
      <c r="AL498" s="36"/>
      <c r="AO498" s="16"/>
      <c r="AP498" s="28"/>
      <c r="AZ498" s="16"/>
      <c r="BC498" s="16" t="s">
        <v>4071</v>
      </c>
      <c r="BD498" s="16" t="s">
        <v>4072</v>
      </c>
      <c r="BE498" s="16" t="s">
        <v>4073</v>
      </c>
      <c r="BI498" s="16"/>
      <c r="BS498" s="16" t="s">
        <v>119</v>
      </c>
      <c r="BT498" s="16" t="s">
        <v>3201</v>
      </c>
      <c r="BU498" s="16" t="s">
        <v>4071</v>
      </c>
      <c r="BV498" s="16" t="s">
        <v>4072</v>
      </c>
      <c r="BW498" s="16" t="s">
        <v>4074</v>
      </c>
      <c r="BX498" s="16" t="s">
        <v>4075</v>
      </c>
      <c r="BY498" s="16" t="s">
        <v>4070</v>
      </c>
      <c r="BZ498" s="16" t="s">
        <v>3369</v>
      </c>
      <c r="CA498" s="16" t="s">
        <v>3354</v>
      </c>
      <c r="CB498" s="16" t="s">
        <v>4076</v>
      </c>
      <c r="CF498" s="19"/>
      <c r="CK498" s="16"/>
    </row>
    <row r="499" spans="1:89" x14ac:dyDescent="0.25">
      <c r="A499" s="16" t="s">
        <v>1192</v>
      </c>
      <c r="C499" s="16" t="s">
        <v>4077</v>
      </c>
      <c r="F499" s="16" t="s">
        <v>5875</v>
      </c>
      <c r="G499" s="16"/>
      <c r="H499" s="16" t="s">
        <v>5852</v>
      </c>
      <c r="I499" s="16"/>
      <c r="AL499" s="36"/>
      <c r="AO499" s="16"/>
      <c r="AP499" s="28"/>
      <c r="AZ499" s="16"/>
      <c r="BC499" s="16" t="s">
        <v>4078</v>
      </c>
      <c r="BD499" s="16" t="s">
        <v>4079</v>
      </c>
      <c r="BE499" s="16" t="s">
        <v>4080</v>
      </c>
      <c r="BI499" s="16"/>
      <c r="BS499" s="16" t="s">
        <v>119</v>
      </c>
      <c r="BT499" s="16" t="s">
        <v>3201</v>
      </c>
      <c r="BU499" s="16" t="s">
        <v>4078</v>
      </c>
      <c r="BV499" s="16" t="s">
        <v>4079</v>
      </c>
      <c r="BW499" s="16" t="s">
        <v>4081</v>
      </c>
      <c r="BX499" s="16" t="s">
        <v>4082</v>
      </c>
      <c r="BY499" s="16" t="s">
        <v>4077</v>
      </c>
      <c r="BZ499" s="16" t="s">
        <v>3314</v>
      </c>
      <c r="CA499" s="16" t="s">
        <v>3213</v>
      </c>
      <c r="CB499" s="16" t="s">
        <v>4083</v>
      </c>
      <c r="CF499" s="19"/>
      <c r="CK499" s="16"/>
    </row>
    <row r="500" spans="1:89" x14ac:dyDescent="0.25">
      <c r="A500" s="16" t="s">
        <v>1192</v>
      </c>
      <c r="C500" s="16" t="s">
        <v>4084</v>
      </c>
      <c r="F500" s="16" t="s">
        <v>5875</v>
      </c>
      <c r="G500" s="16"/>
      <c r="H500" s="16" t="s">
        <v>5852</v>
      </c>
      <c r="I500" s="16"/>
      <c r="AL500" s="36"/>
      <c r="AO500" s="16"/>
      <c r="AP500" s="28"/>
      <c r="AZ500" s="16"/>
      <c r="BC500" s="16" t="s">
        <v>4085</v>
      </c>
      <c r="BD500" s="16" t="s">
        <v>4086</v>
      </c>
      <c r="BE500" s="16" t="s">
        <v>4087</v>
      </c>
      <c r="BI500" s="16"/>
      <c r="BS500" s="16" t="s">
        <v>119</v>
      </c>
      <c r="BT500" s="16" t="s">
        <v>3201</v>
      </c>
      <c r="BU500" s="16" t="s">
        <v>4085</v>
      </c>
      <c r="BV500" s="16" t="s">
        <v>4086</v>
      </c>
      <c r="BW500" s="16" t="s">
        <v>4088</v>
      </c>
      <c r="BX500" s="16" t="s">
        <v>4089</v>
      </c>
      <c r="BY500" s="16" t="s">
        <v>4084</v>
      </c>
      <c r="BZ500" s="16" t="s">
        <v>3932</v>
      </c>
      <c r="CA500" s="16" t="s">
        <v>4061</v>
      </c>
      <c r="CB500" s="16" t="s">
        <v>4090</v>
      </c>
      <c r="CF500" s="19"/>
      <c r="CK500" s="16"/>
    </row>
    <row r="501" spans="1:89" x14ac:dyDescent="0.25">
      <c r="A501" s="16" t="s">
        <v>1192</v>
      </c>
      <c r="C501" s="16" t="s">
        <v>1903</v>
      </c>
      <c r="F501" s="16" t="s">
        <v>738</v>
      </c>
      <c r="G501" s="16"/>
      <c r="H501" s="16"/>
      <c r="I501" s="16"/>
      <c r="L501" s="16" t="s">
        <v>1901</v>
      </c>
      <c r="T501" s="16" t="s">
        <v>1903</v>
      </c>
      <c r="Y501" s="16" t="s">
        <v>1902</v>
      </c>
      <c r="Z501" s="16" t="s">
        <v>1904</v>
      </c>
      <c r="AA501" s="16" t="s">
        <v>1905</v>
      </c>
      <c r="AH501" s="16">
        <f>LEN(AG501)-LEN(SUBSTITUTE(AG501,",",""))+1</f>
        <v>1</v>
      </c>
      <c r="AJ501" s="16">
        <f>LEN(AI501)-LEN(SUBSTITUTE(AI501,",",""))+1</f>
        <v>1</v>
      </c>
      <c r="AL501" s="36">
        <f>Table1[[#This Row], [no. of introduced regions]]/Table1[[#This Row], [no. of native regions]]</f>
        <v>1</v>
      </c>
      <c r="AO501" s="16"/>
      <c r="AP501" s="28"/>
      <c r="AZ501" s="16"/>
      <c r="BI501" s="16"/>
      <c r="CF501" s="19"/>
      <c r="CK501" s="16"/>
    </row>
    <row r="502" spans="1:89" x14ac:dyDescent="0.25">
      <c r="A502" s="16" t="s">
        <v>1192</v>
      </c>
      <c r="C502" s="16" t="s">
        <v>2448</v>
      </c>
      <c r="F502" s="16" t="s">
        <v>738</v>
      </c>
      <c r="G502" s="16"/>
      <c r="H502" s="16"/>
      <c r="I502" s="16"/>
      <c r="L502" s="16" t="s">
        <v>2447</v>
      </c>
      <c r="T502" s="16" t="s">
        <v>2448</v>
      </c>
      <c r="Y502" s="16" t="s">
        <v>1288</v>
      </c>
      <c r="Z502" s="16" t="s">
        <v>2071</v>
      </c>
      <c r="AA502" s="16" t="s">
        <v>2085</v>
      </c>
      <c r="AH502" s="16">
        <f>LEN(AG502)-LEN(SUBSTITUTE(AG502,",",""))+1</f>
        <v>1</v>
      </c>
      <c r="AL502" s="36"/>
      <c r="AO502" s="16"/>
      <c r="AP502" s="28"/>
      <c r="AZ502" s="16"/>
      <c r="BI502" s="16"/>
      <c r="CF502" s="19"/>
      <c r="CK502" s="16"/>
    </row>
    <row r="503" spans="1:89" x14ac:dyDescent="0.25">
      <c r="A503" s="16" t="s">
        <v>1192</v>
      </c>
      <c r="C503" s="16" t="s">
        <v>2657</v>
      </c>
      <c r="F503" s="16" t="s">
        <v>738</v>
      </c>
      <c r="G503" s="16"/>
      <c r="H503" s="16"/>
      <c r="I503" s="16"/>
      <c r="L503" s="16" t="s">
        <v>2656</v>
      </c>
      <c r="T503" s="16" t="s">
        <v>2657</v>
      </c>
      <c r="Y503" s="16" t="s">
        <v>1256</v>
      </c>
      <c r="Z503" s="16" t="s">
        <v>1255</v>
      </c>
      <c r="AA503" s="16" t="s">
        <v>2658</v>
      </c>
      <c r="AH503" s="16">
        <f>LEN(AG503)-LEN(SUBSTITUTE(AG503,",",""))+1</f>
        <v>1</v>
      </c>
      <c r="AL503" s="36"/>
      <c r="AO503" s="16"/>
      <c r="AP503" s="28"/>
      <c r="AZ503" s="16"/>
      <c r="BI503" s="16"/>
      <c r="CF503" s="19"/>
      <c r="CK503" s="16"/>
    </row>
    <row r="504" spans="1:89" x14ac:dyDescent="0.25">
      <c r="A504" s="16" t="s">
        <v>1192</v>
      </c>
      <c r="C504" s="16" t="s">
        <v>4091</v>
      </c>
      <c r="F504" s="16" t="s">
        <v>5875</v>
      </c>
      <c r="G504" s="16"/>
      <c r="H504" s="16" t="s">
        <v>5852</v>
      </c>
      <c r="I504" s="16"/>
      <c r="AL504" s="36"/>
      <c r="AO504" s="16"/>
      <c r="AP504" s="28"/>
      <c r="AZ504" s="16"/>
      <c r="BC504" s="16" t="s">
        <v>4092</v>
      </c>
      <c r="BD504" s="16" t="s">
        <v>4093</v>
      </c>
      <c r="BE504" s="16" t="s">
        <v>4094</v>
      </c>
      <c r="BI504" s="16"/>
      <c r="BS504" s="16" t="s">
        <v>119</v>
      </c>
      <c r="BT504" s="16" t="s">
        <v>3201</v>
      </c>
      <c r="BU504" s="16" t="s">
        <v>4092</v>
      </c>
      <c r="BV504" s="16" t="s">
        <v>4093</v>
      </c>
      <c r="BW504" s="16" t="s">
        <v>6170</v>
      </c>
      <c r="BX504" s="16" t="s">
        <v>4095</v>
      </c>
      <c r="BY504" s="16" t="s">
        <v>4091</v>
      </c>
      <c r="BZ504" s="16" t="s">
        <v>3408</v>
      </c>
      <c r="CA504" s="16" t="s">
        <v>3534</v>
      </c>
      <c r="CB504" s="16" t="s">
        <v>4096</v>
      </c>
      <c r="CF504" s="19"/>
      <c r="CK504" s="16"/>
    </row>
    <row r="505" spans="1:89" x14ac:dyDescent="0.25">
      <c r="A505" s="16" t="s">
        <v>1192</v>
      </c>
      <c r="C505" s="16" t="s">
        <v>4097</v>
      </c>
      <c r="F505" s="16" t="s">
        <v>5875</v>
      </c>
      <c r="G505" s="16"/>
      <c r="H505" s="16" t="s">
        <v>5852</v>
      </c>
      <c r="I505" s="16"/>
      <c r="AL505" s="36"/>
      <c r="AO505" s="16"/>
      <c r="AP505" s="28"/>
      <c r="AZ505" s="16"/>
      <c r="BC505" s="16" t="s">
        <v>4098</v>
      </c>
      <c r="BD505" s="16" t="s">
        <v>4099</v>
      </c>
      <c r="BE505" s="16" t="s">
        <v>4100</v>
      </c>
      <c r="BI505" s="16"/>
      <c r="BS505" s="16" t="s">
        <v>119</v>
      </c>
      <c r="BT505" s="16" t="s">
        <v>3201</v>
      </c>
      <c r="BU505" s="16" t="s">
        <v>4098</v>
      </c>
      <c r="BV505" s="16" t="s">
        <v>4099</v>
      </c>
      <c r="BW505" s="16" t="s">
        <v>4101</v>
      </c>
      <c r="BX505" s="16" t="s">
        <v>4102</v>
      </c>
      <c r="BY505" s="16" t="s">
        <v>4097</v>
      </c>
      <c r="BZ505" s="16" t="s">
        <v>3932</v>
      </c>
      <c r="CA505" s="16" t="s">
        <v>3647</v>
      </c>
      <c r="CB505" s="16" t="s">
        <v>3291</v>
      </c>
      <c r="CF505" s="19"/>
      <c r="CK505" s="16"/>
    </row>
    <row r="506" spans="1:89" x14ac:dyDescent="0.25">
      <c r="A506" s="16" t="s">
        <v>1192</v>
      </c>
      <c r="C506" s="16" t="s">
        <v>4103</v>
      </c>
      <c r="F506" s="16" t="s">
        <v>5875</v>
      </c>
      <c r="G506" s="16"/>
      <c r="H506" s="16" t="s">
        <v>5852</v>
      </c>
      <c r="I506" s="16"/>
      <c r="AL506" s="36"/>
      <c r="AO506" s="16"/>
      <c r="AP506" s="28"/>
      <c r="AZ506" s="16"/>
      <c r="BC506" s="16" t="s">
        <v>4104</v>
      </c>
      <c r="BD506" s="16" t="s">
        <v>4105</v>
      </c>
      <c r="BE506" s="16" t="s">
        <v>4106</v>
      </c>
      <c r="BI506" s="16"/>
      <c r="BS506" s="16" t="s">
        <v>119</v>
      </c>
      <c r="BT506" s="16" t="s">
        <v>3201</v>
      </c>
      <c r="BU506" s="16" t="s">
        <v>4104</v>
      </c>
      <c r="BV506" s="16" t="s">
        <v>4105</v>
      </c>
      <c r="BW506" s="16" t="s">
        <v>4107</v>
      </c>
      <c r="BX506" s="16" t="s">
        <v>4108</v>
      </c>
      <c r="BY506" s="16" t="s">
        <v>4103</v>
      </c>
      <c r="BZ506" s="16" t="s">
        <v>3203</v>
      </c>
      <c r="CA506" s="16" t="s">
        <v>4109</v>
      </c>
      <c r="CB506" s="16" t="s">
        <v>3205</v>
      </c>
      <c r="CF506" s="19"/>
      <c r="CK506" s="16"/>
    </row>
    <row r="507" spans="1:89" x14ac:dyDescent="0.25">
      <c r="A507" s="16" t="s">
        <v>1192</v>
      </c>
      <c r="C507" s="16" t="s">
        <v>1945</v>
      </c>
      <c r="F507" s="16" t="s">
        <v>738</v>
      </c>
      <c r="G507" s="16"/>
      <c r="H507" s="16"/>
      <c r="I507" s="16"/>
      <c r="L507" s="16" t="s">
        <v>1944</v>
      </c>
      <c r="T507" s="16" t="s">
        <v>1945</v>
      </c>
      <c r="Y507" s="16" t="s">
        <v>1240</v>
      </c>
      <c r="Z507" s="16" t="s">
        <v>1946</v>
      </c>
      <c r="AA507" s="16" t="s">
        <v>1947</v>
      </c>
      <c r="AH507" s="16">
        <f>LEN(AG507)-LEN(SUBSTITUTE(AG507,",",""))+1</f>
        <v>1</v>
      </c>
      <c r="AJ507" s="16">
        <f>LEN(AI507)-LEN(SUBSTITUTE(AI507,",",""))+1</f>
        <v>1</v>
      </c>
      <c r="AL507" s="36">
        <f>Table1[[#This Row], [no. of introduced regions]]/Table1[[#This Row], [no. of native regions]]</f>
        <v>1</v>
      </c>
      <c r="AO507" s="16"/>
      <c r="AP507" s="28"/>
      <c r="AZ507" s="16"/>
      <c r="BI507" s="16"/>
      <c r="CF507" s="19"/>
      <c r="CK507" s="16"/>
    </row>
    <row r="508" spans="1:89" x14ac:dyDescent="0.25">
      <c r="A508" s="16" t="s">
        <v>1192</v>
      </c>
      <c r="C508" s="16" t="s">
        <v>4110</v>
      </c>
      <c r="F508" s="16" t="s">
        <v>5875</v>
      </c>
      <c r="G508" s="16"/>
      <c r="H508" s="16" t="s">
        <v>5852</v>
      </c>
      <c r="I508" s="16"/>
      <c r="AL508" s="36"/>
      <c r="AO508" s="16"/>
      <c r="AP508" s="28"/>
      <c r="AZ508" s="16"/>
      <c r="BC508" s="16" t="s">
        <v>4111</v>
      </c>
      <c r="BD508" s="16" t="s">
        <v>4112</v>
      </c>
      <c r="BE508" s="16" t="s">
        <v>4113</v>
      </c>
      <c r="BI508" s="16"/>
      <c r="BS508" s="16" t="s">
        <v>119</v>
      </c>
      <c r="BT508" s="16" t="s">
        <v>3201</v>
      </c>
      <c r="BU508" s="16" t="s">
        <v>4111</v>
      </c>
      <c r="BV508" s="16" t="s">
        <v>4112</v>
      </c>
      <c r="BW508" s="16" t="s">
        <v>4114</v>
      </c>
      <c r="BX508" s="16" t="s">
        <v>4115</v>
      </c>
      <c r="BY508" s="16" t="s">
        <v>4110</v>
      </c>
      <c r="BZ508" s="16" t="s">
        <v>3604</v>
      </c>
      <c r="CA508" s="16" t="s">
        <v>3230</v>
      </c>
      <c r="CB508" s="16" t="s">
        <v>4116</v>
      </c>
      <c r="CF508" s="19"/>
      <c r="CK508" s="16"/>
    </row>
    <row r="509" spans="1:89" x14ac:dyDescent="0.25">
      <c r="A509" s="16" t="s">
        <v>1192</v>
      </c>
      <c r="C509" s="16" t="s">
        <v>4117</v>
      </c>
      <c r="F509" s="16" t="s">
        <v>5875</v>
      </c>
      <c r="G509" s="16"/>
      <c r="H509" s="16" t="s">
        <v>5852</v>
      </c>
      <c r="I509" s="16"/>
      <c r="AL509" s="36"/>
      <c r="AO509" s="16"/>
      <c r="AP509" s="28"/>
      <c r="AZ509" s="16"/>
      <c r="BC509" s="16" t="s">
        <v>4118</v>
      </c>
      <c r="BD509" s="16" t="s">
        <v>4119</v>
      </c>
      <c r="BE509" s="16" t="s">
        <v>4120</v>
      </c>
      <c r="BI509" s="16"/>
      <c r="BS509" s="16" t="s">
        <v>119</v>
      </c>
      <c r="BT509" s="16" t="s">
        <v>3201</v>
      </c>
      <c r="BU509" s="16" t="s">
        <v>4118</v>
      </c>
      <c r="BV509" s="16" t="s">
        <v>4119</v>
      </c>
      <c r="BW509" s="16" t="s">
        <v>6171</v>
      </c>
      <c r="BX509" s="16" t="s">
        <v>4121</v>
      </c>
      <c r="BY509" s="16" t="s">
        <v>4117</v>
      </c>
      <c r="BZ509" s="16" t="s">
        <v>3384</v>
      </c>
      <c r="CA509" s="16" t="s">
        <v>3663</v>
      </c>
      <c r="CB509" s="16" t="s">
        <v>3640</v>
      </c>
      <c r="CF509" s="19"/>
      <c r="CK509" s="16"/>
    </row>
    <row r="510" spans="1:89" x14ac:dyDescent="0.25">
      <c r="A510" s="16" t="s">
        <v>1192</v>
      </c>
      <c r="C510" s="16" t="s">
        <v>2736</v>
      </c>
      <c r="F510" s="16" t="s">
        <v>738</v>
      </c>
      <c r="G510" s="16"/>
      <c r="H510" s="16"/>
      <c r="I510" s="16"/>
      <c r="L510" s="16" t="s">
        <v>2735</v>
      </c>
      <c r="T510" s="16" t="s">
        <v>2736</v>
      </c>
      <c r="Y510" s="16" t="s">
        <v>803</v>
      </c>
      <c r="Z510" s="16" t="s">
        <v>2734</v>
      </c>
      <c r="AA510" s="16" t="s">
        <v>1374</v>
      </c>
      <c r="AL510" s="36"/>
      <c r="AO510" s="16"/>
      <c r="AP510" s="28"/>
      <c r="AZ510" s="16"/>
      <c r="BI510" s="16"/>
      <c r="CF510" s="19"/>
      <c r="CK510" s="16"/>
    </row>
    <row r="511" spans="1:89" x14ac:dyDescent="0.25">
      <c r="A511" s="16" t="s">
        <v>1192</v>
      </c>
      <c r="C511" s="16" t="s">
        <v>4130</v>
      </c>
      <c r="F511" s="16" t="s">
        <v>5875</v>
      </c>
      <c r="G511" s="16"/>
      <c r="H511" s="16" t="s">
        <v>5852</v>
      </c>
      <c r="I511" s="16"/>
      <c r="AL511" s="36"/>
      <c r="AO511" s="16"/>
      <c r="AP511" s="28"/>
      <c r="AZ511" s="16"/>
      <c r="BC511" s="16" t="s">
        <v>4131</v>
      </c>
      <c r="BD511" s="16" t="s">
        <v>4132</v>
      </c>
      <c r="BE511" s="16" t="s">
        <v>4133</v>
      </c>
      <c r="BI511" s="16"/>
      <c r="BS511" s="16" t="s">
        <v>119</v>
      </c>
      <c r="BT511" s="16" t="s">
        <v>3201</v>
      </c>
      <c r="BU511" s="16" t="s">
        <v>4131</v>
      </c>
      <c r="BV511" s="16" t="s">
        <v>4132</v>
      </c>
      <c r="BW511" s="16" t="s">
        <v>4134</v>
      </c>
      <c r="BX511" s="16" t="s">
        <v>4135</v>
      </c>
      <c r="BY511" s="16" t="s">
        <v>4130</v>
      </c>
      <c r="BZ511" s="16" t="s">
        <v>3212</v>
      </c>
      <c r="CA511" s="16" t="s">
        <v>3281</v>
      </c>
      <c r="CB511" s="16" t="s">
        <v>4136</v>
      </c>
      <c r="CF511" s="19"/>
      <c r="CK511" s="16"/>
    </row>
    <row r="512" spans="1:89" x14ac:dyDescent="0.25">
      <c r="A512" s="16" t="s">
        <v>1192</v>
      </c>
      <c r="C512" s="16" t="s">
        <v>2257</v>
      </c>
      <c r="F512" s="16" t="s">
        <v>738</v>
      </c>
      <c r="G512" s="16"/>
      <c r="H512" s="16"/>
      <c r="I512" s="16"/>
      <c r="L512" s="16" t="s">
        <v>2256</v>
      </c>
      <c r="T512" s="16" t="s">
        <v>2257</v>
      </c>
      <c r="Y512" s="16" t="s">
        <v>2251</v>
      </c>
      <c r="Z512" s="16" t="s">
        <v>1904</v>
      </c>
      <c r="AA512" s="16" t="s">
        <v>1462</v>
      </c>
      <c r="AH512" s="16">
        <f>LEN(AG512)-LEN(SUBSTITUTE(AG512,",",""))+1</f>
        <v>1</v>
      </c>
      <c r="AL512" s="36"/>
      <c r="AO512" s="16"/>
      <c r="AP512" s="28"/>
      <c r="AZ512" s="16"/>
      <c r="BI512" s="16"/>
      <c r="CF512" s="19"/>
      <c r="CK512" s="16"/>
    </row>
    <row r="513" spans="1:89" x14ac:dyDescent="0.25">
      <c r="A513" s="16" t="s">
        <v>1192</v>
      </c>
      <c r="C513" s="16" t="s">
        <v>1872</v>
      </c>
      <c r="F513" s="16" t="s">
        <v>738</v>
      </c>
      <c r="G513" s="16"/>
      <c r="H513" s="16"/>
      <c r="I513" s="16"/>
      <c r="L513" s="16" t="s">
        <v>1871</v>
      </c>
      <c r="T513" s="16" t="s">
        <v>1872</v>
      </c>
      <c r="Y513" s="16" t="s">
        <v>1341</v>
      </c>
      <c r="Z513" s="16" t="s">
        <v>1401</v>
      </c>
      <c r="AA513" s="16" t="s">
        <v>1293</v>
      </c>
      <c r="AH513" s="16">
        <f>LEN(AG513)-LEN(SUBSTITUTE(AG513,",",""))+1</f>
        <v>1</v>
      </c>
      <c r="AJ513" s="16">
        <f>LEN(AI513)-LEN(SUBSTITUTE(AI513,",",""))+1</f>
        <v>1</v>
      </c>
      <c r="AL513" s="36">
        <f>Table1[[#This Row], [no. of introduced regions]]/Table1[[#This Row], [no. of native regions]]</f>
        <v>1</v>
      </c>
      <c r="AO513" s="16"/>
      <c r="AP513" s="28"/>
      <c r="AZ513" s="16"/>
      <c r="BI513" s="16"/>
      <c r="CF513" s="19"/>
      <c r="CK513" s="16"/>
    </row>
    <row r="514" spans="1:89" x14ac:dyDescent="0.25">
      <c r="A514" s="16" t="s">
        <v>1192</v>
      </c>
      <c r="C514" s="16" t="s">
        <v>2031</v>
      </c>
      <c r="F514" s="16" t="s">
        <v>738</v>
      </c>
      <c r="G514" s="16"/>
      <c r="H514" s="16"/>
      <c r="I514" s="16"/>
      <c r="L514" s="16" t="s">
        <v>2030</v>
      </c>
      <c r="T514" s="16" t="s">
        <v>2031</v>
      </c>
      <c r="Y514" s="16" t="s">
        <v>1256</v>
      </c>
      <c r="Z514" s="16" t="s">
        <v>1255</v>
      </c>
      <c r="AA514" s="16" t="s">
        <v>1262</v>
      </c>
      <c r="AH514" s="16">
        <f>LEN(AG514)-LEN(SUBSTITUTE(AG514,",",""))+1</f>
        <v>1</v>
      </c>
      <c r="AJ514" s="16">
        <f>LEN(AI514)-LEN(SUBSTITUTE(AI514,",",""))+1</f>
        <v>1</v>
      </c>
      <c r="AL514" s="36"/>
      <c r="AO514" s="16"/>
      <c r="AP514" s="28"/>
      <c r="AZ514" s="16"/>
      <c r="BI514" s="16"/>
      <c r="CF514" s="19"/>
      <c r="CK514" s="16"/>
    </row>
    <row r="515" spans="1:89" x14ac:dyDescent="0.25">
      <c r="A515" s="16" t="s">
        <v>1192</v>
      </c>
      <c r="C515" s="16" t="s">
        <v>4137</v>
      </c>
      <c r="F515" s="16" t="s">
        <v>5875</v>
      </c>
      <c r="G515" s="16"/>
      <c r="H515" s="16" t="s">
        <v>5852</v>
      </c>
      <c r="I515" s="16"/>
      <c r="AL515" s="36"/>
      <c r="AO515" s="16"/>
      <c r="AP515" s="28"/>
      <c r="AZ515" s="16"/>
      <c r="BC515" s="16" t="s">
        <v>4138</v>
      </c>
      <c r="BD515" s="16" t="s">
        <v>4139</v>
      </c>
      <c r="BE515" s="16" t="s">
        <v>4140</v>
      </c>
      <c r="BI515" s="16"/>
      <c r="BS515" s="16" t="s">
        <v>119</v>
      </c>
      <c r="BT515" s="16" t="s">
        <v>3201</v>
      </c>
      <c r="BU515" s="16" t="s">
        <v>4138</v>
      </c>
      <c r="BV515" s="16" t="s">
        <v>4139</v>
      </c>
      <c r="BW515" s="16" t="s">
        <v>4141</v>
      </c>
      <c r="BX515" s="16" t="s">
        <v>4142</v>
      </c>
      <c r="BY515" s="16" t="s">
        <v>4137</v>
      </c>
      <c r="BZ515" s="16" t="s">
        <v>3369</v>
      </c>
      <c r="CA515" s="16" t="s">
        <v>4143</v>
      </c>
      <c r="CB515" s="16" t="s">
        <v>3744</v>
      </c>
      <c r="CF515" s="19"/>
      <c r="CK515" s="16"/>
    </row>
    <row r="516" spans="1:89" x14ac:dyDescent="0.25">
      <c r="A516" s="16" t="s">
        <v>1192</v>
      </c>
      <c r="C516" s="16" t="s">
        <v>2372</v>
      </c>
      <c r="F516" s="16" t="s">
        <v>738</v>
      </c>
      <c r="G516" s="16"/>
      <c r="H516" s="16"/>
      <c r="I516" s="16"/>
      <c r="L516" s="16" t="s">
        <v>2371</v>
      </c>
      <c r="T516" s="16" t="s">
        <v>2372</v>
      </c>
      <c r="Y516" s="16" t="s">
        <v>2362</v>
      </c>
      <c r="Z516" s="16" t="s">
        <v>1541</v>
      </c>
      <c r="AA516" s="16" t="s">
        <v>1749</v>
      </c>
      <c r="AH516" s="16">
        <f>LEN(AG516)-LEN(SUBSTITUTE(AG516,",",""))+1</f>
        <v>1</v>
      </c>
      <c r="AL516" s="36"/>
      <c r="AO516" s="16"/>
      <c r="AP516" s="28"/>
      <c r="AZ516" s="16"/>
      <c r="BI516" s="16"/>
      <c r="CF516" s="19"/>
      <c r="CK516" s="16"/>
    </row>
    <row r="517" spans="1:89" x14ac:dyDescent="0.25">
      <c r="A517" s="16" t="s">
        <v>1192</v>
      </c>
      <c r="C517" s="16" t="s">
        <v>4144</v>
      </c>
      <c r="F517" s="16" t="s">
        <v>5875</v>
      </c>
      <c r="G517" s="16"/>
      <c r="H517" s="16" t="s">
        <v>5852</v>
      </c>
      <c r="I517" s="16"/>
      <c r="AL517" s="36"/>
      <c r="AO517" s="16"/>
      <c r="AP517" s="28"/>
      <c r="AZ517" s="16"/>
      <c r="BC517" s="16" t="s">
        <v>4145</v>
      </c>
      <c r="BD517" s="16" t="s">
        <v>4146</v>
      </c>
      <c r="BE517" s="16" t="s">
        <v>4147</v>
      </c>
      <c r="BI517" s="16"/>
      <c r="BS517" s="16" t="s">
        <v>119</v>
      </c>
      <c r="BT517" s="16" t="s">
        <v>3201</v>
      </c>
      <c r="BU517" s="16" t="s">
        <v>4145</v>
      </c>
      <c r="BV517" s="16" t="s">
        <v>4146</v>
      </c>
      <c r="BW517" s="16" t="s">
        <v>4148</v>
      </c>
      <c r="BX517" s="16" t="s">
        <v>4149</v>
      </c>
      <c r="BY517" s="16" t="s">
        <v>4144</v>
      </c>
      <c r="BZ517" s="16" t="s">
        <v>3256</v>
      </c>
      <c r="CA517" s="16" t="s">
        <v>3213</v>
      </c>
      <c r="CB517" s="16" t="s">
        <v>3362</v>
      </c>
      <c r="CF517" s="19"/>
      <c r="CK517" s="16"/>
    </row>
    <row r="518" spans="1:89" x14ac:dyDescent="0.25">
      <c r="A518" s="16" t="s">
        <v>1192</v>
      </c>
      <c r="C518" s="16" t="s">
        <v>4150</v>
      </c>
      <c r="F518" s="16" t="s">
        <v>5875</v>
      </c>
      <c r="G518" s="16"/>
      <c r="H518" s="16" t="s">
        <v>5852</v>
      </c>
      <c r="I518" s="16"/>
      <c r="AL518" s="36"/>
      <c r="AO518" s="16"/>
      <c r="AP518" s="28"/>
      <c r="AZ518" s="16"/>
      <c r="BC518" s="16" t="s">
        <v>4151</v>
      </c>
      <c r="BD518" s="16" t="s">
        <v>4152</v>
      </c>
      <c r="BE518" s="16" t="s">
        <v>4153</v>
      </c>
      <c r="BI518" s="16"/>
      <c r="BS518" s="16" t="s">
        <v>119</v>
      </c>
      <c r="BT518" s="16" t="s">
        <v>3201</v>
      </c>
      <c r="BU518" s="16" t="s">
        <v>4151</v>
      </c>
      <c r="BV518" s="16" t="s">
        <v>4152</v>
      </c>
      <c r="BW518" s="16" t="s">
        <v>4154</v>
      </c>
      <c r="BX518" s="16" t="s">
        <v>4155</v>
      </c>
      <c r="BY518" s="16" t="s">
        <v>4150</v>
      </c>
      <c r="BZ518" s="16" t="s">
        <v>3203</v>
      </c>
      <c r="CA518" s="16" t="s">
        <v>3204</v>
      </c>
      <c r="CB518" s="16" t="s">
        <v>4096</v>
      </c>
      <c r="CF518" s="19"/>
      <c r="CK518" s="16"/>
    </row>
    <row r="519" spans="1:89" x14ac:dyDescent="0.25">
      <c r="A519" s="16" t="s">
        <v>1192</v>
      </c>
      <c r="C519" s="16" t="s">
        <v>2207</v>
      </c>
      <c r="F519" s="16" t="s">
        <v>738</v>
      </c>
      <c r="G519" s="16"/>
      <c r="H519" s="16"/>
      <c r="I519" s="16"/>
      <c r="L519" s="16" t="s">
        <v>2206</v>
      </c>
      <c r="T519" s="16" t="s">
        <v>2207</v>
      </c>
      <c r="Y519" s="16" t="s">
        <v>1456</v>
      </c>
      <c r="Z519" s="16" t="s">
        <v>1258</v>
      </c>
      <c r="AA519" s="16" t="s">
        <v>1974</v>
      </c>
      <c r="AH519" s="16">
        <f>LEN(AG519)-LEN(SUBSTITUTE(AG519,",",""))+1</f>
        <v>1</v>
      </c>
      <c r="AL519" s="36"/>
      <c r="AO519" s="16"/>
      <c r="AP519" s="28"/>
      <c r="AZ519" s="16"/>
      <c r="BI519" s="16"/>
      <c r="CF519" s="19"/>
      <c r="CK519" s="16"/>
    </row>
    <row r="520" spans="1:89" x14ac:dyDescent="0.25">
      <c r="A520" s="16" t="s">
        <v>1192</v>
      </c>
      <c r="C520" s="16" t="s">
        <v>2547</v>
      </c>
      <c r="F520" s="16" t="s">
        <v>738</v>
      </c>
      <c r="G520" s="16"/>
      <c r="H520" s="16"/>
      <c r="I520" s="16"/>
      <c r="L520" s="16" t="s">
        <v>2546</v>
      </c>
      <c r="T520" s="16" t="s">
        <v>2547</v>
      </c>
      <c r="Y520" s="16" t="s">
        <v>1256</v>
      </c>
      <c r="Z520" s="16" t="s">
        <v>1413</v>
      </c>
      <c r="AA520" s="16" t="s">
        <v>2548</v>
      </c>
      <c r="AH520" s="16">
        <f>LEN(AG520)-LEN(SUBSTITUTE(AG520,",",""))+1</f>
        <v>1</v>
      </c>
      <c r="AL520" s="36"/>
      <c r="AO520" s="16"/>
      <c r="AP520" s="28"/>
      <c r="AZ520" s="16"/>
      <c r="BI520" s="16"/>
      <c r="CF520" s="19"/>
      <c r="CK520" s="16"/>
    </row>
    <row r="521" spans="1:89" x14ac:dyDescent="0.25">
      <c r="A521" s="16" t="s">
        <v>1192</v>
      </c>
      <c r="C521" s="16" t="s">
        <v>1828</v>
      </c>
      <c r="F521" s="16" t="s">
        <v>738</v>
      </c>
      <c r="G521" s="16"/>
      <c r="H521" s="16"/>
      <c r="I521" s="16"/>
      <c r="L521" s="16" t="s">
        <v>1827</v>
      </c>
      <c r="T521" s="16" t="s">
        <v>1828</v>
      </c>
      <c r="Y521" s="16" t="s">
        <v>1341</v>
      </c>
      <c r="Z521" s="16" t="s">
        <v>1829</v>
      </c>
      <c r="AA521" s="16" t="s">
        <v>1830</v>
      </c>
      <c r="AH521" s="16">
        <f>LEN(AG521)-LEN(SUBSTITUTE(AG521,",",""))+1</f>
        <v>1</v>
      </c>
      <c r="AJ521" s="16">
        <f>LEN(AI521)-LEN(SUBSTITUTE(AI521,",",""))+1</f>
        <v>1</v>
      </c>
      <c r="AK521" s="16">
        <f>Table1[[#This Row], [no. of native regions]]+Table1[[#This Row], [no. of introduced regions]]</f>
        <v>2</v>
      </c>
      <c r="AL521" s="36">
        <f>Table1[[#This Row], [no. of introduced regions]]/Table1[[#This Row], [no. of native regions]]</f>
        <v>1</v>
      </c>
      <c r="AO521" s="16"/>
      <c r="AP521" s="28"/>
      <c r="AZ521" s="16"/>
      <c r="BI521" s="16"/>
      <c r="CF521" s="19"/>
      <c r="CK521" s="16"/>
    </row>
    <row r="522" spans="1:89" x14ac:dyDescent="0.25">
      <c r="A522" s="16" t="s">
        <v>1192</v>
      </c>
      <c r="C522" s="16" t="s">
        <v>1940</v>
      </c>
      <c r="F522" s="16" t="s">
        <v>738</v>
      </c>
      <c r="G522" s="16"/>
      <c r="H522" s="16"/>
      <c r="I522" s="16"/>
      <c r="L522" s="16" t="s">
        <v>1939</v>
      </c>
      <c r="T522" s="16" t="s">
        <v>1940</v>
      </c>
      <c r="Y522" s="16" t="s">
        <v>756</v>
      </c>
      <c r="Z522" s="16" t="s">
        <v>1541</v>
      </c>
      <c r="AA522" s="16" t="s">
        <v>1201</v>
      </c>
      <c r="AH522" s="16">
        <f>LEN(AG522)-LEN(SUBSTITUTE(AG522,",",""))+1</f>
        <v>1</v>
      </c>
      <c r="AJ522" s="16">
        <f>LEN(AI522)-LEN(SUBSTITUTE(AI522,",",""))+1</f>
        <v>1</v>
      </c>
      <c r="AL522" s="36">
        <f>Table1[[#This Row], [no. of introduced regions]]/Table1[[#This Row], [no. of native regions]]</f>
        <v>1</v>
      </c>
      <c r="AO522" s="16"/>
      <c r="AP522" s="28"/>
      <c r="AZ522" s="16"/>
      <c r="BI522" s="16"/>
      <c r="CF522" s="19"/>
      <c r="CK522" s="16"/>
    </row>
    <row r="523" spans="1:89" x14ac:dyDescent="0.25">
      <c r="A523" s="16" t="s">
        <v>1192</v>
      </c>
      <c r="C523" s="16" t="s">
        <v>2937</v>
      </c>
      <c r="F523" s="16" t="s">
        <v>738</v>
      </c>
      <c r="G523" s="16"/>
      <c r="H523" s="16"/>
      <c r="I523" s="16"/>
      <c r="L523" s="16" t="s">
        <v>2936</v>
      </c>
      <c r="T523" s="16" t="s">
        <v>2937</v>
      </c>
      <c r="Y523" s="16" t="s">
        <v>2934</v>
      </c>
      <c r="Z523" s="16" t="s">
        <v>1619</v>
      </c>
      <c r="AA523" s="16" t="s">
        <v>2938</v>
      </c>
      <c r="AL523" s="36"/>
      <c r="AO523" s="16"/>
      <c r="AP523" s="28"/>
      <c r="AZ523" s="16"/>
      <c r="BI523" s="16"/>
      <c r="CF523" s="19"/>
      <c r="CK523" s="16"/>
    </row>
    <row r="524" spans="1:89" x14ac:dyDescent="0.25">
      <c r="A524" s="16" t="s">
        <v>1192</v>
      </c>
      <c r="C524" s="16" t="s">
        <v>2406</v>
      </c>
      <c r="F524" s="16" t="s">
        <v>738</v>
      </c>
      <c r="G524" s="16"/>
      <c r="H524" s="16"/>
      <c r="I524" s="16"/>
      <c r="L524" s="16" t="s">
        <v>2405</v>
      </c>
      <c r="T524" s="16" t="s">
        <v>2406</v>
      </c>
      <c r="Y524" s="16" t="s">
        <v>1356</v>
      </c>
      <c r="Z524" s="16" t="s">
        <v>951</v>
      </c>
      <c r="AA524" s="16" t="s">
        <v>1762</v>
      </c>
      <c r="AH524" s="16">
        <f>LEN(AG524)-LEN(SUBSTITUTE(AG524,",",""))+1</f>
        <v>1</v>
      </c>
      <c r="AL524" s="36"/>
      <c r="AO524" s="16"/>
      <c r="AP524" s="28"/>
      <c r="AZ524" s="16"/>
      <c r="BI524" s="16"/>
      <c r="CF524" s="19"/>
      <c r="CK524" s="16"/>
    </row>
    <row r="525" spans="1:89" x14ac:dyDescent="0.25">
      <c r="A525" s="16" t="s">
        <v>1192</v>
      </c>
      <c r="C525" s="16" t="s">
        <v>2730</v>
      </c>
      <c r="F525" s="16" t="s">
        <v>738</v>
      </c>
      <c r="G525" s="16"/>
      <c r="H525" s="16"/>
      <c r="I525" s="16"/>
      <c r="L525" s="16" t="s">
        <v>2729</v>
      </c>
      <c r="T525" s="16" t="s">
        <v>2730</v>
      </c>
      <c r="Y525" s="16" t="s">
        <v>1822</v>
      </c>
      <c r="Z525" s="16" t="s">
        <v>735</v>
      </c>
      <c r="AA525" s="16" t="s">
        <v>1259</v>
      </c>
      <c r="AL525" s="36"/>
      <c r="AO525" s="16"/>
      <c r="AP525" s="28"/>
      <c r="AZ525" s="16"/>
      <c r="BI525" s="16"/>
      <c r="CF525" s="19"/>
      <c r="CK525" s="16"/>
    </row>
    <row r="526" spans="1:89" x14ac:dyDescent="0.25">
      <c r="A526" s="16" t="s">
        <v>1192</v>
      </c>
      <c r="C526" s="16" t="s">
        <v>2089</v>
      </c>
      <c r="F526" s="16" t="s">
        <v>738</v>
      </c>
      <c r="G526" s="16"/>
      <c r="H526" s="16"/>
      <c r="I526" s="16"/>
      <c r="L526" s="16" t="s">
        <v>2088</v>
      </c>
      <c r="T526" s="16" t="s">
        <v>2089</v>
      </c>
      <c r="Y526" s="16" t="s">
        <v>1356</v>
      </c>
      <c r="Z526" s="16" t="s">
        <v>1258</v>
      </c>
      <c r="AA526" s="16" t="s">
        <v>1262</v>
      </c>
      <c r="AH526" s="16">
        <f>LEN(AG526)-LEN(SUBSTITUTE(AG526,",",""))+1</f>
        <v>1</v>
      </c>
      <c r="AL526" s="36"/>
      <c r="AO526" s="16"/>
      <c r="AP526" s="28"/>
      <c r="AZ526" s="16"/>
      <c r="BI526" s="16"/>
      <c r="CF526" s="19"/>
      <c r="CK526" s="16"/>
    </row>
    <row r="527" spans="1:89" x14ac:dyDescent="0.25">
      <c r="A527" s="16" t="s">
        <v>1192</v>
      </c>
      <c r="C527" s="16" t="s">
        <v>2703</v>
      </c>
      <c r="F527" s="16" t="s">
        <v>738</v>
      </c>
      <c r="G527" s="16"/>
      <c r="H527" s="16"/>
      <c r="I527" s="16"/>
      <c r="L527" s="16" t="s">
        <v>2702</v>
      </c>
      <c r="T527" s="16" t="s">
        <v>2703</v>
      </c>
      <c r="Y527" s="16" t="s">
        <v>2696</v>
      </c>
      <c r="Z527" s="16" t="s">
        <v>1258</v>
      </c>
      <c r="AA527" s="16" t="s">
        <v>2630</v>
      </c>
      <c r="AL527" s="36"/>
      <c r="AO527" s="16"/>
      <c r="AP527" s="28"/>
      <c r="AZ527" s="16"/>
      <c r="BI527" s="16"/>
      <c r="CF527" s="19"/>
      <c r="CK527" s="16"/>
    </row>
    <row r="528" spans="1:89" x14ac:dyDescent="0.25">
      <c r="A528" s="16" t="s">
        <v>1192</v>
      </c>
      <c r="C528" s="16" t="s">
        <v>1751</v>
      </c>
      <c r="F528" s="16" t="s">
        <v>738</v>
      </c>
      <c r="G528" s="16"/>
      <c r="H528" s="16"/>
      <c r="I528" s="16"/>
      <c r="L528" s="16" t="s">
        <v>1750</v>
      </c>
      <c r="T528" s="16" t="s">
        <v>1751</v>
      </c>
      <c r="Y528" s="16" t="s">
        <v>1356</v>
      </c>
      <c r="Z528" s="16" t="s">
        <v>1413</v>
      </c>
      <c r="AA528" s="16" t="s">
        <v>1347</v>
      </c>
      <c r="AH528" s="16">
        <f>LEN(AG528)-LEN(SUBSTITUTE(AG528,",",""))+1</f>
        <v>1</v>
      </c>
      <c r="AJ528" s="16">
        <f>LEN(AI528)-LEN(SUBSTITUTE(AI528,",",""))+1</f>
        <v>1</v>
      </c>
      <c r="AK528" s="16">
        <f>Table1[[#This Row], [no. of native regions]]+Table1[[#This Row], [no. of introduced regions]]</f>
        <v>2</v>
      </c>
      <c r="AL528" s="36">
        <f>Table1[[#This Row], [no. of introduced regions]]/Table1[[#This Row], [no. of native regions]]</f>
        <v>1</v>
      </c>
      <c r="AO528" s="16"/>
      <c r="AP528" s="28"/>
      <c r="AZ528" s="16"/>
      <c r="BI528" s="16"/>
      <c r="CF528" s="19"/>
      <c r="CK528" s="16"/>
    </row>
    <row r="529" spans="1:89" x14ac:dyDescent="0.25">
      <c r="A529" s="16" t="s">
        <v>1192</v>
      </c>
      <c r="C529" s="16" t="s">
        <v>4162</v>
      </c>
      <c r="F529" s="16" t="s">
        <v>5875</v>
      </c>
      <c r="G529" s="16"/>
      <c r="H529" s="16" t="s">
        <v>5852</v>
      </c>
      <c r="I529" s="16"/>
      <c r="AL529" s="36"/>
      <c r="AO529" s="16"/>
      <c r="AP529" s="28"/>
      <c r="AZ529" s="16"/>
      <c r="BC529" s="16" t="s">
        <v>4163</v>
      </c>
      <c r="BD529" s="16" t="s">
        <v>4164</v>
      </c>
      <c r="BE529" s="16" t="s">
        <v>4165</v>
      </c>
      <c r="BI529" s="16"/>
      <c r="BS529" s="16" t="s">
        <v>119</v>
      </c>
      <c r="BT529" s="16" t="s">
        <v>3201</v>
      </c>
      <c r="BU529" s="16" t="s">
        <v>4163</v>
      </c>
      <c r="BV529" s="16" t="s">
        <v>4164</v>
      </c>
      <c r="BW529" s="16" t="s">
        <v>4166</v>
      </c>
      <c r="BX529" s="16" t="s">
        <v>4167</v>
      </c>
      <c r="BY529" s="16" t="s">
        <v>4162</v>
      </c>
      <c r="BZ529" s="16" t="s">
        <v>3932</v>
      </c>
      <c r="CA529" s="16" t="s">
        <v>3647</v>
      </c>
      <c r="CB529" s="16" t="s">
        <v>4168</v>
      </c>
      <c r="CF529" s="19"/>
      <c r="CK529" s="16"/>
    </row>
    <row r="530" spans="1:89" x14ac:dyDescent="0.25">
      <c r="A530" s="16" t="s">
        <v>1192</v>
      </c>
      <c r="C530" s="16" t="s">
        <v>4176</v>
      </c>
      <c r="F530" s="16" t="s">
        <v>5875</v>
      </c>
      <c r="G530" s="16"/>
      <c r="H530" s="16" t="s">
        <v>5852</v>
      </c>
      <c r="I530" s="16"/>
      <c r="AL530" s="36"/>
      <c r="AO530" s="16"/>
      <c r="AP530" s="28"/>
      <c r="AZ530" s="16"/>
      <c r="BC530" s="16" t="s">
        <v>4177</v>
      </c>
      <c r="BD530" s="16" t="s">
        <v>4178</v>
      </c>
      <c r="BE530" s="16" t="s">
        <v>4179</v>
      </c>
      <c r="BI530" s="16"/>
      <c r="BS530" s="16" t="s">
        <v>119</v>
      </c>
      <c r="BT530" s="16" t="s">
        <v>3201</v>
      </c>
      <c r="BU530" s="16" t="s">
        <v>4177</v>
      </c>
      <c r="BV530" s="16" t="s">
        <v>4178</v>
      </c>
      <c r="BW530" s="16" t="s">
        <v>4180</v>
      </c>
      <c r="BX530" s="16" t="s">
        <v>4181</v>
      </c>
      <c r="BY530" s="16" t="s">
        <v>4176</v>
      </c>
      <c r="BZ530" s="16" t="s">
        <v>3408</v>
      </c>
      <c r="CA530" s="16" t="s">
        <v>3925</v>
      </c>
      <c r="CB530" s="16" t="s">
        <v>4182</v>
      </c>
      <c r="CF530" s="19"/>
      <c r="CK530" s="16"/>
    </row>
    <row r="531" spans="1:89" x14ac:dyDescent="0.25">
      <c r="A531" s="16" t="s">
        <v>1192</v>
      </c>
      <c r="C531" s="16" t="s">
        <v>4169</v>
      </c>
      <c r="F531" s="16" t="s">
        <v>5875</v>
      </c>
      <c r="G531" s="16"/>
      <c r="H531" s="16" t="s">
        <v>5852</v>
      </c>
      <c r="I531" s="16"/>
      <c r="AL531" s="36"/>
      <c r="AO531" s="16"/>
      <c r="AP531" s="28"/>
      <c r="AZ531" s="16"/>
      <c r="BC531" s="16" t="s">
        <v>4170</v>
      </c>
      <c r="BD531" s="16" t="s">
        <v>4171</v>
      </c>
      <c r="BE531" s="16" t="s">
        <v>4172</v>
      </c>
      <c r="BI531" s="16"/>
      <c r="BS531" s="16" t="s">
        <v>119</v>
      </c>
      <c r="BT531" s="16" t="s">
        <v>3201</v>
      </c>
      <c r="BU531" s="16" t="s">
        <v>4170</v>
      </c>
      <c r="BV531" s="16" t="s">
        <v>4171</v>
      </c>
      <c r="BW531" s="16" t="s">
        <v>4173</v>
      </c>
      <c r="BX531" s="16" t="s">
        <v>4174</v>
      </c>
      <c r="BY531" s="16" t="s">
        <v>4169</v>
      </c>
      <c r="BZ531" s="16" t="s">
        <v>3323</v>
      </c>
      <c r="CA531" s="16" t="s">
        <v>3230</v>
      </c>
      <c r="CB531" s="16" t="s">
        <v>4175</v>
      </c>
      <c r="CF531" s="19"/>
      <c r="CK531" s="16"/>
    </row>
    <row r="532" spans="1:89" x14ac:dyDescent="0.25">
      <c r="A532" s="16" t="s">
        <v>1192</v>
      </c>
      <c r="C532" s="16" t="s">
        <v>4183</v>
      </c>
      <c r="F532" s="16" t="s">
        <v>5875</v>
      </c>
      <c r="G532" s="16"/>
      <c r="H532" s="16" t="s">
        <v>5852</v>
      </c>
      <c r="I532" s="16"/>
      <c r="AL532" s="36"/>
      <c r="AO532" s="16"/>
      <c r="AP532" s="28"/>
      <c r="AZ532" s="16"/>
      <c r="BC532" s="16" t="s">
        <v>4184</v>
      </c>
      <c r="BD532" s="16" t="s">
        <v>4185</v>
      </c>
      <c r="BE532" s="16" t="s">
        <v>4186</v>
      </c>
      <c r="BI532" s="16"/>
      <c r="BS532" s="16" t="s">
        <v>119</v>
      </c>
      <c r="BT532" s="16" t="s">
        <v>3201</v>
      </c>
      <c r="BU532" s="16" t="s">
        <v>4184</v>
      </c>
      <c r="BV532" s="16" t="s">
        <v>4185</v>
      </c>
      <c r="BW532" s="16" t="s">
        <v>4187</v>
      </c>
      <c r="BX532" s="16" t="s">
        <v>4188</v>
      </c>
      <c r="BY532" s="16" t="s">
        <v>4183</v>
      </c>
      <c r="BZ532" s="16" t="s">
        <v>3932</v>
      </c>
      <c r="CA532" s="16" t="s">
        <v>3534</v>
      </c>
      <c r="CB532" s="16" t="s">
        <v>3325</v>
      </c>
      <c r="CF532" s="19"/>
      <c r="CK532" s="16"/>
    </row>
    <row r="533" spans="1:89" x14ac:dyDescent="0.25">
      <c r="A533" s="16" t="s">
        <v>1192</v>
      </c>
      <c r="C533" s="16" t="s">
        <v>1369</v>
      </c>
      <c r="F533" s="16" t="s">
        <v>738</v>
      </c>
      <c r="G533" s="16"/>
      <c r="H533" s="16"/>
      <c r="I533" s="16"/>
      <c r="L533" s="16" t="s">
        <v>1370</v>
      </c>
      <c r="T533" s="16" t="s">
        <v>1371</v>
      </c>
      <c r="Y533" s="16" t="s">
        <v>756</v>
      </c>
      <c r="Z533" s="16" t="s">
        <v>1002</v>
      </c>
      <c r="AA533" s="16" t="s">
        <v>1372</v>
      </c>
      <c r="AH533" s="16">
        <f>LEN(AG533)-LEN(SUBSTITUTE(AG533,",",""))+1</f>
        <v>1</v>
      </c>
      <c r="AJ533" s="16">
        <f>LEN(AI533)-LEN(SUBSTITUTE(AI533,",",""))+1</f>
        <v>1</v>
      </c>
      <c r="AK533" s="16">
        <f>Table1[[#This Row], [no. of native regions]]+Table1[[#This Row], [no. of introduced regions]]</f>
        <v>2</v>
      </c>
      <c r="AL533" s="36">
        <f>Table1[[#This Row], [no. of introduced regions]]/Table1[[#This Row], [no. of native regions]]</f>
        <v>1</v>
      </c>
      <c r="AO533" s="16"/>
      <c r="AP533" s="28"/>
      <c r="AZ533" s="16"/>
      <c r="BI533" s="16"/>
      <c r="CF533" s="19"/>
      <c r="CK533" s="16"/>
    </row>
    <row r="534" spans="1:89" x14ac:dyDescent="0.25">
      <c r="A534" s="16" t="s">
        <v>1192</v>
      </c>
      <c r="C534" s="16" t="s">
        <v>3069</v>
      </c>
      <c r="F534" s="16" t="s">
        <v>738</v>
      </c>
      <c r="G534" s="16"/>
      <c r="H534" s="16"/>
      <c r="I534" s="16"/>
      <c r="L534" s="16" t="s">
        <v>3068</v>
      </c>
      <c r="T534" s="16" t="s">
        <v>3069</v>
      </c>
      <c r="Y534" s="16" t="s">
        <v>1256</v>
      </c>
      <c r="Z534" s="16" t="s">
        <v>1255</v>
      </c>
      <c r="AA534" s="16" t="s">
        <v>1988</v>
      </c>
      <c r="AL534" s="36"/>
      <c r="AO534" s="16"/>
      <c r="AP534" s="28"/>
      <c r="AZ534" s="16"/>
      <c r="BI534" s="16"/>
      <c r="CF534" s="19"/>
      <c r="CK534" s="16"/>
    </row>
    <row r="535" spans="1:89" x14ac:dyDescent="0.25">
      <c r="A535" s="16" t="s">
        <v>1192</v>
      </c>
      <c r="C535" s="16" t="s">
        <v>4156</v>
      </c>
      <c r="F535" s="16" t="s">
        <v>5875</v>
      </c>
      <c r="G535" s="16"/>
      <c r="H535" s="16" t="s">
        <v>5852</v>
      </c>
      <c r="I535" s="16"/>
      <c r="AL535" s="36"/>
      <c r="AO535" s="16"/>
      <c r="AP535" s="28"/>
      <c r="AZ535" s="16"/>
      <c r="BC535" s="16" t="s">
        <v>4157</v>
      </c>
      <c r="BD535" s="16" t="s">
        <v>4158</v>
      </c>
      <c r="BE535" s="16" t="s">
        <v>4159</v>
      </c>
      <c r="BI535" s="16"/>
      <c r="BS535" s="16" t="s">
        <v>119</v>
      </c>
      <c r="BT535" s="16" t="s">
        <v>3201</v>
      </c>
      <c r="BU535" s="16" t="s">
        <v>4157</v>
      </c>
      <c r="BV535" s="16" t="s">
        <v>4158</v>
      </c>
      <c r="BW535" s="16" t="s">
        <v>4160</v>
      </c>
      <c r="BX535" s="16" t="s">
        <v>4161</v>
      </c>
      <c r="BY535" s="16" t="s">
        <v>4156</v>
      </c>
      <c r="BZ535" s="16" t="s">
        <v>3932</v>
      </c>
      <c r="CA535" s="16" t="s">
        <v>3647</v>
      </c>
      <c r="CB535" s="16" t="s">
        <v>3325</v>
      </c>
      <c r="CF535" s="19"/>
      <c r="CK535" s="16"/>
    </row>
    <row r="536" spans="1:89" x14ac:dyDescent="0.25">
      <c r="A536" s="16" t="s">
        <v>1192</v>
      </c>
      <c r="C536" s="16" t="s">
        <v>4189</v>
      </c>
      <c r="F536" s="16" t="s">
        <v>5875</v>
      </c>
      <c r="G536" s="16"/>
      <c r="H536" s="16" t="s">
        <v>5852</v>
      </c>
      <c r="I536" s="16"/>
      <c r="AL536" s="36"/>
      <c r="AO536" s="16"/>
      <c r="AP536" s="28"/>
      <c r="AZ536" s="16"/>
      <c r="BC536" s="16" t="s">
        <v>4190</v>
      </c>
      <c r="BD536" s="16" t="s">
        <v>4191</v>
      </c>
      <c r="BE536" s="16" t="s">
        <v>4192</v>
      </c>
      <c r="BI536" s="16"/>
      <c r="BS536" s="16" t="s">
        <v>119</v>
      </c>
      <c r="BT536" s="16" t="s">
        <v>3201</v>
      </c>
      <c r="BU536" s="16" t="s">
        <v>4190</v>
      </c>
      <c r="BV536" s="16" t="s">
        <v>4191</v>
      </c>
      <c r="BW536" s="16" t="s">
        <v>4193</v>
      </c>
      <c r="BX536" s="16" t="s">
        <v>4194</v>
      </c>
      <c r="BY536" s="16" t="s">
        <v>4189</v>
      </c>
      <c r="BZ536" s="16" t="s">
        <v>4129</v>
      </c>
      <c r="CA536" s="16" t="s">
        <v>3686</v>
      </c>
      <c r="CB536" s="16" t="s">
        <v>3258</v>
      </c>
      <c r="CF536" s="19"/>
      <c r="CK536" s="16"/>
    </row>
    <row r="537" spans="1:89" x14ac:dyDescent="0.25">
      <c r="A537" s="16" t="s">
        <v>1192</v>
      </c>
      <c r="C537" s="16" t="s">
        <v>4195</v>
      </c>
      <c r="F537" s="16" t="s">
        <v>5875</v>
      </c>
      <c r="G537" s="16"/>
      <c r="H537" s="16" t="s">
        <v>5852</v>
      </c>
      <c r="I537" s="16"/>
      <c r="AL537" s="36"/>
      <c r="AO537" s="16"/>
      <c r="AP537" s="28"/>
      <c r="AZ537" s="16"/>
      <c r="BC537" s="16" t="s">
        <v>4196</v>
      </c>
      <c r="BD537" s="16" t="s">
        <v>4197</v>
      </c>
      <c r="BE537" s="16" t="s">
        <v>4198</v>
      </c>
      <c r="BI537" s="16"/>
      <c r="BS537" s="16" t="s">
        <v>119</v>
      </c>
      <c r="BT537" s="16" t="s">
        <v>3201</v>
      </c>
      <c r="BU537" s="16" t="s">
        <v>4196</v>
      </c>
      <c r="BV537" s="16" t="s">
        <v>4197</v>
      </c>
      <c r="BW537" s="16" t="s">
        <v>4199</v>
      </c>
      <c r="BX537" s="16" t="s">
        <v>4200</v>
      </c>
      <c r="BY537" s="16" t="s">
        <v>4195</v>
      </c>
      <c r="BZ537" s="16" t="s">
        <v>3256</v>
      </c>
      <c r="CA537" s="16" t="s">
        <v>4201</v>
      </c>
      <c r="CB537" s="16" t="s">
        <v>3282</v>
      </c>
      <c r="CF537" s="19"/>
      <c r="CK537" s="16"/>
    </row>
    <row r="538" spans="1:89" x14ac:dyDescent="0.25">
      <c r="A538" s="16" t="s">
        <v>1192</v>
      </c>
      <c r="C538" s="16" t="s">
        <v>2383</v>
      </c>
      <c r="F538" s="16" t="s">
        <v>738</v>
      </c>
      <c r="G538" s="16"/>
      <c r="H538" s="16"/>
      <c r="I538" s="16"/>
      <c r="L538" s="16" t="s">
        <v>2382</v>
      </c>
      <c r="T538" s="16" t="s">
        <v>2383</v>
      </c>
      <c r="Y538" s="16" t="s">
        <v>1356</v>
      </c>
      <c r="Z538" s="16" t="s">
        <v>1541</v>
      </c>
      <c r="AA538" s="16" t="s">
        <v>2384</v>
      </c>
      <c r="AH538" s="16">
        <f>LEN(AG538)-LEN(SUBSTITUTE(AG538,",",""))+1</f>
        <v>1</v>
      </c>
      <c r="AL538" s="36"/>
      <c r="AO538" s="16"/>
      <c r="AP538" s="28"/>
      <c r="AZ538" s="16"/>
      <c r="BI538" s="16"/>
      <c r="CF538" s="19"/>
      <c r="CK538" s="16"/>
    </row>
    <row r="539" spans="1:89" x14ac:dyDescent="0.25">
      <c r="A539" s="16" t="s">
        <v>1192</v>
      </c>
      <c r="C539" s="16" t="s">
        <v>2648</v>
      </c>
      <c r="F539" s="16" t="s">
        <v>738</v>
      </c>
      <c r="G539" s="16"/>
      <c r="H539" s="16"/>
      <c r="I539" s="16"/>
      <c r="L539" s="16" t="s">
        <v>2647</v>
      </c>
      <c r="T539" s="16" t="s">
        <v>2648</v>
      </c>
      <c r="Y539" s="16" t="s">
        <v>781</v>
      </c>
      <c r="Z539" s="16" t="s">
        <v>828</v>
      </c>
      <c r="AA539" s="16" t="s">
        <v>2646</v>
      </c>
      <c r="AH539" s="16">
        <f>LEN(AG539)-LEN(SUBSTITUTE(AG539,",",""))+1</f>
        <v>1</v>
      </c>
      <c r="AL539" s="36"/>
      <c r="AO539" s="16"/>
      <c r="AP539" s="28"/>
      <c r="AZ539" s="16"/>
      <c r="BI539" s="16"/>
      <c r="CF539" s="19"/>
      <c r="CK539" s="16"/>
    </row>
    <row r="540" spans="1:89" x14ac:dyDescent="0.25">
      <c r="A540" s="16" t="s">
        <v>1192</v>
      </c>
      <c r="C540" s="16" t="s">
        <v>2949</v>
      </c>
      <c r="F540" s="16" t="s">
        <v>738</v>
      </c>
      <c r="G540" s="16"/>
      <c r="H540" s="16"/>
      <c r="I540" s="16"/>
      <c r="L540" s="16" t="s">
        <v>2948</v>
      </c>
      <c r="T540" s="16" t="s">
        <v>2949</v>
      </c>
      <c r="Y540" s="16" t="s">
        <v>1240</v>
      </c>
      <c r="Z540" s="16" t="s">
        <v>2808</v>
      </c>
      <c r="AA540" s="16" t="s">
        <v>2950</v>
      </c>
      <c r="AL540" s="36"/>
      <c r="AO540" s="16"/>
      <c r="AP540" s="28"/>
      <c r="AZ540" s="16"/>
      <c r="BI540" s="16"/>
      <c r="CF540" s="19"/>
      <c r="CK540" s="16"/>
    </row>
    <row r="541" spans="1:89" x14ac:dyDescent="0.25">
      <c r="A541" s="16" t="s">
        <v>1192</v>
      </c>
      <c r="C541" s="16" t="s">
        <v>4202</v>
      </c>
      <c r="F541" s="16" t="s">
        <v>5875</v>
      </c>
      <c r="G541" s="16"/>
      <c r="H541" s="16" t="s">
        <v>5852</v>
      </c>
      <c r="I541" s="16"/>
      <c r="AL541" s="36"/>
      <c r="AO541" s="16"/>
      <c r="AP541" s="28"/>
      <c r="AZ541" s="16"/>
      <c r="BC541" s="16" t="s">
        <v>4203</v>
      </c>
      <c r="BD541" s="16" t="s">
        <v>4204</v>
      </c>
      <c r="BE541" s="16" t="s">
        <v>4205</v>
      </c>
      <c r="BI541" s="16"/>
      <c r="BS541" s="16" t="s">
        <v>119</v>
      </c>
      <c r="BT541" s="16" t="s">
        <v>3201</v>
      </c>
      <c r="BU541" s="16" t="s">
        <v>4203</v>
      </c>
      <c r="BV541" s="16" t="s">
        <v>4204</v>
      </c>
      <c r="BW541" s="16" t="s">
        <v>4206</v>
      </c>
      <c r="BX541" s="16" t="s">
        <v>4207</v>
      </c>
      <c r="BY541" s="16" t="s">
        <v>4202</v>
      </c>
      <c r="BZ541" s="16" t="s">
        <v>3498</v>
      </c>
      <c r="CA541" s="16" t="s">
        <v>3222</v>
      </c>
      <c r="CB541" s="16" t="s">
        <v>3205</v>
      </c>
      <c r="CF541" s="19"/>
      <c r="CK541" s="16"/>
    </row>
    <row r="542" spans="1:89" x14ac:dyDescent="0.25">
      <c r="A542" s="16" t="s">
        <v>1192</v>
      </c>
      <c r="C542" s="16" t="s">
        <v>4209</v>
      </c>
      <c r="F542" s="16" t="s">
        <v>5875</v>
      </c>
      <c r="G542" s="16"/>
      <c r="H542" s="16" t="s">
        <v>5852</v>
      </c>
      <c r="I542" s="16"/>
      <c r="AL542" s="36"/>
      <c r="AO542" s="16"/>
      <c r="AP542" s="28"/>
      <c r="AZ542" s="16"/>
      <c r="BC542" s="16" t="s">
        <v>4210</v>
      </c>
      <c r="BD542" s="16" t="s">
        <v>4211</v>
      </c>
      <c r="BE542" s="16" t="s">
        <v>4212</v>
      </c>
      <c r="BI542" s="16"/>
      <c r="BS542" s="16" t="s">
        <v>119</v>
      </c>
      <c r="BT542" s="16" t="s">
        <v>3201</v>
      </c>
      <c r="BU542" s="16" t="s">
        <v>4210</v>
      </c>
      <c r="BV542" s="16" t="s">
        <v>4211</v>
      </c>
      <c r="BW542" s="16" t="s">
        <v>6145</v>
      </c>
      <c r="BX542" s="16" t="s">
        <v>4213</v>
      </c>
      <c r="BY542" s="16" t="s">
        <v>4209</v>
      </c>
      <c r="BZ542" s="16" t="s">
        <v>3758</v>
      </c>
      <c r="CA542" s="16" t="s">
        <v>4214</v>
      </c>
      <c r="CB542" s="16" t="s">
        <v>3355</v>
      </c>
      <c r="CF542" s="19"/>
      <c r="CK542" s="16"/>
    </row>
    <row r="543" spans="1:89" x14ac:dyDescent="0.25">
      <c r="A543" s="16" t="s">
        <v>1192</v>
      </c>
      <c r="C543" s="16" t="s">
        <v>2473</v>
      </c>
      <c r="F543" s="16" t="s">
        <v>738</v>
      </c>
      <c r="G543" s="16"/>
      <c r="H543" s="16"/>
      <c r="I543" s="16"/>
      <c r="L543" s="16" t="s">
        <v>2472</v>
      </c>
      <c r="T543" s="16" t="s">
        <v>2473</v>
      </c>
      <c r="Y543" s="16" t="s">
        <v>1460</v>
      </c>
      <c r="Z543" s="16" t="s">
        <v>1413</v>
      </c>
      <c r="AA543" s="16" t="s">
        <v>1776</v>
      </c>
      <c r="AH543" s="16">
        <f>LEN(AG543)-LEN(SUBSTITUTE(AG543,",",""))+1</f>
        <v>1</v>
      </c>
      <c r="AL543" s="36"/>
      <c r="AO543" s="16"/>
      <c r="AP543" s="28"/>
      <c r="AZ543" s="16"/>
      <c r="BI543" s="16"/>
      <c r="CF543" s="19"/>
      <c r="CK543" s="16"/>
    </row>
    <row r="544" spans="1:89" x14ac:dyDescent="0.25">
      <c r="A544" s="16" t="s">
        <v>1192</v>
      </c>
      <c r="C544" s="16" t="s">
        <v>1859</v>
      </c>
      <c r="F544" s="16" t="s">
        <v>738</v>
      </c>
      <c r="G544" s="16"/>
      <c r="H544" s="16"/>
      <c r="I544" s="16"/>
      <c r="L544" s="16" t="s">
        <v>1858</v>
      </c>
      <c r="T544" s="16" t="s">
        <v>1859</v>
      </c>
      <c r="Y544" s="16" t="s">
        <v>1341</v>
      </c>
      <c r="Z544" s="16" t="s">
        <v>1835</v>
      </c>
      <c r="AA544" s="16" t="s">
        <v>1558</v>
      </c>
      <c r="AH544" s="16">
        <f>LEN(AG544)-LEN(SUBSTITUTE(AG544,",",""))+1</f>
        <v>1</v>
      </c>
      <c r="AJ544" s="16">
        <f>LEN(AI544)-LEN(SUBSTITUTE(AI544,",",""))+1</f>
        <v>1</v>
      </c>
      <c r="AK544" s="16">
        <f>Table1[[#This Row], [no. of native regions]]+Table1[[#This Row], [no. of introduced regions]]</f>
        <v>2</v>
      </c>
      <c r="AL544" s="36">
        <f>Table1[[#This Row], [no. of introduced regions]]/Table1[[#This Row], [no. of native regions]]</f>
        <v>1</v>
      </c>
      <c r="AO544" s="16"/>
      <c r="AP544" s="28"/>
      <c r="AZ544" s="16"/>
      <c r="BI544" s="16"/>
      <c r="CF544" s="19"/>
      <c r="CK544" s="16"/>
    </row>
    <row r="545" spans="1:89" x14ac:dyDescent="0.25">
      <c r="A545" s="16" t="s">
        <v>1192</v>
      </c>
      <c r="C545" s="16" t="s">
        <v>1855</v>
      </c>
      <c r="F545" s="16" t="s">
        <v>738</v>
      </c>
      <c r="G545" s="16"/>
      <c r="H545" s="16"/>
      <c r="I545" s="16"/>
      <c r="L545" s="16" t="s">
        <v>1854</v>
      </c>
      <c r="T545" s="16" t="s">
        <v>1855</v>
      </c>
      <c r="Y545" s="16" t="s">
        <v>1341</v>
      </c>
      <c r="Z545" s="16" t="s">
        <v>1835</v>
      </c>
      <c r="AA545" s="16" t="s">
        <v>1347</v>
      </c>
      <c r="AH545" s="16">
        <f>LEN(AG545)-LEN(SUBSTITUTE(AG545,",",""))+1</f>
        <v>1</v>
      </c>
      <c r="AJ545" s="16">
        <f>LEN(AI545)-LEN(SUBSTITUTE(AI545,",",""))+1</f>
        <v>1</v>
      </c>
      <c r="AK545" s="16">
        <f>Table1[[#This Row], [no. of native regions]]+Table1[[#This Row], [no. of introduced regions]]</f>
        <v>2</v>
      </c>
      <c r="AL545" s="36">
        <f>Table1[[#This Row], [no. of introduced regions]]/Table1[[#This Row], [no. of native regions]]</f>
        <v>1</v>
      </c>
      <c r="AO545" s="16"/>
      <c r="AP545" s="28"/>
      <c r="AZ545" s="16"/>
      <c r="BI545" s="16"/>
      <c r="CF545" s="19"/>
      <c r="CK545" s="16"/>
    </row>
    <row r="546" spans="1:89" x14ac:dyDescent="0.25">
      <c r="A546" s="16" t="s">
        <v>1192</v>
      </c>
      <c r="C546" s="16" t="s">
        <v>4215</v>
      </c>
      <c r="F546" s="16" t="s">
        <v>5875</v>
      </c>
      <c r="G546" s="16"/>
      <c r="H546" s="16" t="s">
        <v>5852</v>
      </c>
      <c r="I546" s="16"/>
      <c r="AL546" s="36"/>
      <c r="AO546" s="16"/>
      <c r="AP546" s="28"/>
      <c r="AZ546" s="16"/>
      <c r="BC546" s="16" t="s">
        <v>4216</v>
      </c>
      <c r="BD546" s="16" t="s">
        <v>4217</v>
      </c>
      <c r="BE546" s="16" t="s">
        <v>4218</v>
      </c>
      <c r="BI546" s="16"/>
      <c r="BS546" s="16" t="s">
        <v>119</v>
      </c>
      <c r="BT546" s="16" t="s">
        <v>3201</v>
      </c>
      <c r="BU546" s="16" t="s">
        <v>4216</v>
      </c>
      <c r="BV546" s="16" t="s">
        <v>4217</v>
      </c>
      <c r="BW546" s="16" t="s">
        <v>4219</v>
      </c>
      <c r="BX546" s="16" t="s">
        <v>4220</v>
      </c>
      <c r="BY546" s="16" t="s">
        <v>4215</v>
      </c>
      <c r="BZ546" s="16" t="s">
        <v>3619</v>
      </c>
      <c r="CA546" s="16" t="s">
        <v>4109</v>
      </c>
      <c r="CB546" s="16" t="s">
        <v>3231</v>
      </c>
      <c r="CF546" s="19"/>
      <c r="CK546" s="16"/>
    </row>
    <row r="547" spans="1:89" x14ac:dyDescent="0.25">
      <c r="A547" s="16" t="s">
        <v>1192</v>
      </c>
      <c r="C547" s="16" t="s">
        <v>4221</v>
      </c>
      <c r="F547" s="16" t="s">
        <v>5875</v>
      </c>
      <c r="G547" s="16"/>
      <c r="H547" s="16" t="s">
        <v>5852</v>
      </c>
      <c r="I547" s="16"/>
      <c r="AL547" s="36"/>
      <c r="AO547" s="16"/>
      <c r="AP547" s="28"/>
      <c r="AZ547" s="16"/>
      <c r="BC547" s="16" t="s">
        <v>4222</v>
      </c>
      <c r="BD547" s="16" t="s">
        <v>4223</v>
      </c>
      <c r="BE547" s="16" t="s">
        <v>4224</v>
      </c>
      <c r="BI547" s="16"/>
      <c r="BS547" s="16" t="s">
        <v>119</v>
      </c>
      <c r="BT547" s="16" t="s">
        <v>3201</v>
      </c>
      <c r="BU547" s="16" t="s">
        <v>4222</v>
      </c>
      <c r="BV547" s="16" t="s">
        <v>4223</v>
      </c>
      <c r="BW547" s="16" t="s">
        <v>4225</v>
      </c>
      <c r="BX547" s="16" t="s">
        <v>4226</v>
      </c>
      <c r="BY547" s="16" t="s">
        <v>4221</v>
      </c>
      <c r="BZ547" s="16" t="s">
        <v>3306</v>
      </c>
      <c r="CA547" s="16" t="s">
        <v>4227</v>
      </c>
      <c r="CB547" s="16" t="s">
        <v>3827</v>
      </c>
      <c r="CF547" s="19"/>
      <c r="CK547" s="16"/>
    </row>
    <row r="548" spans="1:89" x14ac:dyDescent="0.25">
      <c r="A548" s="16" t="s">
        <v>1192</v>
      </c>
      <c r="C548" s="16" t="s">
        <v>4230</v>
      </c>
      <c r="F548" s="16" t="s">
        <v>5875</v>
      </c>
      <c r="G548" s="16"/>
      <c r="H548" s="16" t="s">
        <v>5852</v>
      </c>
      <c r="I548" s="16"/>
      <c r="S548" s="16" t="s">
        <v>4229</v>
      </c>
      <c r="AF548" s="16" t="s">
        <v>4228</v>
      </c>
      <c r="AL548" s="36"/>
      <c r="AO548" s="16"/>
      <c r="AP548" s="28"/>
      <c r="AZ548" s="16"/>
      <c r="BC548" s="16" t="s">
        <v>4231</v>
      </c>
      <c r="BD548" s="16" t="s">
        <v>4232</v>
      </c>
      <c r="BE548" s="16" t="s">
        <v>4233</v>
      </c>
      <c r="BI548" s="16"/>
      <c r="BS548" s="16" t="s">
        <v>119</v>
      </c>
      <c r="BT548" s="16" t="s">
        <v>3201</v>
      </c>
      <c r="BU548" s="16" t="s">
        <v>4231</v>
      </c>
      <c r="BV548" s="16" t="s">
        <v>4232</v>
      </c>
      <c r="BW548" s="16" t="s">
        <v>4234</v>
      </c>
      <c r="BX548" s="16" t="s">
        <v>4235</v>
      </c>
      <c r="BY548" s="16" t="s">
        <v>4230</v>
      </c>
      <c r="BZ548" s="16" t="s">
        <v>3449</v>
      </c>
      <c r="CA548" s="16" t="s">
        <v>3213</v>
      </c>
      <c r="CB548" s="16" t="s">
        <v>4236</v>
      </c>
      <c r="CF548" s="19"/>
      <c r="CK548" s="16"/>
    </row>
    <row r="549" spans="1:89" x14ac:dyDescent="0.25">
      <c r="A549" s="16" t="s">
        <v>1192</v>
      </c>
      <c r="C549" s="16" t="s">
        <v>2178</v>
      </c>
      <c r="F549" s="16" t="s">
        <v>738</v>
      </c>
      <c r="G549" s="16"/>
      <c r="H549" s="16"/>
      <c r="I549" s="16"/>
      <c r="L549" s="16" t="s">
        <v>2177</v>
      </c>
      <c r="T549" s="16" t="s">
        <v>2178</v>
      </c>
      <c r="Y549" s="16" t="s">
        <v>2171</v>
      </c>
      <c r="Z549" s="16" t="s">
        <v>1002</v>
      </c>
      <c r="AA549" s="16" t="s">
        <v>2179</v>
      </c>
      <c r="AH549" s="16">
        <f>LEN(AG549)-LEN(SUBSTITUTE(AG549,",",""))+1</f>
        <v>1</v>
      </c>
      <c r="AL549" s="36"/>
      <c r="AO549" s="16"/>
      <c r="AP549" s="28"/>
      <c r="AZ549" s="16"/>
      <c r="BI549" s="16"/>
      <c r="CF549" s="19"/>
      <c r="CK549" s="16"/>
    </row>
    <row r="550" spans="1:89" x14ac:dyDescent="0.25">
      <c r="A550" s="16" t="s">
        <v>1192</v>
      </c>
      <c r="C550" s="16" t="s">
        <v>4237</v>
      </c>
      <c r="F550" s="16" t="s">
        <v>5875</v>
      </c>
      <c r="G550" s="16"/>
      <c r="H550" s="16" t="s">
        <v>5852</v>
      </c>
      <c r="I550" s="16"/>
      <c r="AL550" s="36"/>
      <c r="AO550" s="16"/>
      <c r="AP550" s="28"/>
      <c r="AZ550" s="16"/>
      <c r="BC550" s="16" t="s">
        <v>4238</v>
      </c>
      <c r="BD550" s="16" t="s">
        <v>4239</v>
      </c>
      <c r="BE550" s="16" t="s">
        <v>4240</v>
      </c>
      <c r="BI550" s="16"/>
      <c r="BS550" s="16" t="s">
        <v>119</v>
      </c>
      <c r="BT550" s="16" t="s">
        <v>3201</v>
      </c>
      <c r="BU550" s="16" t="s">
        <v>4238</v>
      </c>
      <c r="BV550" s="16" t="s">
        <v>4239</v>
      </c>
      <c r="BW550" s="16" t="s">
        <v>4241</v>
      </c>
      <c r="BX550" s="16" t="s">
        <v>4242</v>
      </c>
      <c r="BY550" s="16" t="s">
        <v>4237</v>
      </c>
      <c r="BZ550" s="16" t="s">
        <v>3408</v>
      </c>
      <c r="CA550" s="16" t="s">
        <v>3275</v>
      </c>
      <c r="CB550" s="16" t="s">
        <v>3551</v>
      </c>
      <c r="CF550" s="19"/>
      <c r="CK550" s="16"/>
    </row>
    <row r="551" spans="1:89" x14ac:dyDescent="0.25">
      <c r="A551" s="16" t="s">
        <v>1192</v>
      </c>
      <c r="C551" s="16" t="s">
        <v>4243</v>
      </c>
      <c r="F551" s="16" t="s">
        <v>5875</v>
      </c>
      <c r="G551" s="16"/>
      <c r="H551" s="16" t="s">
        <v>5852</v>
      </c>
      <c r="I551" s="16"/>
      <c r="AL551" s="36"/>
      <c r="AO551" s="16"/>
      <c r="AP551" s="28"/>
      <c r="AZ551" s="16"/>
      <c r="BC551" s="16" t="s">
        <v>4244</v>
      </c>
      <c r="BD551" s="16" t="s">
        <v>4245</v>
      </c>
      <c r="BE551" s="16" t="s">
        <v>4246</v>
      </c>
      <c r="BI551" s="16"/>
      <c r="BS551" s="16" t="s">
        <v>119</v>
      </c>
      <c r="BT551" s="16" t="s">
        <v>3201</v>
      </c>
      <c r="BU551" s="16" t="s">
        <v>4244</v>
      </c>
      <c r="BV551" s="16" t="s">
        <v>4245</v>
      </c>
      <c r="BW551" s="16" t="s">
        <v>4247</v>
      </c>
      <c r="BX551" s="16" t="s">
        <v>4248</v>
      </c>
      <c r="BY551" s="16" t="s">
        <v>4243</v>
      </c>
      <c r="BZ551" s="16" t="s">
        <v>3212</v>
      </c>
      <c r="CA551" s="16" t="s">
        <v>4249</v>
      </c>
      <c r="CB551" s="16" t="s">
        <v>4250</v>
      </c>
      <c r="CF551" s="19"/>
      <c r="CK551" s="16"/>
    </row>
    <row r="552" spans="1:89" x14ac:dyDescent="0.25">
      <c r="A552" s="16" t="s">
        <v>1192</v>
      </c>
      <c r="C552" s="16" t="s">
        <v>2024</v>
      </c>
      <c r="F552" s="16" t="s">
        <v>738</v>
      </c>
      <c r="G552" s="16"/>
      <c r="H552" s="16"/>
      <c r="I552" s="16"/>
      <c r="L552" s="16" t="s">
        <v>2023</v>
      </c>
      <c r="T552" s="16" t="s">
        <v>2024</v>
      </c>
      <c r="Y552" s="16" t="s">
        <v>756</v>
      </c>
      <c r="Z552" s="16" t="s">
        <v>2025</v>
      </c>
      <c r="AA552" s="16" t="s">
        <v>1259</v>
      </c>
      <c r="AH552" s="16">
        <f>LEN(AG552)-LEN(SUBSTITUTE(AG552,",",""))+1</f>
        <v>1</v>
      </c>
      <c r="AJ552" s="16">
        <f>LEN(AI552)-LEN(SUBSTITUTE(AI552,",",""))+1</f>
        <v>1</v>
      </c>
      <c r="AL552" s="36"/>
      <c r="AO552" s="16"/>
      <c r="AP552" s="28"/>
      <c r="AZ552" s="16"/>
      <c r="BI552" s="16"/>
      <c r="CF552" s="19"/>
      <c r="CK552" s="16"/>
    </row>
    <row r="553" spans="1:89" x14ac:dyDescent="0.25">
      <c r="A553" s="16" t="s">
        <v>1192</v>
      </c>
      <c r="C553" s="16" t="s">
        <v>2392</v>
      </c>
      <c r="F553" s="16" t="s">
        <v>738</v>
      </c>
      <c r="G553" s="16"/>
      <c r="H553" s="16"/>
      <c r="I553" s="16"/>
      <c r="L553" s="16" t="s">
        <v>2390</v>
      </c>
      <c r="T553" s="16" t="s">
        <v>2392</v>
      </c>
      <c r="Y553" s="16" t="s">
        <v>2391</v>
      </c>
      <c r="Z553" s="16" t="s">
        <v>1413</v>
      </c>
      <c r="AA553" s="16" t="s">
        <v>1441</v>
      </c>
      <c r="AH553" s="16">
        <f>LEN(AG553)-LEN(SUBSTITUTE(AG553,",",""))+1</f>
        <v>1</v>
      </c>
      <c r="AL553" s="36"/>
      <c r="AO553" s="16"/>
      <c r="AP553" s="28"/>
      <c r="AZ553" s="16"/>
      <c r="BI553" s="16"/>
      <c r="CF553" s="19"/>
      <c r="CK553" s="16"/>
    </row>
    <row r="554" spans="1:89" x14ac:dyDescent="0.25">
      <c r="A554" s="16" t="s">
        <v>1192</v>
      </c>
      <c r="C554" s="16" t="s">
        <v>2408</v>
      </c>
      <c r="F554" s="16" t="s">
        <v>738</v>
      </c>
      <c r="G554" s="16"/>
      <c r="H554" s="16"/>
      <c r="I554" s="16"/>
      <c r="L554" s="16" t="s">
        <v>2407</v>
      </c>
      <c r="T554" s="16" t="s">
        <v>2408</v>
      </c>
      <c r="Y554" s="16" t="s">
        <v>1034</v>
      </c>
      <c r="Z554" s="16" t="s">
        <v>951</v>
      </c>
      <c r="AA554" s="16" t="s">
        <v>1347</v>
      </c>
      <c r="AH554" s="16">
        <f>LEN(AG554)-LEN(SUBSTITUTE(AG554,",",""))+1</f>
        <v>1</v>
      </c>
      <c r="AL554" s="36"/>
      <c r="AO554" s="16"/>
      <c r="AP554" s="28"/>
      <c r="AZ554" s="16"/>
      <c r="BI554" s="16"/>
      <c r="CF554" s="19"/>
      <c r="CK554" s="16"/>
    </row>
    <row r="555" spans="1:89" x14ac:dyDescent="0.25">
      <c r="A555" s="16" t="s">
        <v>1192</v>
      </c>
      <c r="C555" s="16" t="s">
        <v>4251</v>
      </c>
      <c r="F555" s="16" t="s">
        <v>5875</v>
      </c>
      <c r="G555" s="16"/>
      <c r="H555" s="16" t="s">
        <v>5852</v>
      </c>
      <c r="I555" s="16"/>
      <c r="AL555" s="36"/>
      <c r="AO555" s="16"/>
      <c r="AP555" s="28"/>
      <c r="AZ555" s="16"/>
      <c r="BC555" s="16" t="s">
        <v>4252</v>
      </c>
      <c r="BD555" s="16" t="s">
        <v>4253</v>
      </c>
      <c r="BE555" s="16" t="s">
        <v>4254</v>
      </c>
      <c r="BI555" s="16"/>
      <c r="BS555" s="16" t="s">
        <v>119</v>
      </c>
      <c r="BT555" s="16" t="s">
        <v>3201</v>
      </c>
      <c r="BU555" s="16" t="s">
        <v>4252</v>
      </c>
      <c r="BV555" s="16" t="s">
        <v>4253</v>
      </c>
      <c r="BW555" s="16" t="s">
        <v>6146</v>
      </c>
      <c r="BX555" s="16" t="s">
        <v>4255</v>
      </c>
      <c r="BY555" s="16" t="s">
        <v>4251</v>
      </c>
      <c r="BZ555" s="16" t="s">
        <v>3932</v>
      </c>
      <c r="CA555" s="16" t="s">
        <v>3647</v>
      </c>
      <c r="CB555" s="16" t="s">
        <v>3325</v>
      </c>
      <c r="CF555" s="19"/>
      <c r="CK555" s="16"/>
    </row>
    <row r="556" spans="1:89" x14ac:dyDescent="0.25">
      <c r="A556" s="16" t="s">
        <v>1192</v>
      </c>
      <c r="C556" s="16" t="s">
        <v>4256</v>
      </c>
      <c r="F556" s="16" t="s">
        <v>5875</v>
      </c>
      <c r="G556" s="16"/>
      <c r="H556" s="16" t="s">
        <v>5852</v>
      </c>
      <c r="I556" s="16"/>
      <c r="AL556" s="36"/>
      <c r="AO556" s="16"/>
      <c r="AP556" s="28"/>
      <c r="AZ556" s="16"/>
      <c r="BC556" s="16" t="s">
        <v>4257</v>
      </c>
      <c r="BD556" s="16" t="s">
        <v>4258</v>
      </c>
      <c r="BE556" s="16" t="s">
        <v>4259</v>
      </c>
      <c r="BI556" s="16"/>
      <c r="BS556" s="16" t="s">
        <v>119</v>
      </c>
      <c r="BT556" s="16" t="s">
        <v>3201</v>
      </c>
      <c r="BU556" s="16" t="s">
        <v>4257</v>
      </c>
      <c r="BV556" s="16" t="s">
        <v>4258</v>
      </c>
      <c r="BW556" s="16" t="s">
        <v>4260</v>
      </c>
      <c r="BX556" s="16" t="s">
        <v>4261</v>
      </c>
      <c r="BY556" s="16" t="s">
        <v>4256</v>
      </c>
      <c r="BZ556" s="16" t="s">
        <v>4262</v>
      </c>
      <c r="CA556" s="16" t="s">
        <v>3647</v>
      </c>
      <c r="CB556" s="16" t="s">
        <v>3242</v>
      </c>
      <c r="CF556" s="19"/>
      <c r="CK556" s="16"/>
    </row>
    <row r="557" spans="1:89" x14ac:dyDescent="0.25">
      <c r="A557" s="16" t="s">
        <v>1192</v>
      </c>
      <c r="C557" s="16" t="s">
        <v>4263</v>
      </c>
      <c r="F557" s="16" t="s">
        <v>5875</v>
      </c>
      <c r="G557" s="16"/>
      <c r="H557" s="16" t="s">
        <v>5852</v>
      </c>
      <c r="I557" s="16"/>
      <c r="AL557" s="36"/>
      <c r="AO557" s="16"/>
      <c r="AP557" s="28"/>
      <c r="AZ557" s="16"/>
      <c r="BC557" s="16" t="s">
        <v>4264</v>
      </c>
      <c r="BD557" s="16" t="s">
        <v>4265</v>
      </c>
      <c r="BE557" s="16" t="s">
        <v>4266</v>
      </c>
      <c r="BI557" s="16"/>
      <c r="BS557" s="16" t="s">
        <v>119</v>
      </c>
      <c r="BT557" s="16" t="s">
        <v>3201</v>
      </c>
      <c r="BU557" s="16" t="s">
        <v>4264</v>
      </c>
      <c r="BV557" s="16" t="s">
        <v>4265</v>
      </c>
      <c r="BW557" s="16" t="s">
        <v>4267</v>
      </c>
      <c r="BX557" s="16" t="s">
        <v>4268</v>
      </c>
      <c r="BY557" s="16" t="s">
        <v>4263</v>
      </c>
      <c r="BZ557" s="16" t="s">
        <v>3339</v>
      </c>
      <c r="CA557" s="16" t="s">
        <v>3693</v>
      </c>
      <c r="CB557" s="16" t="s">
        <v>3480</v>
      </c>
      <c r="CF557" s="19"/>
      <c r="CK557" s="16"/>
    </row>
    <row r="558" spans="1:89" x14ac:dyDescent="0.25">
      <c r="A558" s="16" t="s">
        <v>1192</v>
      </c>
      <c r="C558" s="16" t="s">
        <v>4276</v>
      </c>
      <c r="F558" s="16" t="s">
        <v>5875</v>
      </c>
      <c r="G558" s="16"/>
      <c r="H558" s="16" t="s">
        <v>5852</v>
      </c>
      <c r="I558" s="16"/>
      <c r="AL558" s="36"/>
      <c r="AO558" s="16"/>
      <c r="AP558" s="28"/>
      <c r="AZ558" s="16"/>
      <c r="BC558" s="16" t="s">
        <v>4277</v>
      </c>
      <c r="BD558" s="16" t="s">
        <v>4278</v>
      </c>
      <c r="BE558" s="16" t="s">
        <v>4279</v>
      </c>
      <c r="BI558" s="16"/>
      <c r="BS558" s="16" t="s">
        <v>119</v>
      </c>
      <c r="BT558" s="16" t="s">
        <v>3201</v>
      </c>
      <c r="BU558" s="16" t="s">
        <v>4277</v>
      </c>
      <c r="BV558" s="16" t="s">
        <v>4278</v>
      </c>
      <c r="BW558" s="16" t="s">
        <v>4280</v>
      </c>
      <c r="BX558" s="16" t="s">
        <v>4281</v>
      </c>
      <c r="BY558" s="16" t="s">
        <v>4276</v>
      </c>
      <c r="BZ558" s="16" t="s">
        <v>3506</v>
      </c>
      <c r="CA558" s="16" t="s">
        <v>4282</v>
      </c>
      <c r="CB558" s="16" t="s">
        <v>3417</v>
      </c>
      <c r="CF558" s="19"/>
      <c r="CK558" s="16"/>
    </row>
    <row r="559" spans="1:89" x14ac:dyDescent="0.25">
      <c r="A559" s="16" t="s">
        <v>1192</v>
      </c>
      <c r="C559" s="16" t="s">
        <v>4269</v>
      </c>
      <c r="F559" s="16" t="s">
        <v>5875</v>
      </c>
      <c r="G559" s="16"/>
      <c r="H559" s="16" t="s">
        <v>5852</v>
      </c>
      <c r="I559" s="16"/>
      <c r="AL559" s="36"/>
      <c r="AO559" s="16"/>
      <c r="AP559" s="28"/>
      <c r="AZ559" s="16"/>
      <c r="BC559" s="16" t="s">
        <v>4270</v>
      </c>
      <c r="BD559" s="16" t="s">
        <v>4271</v>
      </c>
      <c r="BE559" s="16" t="s">
        <v>4272</v>
      </c>
      <c r="BI559" s="16"/>
      <c r="BS559" s="16" t="s">
        <v>119</v>
      </c>
      <c r="BT559" s="16" t="s">
        <v>3201</v>
      </c>
      <c r="BU559" s="16" t="s">
        <v>4270</v>
      </c>
      <c r="BV559" s="16" t="s">
        <v>4271</v>
      </c>
      <c r="BW559" s="16" t="s">
        <v>4273</v>
      </c>
      <c r="BX559" s="16" t="s">
        <v>4274</v>
      </c>
      <c r="BY559" s="16" t="s">
        <v>4269</v>
      </c>
      <c r="BZ559" s="16" t="s">
        <v>4129</v>
      </c>
      <c r="CA559" s="16" t="s">
        <v>4275</v>
      </c>
      <c r="CB559" s="16" t="s">
        <v>3325</v>
      </c>
      <c r="CF559" s="19"/>
      <c r="CK559" s="16"/>
    </row>
    <row r="560" spans="1:89" x14ac:dyDescent="0.25">
      <c r="A560" s="16" t="s">
        <v>1192</v>
      </c>
      <c r="C560" s="16" t="s">
        <v>4283</v>
      </c>
      <c r="F560" s="16" t="s">
        <v>5875</v>
      </c>
      <c r="G560" s="16"/>
      <c r="H560" s="16" t="s">
        <v>5852</v>
      </c>
      <c r="I560" s="16"/>
      <c r="AL560" s="36"/>
      <c r="AO560" s="16"/>
      <c r="AP560" s="28"/>
      <c r="AZ560" s="16"/>
      <c r="BC560" s="16" t="s">
        <v>4284</v>
      </c>
      <c r="BD560" s="16" t="s">
        <v>4285</v>
      </c>
      <c r="BE560" s="16" t="s">
        <v>4286</v>
      </c>
      <c r="BI560" s="16"/>
      <c r="BS560" s="16" t="s">
        <v>119</v>
      </c>
      <c r="BT560" s="16" t="s">
        <v>3201</v>
      </c>
      <c r="BU560" s="16" t="s">
        <v>4284</v>
      </c>
      <c r="BV560" s="16" t="s">
        <v>4285</v>
      </c>
      <c r="BW560" s="16" t="s">
        <v>4287</v>
      </c>
      <c r="BX560" s="16" t="s">
        <v>4288</v>
      </c>
      <c r="BY560" s="16" t="s">
        <v>4283</v>
      </c>
      <c r="BZ560" s="16" t="s">
        <v>3369</v>
      </c>
      <c r="CA560" s="16" t="s">
        <v>3354</v>
      </c>
      <c r="CB560" s="16" t="s">
        <v>3355</v>
      </c>
      <c r="CF560" s="19"/>
      <c r="CK560" s="16"/>
    </row>
    <row r="561" spans="1:89" x14ac:dyDescent="0.25">
      <c r="A561" s="16" t="s">
        <v>1192</v>
      </c>
      <c r="C561" s="16" t="s">
        <v>4289</v>
      </c>
      <c r="F561" s="16" t="s">
        <v>5875</v>
      </c>
      <c r="G561" s="16"/>
      <c r="H561" s="16" t="s">
        <v>5852</v>
      </c>
      <c r="I561" s="16"/>
      <c r="AL561" s="36"/>
      <c r="AO561" s="16"/>
      <c r="AP561" s="28"/>
      <c r="AZ561" s="16"/>
      <c r="BC561" s="16" t="s">
        <v>4290</v>
      </c>
      <c r="BD561" s="16" t="s">
        <v>4291</v>
      </c>
      <c r="BE561" s="16" t="s">
        <v>4292</v>
      </c>
      <c r="BI561" s="16"/>
      <c r="BS561" s="16" t="s">
        <v>119</v>
      </c>
      <c r="BT561" s="16" t="s">
        <v>3201</v>
      </c>
      <c r="BU561" s="16" t="s">
        <v>4290</v>
      </c>
      <c r="BV561" s="16" t="s">
        <v>4291</v>
      </c>
      <c r="BW561" s="16" t="s">
        <v>4293</v>
      </c>
      <c r="BX561" s="16" t="s">
        <v>4294</v>
      </c>
      <c r="BY561" s="16" t="s">
        <v>4289</v>
      </c>
      <c r="BZ561" s="16" t="s">
        <v>3597</v>
      </c>
      <c r="CA561" s="16" t="s">
        <v>3213</v>
      </c>
      <c r="CB561" s="16" t="s">
        <v>4295</v>
      </c>
      <c r="CF561" s="19"/>
      <c r="CK561" s="16"/>
    </row>
    <row r="562" spans="1:89" x14ac:dyDescent="0.25">
      <c r="A562" s="16" t="s">
        <v>1192</v>
      </c>
      <c r="C562" s="16" t="s">
        <v>2562</v>
      </c>
      <c r="F562" s="16" t="s">
        <v>738</v>
      </c>
      <c r="G562" s="16"/>
      <c r="H562" s="16"/>
      <c r="I562" s="16"/>
      <c r="L562" s="16" t="s">
        <v>2561</v>
      </c>
      <c r="T562" s="16" t="s">
        <v>2562</v>
      </c>
      <c r="Y562" s="16" t="s">
        <v>1256</v>
      </c>
      <c r="Z562" s="16" t="s">
        <v>1413</v>
      </c>
      <c r="AA562" s="16" t="s">
        <v>2563</v>
      </c>
      <c r="AH562" s="16">
        <f>LEN(AG562)-LEN(SUBSTITUTE(AG562,",",""))+1</f>
        <v>1</v>
      </c>
      <c r="AL562" s="36"/>
      <c r="AO562" s="16"/>
      <c r="AP562" s="28"/>
      <c r="AZ562" s="16"/>
      <c r="BI562" s="16"/>
      <c r="CF562" s="19"/>
      <c r="CK562" s="16"/>
    </row>
    <row r="563" spans="1:89" x14ac:dyDescent="0.25">
      <c r="A563" s="16" t="s">
        <v>1192</v>
      </c>
      <c r="C563" s="16" t="s">
        <v>2683</v>
      </c>
      <c r="F563" s="16" t="s">
        <v>738</v>
      </c>
      <c r="G563" s="16"/>
      <c r="H563" s="16"/>
      <c r="I563" s="16"/>
      <c r="L563" s="16" t="s">
        <v>2682</v>
      </c>
      <c r="T563" s="16" t="s">
        <v>2683</v>
      </c>
      <c r="Y563" s="16" t="s">
        <v>2678</v>
      </c>
      <c r="Z563" s="16" t="s">
        <v>2684</v>
      </c>
      <c r="AA563" s="16" t="s">
        <v>2557</v>
      </c>
      <c r="AL563" s="36"/>
      <c r="AO563" s="16"/>
      <c r="AP563" s="28"/>
      <c r="AZ563" s="16"/>
      <c r="BI563" s="16"/>
      <c r="CF563" s="19"/>
      <c r="CK563" s="16"/>
    </row>
    <row r="564" spans="1:89" x14ac:dyDescent="0.25">
      <c r="A564" s="16" t="s">
        <v>1192</v>
      </c>
      <c r="C564" s="16" t="s">
        <v>4296</v>
      </c>
      <c r="F564" s="16" t="s">
        <v>5875</v>
      </c>
      <c r="G564" s="16"/>
      <c r="H564" s="16" t="s">
        <v>5852</v>
      </c>
      <c r="I564" s="16"/>
      <c r="AL564" s="36"/>
      <c r="AO564" s="16"/>
      <c r="AP564" s="28"/>
      <c r="AZ564" s="16"/>
      <c r="BC564" s="16" t="s">
        <v>4297</v>
      </c>
      <c r="BD564" s="16" t="s">
        <v>4298</v>
      </c>
      <c r="BE564" s="16" t="s">
        <v>4299</v>
      </c>
      <c r="BI564" s="16"/>
      <c r="BS564" s="16" t="s">
        <v>119</v>
      </c>
      <c r="BT564" s="16" t="s">
        <v>3201</v>
      </c>
      <c r="BU564" s="16" t="s">
        <v>4297</v>
      </c>
      <c r="BV564" s="16" t="s">
        <v>4298</v>
      </c>
      <c r="BW564" s="16" t="s">
        <v>4300</v>
      </c>
      <c r="BX564" s="16" t="s">
        <v>4301</v>
      </c>
      <c r="BY564" s="16" t="s">
        <v>4296</v>
      </c>
      <c r="BZ564" s="16" t="s">
        <v>3369</v>
      </c>
      <c r="CA564" s="16" t="s">
        <v>3354</v>
      </c>
      <c r="CB564" s="16" t="s">
        <v>3355</v>
      </c>
      <c r="CF564" s="19"/>
      <c r="CK564" s="16"/>
    </row>
    <row r="565" spans="1:89" x14ac:dyDescent="0.25">
      <c r="A565" s="16" t="s">
        <v>1192</v>
      </c>
      <c r="C565" s="16" t="s">
        <v>2873</v>
      </c>
      <c r="F565" s="16" t="s">
        <v>738</v>
      </c>
      <c r="G565" s="16"/>
      <c r="H565" s="16"/>
      <c r="I565" s="16"/>
      <c r="L565" s="16" t="s">
        <v>2872</v>
      </c>
      <c r="T565" s="16" t="s">
        <v>2873</v>
      </c>
      <c r="Y565" s="16" t="s">
        <v>1497</v>
      </c>
      <c r="Z565" s="16" t="s">
        <v>735</v>
      </c>
      <c r="AA565" s="16" t="s">
        <v>2590</v>
      </c>
      <c r="AL565" s="36"/>
      <c r="AO565" s="16"/>
      <c r="AP565" s="28"/>
      <c r="AZ565" s="16"/>
      <c r="BI565" s="16"/>
      <c r="CF565" s="19"/>
      <c r="CK565" s="16"/>
    </row>
    <row r="566" spans="1:89" x14ac:dyDescent="0.25">
      <c r="A566" s="16" t="s">
        <v>1192</v>
      </c>
      <c r="C566" s="16" t="s">
        <v>4302</v>
      </c>
      <c r="F566" s="16" t="s">
        <v>5875</v>
      </c>
      <c r="G566" s="16"/>
      <c r="H566" s="16" t="s">
        <v>5852</v>
      </c>
      <c r="I566" s="16"/>
      <c r="AL566" s="36"/>
      <c r="AO566" s="16"/>
      <c r="AP566" s="28"/>
      <c r="AZ566" s="16"/>
      <c r="BC566" s="16" t="s">
        <v>4303</v>
      </c>
      <c r="BD566" s="16" t="s">
        <v>4304</v>
      </c>
      <c r="BE566" s="16" t="s">
        <v>4305</v>
      </c>
      <c r="BI566" s="16"/>
      <c r="BS566" s="16" t="s">
        <v>119</v>
      </c>
      <c r="BT566" s="16" t="s">
        <v>3201</v>
      </c>
      <c r="BU566" s="16" t="s">
        <v>4303</v>
      </c>
      <c r="BV566" s="16" t="s">
        <v>4304</v>
      </c>
      <c r="BW566" s="16" t="s">
        <v>4306</v>
      </c>
      <c r="BX566" s="16" t="s">
        <v>4307</v>
      </c>
      <c r="BY566" s="16" t="s">
        <v>4302</v>
      </c>
      <c r="BZ566" s="16" t="s">
        <v>3256</v>
      </c>
      <c r="CA566" s="16" t="s">
        <v>3213</v>
      </c>
      <c r="CB566" s="16" t="s">
        <v>3442</v>
      </c>
      <c r="CF566" s="19"/>
      <c r="CK566" s="16"/>
    </row>
    <row r="567" spans="1:89" x14ac:dyDescent="0.25">
      <c r="A567" s="16" t="s">
        <v>1192</v>
      </c>
      <c r="C567" s="16" t="s">
        <v>2439</v>
      </c>
      <c r="F567" s="16" t="s">
        <v>738</v>
      </c>
      <c r="G567" s="16"/>
      <c r="H567" s="16"/>
      <c r="I567" s="16"/>
      <c r="L567" s="16" t="s">
        <v>2438</v>
      </c>
      <c r="T567" s="16" t="s">
        <v>2439</v>
      </c>
      <c r="Y567" s="16" t="s">
        <v>1256</v>
      </c>
      <c r="Z567" s="16" t="s">
        <v>1255</v>
      </c>
      <c r="AA567" s="16" t="s">
        <v>1836</v>
      </c>
      <c r="AH567" s="16">
        <f>LEN(AG567)-LEN(SUBSTITUTE(AG567,",",""))+1</f>
        <v>1</v>
      </c>
      <c r="AL567" s="36"/>
      <c r="AO567" s="16"/>
      <c r="AP567" s="28"/>
      <c r="AZ567" s="16"/>
      <c r="BI567" s="16"/>
      <c r="CF567" s="19"/>
      <c r="CK567" s="16"/>
    </row>
    <row r="568" spans="1:89" x14ac:dyDescent="0.25">
      <c r="A568" s="16" t="s">
        <v>1192</v>
      </c>
      <c r="C568" s="16" t="s">
        <v>2897</v>
      </c>
      <c r="F568" s="16" t="s">
        <v>738</v>
      </c>
      <c r="G568" s="16"/>
      <c r="H568" s="16"/>
      <c r="I568" s="16"/>
      <c r="L568" s="16" t="s">
        <v>2896</v>
      </c>
      <c r="T568" s="16" t="s">
        <v>2897</v>
      </c>
      <c r="Y568" s="16" t="s">
        <v>1220</v>
      </c>
      <c r="Z568" s="16" t="s">
        <v>1620</v>
      </c>
      <c r="AA568" s="16" t="s">
        <v>1558</v>
      </c>
      <c r="AL568" s="36"/>
      <c r="AO568" s="16"/>
      <c r="AP568" s="28"/>
      <c r="AZ568" s="16"/>
      <c r="BI568" s="16"/>
      <c r="CF568" s="19"/>
      <c r="CK568" s="16"/>
    </row>
    <row r="569" spans="1:89" x14ac:dyDescent="0.25">
      <c r="A569" s="16" t="s">
        <v>1192</v>
      </c>
      <c r="C569" s="16" t="s">
        <v>2914</v>
      </c>
      <c r="F569" s="16" t="s">
        <v>738</v>
      </c>
      <c r="G569" s="16"/>
      <c r="H569" s="16"/>
      <c r="I569" s="16"/>
      <c r="L569" s="16" t="s">
        <v>2913</v>
      </c>
      <c r="T569" s="16" t="s">
        <v>2914</v>
      </c>
      <c r="Y569" s="16" t="s">
        <v>2719</v>
      </c>
      <c r="Z569" s="16" t="s">
        <v>1258</v>
      </c>
      <c r="AA569" s="16" t="s">
        <v>1254</v>
      </c>
      <c r="AL569" s="36"/>
      <c r="AO569" s="16"/>
      <c r="AP569" s="28"/>
      <c r="AZ569" s="16"/>
      <c r="BI569" s="16"/>
      <c r="CF569" s="19"/>
      <c r="CK569" s="16"/>
    </row>
    <row r="570" spans="1:89" x14ac:dyDescent="0.25">
      <c r="A570" s="16" t="s">
        <v>1192</v>
      </c>
      <c r="C570" s="16" t="s">
        <v>4310</v>
      </c>
      <c r="F570" s="16" t="s">
        <v>5875</v>
      </c>
      <c r="G570" s="16"/>
      <c r="H570" s="16" t="s">
        <v>5852</v>
      </c>
      <c r="I570" s="16"/>
      <c r="L570" s="16" t="s">
        <v>272</v>
      </c>
      <c r="AL570" s="36"/>
      <c r="AO570" s="16"/>
      <c r="AP570" s="28"/>
      <c r="AZ570" s="16"/>
      <c r="BC570" s="16" t="s">
        <v>4311</v>
      </c>
      <c r="BD570" s="16" t="s">
        <v>4312</v>
      </c>
      <c r="BE570" s="16" t="s">
        <v>4313</v>
      </c>
      <c r="BI570" s="16"/>
      <c r="BS570" s="16" t="s">
        <v>119</v>
      </c>
      <c r="BT570" s="16" t="s">
        <v>3201</v>
      </c>
      <c r="BU570" s="16" t="s">
        <v>4311</v>
      </c>
      <c r="BV570" s="16" t="s">
        <v>4312</v>
      </c>
      <c r="BW570" s="16" t="s">
        <v>4314</v>
      </c>
      <c r="BX570" s="16" t="s">
        <v>4315</v>
      </c>
      <c r="BY570" s="16" t="s">
        <v>4310</v>
      </c>
      <c r="BZ570" s="16" t="s">
        <v>3408</v>
      </c>
      <c r="CA570" s="16" t="s">
        <v>3275</v>
      </c>
      <c r="CB570" s="16" t="s">
        <v>3862</v>
      </c>
      <c r="CF570" s="19"/>
      <c r="CK570" s="16"/>
    </row>
    <row r="571" spans="1:89" x14ac:dyDescent="0.25">
      <c r="A571" s="16" t="s">
        <v>1192</v>
      </c>
      <c r="C571" s="16" t="s">
        <v>2919</v>
      </c>
      <c r="F571" s="16" t="s">
        <v>738</v>
      </c>
      <c r="G571" s="16"/>
      <c r="H571" s="16"/>
      <c r="I571" s="16"/>
      <c r="L571" s="16" t="s">
        <v>2918</v>
      </c>
      <c r="T571" s="16" t="s">
        <v>2919</v>
      </c>
      <c r="Y571" s="16" t="s">
        <v>1060</v>
      </c>
      <c r="Z571" s="16" t="s">
        <v>1255</v>
      </c>
      <c r="AA571" s="16" t="s">
        <v>1262</v>
      </c>
      <c r="AL571" s="36"/>
      <c r="AO571" s="16"/>
      <c r="AP571" s="28"/>
      <c r="AZ571" s="16"/>
      <c r="BI571" s="16"/>
      <c r="CF571" s="19"/>
      <c r="CK571" s="16"/>
    </row>
    <row r="572" spans="1:89" x14ac:dyDescent="0.25">
      <c r="A572" s="16" t="s">
        <v>1192</v>
      </c>
      <c r="C572" s="16" t="s">
        <v>2367</v>
      </c>
      <c r="F572" s="16" t="s">
        <v>738</v>
      </c>
      <c r="G572" s="16"/>
      <c r="H572" s="16"/>
      <c r="I572" s="16"/>
      <c r="L572" s="16" t="s">
        <v>2366</v>
      </c>
      <c r="T572" s="16" t="s">
        <v>2367</v>
      </c>
      <c r="Y572" s="16" t="s">
        <v>2362</v>
      </c>
      <c r="Z572" s="16" t="s">
        <v>1541</v>
      </c>
      <c r="AA572" s="16" t="s">
        <v>1201</v>
      </c>
      <c r="AH572" s="16">
        <f>LEN(AG572)-LEN(SUBSTITUTE(AG572,",",""))+1</f>
        <v>1</v>
      </c>
      <c r="AL572" s="36"/>
      <c r="AO572" s="16"/>
      <c r="AP572" s="28"/>
      <c r="AZ572" s="16"/>
      <c r="BI572" s="16"/>
      <c r="CF572" s="19"/>
      <c r="CK572" s="16"/>
    </row>
    <row r="573" spans="1:89" x14ac:dyDescent="0.25">
      <c r="A573" s="16" t="s">
        <v>1192</v>
      </c>
      <c r="C573" s="16" t="s">
        <v>2477</v>
      </c>
      <c r="F573" s="16" t="s">
        <v>738</v>
      </c>
      <c r="G573" s="16"/>
      <c r="H573" s="16"/>
      <c r="I573" s="16"/>
      <c r="L573" s="16" t="s">
        <v>2476</v>
      </c>
      <c r="T573" s="16" t="s">
        <v>2477</v>
      </c>
      <c r="Y573" s="16" t="s">
        <v>1460</v>
      </c>
      <c r="Z573" s="16" t="s">
        <v>1258</v>
      </c>
      <c r="AA573" s="16" t="s">
        <v>1776</v>
      </c>
      <c r="AH573" s="16">
        <f>LEN(AG573)-LEN(SUBSTITUTE(AG573,",",""))+1</f>
        <v>1</v>
      </c>
      <c r="AL573" s="36"/>
      <c r="AO573" s="16"/>
      <c r="AP573" s="28"/>
      <c r="AZ573" s="16"/>
      <c r="BI573" s="16"/>
      <c r="CF573" s="19"/>
      <c r="CK573" s="16"/>
    </row>
    <row r="574" spans="1:89" x14ac:dyDescent="0.25">
      <c r="A574" s="16" t="s">
        <v>1192</v>
      </c>
      <c r="C574" s="16" t="s">
        <v>4318</v>
      </c>
      <c r="F574" s="16" t="s">
        <v>5875</v>
      </c>
      <c r="G574" s="16"/>
      <c r="H574" s="16" t="s">
        <v>5852</v>
      </c>
      <c r="I574" s="16"/>
      <c r="AL574" s="36"/>
      <c r="AO574" s="16"/>
      <c r="AP574" s="28"/>
      <c r="AZ574" s="16"/>
      <c r="BC574" s="16" t="s">
        <v>4319</v>
      </c>
      <c r="BD574" s="16" t="s">
        <v>4320</v>
      </c>
      <c r="BE574" s="16" t="s">
        <v>4321</v>
      </c>
      <c r="BI574" s="16"/>
      <c r="BS574" s="16" t="s">
        <v>119</v>
      </c>
      <c r="BT574" s="16" t="s">
        <v>3201</v>
      </c>
      <c r="BU574" s="16" t="s">
        <v>4319</v>
      </c>
      <c r="BV574" s="16" t="s">
        <v>4320</v>
      </c>
      <c r="BW574" s="16" t="s">
        <v>4322</v>
      </c>
      <c r="BX574" s="16" t="s">
        <v>4323</v>
      </c>
      <c r="BY574" s="16" t="s">
        <v>4318</v>
      </c>
      <c r="BZ574" s="16" t="s">
        <v>3203</v>
      </c>
      <c r="CA574" s="16" t="s">
        <v>3766</v>
      </c>
      <c r="CB574" s="16" t="s">
        <v>3559</v>
      </c>
      <c r="CF574" s="19"/>
      <c r="CK574" s="16"/>
    </row>
    <row r="575" spans="1:89" x14ac:dyDescent="0.25">
      <c r="A575" s="16" t="s">
        <v>1192</v>
      </c>
      <c r="C575" s="16" t="s">
        <v>2315</v>
      </c>
      <c r="F575" s="16" t="s">
        <v>738</v>
      </c>
      <c r="G575" s="16"/>
      <c r="H575" s="16"/>
      <c r="I575" s="16"/>
      <c r="L575" s="16" t="s">
        <v>2314</v>
      </c>
      <c r="T575" s="16" t="s">
        <v>2315</v>
      </c>
      <c r="Y575" s="16" t="s">
        <v>2305</v>
      </c>
      <c r="Z575" s="16" t="s">
        <v>735</v>
      </c>
      <c r="AA575" s="16" t="s">
        <v>2316</v>
      </c>
      <c r="AH575" s="16">
        <f>LEN(AG575)-LEN(SUBSTITUTE(AG575,",",""))+1</f>
        <v>1</v>
      </c>
      <c r="AL575" s="36"/>
      <c r="AO575" s="16"/>
      <c r="AP575" s="28"/>
      <c r="AZ575" s="16"/>
      <c r="BI575" s="16"/>
      <c r="CF575" s="19"/>
      <c r="CK575" s="16"/>
    </row>
    <row r="576" spans="1:89" x14ac:dyDescent="0.25">
      <c r="A576" s="16" t="s">
        <v>1192</v>
      </c>
      <c r="C576" s="16" t="s">
        <v>4324</v>
      </c>
      <c r="F576" s="16" t="s">
        <v>5875</v>
      </c>
      <c r="G576" s="16"/>
      <c r="H576" s="16" t="s">
        <v>5852</v>
      </c>
      <c r="I576" s="16"/>
      <c r="AL576" s="36"/>
      <c r="AO576" s="16"/>
      <c r="AP576" s="28"/>
      <c r="AZ576" s="16"/>
      <c r="BC576" s="16" t="s">
        <v>4325</v>
      </c>
      <c r="BD576" s="16" t="s">
        <v>4326</v>
      </c>
      <c r="BE576" s="16" t="s">
        <v>4327</v>
      </c>
      <c r="BI576" s="16"/>
      <c r="BS576" s="16" t="s">
        <v>119</v>
      </c>
      <c r="BT576" s="16" t="s">
        <v>3201</v>
      </c>
      <c r="BU576" s="16" t="s">
        <v>4325</v>
      </c>
      <c r="BV576" s="16" t="s">
        <v>4326</v>
      </c>
      <c r="BW576" s="16" t="s">
        <v>4328</v>
      </c>
      <c r="BX576" s="16" t="s">
        <v>4329</v>
      </c>
      <c r="BY576" s="16" t="s">
        <v>4324</v>
      </c>
      <c r="BZ576" s="16" t="s">
        <v>3905</v>
      </c>
      <c r="CA576" s="16" t="s">
        <v>4330</v>
      </c>
      <c r="CB576" s="16" t="s">
        <v>3508</v>
      </c>
      <c r="CF576" s="19"/>
      <c r="CK576" s="16"/>
    </row>
    <row r="577" spans="1:89" x14ac:dyDescent="0.25">
      <c r="A577" s="16" t="s">
        <v>1192</v>
      </c>
      <c r="C577" s="16" t="s">
        <v>4331</v>
      </c>
      <c r="F577" s="16" t="s">
        <v>5875</v>
      </c>
      <c r="G577" s="16"/>
      <c r="H577" s="16" t="s">
        <v>5852</v>
      </c>
      <c r="I577" s="16"/>
      <c r="AL577" s="36"/>
      <c r="AO577" s="16"/>
      <c r="AP577" s="28"/>
      <c r="AZ577" s="16"/>
      <c r="BC577" s="16" t="s">
        <v>4332</v>
      </c>
      <c r="BD577" s="16" t="s">
        <v>4333</v>
      </c>
      <c r="BE577" s="16" t="s">
        <v>4334</v>
      </c>
      <c r="BI577" s="16"/>
      <c r="BS577" s="16" t="s">
        <v>119</v>
      </c>
      <c r="BT577" s="16" t="s">
        <v>3201</v>
      </c>
      <c r="BU577" s="16" t="s">
        <v>4332</v>
      </c>
      <c r="BV577" s="16" t="s">
        <v>4333</v>
      </c>
      <c r="BW577" s="16" t="s">
        <v>4335</v>
      </c>
      <c r="BX577" s="16" t="s">
        <v>4336</v>
      </c>
      <c r="BY577" s="16" t="s">
        <v>4331</v>
      </c>
      <c r="BZ577" s="16" t="s">
        <v>3619</v>
      </c>
      <c r="CA577" s="16" t="s">
        <v>4337</v>
      </c>
      <c r="CB577" s="16" t="s">
        <v>3530</v>
      </c>
      <c r="CF577" s="19"/>
      <c r="CK577" s="16"/>
    </row>
    <row r="578" spans="1:89" x14ac:dyDescent="0.25">
      <c r="A578" s="16" t="s">
        <v>1192</v>
      </c>
      <c r="C578" s="16" t="s">
        <v>2318</v>
      </c>
      <c r="F578" s="16" t="s">
        <v>738</v>
      </c>
      <c r="G578" s="16"/>
      <c r="H578" s="16"/>
      <c r="I578" s="16"/>
      <c r="L578" s="16" t="s">
        <v>2317</v>
      </c>
      <c r="T578" s="16" t="s">
        <v>2318</v>
      </c>
      <c r="Y578" s="16" t="s">
        <v>1352</v>
      </c>
      <c r="Z578" s="16" t="s">
        <v>1619</v>
      </c>
      <c r="AA578" s="16" t="s">
        <v>1063</v>
      </c>
      <c r="AH578" s="16">
        <f t="shared" ref="AH578:AH583" si="17">LEN(AG578)-LEN(SUBSTITUTE(AG578,",",""))+1</f>
        <v>1</v>
      </c>
      <c r="AL578" s="36"/>
      <c r="AO578" s="16"/>
      <c r="AP578" s="28"/>
      <c r="AZ578" s="16"/>
      <c r="BI578" s="16"/>
      <c r="CF578" s="19"/>
      <c r="CK578" s="16"/>
    </row>
    <row r="579" spans="1:89" x14ac:dyDescent="0.25">
      <c r="A579" s="16" t="s">
        <v>1192</v>
      </c>
      <c r="C579" s="16" t="s">
        <v>1804</v>
      </c>
      <c r="F579" s="16" t="s">
        <v>738</v>
      </c>
      <c r="G579" s="16"/>
      <c r="H579" s="16"/>
      <c r="I579" s="16"/>
      <c r="L579" s="16" t="s">
        <v>1803</v>
      </c>
      <c r="T579" s="16" t="s">
        <v>1804</v>
      </c>
      <c r="Y579" s="16" t="s">
        <v>1800</v>
      </c>
      <c r="Z579" s="16" t="s">
        <v>1802</v>
      </c>
      <c r="AA579" s="16" t="s">
        <v>1783</v>
      </c>
      <c r="AH579" s="16">
        <f t="shared" si="17"/>
        <v>1</v>
      </c>
      <c r="AJ579" s="16">
        <f>LEN(AI579)-LEN(SUBSTITUTE(AI579,",",""))+1</f>
        <v>1</v>
      </c>
      <c r="AK579" s="16">
        <f>Table1[[#This Row], [no. of native regions]]+Table1[[#This Row], [no. of introduced regions]]</f>
        <v>2</v>
      </c>
      <c r="AL579" s="36">
        <f>Table1[[#This Row], [no. of introduced regions]]/Table1[[#This Row], [no. of native regions]]</f>
        <v>1</v>
      </c>
      <c r="AO579" s="16"/>
      <c r="AP579" s="28"/>
      <c r="AZ579" s="16"/>
      <c r="BI579" s="16"/>
      <c r="CF579" s="19"/>
      <c r="CK579" s="16"/>
    </row>
    <row r="580" spans="1:89" x14ac:dyDescent="0.25">
      <c r="A580" s="16" t="s">
        <v>1192</v>
      </c>
      <c r="C580" s="16" t="s">
        <v>1876</v>
      </c>
      <c r="F580" s="16" t="s">
        <v>738</v>
      </c>
      <c r="G580" s="16"/>
      <c r="H580" s="16"/>
      <c r="I580" s="16"/>
      <c r="L580" s="16" t="s">
        <v>1875</v>
      </c>
      <c r="T580" s="16" t="s">
        <v>1876</v>
      </c>
      <c r="Y580" s="16" t="s">
        <v>1341</v>
      </c>
      <c r="Z580" s="16" t="s">
        <v>1258</v>
      </c>
      <c r="AA580" s="16" t="s">
        <v>1201</v>
      </c>
      <c r="AH580" s="16">
        <f t="shared" si="17"/>
        <v>1</v>
      </c>
      <c r="AJ580" s="16">
        <f>LEN(AI580)-LEN(SUBSTITUTE(AI580,",",""))+1</f>
        <v>1</v>
      </c>
      <c r="AL580" s="36">
        <f>Table1[[#This Row], [no. of introduced regions]]/Table1[[#This Row], [no. of native regions]]</f>
        <v>1</v>
      </c>
      <c r="AO580" s="16"/>
      <c r="AP580" s="28"/>
      <c r="AZ580" s="16"/>
      <c r="BI580" s="16"/>
      <c r="CF580" s="19"/>
      <c r="CK580" s="16"/>
    </row>
    <row r="581" spans="1:89" x14ac:dyDescent="0.25">
      <c r="A581" s="16" t="s">
        <v>1192</v>
      </c>
      <c r="C581" s="16" t="s">
        <v>1825</v>
      </c>
      <c r="F581" s="16" t="s">
        <v>738</v>
      </c>
      <c r="G581" s="16"/>
      <c r="H581" s="16"/>
      <c r="I581" s="16"/>
      <c r="L581" s="16" t="s">
        <v>1824</v>
      </c>
      <c r="T581" s="16" t="s">
        <v>1825</v>
      </c>
      <c r="Y581" s="16" t="s">
        <v>1288</v>
      </c>
      <c r="Z581" s="16" t="s">
        <v>1258</v>
      </c>
      <c r="AA581" s="16" t="s">
        <v>1826</v>
      </c>
      <c r="AH581" s="16">
        <f t="shared" si="17"/>
        <v>1</v>
      </c>
      <c r="AJ581" s="16">
        <f>LEN(AI581)-LEN(SUBSTITUTE(AI581,",",""))+1</f>
        <v>1</v>
      </c>
      <c r="AK581" s="16">
        <f>Table1[[#This Row], [no. of native regions]]+Table1[[#This Row], [no. of introduced regions]]</f>
        <v>2</v>
      </c>
      <c r="AL581" s="36">
        <f>Table1[[#This Row], [no. of introduced regions]]/Table1[[#This Row], [no. of native regions]]</f>
        <v>1</v>
      </c>
      <c r="AO581" s="16"/>
      <c r="AP581" s="28"/>
      <c r="AZ581" s="16"/>
      <c r="BI581" s="16"/>
      <c r="CF581" s="19"/>
      <c r="CK581" s="16"/>
    </row>
    <row r="582" spans="1:89" x14ac:dyDescent="0.25">
      <c r="A582" s="16" t="s">
        <v>1192</v>
      </c>
      <c r="C582" s="16" t="s">
        <v>2187</v>
      </c>
      <c r="F582" s="16" t="s">
        <v>738</v>
      </c>
      <c r="G582" s="16"/>
      <c r="H582" s="16"/>
      <c r="I582" s="16"/>
      <c r="L582" s="16" t="s">
        <v>2186</v>
      </c>
      <c r="T582" s="16" t="s">
        <v>2187</v>
      </c>
      <c r="Y582" s="16" t="s">
        <v>1320</v>
      </c>
      <c r="Z582" s="16" t="s">
        <v>735</v>
      </c>
      <c r="AA582" s="16" t="s">
        <v>1786</v>
      </c>
      <c r="AH582" s="16">
        <f t="shared" si="17"/>
        <v>1</v>
      </c>
      <c r="AL582" s="36"/>
      <c r="AO582" s="16"/>
      <c r="AP582" s="28"/>
      <c r="AZ582" s="16"/>
      <c r="BI582" s="16"/>
      <c r="CF582" s="19"/>
      <c r="CK582" s="16"/>
    </row>
    <row r="583" spans="1:89" x14ac:dyDescent="0.25">
      <c r="A583" s="16" t="s">
        <v>1192</v>
      </c>
      <c r="C583" s="16" t="s">
        <v>2167</v>
      </c>
      <c r="F583" s="16" t="s">
        <v>738</v>
      </c>
      <c r="G583" s="16"/>
      <c r="H583" s="16"/>
      <c r="I583" s="16"/>
      <c r="L583" s="16" t="s">
        <v>2166</v>
      </c>
      <c r="T583" s="16" t="s">
        <v>2167</v>
      </c>
      <c r="Y583" s="16" t="s">
        <v>1298</v>
      </c>
      <c r="Z583" s="16" t="s">
        <v>1002</v>
      </c>
      <c r="AA583" s="16" t="s">
        <v>1776</v>
      </c>
      <c r="AH583" s="16">
        <f t="shared" si="17"/>
        <v>1</v>
      </c>
      <c r="AL583" s="36"/>
      <c r="AO583" s="16"/>
      <c r="AP583" s="28"/>
      <c r="AZ583" s="16"/>
      <c r="BI583" s="16"/>
      <c r="CF583" s="19"/>
      <c r="CK583" s="16"/>
    </row>
    <row r="584" spans="1:89" x14ac:dyDescent="0.25">
      <c r="A584" s="16" t="s">
        <v>1192</v>
      </c>
      <c r="C584" s="16" t="s">
        <v>2859</v>
      </c>
      <c r="F584" s="16" t="s">
        <v>738</v>
      </c>
      <c r="G584" s="16"/>
      <c r="H584" s="16"/>
      <c r="I584" s="16"/>
      <c r="L584" s="16" t="s">
        <v>2857</v>
      </c>
      <c r="T584" s="16" t="s">
        <v>2859</v>
      </c>
      <c r="Y584" s="16" t="s">
        <v>2858</v>
      </c>
      <c r="Z584" s="16" t="s">
        <v>1255</v>
      </c>
      <c r="AA584" s="16" t="s">
        <v>1776</v>
      </c>
      <c r="AL584" s="36"/>
      <c r="AO584" s="16"/>
      <c r="AP584" s="28"/>
      <c r="AZ584" s="16"/>
      <c r="BI584" s="16"/>
      <c r="CF584" s="19"/>
      <c r="CK584" s="16"/>
    </row>
    <row r="585" spans="1:89" x14ac:dyDescent="0.25">
      <c r="A585" s="16" t="s">
        <v>1192</v>
      </c>
      <c r="C585" s="16" t="s">
        <v>1981</v>
      </c>
      <c r="F585" s="16" t="s">
        <v>738</v>
      </c>
      <c r="G585" s="16"/>
      <c r="H585" s="16"/>
      <c r="I585" s="16"/>
      <c r="L585" s="16" t="s">
        <v>1980</v>
      </c>
      <c r="T585" s="16" t="s">
        <v>1981</v>
      </c>
      <c r="Y585" s="16" t="s">
        <v>1356</v>
      </c>
      <c r="Z585" s="16" t="s">
        <v>1258</v>
      </c>
      <c r="AA585" s="16" t="s">
        <v>1347</v>
      </c>
      <c r="AH585" s="16">
        <f>LEN(AG585)-LEN(SUBSTITUTE(AG585,",",""))+1</f>
        <v>1</v>
      </c>
      <c r="AJ585" s="16">
        <f>LEN(AI585)-LEN(SUBSTITUTE(AI585,",",""))+1</f>
        <v>1</v>
      </c>
      <c r="AL585" s="36">
        <f>Table1[[#This Row], [no. of introduced regions]]/Table1[[#This Row], [no. of native regions]]</f>
        <v>1</v>
      </c>
      <c r="AO585" s="16"/>
      <c r="AP585" s="28"/>
      <c r="AZ585" s="16"/>
      <c r="BI585" s="16"/>
      <c r="CF585" s="19"/>
      <c r="CK585" s="16"/>
    </row>
    <row r="586" spans="1:89" x14ac:dyDescent="0.25">
      <c r="A586" s="16" t="s">
        <v>1192</v>
      </c>
      <c r="C586" s="16" t="s">
        <v>2495</v>
      </c>
      <c r="F586" s="16" t="s">
        <v>738</v>
      </c>
      <c r="G586" s="16"/>
      <c r="H586" s="16"/>
      <c r="I586" s="16"/>
      <c r="L586" s="16" t="s">
        <v>2494</v>
      </c>
      <c r="T586" s="16" t="s">
        <v>2495</v>
      </c>
      <c r="Y586" s="16" t="s">
        <v>1356</v>
      </c>
      <c r="Z586" s="16" t="s">
        <v>1255</v>
      </c>
      <c r="AA586" s="16" t="s">
        <v>1347</v>
      </c>
      <c r="AH586" s="16">
        <f>LEN(AG586)-LEN(SUBSTITUTE(AG586,",",""))+1</f>
        <v>1</v>
      </c>
      <c r="AL586" s="36"/>
      <c r="AO586" s="16"/>
      <c r="AP586" s="28"/>
      <c r="AZ586" s="16"/>
      <c r="BI586" s="16"/>
      <c r="CF586" s="19"/>
      <c r="CK586" s="16"/>
    </row>
    <row r="587" spans="1:89" x14ac:dyDescent="0.25">
      <c r="A587" s="16" t="s">
        <v>1192</v>
      </c>
      <c r="C587" s="16" t="s">
        <v>4338</v>
      </c>
      <c r="F587" s="16" t="s">
        <v>5875</v>
      </c>
      <c r="G587" s="16"/>
      <c r="H587" s="16" t="s">
        <v>5852</v>
      </c>
      <c r="I587" s="16"/>
      <c r="AL587" s="36"/>
      <c r="AO587" s="16"/>
      <c r="AP587" s="28"/>
      <c r="AZ587" s="16"/>
      <c r="BC587" s="16" t="s">
        <v>4339</v>
      </c>
      <c r="BD587" s="16" t="s">
        <v>4340</v>
      </c>
      <c r="BE587" s="16" t="s">
        <v>4341</v>
      </c>
      <c r="BI587" s="16"/>
      <c r="BS587" s="16" t="s">
        <v>119</v>
      </c>
      <c r="BT587" s="16" t="s">
        <v>3201</v>
      </c>
      <c r="BU587" s="16" t="s">
        <v>4339</v>
      </c>
      <c r="BV587" s="16" t="s">
        <v>4340</v>
      </c>
      <c r="BW587" s="16" t="s">
        <v>4342</v>
      </c>
      <c r="BX587" s="16" t="s">
        <v>4343</v>
      </c>
      <c r="BY587" s="16" t="s">
        <v>4338</v>
      </c>
      <c r="BZ587" s="16" t="s">
        <v>3589</v>
      </c>
      <c r="CA587" s="16" t="s">
        <v>3230</v>
      </c>
      <c r="CB587" s="16" t="s">
        <v>3491</v>
      </c>
      <c r="CF587" s="19"/>
      <c r="CK587" s="16"/>
    </row>
    <row r="588" spans="1:89" x14ac:dyDescent="0.25">
      <c r="A588" s="16" t="s">
        <v>1192</v>
      </c>
      <c r="C588" s="16" t="s">
        <v>4344</v>
      </c>
      <c r="F588" s="16" t="s">
        <v>5875</v>
      </c>
      <c r="G588" s="16"/>
      <c r="H588" s="16" t="s">
        <v>5852</v>
      </c>
      <c r="I588" s="16"/>
      <c r="AL588" s="36"/>
      <c r="AO588" s="16"/>
      <c r="AP588" s="28"/>
      <c r="AZ588" s="16"/>
      <c r="BC588" s="16" t="s">
        <v>4345</v>
      </c>
      <c r="BD588" s="16" t="s">
        <v>4346</v>
      </c>
      <c r="BE588" s="16" t="s">
        <v>4347</v>
      </c>
      <c r="BI588" s="16"/>
      <c r="BS588" s="16" t="s">
        <v>119</v>
      </c>
      <c r="BT588" s="16" t="s">
        <v>3201</v>
      </c>
      <c r="BU588" s="16" t="s">
        <v>4345</v>
      </c>
      <c r="BV588" s="16" t="s">
        <v>4346</v>
      </c>
      <c r="BW588" s="16" t="s">
        <v>4348</v>
      </c>
      <c r="BX588" s="16" t="s">
        <v>4349</v>
      </c>
      <c r="BY588" s="16" t="s">
        <v>4344</v>
      </c>
      <c r="BZ588" s="16" t="s">
        <v>3331</v>
      </c>
      <c r="CA588" s="16" t="s">
        <v>4350</v>
      </c>
      <c r="CB588" s="16" t="s">
        <v>4351</v>
      </c>
      <c r="CF588" s="19"/>
      <c r="CK588" s="16"/>
    </row>
    <row r="589" spans="1:89" x14ac:dyDescent="0.25">
      <c r="A589" s="16" t="s">
        <v>1192</v>
      </c>
      <c r="C589" s="16" t="s">
        <v>1845</v>
      </c>
      <c r="F589" s="16" t="s">
        <v>738</v>
      </c>
      <c r="G589" s="16"/>
      <c r="H589" s="16"/>
      <c r="I589" s="16"/>
      <c r="L589" s="16" t="s">
        <v>1844</v>
      </c>
      <c r="T589" s="16" t="s">
        <v>1845</v>
      </c>
      <c r="Y589" s="16" t="s">
        <v>1341</v>
      </c>
      <c r="Z589" s="16" t="s">
        <v>1401</v>
      </c>
      <c r="AA589" s="16" t="s">
        <v>1293</v>
      </c>
      <c r="AH589" s="16">
        <f>LEN(AG589)-LEN(SUBSTITUTE(AG589,",",""))+1</f>
        <v>1</v>
      </c>
      <c r="AJ589" s="16">
        <f>LEN(AI589)-LEN(SUBSTITUTE(AI589,",",""))+1</f>
        <v>1</v>
      </c>
      <c r="AK589" s="16">
        <f>Table1[[#This Row], [no. of native regions]]+Table1[[#This Row], [no. of introduced regions]]</f>
        <v>2</v>
      </c>
      <c r="AL589" s="36">
        <f>Table1[[#This Row], [no. of introduced regions]]/Table1[[#This Row], [no. of native regions]]</f>
        <v>1</v>
      </c>
      <c r="AO589" s="16"/>
      <c r="AP589" s="28"/>
      <c r="AZ589" s="16"/>
      <c r="BI589" s="16"/>
      <c r="CF589" s="19"/>
      <c r="CK589" s="16"/>
    </row>
    <row r="590" spans="1:89" x14ac:dyDescent="0.25">
      <c r="A590" s="16" t="s">
        <v>1192</v>
      </c>
      <c r="C590" s="16" t="s">
        <v>4352</v>
      </c>
      <c r="F590" s="16" t="s">
        <v>5875</v>
      </c>
      <c r="G590" s="16"/>
      <c r="H590" s="16" t="s">
        <v>5852</v>
      </c>
      <c r="I590" s="16"/>
      <c r="AL590" s="36"/>
      <c r="AO590" s="16"/>
      <c r="AP590" s="28"/>
      <c r="AZ590" s="16"/>
      <c r="BC590" s="16" t="s">
        <v>4353</v>
      </c>
      <c r="BD590" s="16" t="s">
        <v>4354</v>
      </c>
      <c r="BE590" s="16" t="s">
        <v>4355</v>
      </c>
      <c r="BI590" s="16"/>
      <c r="BS590" s="16" t="s">
        <v>119</v>
      </c>
      <c r="BT590" s="16" t="s">
        <v>3201</v>
      </c>
      <c r="BU590" s="16" t="s">
        <v>4353</v>
      </c>
      <c r="BV590" s="16" t="s">
        <v>4354</v>
      </c>
      <c r="BW590" s="16" t="s">
        <v>4356</v>
      </c>
      <c r="BX590" s="16" t="s">
        <v>4357</v>
      </c>
      <c r="BY590" s="16" t="s">
        <v>4352</v>
      </c>
      <c r="BZ590" s="16" t="s">
        <v>3265</v>
      </c>
      <c r="CA590" s="16" t="s">
        <v>3566</v>
      </c>
      <c r="CB590" s="16" t="s">
        <v>4358</v>
      </c>
      <c r="CF590" s="19"/>
      <c r="CK590" s="16"/>
    </row>
    <row r="591" spans="1:89" x14ac:dyDescent="0.25">
      <c r="A591" s="16" t="s">
        <v>1192</v>
      </c>
      <c r="C591" s="16" t="s">
        <v>2211</v>
      </c>
      <c r="F591" s="16" t="s">
        <v>738</v>
      </c>
      <c r="G591" s="16"/>
      <c r="H591" s="16"/>
      <c r="I591" s="16"/>
      <c r="L591" s="16" t="s">
        <v>2210</v>
      </c>
      <c r="T591" s="16" t="s">
        <v>2211</v>
      </c>
      <c r="Y591" s="16" t="s">
        <v>1456</v>
      </c>
      <c r="Z591" s="16" t="s">
        <v>1258</v>
      </c>
      <c r="AA591" s="16" t="s">
        <v>1732</v>
      </c>
      <c r="AH591" s="16">
        <f>LEN(AG591)-LEN(SUBSTITUTE(AG591,",",""))+1</f>
        <v>1</v>
      </c>
      <c r="AL591" s="36"/>
      <c r="AO591" s="16"/>
      <c r="AP591" s="28"/>
      <c r="AZ591" s="16"/>
      <c r="BI591" s="16"/>
      <c r="CF591" s="19"/>
      <c r="CK591" s="16"/>
    </row>
    <row r="592" spans="1:89" x14ac:dyDescent="0.25">
      <c r="A592" s="16" t="s">
        <v>1192</v>
      </c>
      <c r="C592" s="16" t="s">
        <v>2183</v>
      </c>
      <c r="F592" s="16" t="s">
        <v>738</v>
      </c>
      <c r="G592" s="16"/>
      <c r="H592" s="16"/>
      <c r="I592" s="16"/>
      <c r="L592" s="16" t="s">
        <v>2182</v>
      </c>
      <c r="T592" s="16" t="s">
        <v>2183</v>
      </c>
      <c r="Y592" s="16" t="s">
        <v>756</v>
      </c>
      <c r="Z592" s="16" t="s">
        <v>951</v>
      </c>
      <c r="AA592" s="16" t="s">
        <v>1259</v>
      </c>
      <c r="AH592" s="16">
        <f>LEN(AG592)-LEN(SUBSTITUTE(AG592,",",""))+1</f>
        <v>1</v>
      </c>
      <c r="AL592" s="36"/>
      <c r="AO592" s="16"/>
      <c r="AP592" s="28"/>
      <c r="AZ592" s="16"/>
      <c r="BI592" s="16"/>
      <c r="CF592" s="19"/>
      <c r="CK592" s="16"/>
    </row>
    <row r="593" spans="1:89" x14ac:dyDescent="0.25">
      <c r="A593" s="16" t="s">
        <v>1192</v>
      </c>
      <c r="C593" s="16" t="s">
        <v>2329</v>
      </c>
      <c r="F593" s="16" t="s">
        <v>738</v>
      </c>
      <c r="G593" s="16"/>
      <c r="H593" s="16"/>
      <c r="I593" s="16"/>
      <c r="L593" s="16" t="s">
        <v>2327</v>
      </c>
      <c r="T593" s="16" t="s">
        <v>2329</v>
      </c>
      <c r="Y593" s="16" t="s">
        <v>2328</v>
      </c>
      <c r="Z593" s="16" t="s">
        <v>1002</v>
      </c>
      <c r="AA593" s="16" t="s">
        <v>2330</v>
      </c>
      <c r="AH593" s="16">
        <f>LEN(AG593)-LEN(SUBSTITUTE(AG593,",",""))+1</f>
        <v>1</v>
      </c>
      <c r="AL593" s="36"/>
      <c r="AO593" s="16"/>
      <c r="AP593" s="28"/>
      <c r="AZ593" s="16"/>
      <c r="BI593" s="16"/>
      <c r="CF593" s="19"/>
      <c r="CK593" s="16"/>
    </row>
    <row r="594" spans="1:89" x14ac:dyDescent="0.25">
      <c r="A594" s="16" t="s">
        <v>1192</v>
      </c>
      <c r="C594" s="16" t="s">
        <v>4359</v>
      </c>
      <c r="F594" s="16" t="s">
        <v>5875</v>
      </c>
      <c r="G594" s="16"/>
      <c r="H594" s="16" t="s">
        <v>5852</v>
      </c>
      <c r="I594" s="16"/>
      <c r="AL594" s="36"/>
      <c r="AO594" s="16"/>
      <c r="AP594" s="28"/>
      <c r="AZ594" s="16"/>
      <c r="BC594" s="16" t="s">
        <v>4360</v>
      </c>
      <c r="BD594" s="16" t="s">
        <v>4361</v>
      </c>
      <c r="BE594" s="16" t="s">
        <v>4362</v>
      </c>
      <c r="BI594" s="16"/>
      <c r="BS594" s="16" t="s">
        <v>119</v>
      </c>
      <c r="BT594" s="16" t="s">
        <v>3201</v>
      </c>
      <c r="BU594" s="16" t="s">
        <v>4360</v>
      </c>
      <c r="BV594" s="16" t="s">
        <v>4361</v>
      </c>
      <c r="BW594" s="16" t="s">
        <v>4363</v>
      </c>
      <c r="BX594" s="16" t="s">
        <v>4364</v>
      </c>
      <c r="BY594" s="16" t="s">
        <v>4359</v>
      </c>
      <c r="BZ594" s="16" t="s">
        <v>3424</v>
      </c>
      <c r="CA594" s="16" t="s">
        <v>4365</v>
      </c>
      <c r="CB594" s="16" t="s">
        <v>4175</v>
      </c>
      <c r="CF594" s="19"/>
      <c r="CK594" s="16"/>
    </row>
    <row r="595" spans="1:89" x14ac:dyDescent="0.25">
      <c r="A595" s="16" t="s">
        <v>1192</v>
      </c>
      <c r="C595" s="16" t="s">
        <v>4366</v>
      </c>
      <c r="F595" s="16" t="s">
        <v>5875</v>
      </c>
      <c r="G595" s="16"/>
      <c r="H595" s="16" t="s">
        <v>5852</v>
      </c>
      <c r="I595" s="16"/>
      <c r="AL595" s="36"/>
      <c r="AO595" s="16"/>
      <c r="AP595" s="28"/>
      <c r="AZ595" s="16"/>
      <c r="BC595" s="16" t="s">
        <v>4367</v>
      </c>
      <c r="BD595" s="16" t="s">
        <v>4368</v>
      </c>
      <c r="BE595" s="16" t="s">
        <v>4369</v>
      </c>
      <c r="BI595" s="16"/>
      <c r="BS595" s="16" t="s">
        <v>119</v>
      </c>
      <c r="BT595" s="16" t="s">
        <v>3201</v>
      </c>
      <c r="BU595" s="16" t="s">
        <v>4367</v>
      </c>
      <c r="BV595" s="16" t="s">
        <v>4368</v>
      </c>
      <c r="BW595" s="16" t="s">
        <v>4370</v>
      </c>
      <c r="BX595" s="16" t="s">
        <v>4371</v>
      </c>
      <c r="BY595" s="16" t="s">
        <v>4366</v>
      </c>
      <c r="BZ595" s="16" t="s">
        <v>3424</v>
      </c>
      <c r="CA595" s="16" t="s">
        <v>4372</v>
      </c>
      <c r="CB595" s="16" t="s">
        <v>3442</v>
      </c>
      <c r="CF595" s="19"/>
      <c r="CK595" s="16"/>
    </row>
    <row r="596" spans="1:89" x14ac:dyDescent="0.25">
      <c r="A596" s="16" t="s">
        <v>1192</v>
      </c>
      <c r="C596" s="16" t="s">
        <v>4379</v>
      </c>
      <c r="F596" s="16" t="s">
        <v>5875</v>
      </c>
      <c r="G596" s="16"/>
      <c r="H596" s="16" t="s">
        <v>5852</v>
      </c>
      <c r="I596" s="16"/>
      <c r="AL596" s="36"/>
      <c r="AO596" s="16"/>
      <c r="AP596" s="28"/>
      <c r="AZ596" s="16"/>
      <c r="BC596" s="16" t="s">
        <v>4380</v>
      </c>
      <c r="BD596" s="16" t="s">
        <v>4381</v>
      </c>
      <c r="BE596" s="16" t="s">
        <v>4382</v>
      </c>
      <c r="BI596" s="16"/>
      <c r="BS596" s="16" t="s">
        <v>119</v>
      </c>
      <c r="BT596" s="16" t="s">
        <v>3201</v>
      </c>
      <c r="BU596" s="16" t="s">
        <v>4380</v>
      </c>
      <c r="BV596" s="16" t="s">
        <v>4381</v>
      </c>
      <c r="BW596" s="16" t="s">
        <v>4383</v>
      </c>
      <c r="BX596" s="16" t="s">
        <v>4384</v>
      </c>
      <c r="BY596" s="16" t="s">
        <v>4379</v>
      </c>
      <c r="BZ596" s="16" t="s">
        <v>3240</v>
      </c>
      <c r="CA596" s="16" t="s">
        <v>4385</v>
      </c>
      <c r="CB596" s="16" t="s">
        <v>3535</v>
      </c>
      <c r="CF596" s="19"/>
      <c r="CK596" s="16"/>
    </row>
    <row r="597" spans="1:89" x14ac:dyDescent="0.25">
      <c r="A597" s="16" t="s">
        <v>1192</v>
      </c>
      <c r="C597" s="16" t="s">
        <v>4373</v>
      </c>
      <c r="F597" s="16" t="s">
        <v>5875</v>
      </c>
      <c r="G597" s="16"/>
      <c r="H597" s="16" t="s">
        <v>5852</v>
      </c>
      <c r="I597" s="16"/>
      <c r="AL597" s="36"/>
      <c r="AO597" s="16"/>
      <c r="AP597" s="28"/>
      <c r="AZ597" s="16"/>
      <c r="BC597" s="16" t="s">
        <v>4374</v>
      </c>
      <c r="BD597" s="16" t="s">
        <v>4375</v>
      </c>
      <c r="BE597" s="16" t="s">
        <v>4376</v>
      </c>
      <c r="BI597" s="16"/>
      <c r="BS597" s="16" t="s">
        <v>119</v>
      </c>
      <c r="BT597" s="16" t="s">
        <v>3201</v>
      </c>
      <c r="BU597" s="16" t="s">
        <v>4374</v>
      </c>
      <c r="BV597" s="16" t="s">
        <v>4375</v>
      </c>
      <c r="BW597" s="16" t="s">
        <v>4377</v>
      </c>
      <c r="BX597" s="16" t="s">
        <v>4378</v>
      </c>
      <c r="BY597" s="16" t="s">
        <v>4373</v>
      </c>
      <c r="BZ597" s="16" t="s">
        <v>3240</v>
      </c>
      <c r="CA597" s="16" t="s">
        <v>3889</v>
      </c>
      <c r="CB597" s="16" t="s">
        <v>3355</v>
      </c>
      <c r="CF597" s="19"/>
      <c r="CK597" s="16"/>
    </row>
    <row r="598" spans="1:89" x14ac:dyDescent="0.25">
      <c r="A598" s="16" t="s">
        <v>1192</v>
      </c>
      <c r="C598" s="16" t="s">
        <v>4386</v>
      </c>
      <c r="F598" s="16" t="s">
        <v>5875</v>
      </c>
      <c r="G598" s="16"/>
      <c r="H598" s="16" t="s">
        <v>5852</v>
      </c>
      <c r="I598" s="16"/>
      <c r="AL598" s="36"/>
      <c r="AO598" s="16"/>
      <c r="AP598" s="28"/>
      <c r="AZ598" s="16"/>
      <c r="BC598" s="16" t="s">
        <v>4387</v>
      </c>
      <c r="BD598" s="16" t="s">
        <v>4388</v>
      </c>
      <c r="BE598" s="16" t="s">
        <v>4389</v>
      </c>
      <c r="BI598" s="16"/>
      <c r="BS598" s="16" t="s">
        <v>119</v>
      </c>
      <c r="BT598" s="16" t="s">
        <v>3201</v>
      </c>
      <c r="BU598" s="16" t="s">
        <v>4387</v>
      </c>
      <c r="BV598" s="16" t="s">
        <v>4388</v>
      </c>
      <c r="BW598" s="16" t="s">
        <v>4390</v>
      </c>
      <c r="BX598" s="16" t="s">
        <v>4391</v>
      </c>
      <c r="BY598" s="16" t="s">
        <v>4386</v>
      </c>
      <c r="BZ598" s="16" t="s">
        <v>3256</v>
      </c>
      <c r="CA598" s="16" t="s">
        <v>3807</v>
      </c>
      <c r="CB598" s="16" t="s">
        <v>3487</v>
      </c>
      <c r="CF598" s="19"/>
      <c r="CK598" s="16"/>
    </row>
    <row r="599" spans="1:89" x14ac:dyDescent="0.25">
      <c r="A599" s="16" t="s">
        <v>1192</v>
      </c>
      <c r="C599" s="16" t="s">
        <v>4392</v>
      </c>
      <c r="F599" s="16" t="s">
        <v>5875</v>
      </c>
      <c r="G599" s="16"/>
      <c r="H599" s="16" t="s">
        <v>5852</v>
      </c>
      <c r="I599" s="16"/>
      <c r="AL599" s="36"/>
      <c r="AO599" s="16"/>
      <c r="AP599" s="28"/>
      <c r="AZ599" s="16"/>
      <c r="BC599" s="16" t="s">
        <v>4393</v>
      </c>
      <c r="BD599" s="16" t="s">
        <v>4394</v>
      </c>
      <c r="BE599" s="16" t="s">
        <v>4395</v>
      </c>
      <c r="BI599" s="16"/>
      <c r="BS599" s="16" t="s">
        <v>119</v>
      </c>
      <c r="BT599" s="16" t="s">
        <v>3201</v>
      </c>
      <c r="BU599" s="16" t="s">
        <v>4393</v>
      </c>
      <c r="BV599" s="16" t="s">
        <v>4394</v>
      </c>
      <c r="BW599" s="16" t="s">
        <v>4396</v>
      </c>
      <c r="BX599" s="16" t="s">
        <v>4397</v>
      </c>
      <c r="BY599" s="16" t="s">
        <v>4392</v>
      </c>
      <c r="BZ599" s="16" t="s">
        <v>3306</v>
      </c>
      <c r="CA599" s="16" t="s">
        <v>4398</v>
      </c>
      <c r="CB599" s="16" t="s">
        <v>3231</v>
      </c>
      <c r="CF599" s="19"/>
      <c r="CK599" s="16"/>
    </row>
    <row r="600" spans="1:89" x14ac:dyDescent="0.25">
      <c r="A600" s="16" t="s">
        <v>1192</v>
      </c>
      <c r="C600" s="16" t="s">
        <v>1983</v>
      </c>
      <c r="F600" s="16" t="s">
        <v>738</v>
      </c>
      <c r="G600" s="16"/>
      <c r="H600" s="16"/>
      <c r="I600" s="16"/>
      <c r="L600" s="16" t="s">
        <v>1982</v>
      </c>
      <c r="T600" s="16" t="s">
        <v>1983</v>
      </c>
      <c r="Y600" s="16" t="s">
        <v>1356</v>
      </c>
      <c r="Z600" s="16" t="s">
        <v>1258</v>
      </c>
      <c r="AA600" s="16" t="s">
        <v>1347</v>
      </c>
      <c r="AH600" s="16">
        <f>LEN(AG600)-LEN(SUBSTITUTE(AG600,",",""))+1</f>
        <v>1</v>
      </c>
      <c r="AJ600" s="16">
        <f>LEN(AI600)-LEN(SUBSTITUTE(AI600,",",""))+1</f>
        <v>1</v>
      </c>
      <c r="AL600" s="36">
        <f>Table1[[#This Row], [no. of introduced regions]]/Table1[[#This Row], [no. of native regions]]</f>
        <v>1</v>
      </c>
      <c r="AO600" s="16"/>
      <c r="AP600" s="28"/>
      <c r="AZ600" s="16"/>
      <c r="BI600" s="16"/>
      <c r="CF600" s="19"/>
      <c r="CK600" s="16"/>
    </row>
    <row r="601" spans="1:89" x14ac:dyDescent="0.25">
      <c r="A601" s="16" t="s">
        <v>1192</v>
      </c>
      <c r="C601" s="16" t="s">
        <v>4399</v>
      </c>
      <c r="F601" s="16" t="s">
        <v>5875</v>
      </c>
      <c r="G601" s="16"/>
      <c r="H601" s="16" t="s">
        <v>5852</v>
      </c>
      <c r="I601" s="16"/>
      <c r="AL601" s="36"/>
      <c r="AO601" s="16"/>
      <c r="AP601" s="28"/>
      <c r="AZ601" s="16"/>
      <c r="BC601" s="16" t="s">
        <v>4400</v>
      </c>
      <c r="BD601" s="16" t="s">
        <v>4401</v>
      </c>
      <c r="BE601" s="16" t="s">
        <v>4402</v>
      </c>
      <c r="BI601" s="16"/>
      <c r="BS601" s="16" t="s">
        <v>119</v>
      </c>
      <c r="BT601" s="16" t="s">
        <v>3201</v>
      </c>
      <c r="BU601" s="16" t="s">
        <v>4400</v>
      </c>
      <c r="BV601" s="16" t="s">
        <v>4401</v>
      </c>
      <c r="BW601" s="16" t="s">
        <v>4403</v>
      </c>
      <c r="BX601" s="16" t="s">
        <v>4404</v>
      </c>
      <c r="BY601" s="16" t="s">
        <v>4399</v>
      </c>
      <c r="BZ601" s="16" t="s">
        <v>3240</v>
      </c>
      <c r="CA601" s="16" t="s">
        <v>4405</v>
      </c>
      <c r="CB601" s="16" t="s">
        <v>4406</v>
      </c>
      <c r="CF601" s="19"/>
      <c r="CK601" s="16"/>
    </row>
    <row r="602" spans="1:89" x14ac:dyDescent="0.25">
      <c r="A602" s="16" t="s">
        <v>1192</v>
      </c>
      <c r="C602" s="16" t="s">
        <v>4407</v>
      </c>
      <c r="F602" s="16" t="s">
        <v>5875</v>
      </c>
      <c r="G602" s="16"/>
      <c r="H602" s="16" t="s">
        <v>5852</v>
      </c>
      <c r="I602" s="16"/>
      <c r="AL602" s="36"/>
      <c r="AO602" s="16"/>
      <c r="AP602" s="28"/>
      <c r="AZ602" s="16"/>
      <c r="BC602" s="16" t="s">
        <v>4408</v>
      </c>
      <c r="BD602" s="16" t="s">
        <v>4409</v>
      </c>
      <c r="BE602" s="16" t="s">
        <v>4410</v>
      </c>
      <c r="BI602" s="16"/>
      <c r="BS602" s="16" t="s">
        <v>119</v>
      </c>
      <c r="BT602" s="16" t="s">
        <v>3201</v>
      </c>
      <c r="BU602" s="16" t="s">
        <v>4408</v>
      </c>
      <c r="BV602" s="16" t="s">
        <v>4409</v>
      </c>
      <c r="BW602" s="16" t="s">
        <v>4411</v>
      </c>
      <c r="BX602" s="16" t="s">
        <v>4412</v>
      </c>
      <c r="BY602" s="16" t="s">
        <v>4407</v>
      </c>
      <c r="BZ602" s="16" t="s">
        <v>3369</v>
      </c>
      <c r="CA602" s="16" t="s">
        <v>4109</v>
      </c>
      <c r="CB602" s="16" t="s">
        <v>3325</v>
      </c>
      <c r="CF602" s="19"/>
      <c r="CK602" s="16"/>
    </row>
    <row r="603" spans="1:89" x14ac:dyDescent="0.25">
      <c r="A603" s="16" t="s">
        <v>1192</v>
      </c>
      <c r="C603" s="16" t="s">
        <v>4413</v>
      </c>
      <c r="F603" s="16" t="s">
        <v>5875</v>
      </c>
      <c r="G603" s="16"/>
      <c r="H603" s="16" t="s">
        <v>5852</v>
      </c>
      <c r="I603" s="16"/>
      <c r="AL603" s="36"/>
      <c r="AO603" s="16"/>
      <c r="AP603" s="28"/>
      <c r="AZ603" s="16"/>
      <c r="BC603" s="16" t="s">
        <v>4414</v>
      </c>
      <c r="BD603" s="16" t="s">
        <v>4415</v>
      </c>
      <c r="BE603" s="16" t="s">
        <v>4416</v>
      </c>
      <c r="BI603" s="16"/>
      <c r="BS603" s="16" t="s">
        <v>119</v>
      </c>
      <c r="BT603" s="16" t="s">
        <v>3201</v>
      </c>
      <c r="BU603" s="16" t="s">
        <v>4414</v>
      </c>
      <c r="BV603" s="16" t="s">
        <v>4415</v>
      </c>
      <c r="BW603" s="16" t="s">
        <v>4417</v>
      </c>
      <c r="BX603" s="16" t="s">
        <v>4418</v>
      </c>
      <c r="BY603" s="16" t="s">
        <v>4413</v>
      </c>
      <c r="BZ603" s="16" t="s">
        <v>3369</v>
      </c>
      <c r="CA603" s="16" t="s">
        <v>4419</v>
      </c>
      <c r="CB603" s="16" t="s">
        <v>4420</v>
      </c>
      <c r="CF603" s="19"/>
      <c r="CK603" s="16"/>
    </row>
    <row r="604" spans="1:89" x14ac:dyDescent="0.25">
      <c r="A604" s="16" t="s">
        <v>1192</v>
      </c>
      <c r="C604" s="16" t="s">
        <v>2542</v>
      </c>
      <c r="F604" s="16" t="s">
        <v>738</v>
      </c>
      <c r="G604" s="16"/>
      <c r="H604" s="16"/>
      <c r="I604" s="16"/>
      <c r="L604" s="16" t="s">
        <v>2540</v>
      </c>
      <c r="T604" s="16" t="s">
        <v>2542</v>
      </c>
      <c r="Y604" s="16" t="s">
        <v>2541</v>
      </c>
      <c r="Z604" s="16" t="s">
        <v>1541</v>
      </c>
      <c r="AA604" s="16" t="s">
        <v>1293</v>
      </c>
      <c r="AH604" s="16">
        <f>LEN(AG604)-LEN(SUBSTITUTE(AG604,",",""))+1</f>
        <v>1</v>
      </c>
      <c r="AL604" s="36"/>
      <c r="AO604" s="16"/>
      <c r="AP604" s="28"/>
      <c r="AZ604" s="16"/>
      <c r="BI604" s="16"/>
      <c r="CF604" s="19"/>
      <c r="CK604" s="16"/>
    </row>
    <row r="605" spans="1:89" x14ac:dyDescent="0.25">
      <c r="A605" s="16" t="s">
        <v>1192</v>
      </c>
      <c r="C605" s="16" t="s">
        <v>4421</v>
      </c>
      <c r="F605" s="16" t="s">
        <v>5875</v>
      </c>
      <c r="G605" s="16"/>
      <c r="H605" s="16" t="s">
        <v>5852</v>
      </c>
      <c r="I605" s="16"/>
      <c r="AL605" s="36"/>
      <c r="AO605" s="16"/>
      <c r="AP605" s="28"/>
      <c r="AZ605" s="16"/>
      <c r="BC605" s="16" t="s">
        <v>4422</v>
      </c>
      <c r="BD605" s="16" t="s">
        <v>4423</v>
      </c>
      <c r="BE605" s="16" t="s">
        <v>4424</v>
      </c>
      <c r="BI605" s="16"/>
      <c r="BS605" s="16" t="s">
        <v>119</v>
      </c>
      <c r="BT605" s="16" t="s">
        <v>3201</v>
      </c>
      <c r="BU605" s="16" t="s">
        <v>4422</v>
      </c>
      <c r="BV605" s="16" t="s">
        <v>4423</v>
      </c>
      <c r="BW605" s="16" t="s">
        <v>4425</v>
      </c>
      <c r="BX605" s="16" t="s">
        <v>4426</v>
      </c>
      <c r="BY605" s="16" t="s">
        <v>4421</v>
      </c>
      <c r="BZ605" s="16" t="s">
        <v>3314</v>
      </c>
      <c r="CA605" s="16" t="s">
        <v>3213</v>
      </c>
      <c r="CB605" s="16" t="s">
        <v>4427</v>
      </c>
      <c r="CF605" s="19"/>
      <c r="CK605" s="16"/>
    </row>
    <row r="606" spans="1:89" x14ac:dyDescent="0.25">
      <c r="A606" s="16" t="s">
        <v>1192</v>
      </c>
      <c r="C606" s="16" t="s">
        <v>2378</v>
      </c>
      <c r="F606" s="16" t="s">
        <v>738</v>
      </c>
      <c r="G606" s="16"/>
      <c r="H606" s="16"/>
      <c r="I606" s="16"/>
      <c r="L606" s="16" t="s">
        <v>2377</v>
      </c>
      <c r="T606" s="16" t="s">
        <v>2378</v>
      </c>
      <c r="Y606" s="16" t="s">
        <v>1240</v>
      </c>
      <c r="Z606" s="16" t="s">
        <v>1002</v>
      </c>
      <c r="AA606" s="16" t="s">
        <v>2379</v>
      </c>
      <c r="AH606" s="16">
        <f>LEN(AG606)-LEN(SUBSTITUTE(AG606,",",""))+1</f>
        <v>1</v>
      </c>
      <c r="AL606" s="36"/>
      <c r="AO606" s="16"/>
      <c r="AP606" s="28"/>
      <c r="AZ606" s="16"/>
      <c r="BI606" s="16"/>
      <c r="CF606" s="19"/>
      <c r="CK606" s="16"/>
    </row>
    <row r="607" spans="1:89" x14ac:dyDescent="0.25">
      <c r="A607" s="16" t="s">
        <v>1192</v>
      </c>
      <c r="C607" s="16" t="s">
        <v>2884</v>
      </c>
      <c r="F607" s="16" t="s">
        <v>738</v>
      </c>
      <c r="G607" s="16"/>
      <c r="H607" s="16"/>
      <c r="I607" s="16"/>
      <c r="L607" s="16" t="s">
        <v>2883</v>
      </c>
      <c r="T607" s="16" t="s">
        <v>2884</v>
      </c>
      <c r="Y607" s="16" t="s">
        <v>2875</v>
      </c>
      <c r="Z607" s="16" t="s">
        <v>735</v>
      </c>
      <c r="AA607" s="16" t="s">
        <v>1347</v>
      </c>
      <c r="AL607" s="36"/>
      <c r="AO607" s="16"/>
      <c r="AP607" s="28"/>
      <c r="AZ607" s="16"/>
      <c r="BI607" s="16"/>
      <c r="CF607" s="19"/>
      <c r="CK607" s="16"/>
    </row>
    <row r="608" spans="1:89" x14ac:dyDescent="0.25">
      <c r="A608" s="16" t="s">
        <v>1192</v>
      </c>
      <c r="C608" s="16" t="s">
        <v>4428</v>
      </c>
      <c r="F608" s="16" t="s">
        <v>5875</v>
      </c>
      <c r="G608" s="16"/>
      <c r="H608" s="16" t="s">
        <v>5852</v>
      </c>
      <c r="I608" s="16"/>
      <c r="AL608" s="36"/>
      <c r="AO608" s="16"/>
      <c r="AP608" s="28"/>
      <c r="AZ608" s="16"/>
      <c r="BC608" s="16" t="s">
        <v>4429</v>
      </c>
      <c r="BD608" s="16" t="s">
        <v>4430</v>
      </c>
      <c r="BE608" s="16" t="s">
        <v>4431</v>
      </c>
      <c r="BI608" s="16"/>
      <c r="BS608" s="16" t="s">
        <v>119</v>
      </c>
      <c r="BT608" s="16" t="s">
        <v>3201</v>
      </c>
      <c r="BU608" s="16" t="s">
        <v>4429</v>
      </c>
      <c r="BV608" s="16" t="s">
        <v>4430</v>
      </c>
      <c r="BW608" s="16" t="s">
        <v>4432</v>
      </c>
      <c r="BX608" s="16" t="s">
        <v>4433</v>
      </c>
      <c r="BY608" s="16" t="s">
        <v>4428</v>
      </c>
      <c r="BZ608" s="16" t="s">
        <v>3323</v>
      </c>
      <c r="CA608" s="16" t="s">
        <v>4434</v>
      </c>
      <c r="CB608" s="16" t="s">
        <v>4022</v>
      </c>
      <c r="CF608" s="19"/>
      <c r="CK608" s="16"/>
    </row>
    <row r="609" spans="1:89" x14ac:dyDescent="0.25">
      <c r="A609" s="16" t="s">
        <v>1192</v>
      </c>
      <c r="C609" s="16" t="s">
        <v>1987</v>
      </c>
      <c r="F609" s="16" t="s">
        <v>738</v>
      </c>
      <c r="G609" s="16"/>
      <c r="H609" s="16"/>
      <c r="I609" s="16"/>
      <c r="L609" s="16" t="s">
        <v>1986</v>
      </c>
      <c r="T609" s="16" t="s">
        <v>1987</v>
      </c>
      <c r="Y609" s="16" t="s">
        <v>1356</v>
      </c>
      <c r="Z609" s="16" t="s">
        <v>1255</v>
      </c>
      <c r="AA609" s="16" t="s">
        <v>1988</v>
      </c>
      <c r="AH609" s="16">
        <f>LEN(AG609)-LEN(SUBSTITUTE(AG609,",",""))+1</f>
        <v>1</v>
      </c>
      <c r="AJ609" s="16">
        <f>LEN(AI609)-LEN(SUBSTITUTE(AI609,",",""))+1</f>
        <v>1</v>
      </c>
      <c r="AL609" s="36"/>
      <c r="AO609" s="16"/>
      <c r="AP609" s="28"/>
      <c r="AZ609" s="16"/>
      <c r="BI609" s="16"/>
      <c r="CF609" s="19"/>
      <c r="CK609" s="16"/>
    </row>
    <row r="610" spans="1:89" x14ac:dyDescent="0.25">
      <c r="A610" s="16" t="s">
        <v>1192</v>
      </c>
      <c r="C610" s="16" t="s">
        <v>4435</v>
      </c>
      <c r="F610" s="16" t="s">
        <v>5875</v>
      </c>
      <c r="G610" s="16"/>
      <c r="H610" s="16" t="s">
        <v>5852</v>
      </c>
      <c r="I610" s="16"/>
      <c r="AL610" s="36"/>
      <c r="AO610" s="16"/>
      <c r="AP610" s="28"/>
      <c r="AZ610" s="16"/>
      <c r="BC610" s="16" t="s">
        <v>4436</v>
      </c>
      <c r="BD610" s="16" t="s">
        <v>4437</v>
      </c>
      <c r="BE610" s="16" t="s">
        <v>4438</v>
      </c>
      <c r="BI610" s="16"/>
      <c r="BS610" s="16" t="s">
        <v>119</v>
      </c>
      <c r="BT610" s="16" t="s">
        <v>3201</v>
      </c>
      <c r="BU610" s="16" t="s">
        <v>4436</v>
      </c>
      <c r="BV610" s="16" t="s">
        <v>4437</v>
      </c>
      <c r="BW610" s="16" t="s">
        <v>4439</v>
      </c>
      <c r="BX610" s="16" t="s">
        <v>4440</v>
      </c>
      <c r="BY610" s="16" t="s">
        <v>4435</v>
      </c>
      <c r="BZ610" s="16" t="s">
        <v>4441</v>
      </c>
      <c r="CA610" s="16" t="s">
        <v>3281</v>
      </c>
      <c r="CB610" s="16" t="s">
        <v>3362</v>
      </c>
      <c r="CF610" s="19"/>
      <c r="CK610" s="16"/>
    </row>
    <row r="611" spans="1:89" x14ac:dyDescent="0.25">
      <c r="A611" s="16" t="s">
        <v>1192</v>
      </c>
      <c r="C611" s="16" t="s">
        <v>4442</v>
      </c>
      <c r="F611" s="16" t="s">
        <v>5875</v>
      </c>
      <c r="G611" s="16"/>
      <c r="H611" s="16" t="s">
        <v>5852</v>
      </c>
      <c r="I611" s="16"/>
      <c r="AL611" s="36"/>
      <c r="AO611" s="16"/>
      <c r="AP611" s="28"/>
      <c r="AZ611" s="16"/>
      <c r="BC611" s="16" t="s">
        <v>4443</v>
      </c>
      <c r="BD611" s="16" t="s">
        <v>4444</v>
      </c>
      <c r="BE611" s="16" t="s">
        <v>4445</v>
      </c>
      <c r="BI611" s="16"/>
      <c r="BS611" s="16" t="s">
        <v>119</v>
      </c>
      <c r="BT611" s="16" t="s">
        <v>3201</v>
      </c>
      <c r="BU611" s="16" t="s">
        <v>4443</v>
      </c>
      <c r="BV611" s="16" t="s">
        <v>4444</v>
      </c>
      <c r="BW611" s="16" t="s">
        <v>4446</v>
      </c>
      <c r="BX611" s="16" t="s">
        <v>4447</v>
      </c>
      <c r="BY611" s="16" t="s">
        <v>4442</v>
      </c>
      <c r="BZ611" s="16" t="s">
        <v>3758</v>
      </c>
      <c r="CA611" s="16" t="s">
        <v>3392</v>
      </c>
      <c r="CB611" s="16" t="s">
        <v>3355</v>
      </c>
      <c r="CF611" s="19"/>
      <c r="CK611" s="16"/>
    </row>
    <row r="612" spans="1:89" x14ac:dyDescent="0.25">
      <c r="A612" s="16" t="s">
        <v>1192</v>
      </c>
      <c r="C612" s="16" t="s">
        <v>3022</v>
      </c>
      <c r="F612" s="16" t="s">
        <v>738</v>
      </c>
      <c r="G612" s="16"/>
      <c r="H612" s="16"/>
      <c r="I612" s="16"/>
      <c r="L612" s="16" t="s">
        <v>3021</v>
      </c>
      <c r="T612" s="16" t="s">
        <v>3022</v>
      </c>
      <c r="Y612" s="16" t="s">
        <v>1356</v>
      </c>
      <c r="Z612" s="16" t="s">
        <v>3023</v>
      </c>
      <c r="AA612" s="16" t="s">
        <v>1251</v>
      </c>
      <c r="AL612" s="36"/>
      <c r="AO612" s="16"/>
      <c r="AP612" s="28"/>
      <c r="AZ612" s="16"/>
      <c r="BI612" s="16"/>
      <c r="CF612" s="19"/>
      <c r="CK612" s="16"/>
    </row>
    <row r="613" spans="1:89" x14ac:dyDescent="0.25">
      <c r="A613" s="16" t="s">
        <v>1192</v>
      </c>
      <c r="C613" s="16" t="s">
        <v>2746</v>
      </c>
      <c r="F613" s="16" t="s">
        <v>738</v>
      </c>
      <c r="G613" s="16"/>
      <c r="H613" s="16"/>
      <c r="I613" s="16"/>
      <c r="L613" s="16" t="s">
        <v>2745</v>
      </c>
      <c r="T613" s="16" t="s">
        <v>2746</v>
      </c>
      <c r="Y613" s="16" t="s">
        <v>1240</v>
      </c>
      <c r="Z613" s="16" t="s">
        <v>1415</v>
      </c>
      <c r="AA613" s="16" t="s">
        <v>1347</v>
      </c>
      <c r="AL613" s="36"/>
      <c r="AO613" s="16"/>
      <c r="AP613" s="28"/>
      <c r="AZ613" s="16"/>
      <c r="BI613" s="16"/>
      <c r="CF613" s="19"/>
      <c r="CK613" s="16"/>
    </row>
    <row r="614" spans="1:89" x14ac:dyDescent="0.25">
      <c r="A614" s="16" t="s">
        <v>1192</v>
      </c>
      <c r="C614" s="16" t="s">
        <v>2923</v>
      </c>
      <c r="F614" s="16" t="s">
        <v>738</v>
      </c>
      <c r="G614" s="16"/>
      <c r="H614" s="16"/>
      <c r="I614" s="16"/>
      <c r="L614" s="16" t="s">
        <v>2922</v>
      </c>
      <c r="T614" s="16" t="s">
        <v>2923</v>
      </c>
      <c r="Y614" s="16" t="s">
        <v>1256</v>
      </c>
      <c r="Z614" s="16" t="s">
        <v>1258</v>
      </c>
      <c r="AA614" s="16" t="s">
        <v>2924</v>
      </c>
      <c r="AL614" s="36"/>
      <c r="AO614" s="16"/>
      <c r="AP614" s="28"/>
      <c r="AZ614" s="16"/>
      <c r="BI614" s="16"/>
      <c r="CF614" s="19"/>
      <c r="CK614" s="16"/>
    </row>
    <row r="615" spans="1:89" x14ac:dyDescent="0.25">
      <c r="A615" s="16" t="s">
        <v>1192</v>
      </c>
      <c r="C615" s="16" t="s">
        <v>2947</v>
      </c>
      <c r="F615" s="16" t="s">
        <v>738</v>
      </c>
      <c r="G615" s="16"/>
      <c r="H615" s="16"/>
      <c r="I615" s="16"/>
      <c r="L615" s="16" t="s">
        <v>2946</v>
      </c>
      <c r="T615" s="16" t="s">
        <v>2947</v>
      </c>
      <c r="Y615" s="16" t="s">
        <v>1356</v>
      </c>
      <c r="Z615" s="16" t="s">
        <v>2071</v>
      </c>
      <c r="AA615" s="16" t="s">
        <v>1416</v>
      </c>
      <c r="AL615" s="36"/>
      <c r="AO615" s="16"/>
      <c r="AP615" s="28"/>
      <c r="AZ615" s="16"/>
      <c r="BI615" s="16"/>
      <c r="CF615" s="19"/>
      <c r="CK615" s="16"/>
    </row>
    <row r="616" spans="1:89" x14ac:dyDescent="0.25">
      <c r="A616" s="16" t="s">
        <v>1192</v>
      </c>
      <c r="C616" s="16" t="s">
        <v>4448</v>
      </c>
      <c r="F616" s="16" t="s">
        <v>5875</v>
      </c>
      <c r="G616" s="16"/>
      <c r="H616" s="16" t="s">
        <v>5852</v>
      </c>
      <c r="I616" s="16"/>
      <c r="AL616" s="36"/>
      <c r="AO616" s="16"/>
      <c r="AP616" s="28"/>
      <c r="AZ616" s="16"/>
      <c r="BC616" s="16" t="s">
        <v>4449</v>
      </c>
      <c r="BD616" s="16" t="s">
        <v>4450</v>
      </c>
      <c r="BE616" s="16" t="s">
        <v>4451</v>
      </c>
      <c r="BI616" s="16"/>
      <c r="BS616" s="16" t="s">
        <v>119</v>
      </c>
      <c r="BT616" s="16" t="s">
        <v>3201</v>
      </c>
      <c r="BU616" s="16" t="s">
        <v>4449</v>
      </c>
      <c r="BV616" s="16" t="s">
        <v>4450</v>
      </c>
      <c r="BW616" s="16" t="s">
        <v>4452</v>
      </c>
      <c r="BX616" s="16" t="s">
        <v>4453</v>
      </c>
      <c r="BY616" s="16" t="s">
        <v>4448</v>
      </c>
      <c r="BZ616" s="16" t="s">
        <v>3212</v>
      </c>
      <c r="CA616" s="16" t="s">
        <v>3281</v>
      </c>
      <c r="CB616" s="16" t="s">
        <v>3214</v>
      </c>
      <c r="CF616" s="19"/>
      <c r="CK616" s="16"/>
    </row>
    <row r="617" spans="1:89" x14ac:dyDescent="0.25">
      <c r="A617" s="16" t="s">
        <v>1192</v>
      </c>
      <c r="C617" s="16" t="s">
        <v>4454</v>
      </c>
      <c r="F617" s="16" t="s">
        <v>5875</v>
      </c>
      <c r="G617" s="16"/>
      <c r="H617" s="16" t="s">
        <v>5852</v>
      </c>
      <c r="I617" s="16"/>
      <c r="AL617" s="36"/>
      <c r="AO617" s="16"/>
      <c r="AP617" s="28"/>
      <c r="AZ617" s="16"/>
      <c r="BC617" s="16" t="s">
        <v>4455</v>
      </c>
      <c r="BD617" s="16" t="s">
        <v>4456</v>
      </c>
      <c r="BE617" s="16" t="s">
        <v>4457</v>
      </c>
      <c r="BI617" s="16"/>
      <c r="BS617" s="16" t="s">
        <v>119</v>
      </c>
      <c r="BT617" s="16" t="s">
        <v>3201</v>
      </c>
      <c r="BU617" s="16" t="s">
        <v>4455</v>
      </c>
      <c r="BV617" s="16" t="s">
        <v>4456</v>
      </c>
      <c r="BW617" s="16" t="s">
        <v>4458</v>
      </c>
      <c r="BX617" s="16" t="s">
        <v>4459</v>
      </c>
      <c r="BY617" s="16" t="s">
        <v>4454</v>
      </c>
      <c r="BZ617" s="16" t="s">
        <v>3424</v>
      </c>
      <c r="CA617" s="16" t="s">
        <v>3766</v>
      </c>
      <c r="CB617" s="16" t="s">
        <v>3426</v>
      </c>
      <c r="CF617" s="19"/>
      <c r="CK617" s="16"/>
    </row>
    <row r="618" spans="1:89" x14ac:dyDescent="0.25">
      <c r="A618" s="16" t="s">
        <v>1192</v>
      </c>
      <c r="C618" s="16" t="s">
        <v>4460</v>
      </c>
      <c r="F618" s="16" t="s">
        <v>5875</v>
      </c>
      <c r="G618" s="16"/>
      <c r="H618" s="16" t="s">
        <v>5852</v>
      </c>
      <c r="I618" s="16"/>
      <c r="AL618" s="36"/>
      <c r="AO618" s="16"/>
      <c r="AP618" s="28"/>
      <c r="AZ618" s="16"/>
      <c r="BC618" s="16" t="s">
        <v>4461</v>
      </c>
      <c r="BD618" s="16" t="s">
        <v>4462</v>
      </c>
      <c r="BE618" s="16" t="s">
        <v>4463</v>
      </c>
      <c r="BI618" s="16"/>
      <c r="BS618" s="16" t="s">
        <v>119</v>
      </c>
      <c r="BT618" s="16" t="s">
        <v>3201</v>
      </c>
      <c r="BU618" s="16" t="s">
        <v>4461</v>
      </c>
      <c r="BV618" s="16" t="s">
        <v>4462</v>
      </c>
      <c r="BW618" s="16" t="s">
        <v>4464</v>
      </c>
      <c r="BX618" s="16" t="s">
        <v>4465</v>
      </c>
      <c r="BY618" s="16" t="s">
        <v>4460</v>
      </c>
      <c r="BZ618" s="16" t="s">
        <v>4129</v>
      </c>
      <c r="CA618" s="16" t="s">
        <v>4466</v>
      </c>
      <c r="CB618" s="16" t="s">
        <v>3205</v>
      </c>
      <c r="CF618" s="19"/>
      <c r="CK618" s="16"/>
    </row>
    <row r="619" spans="1:89" x14ac:dyDescent="0.25">
      <c r="A619" s="16" t="s">
        <v>1192</v>
      </c>
      <c r="C619" s="16" t="s">
        <v>3041</v>
      </c>
      <c r="F619" s="16" t="s">
        <v>738</v>
      </c>
      <c r="G619" s="16"/>
      <c r="H619" s="16"/>
      <c r="I619" s="16"/>
      <c r="L619" s="16" t="s">
        <v>3039</v>
      </c>
      <c r="T619" s="16" t="s">
        <v>3041</v>
      </c>
      <c r="Y619" s="16" t="s">
        <v>3040</v>
      </c>
      <c r="Z619" s="16" t="s">
        <v>3042</v>
      </c>
      <c r="AA619" s="16" t="s">
        <v>1744</v>
      </c>
      <c r="AL619" s="36"/>
      <c r="AO619" s="16"/>
      <c r="AP619" s="28"/>
      <c r="AZ619" s="16"/>
      <c r="BI619" s="16"/>
      <c r="CF619" s="19"/>
      <c r="CK619" s="16"/>
    </row>
    <row r="620" spans="1:89" x14ac:dyDescent="0.25">
      <c r="A620" s="16" t="s">
        <v>1192</v>
      </c>
      <c r="C620" s="16" t="s">
        <v>1796</v>
      </c>
      <c r="F620" s="16" t="s">
        <v>738</v>
      </c>
      <c r="G620" s="16"/>
      <c r="H620" s="16"/>
      <c r="I620" s="16"/>
      <c r="L620" s="16" t="s">
        <v>1795</v>
      </c>
      <c r="T620" s="16" t="s">
        <v>1796</v>
      </c>
      <c r="Y620" s="16" t="s">
        <v>756</v>
      </c>
      <c r="Z620" s="16" t="s">
        <v>1002</v>
      </c>
      <c r="AA620" s="16" t="s">
        <v>1744</v>
      </c>
      <c r="AH620" s="16">
        <f>LEN(AG620)-LEN(SUBSTITUTE(AG620,",",""))+1</f>
        <v>1</v>
      </c>
      <c r="AJ620" s="16">
        <f>LEN(AI620)-LEN(SUBSTITUTE(AI620,",",""))+1</f>
        <v>1</v>
      </c>
      <c r="AK620" s="16">
        <f>Table1[[#This Row], [no. of native regions]]+Table1[[#This Row], [no. of introduced regions]]</f>
        <v>2</v>
      </c>
      <c r="AL620" s="36">
        <f>Table1[[#This Row], [no. of introduced regions]]/Table1[[#This Row], [no. of native regions]]</f>
        <v>1</v>
      </c>
      <c r="AO620" s="16"/>
      <c r="AP620" s="28"/>
      <c r="AZ620" s="16"/>
      <c r="BI620" s="16"/>
      <c r="CF620" s="19"/>
      <c r="CK620" s="16"/>
    </row>
    <row r="621" spans="1:89" x14ac:dyDescent="0.25">
      <c r="A621" s="16" t="s">
        <v>1192</v>
      </c>
      <c r="C621" s="16" t="s">
        <v>4467</v>
      </c>
      <c r="F621" s="16" t="s">
        <v>5875</v>
      </c>
      <c r="G621" s="16"/>
      <c r="H621" s="16" t="s">
        <v>5852</v>
      </c>
      <c r="I621" s="16"/>
      <c r="AL621" s="36"/>
      <c r="AO621" s="16"/>
      <c r="AP621" s="28"/>
      <c r="AZ621" s="16"/>
      <c r="BC621" s="16" t="s">
        <v>4468</v>
      </c>
      <c r="BD621" s="16" t="s">
        <v>4469</v>
      </c>
      <c r="BE621" s="16" t="s">
        <v>4470</v>
      </c>
      <c r="BI621" s="16"/>
      <c r="BS621" s="16" t="s">
        <v>119</v>
      </c>
      <c r="BT621" s="16" t="s">
        <v>3201</v>
      </c>
      <c r="BU621" s="16" t="s">
        <v>4468</v>
      </c>
      <c r="BV621" s="16" t="s">
        <v>4469</v>
      </c>
      <c r="BW621" s="16" t="s">
        <v>4471</v>
      </c>
      <c r="BX621" s="16" t="s">
        <v>4472</v>
      </c>
      <c r="BY621" s="16" t="s">
        <v>4467</v>
      </c>
      <c r="BZ621" s="16" t="s">
        <v>3498</v>
      </c>
      <c r="CA621" s="16" t="s">
        <v>4473</v>
      </c>
      <c r="CB621" s="16" t="s">
        <v>3355</v>
      </c>
      <c r="CF621" s="19"/>
      <c r="CK621" s="16"/>
    </row>
    <row r="622" spans="1:89" x14ac:dyDescent="0.25">
      <c r="A622" s="16" t="s">
        <v>1192</v>
      </c>
      <c r="C622" s="16" t="s">
        <v>2460</v>
      </c>
      <c r="F622" s="16" t="s">
        <v>738</v>
      </c>
      <c r="G622" s="16"/>
      <c r="H622" s="16"/>
      <c r="I622" s="16"/>
      <c r="L622" s="16" t="s">
        <v>2459</v>
      </c>
      <c r="T622" s="16" t="s">
        <v>2460</v>
      </c>
      <c r="Y622" s="16" t="s">
        <v>2457</v>
      </c>
      <c r="Z622" s="16" t="s">
        <v>1413</v>
      </c>
      <c r="AA622" s="16" t="s">
        <v>2461</v>
      </c>
      <c r="AH622" s="16">
        <f>LEN(AG622)-LEN(SUBSTITUTE(AG622,",",""))+1</f>
        <v>1</v>
      </c>
      <c r="AL622" s="36"/>
      <c r="AO622" s="16"/>
      <c r="AP622" s="28"/>
      <c r="AZ622" s="16"/>
      <c r="BI622" s="16"/>
      <c r="CF622" s="19"/>
      <c r="CK622" s="16"/>
    </row>
    <row r="623" spans="1:89" x14ac:dyDescent="0.25">
      <c r="A623" s="16" t="s">
        <v>1192</v>
      </c>
      <c r="C623" s="16" t="s">
        <v>2825</v>
      </c>
      <c r="F623" s="16" t="s">
        <v>738</v>
      </c>
      <c r="G623" s="16"/>
      <c r="H623" s="16"/>
      <c r="I623" s="16"/>
      <c r="L623" s="16" t="s">
        <v>2824</v>
      </c>
      <c r="T623" s="16" t="s">
        <v>2825</v>
      </c>
      <c r="Y623" s="16" t="s">
        <v>1256</v>
      </c>
      <c r="Z623" s="16" t="s">
        <v>1413</v>
      </c>
      <c r="AA623" s="16" t="s">
        <v>1374</v>
      </c>
      <c r="AL623" s="36"/>
      <c r="AO623" s="16"/>
      <c r="AP623" s="28"/>
      <c r="AZ623" s="16"/>
      <c r="BI623" s="16"/>
      <c r="CF623" s="19"/>
      <c r="CK623" s="16"/>
    </row>
    <row r="624" spans="1:89" x14ac:dyDescent="0.25">
      <c r="A624" s="16" t="s">
        <v>1192</v>
      </c>
      <c r="C624" s="16" t="s">
        <v>3136</v>
      </c>
      <c r="F624" s="16" t="s">
        <v>738</v>
      </c>
      <c r="G624" s="16"/>
      <c r="H624" s="16"/>
      <c r="I624" s="16"/>
      <c r="L624" s="16" t="s">
        <v>3135</v>
      </c>
      <c r="T624" s="16" t="s">
        <v>3136</v>
      </c>
      <c r="Y624" s="16" t="s">
        <v>1972</v>
      </c>
      <c r="Z624" s="16" t="s">
        <v>1002</v>
      </c>
      <c r="AA624" s="16" t="s">
        <v>2646</v>
      </c>
      <c r="AL624" s="36"/>
      <c r="AO624" s="16"/>
      <c r="AP624" s="28"/>
      <c r="AZ624" s="16"/>
      <c r="BI624" s="16"/>
      <c r="CF624" s="19"/>
      <c r="CK624" s="16"/>
    </row>
    <row r="625" spans="1:89" x14ac:dyDescent="0.25">
      <c r="A625" s="16" t="s">
        <v>1192</v>
      </c>
      <c r="C625" s="16" t="s">
        <v>3063</v>
      </c>
      <c r="F625" s="16" t="s">
        <v>738</v>
      </c>
      <c r="G625" s="16"/>
      <c r="H625" s="16"/>
      <c r="I625" s="16"/>
      <c r="L625" s="16" t="s">
        <v>3062</v>
      </c>
      <c r="T625" s="16" t="s">
        <v>3063</v>
      </c>
      <c r="Y625" s="16" t="s">
        <v>1256</v>
      </c>
      <c r="Z625" s="16" t="s">
        <v>1413</v>
      </c>
      <c r="AA625" s="16" t="s">
        <v>2805</v>
      </c>
      <c r="AL625" s="36"/>
      <c r="AO625" s="16"/>
      <c r="AP625" s="28"/>
      <c r="AZ625" s="16"/>
      <c r="BI625" s="16"/>
      <c r="CF625" s="19"/>
      <c r="CK625" s="16"/>
    </row>
    <row r="626" spans="1:89" x14ac:dyDescent="0.25">
      <c r="A626" s="16" t="s">
        <v>1192</v>
      </c>
      <c r="C626" s="16" t="s">
        <v>4474</v>
      </c>
      <c r="F626" s="16" t="s">
        <v>5875</v>
      </c>
      <c r="G626" s="16"/>
      <c r="H626" s="16" t="s">
        <v>5852</v>
      </c>
      <c r="I626" s="16"/>
      <c r="AL626" s="36"/>
      <c r="AO626" s="16"/>
      <c r="AP626" s="28"/>
      <c r="AZ626" s="16"/>
      <c r="BC626" s="16" t="s">
        <v>4475</v>
      </c>
      <c r="BD626" s="16" t="s">
        <v>4476</v>
      </c>
      <c r="BE626" s="16" t="s">
        <v>4477</v>
      </c>
      <c r="BI626" s="16"/>
      <c r="BS626" s="16" t="s">
        <v>119</v>
      </c>
      <c r="BT626" s="16" t="s">
        <v>3201</v>
      </c>
      <c r="BU626" s="16" t="s">
        <v>4475</v>
      </c>
      <c r="BV626" s="16" t="s">
        <v>4476</v>
      </c>
      <c r="BW626" s="16" t="s">
        <v>4478</v>
      </c>
      <c r="BX626" s="16" t="s">
        <v>4479</v>
      </c>
      <c r="BY626" s="16" t="s">
        <v>4474</v>
      </c>
      <c r="BZ626" s="16" t="s">
        <v>3506</v>
      </c>
      <c r="CA626" s="16" t="s">
        <v>4282</v>
      </c>
      <c r="CB626" s="16" t="s">
        <v>3231</v>
      </c>
      <c r="CF626" s="19"/>
      <c r="CK626" s="16"/>
    </row>
    <row r="627" spans="1:89" x14ac:dyDescent="0.25">
      <c r="A627" s="16" t="s">
        <v>1192</v>
      </c>
      <c r="C627" s="16" t="s">
        <v>4480</v>
      </c>
      <c r="F627" s="16" t="s">
        <v>5875</v>
      </c>
      <c r="G627" s="16"/>
      <c r="H627" s="16" t="s">
        <v>5852</v>
      </c>
      <c r="I627" s="16"/>
      <c r="AL627" s="36"/>
      <c r="AO627" s="16"/>
      <c r="AP627" s="28"/>
      <c r="AZ627" s="16"/>
      <c r="BC627" s="16" t="s">
        <v>4481</v>
      </c>
      <c r="BD627" s="16" t="s">
        <v>4482</v>
      </c>
      <c r="BE627" s="16" t="s">
        <v>4483</v>
      </c>
      <c r="BI627" s="16"/>
      <c r="BS627" s="16" t="s">
        <v>119</v>
      </c>
      <c r="BT627" s="16" t="s">
        <v>3201</v>
      </c>
      <c r="BU627" s="16" t="s">
        <v>4481</v>
      </c>
      <c r="BV627" s="16" t="s">
        <v>4482</v>
      </c>
      <c r="BW627" s="16" t="s">
        <v>4484</v>
      </c>
      <c r="BX627" s="16" t="s">
        <v>4485</v>
      </c>
      <c r="BY627" s="16" t="s">
        <v>4480</v>
      </c>
      <c r="BZ627" s="16" t="s">
        <v>3589</v>
      </c>
      <c r="CA627" s="16" t="s">
        <v>4486</v>
      </c>
      <c r="CB627" s="16" t="s">
        <v>3340</v>
      </c>
      <c r="CF627" s="19"/>
      <c r="CK627" s="16"/>
    </row>
    <row r="628" spans="1:89" x14ac:dyDescent="0.25">
      <c r="A628" s="16" t="s">
        <v>1192</v>
      </c>
      <c r="C628" s="16" t="s">
        <v>2174</v>
      </c>
      <c r="F628" s="16" t="s">
        <v>738</v>
      </c>
      <c r="G628" s="16"/>
      <c r="H628" s="16"/>
      <c r="I628" s="16"/>
      <c r="L628" s="16" t="s">
        <v>2173</v>
      </c>
      <c r="T628" s="16" t="s">
        <v>2174</v>
      </c>
      <c r="Y628" s="16" t="s">
        <v>2171</v>
      </c>
      <c r="Z628" s="16" t="s">
        <v>1002</v>
      </c>
      <c r="AA628" s="16" t="s">
        <v>1254</v>
      </c>
      <c r="AH628" s="16">
        <f>LEN(AG628)-LEN(SUBSTITUTE(AG628,",",""))+1</f>
        <v>1</v>
      </c>
      <c r="AL628" s="36"/>
      <c r="AO628" s="16"/>
      <c r="AP628" s="28"/>
      <c r="AZ628" s="16"/>
      <c r="BI628" s="16"/>
      <c r="CF628" s="19"/>
      <c r="CK628" s="16"/>
    </row>
    <row r="629" spans="1:89" x14ac:dyDescent="0.25">
      <c r="A629" s="16" t="s">
        <v>1192</v>
      </c>
      <c r="C629" s="16" t="s">
        <v>4487</v>
      </c>
      <c r="F629" s="16" t="s">
        <v>5875</v>
      </c>
      <c r="G629" s="16"/>
      <c r="H629" s="16" t="s">
        <v>5852</v>
      </c>
      <c r="I629" s="16"/>
      <c r="AL629" s="36"/>
      <c r="AO629" s="16"/>
      <c r="AP629" s="28"/>
      <c r="AZ629" s="16"/>
      <c r="BC629" s="16" t="s">
        <v>4488</v>
      </c>
      <c r="BD629" s="16" t="s">
        <v>4489</v>
      </c>
      <c r="BE629" s="16" t="s">
        <v>4490</v>
      </c>
      <c r="BI629" s="16"/>
      <c r="BS629" s="16" t="s">
        <v>119</v>
      </c>
      <c r="BT629" s="16" t="s">
        <v>3201</v>
      </c>
      <c r="BU629" s="16" t="s">
        <v>4488</v>
      </c>
      <c r="BV629" s="16" t="s">
        <v>4489</v>
      </c>
      <c r="BW629" s="16" t="s">
        <v>4491</v>
      </c>
      <c r="BX629" s="16" t="s">
        <v>4492</v>
      </c>
      <c r="BY629" s="16" t="s">
        <v>4487</v>
      </c>
      <c r="BZ629" s="16" t="s">
        <v>3256</v>
      </c>
      <c r="CA629" s="16" t="s">
        <v>4493</v>
      </c>
      <c r="CB629" s="16" t="s">
        <v>3442</v>
      </c>
      <c r="CF629" s="19"/>
      <c r="CK629" s="16"/>
    </row>
    <row r="630" spans="1:89" x14ac:dyDescent="0.25">
      <c r="A630" s="16" t="s">
        <v>1192</v>
      </c>
      <c r="C630" s="16" t="s">
        <v>2974</v>
      </c>
      <c r="F630" s="16" t="s">
        <v>738</v>
      </c>
      <c r="G630" s="16"/>
      <c r="H630" s="16"/>
      <c r="I630" s="16"/>
      <c r="L630" s="16" t="s">
        <v>2973</v>
      </c>
      <c r="T630" s="16" t="s">
        <v>2974</v>
      </c>
      <c r="Y630" s="16" t="s">
        <v>1240</v>
      </c>
      <c r="Z630" s="16" t="s">
        <v>2975</v>
      </c>
      <c r="AA630" s="16" t="s">
        <v>2085</v>
      </c>
      <c r="AL630" s="36"/>
      <c r="AO630" s="16"/>
      <c r="AP630" s="28"/>
      <c r="AZ630" s="16"/>
      <c r="BI630" s="16"/>
      <c r="CF630" s="19"/>
      <c r="CK630" s="16"/>
    </row>
    <row r="631" spans="1:89" x14ac:dyDescent="0.25">
      <c r="A631" s="16" t="s">
        <v>1192</v>
      </c>
      <c r="C631" s="16" t="s">
        <v>4494</v>
      </c>
      <c r="F631" s="16" t="s">
        <v>5875</v>
      </c>
      <c r="G631" s="16"/>
      <c r="H631" s="16" t="s">
        <v>5852</v>
      </c>
      <c r="I631" s="16"/>
      <c r="AL631" s="36"/>
      <c r="AO631" s="16"/>
      <c r="AP631" s="28"/>
      <c r="AZ631" s="16"/>
      <c r="BC631" s="16" t="s">
        <v>4495</v>
      </c>
      <c r="BD631" s="16" t="s">
        <v>4496</v>
      </c>
      <c r="BE631" s="16" t="s">
        <v>4497</v>
      </c>
      <c r="BI631" s="16"/>
      <c r="BS631" s="16" t="s">
        <v>119</v>
      </c>
      <c r="BT631" s="16" t="s">
        <v>3201</v>
      </c>
      <c r="BU631" s="16" t="s">
        <v>4495</v>
      </c>
      <c r="BV631" s="16" t="s">
        <v>4496</v>
      </c>
      <c r="BW631" s="16" t="s">
        <v>4498</v>
      </c>
      <c r="BX631" s="16" t="s">
        <v>4499</v>
      </c>
      <c r="BY631" s="16" t="s">
        <v>4494</v>
      </c>
      <c r="BZ631" s="16" t="s">
        <v>3203</v>
      </c>
      <c r="CA631" s="16" t="s">
        <v>3213</v>
      </c>
      <c r="CB631" s="16" t="s">
        <v>3249</v>
      </c>
      <c r="CF631" s="19"/>
      <c r="CK631" s="16"/>
    </row>
    <row r="632" spans="1:89" x14ac:dyDescent="0.25">
      <c r="A632" s="16" t="s">
        <v>1192</v>
      </c>
      <c r="C632" s="16" t="s">
        <v>2283</v>
      </c>
      <c r="F632" s="16" t="s">
        <v>738</v>
      </c>
      <c r="G632" s="16"/>
      <c r="H632" s="16"/>
      <c r="I632" s="16"/>
      <c r="L632" s="16" t="s">
        <v>2282</v>
      </c>
      <c r="T632" s="16" t="s">
        <v>2283</v>
      </c>
      <c r="Y632" s="16" t="s">
        <v>1356</v>
      </c>
      <c r="Z632" s="16" t="s">
        <v>1413</v>
      </c>
      <c r="AA632" s="16" t="s">
        <v>2284</v>
      </c>
      <c r="AH632" s="16">
        <f>LEN(AG632)-LEN(SUBSTITUTE(AG632,",",""))+1</f>
        <v>1</v>
      </c>
      <c r="AL632" s="36"/>
      <c r="AO632" s="16"/>
      <c r="AP632" s="28"/>
      <c r="AZ632" s="16"/>
      <c r="BI632" s="16"/>
      <c r="CF632" s="19"/>
      <c r="CK632" s="16"/>
    </row>
    <row r="633" spans="1:89" x14ac:dyDescent="0.25">
      <c r="A633" s="16" t="s">
        <v>1192</v>
      </c>
      <c r="C633" s="16" t="s">
        <v>383</v>
      </c>
      <c r="F633" s="16" t="s">
        <v>5875</v>
      </c>
      <c r="G633" s="16"/>
      <c r="H633" s="16" t="s">
        <v>5852</v>
      </c>
      <c r="I633" s="16"/>
      <c r="AL633" s="36"/>
      <c r="AO633" s="16"/>
      <c r="AP633" s="28"/>
      <c r="AZ633" s="16"/>
      <c r="BC633" s="16" t="s">
        <v>370</v>
      </c>
      <c r="BD633" s="16" t="s">
        <v>4500</v>
      </c>
      <c r="BE633" s="16" t="s">
        <v>4501</v>
      </c>
      <c r="BI633" s="16"/>
      <c r="BS633" s="16" t="s">
        <v>119</v>
      </c>
      <c r="BT633" s="16" t="s">
        <v>3201</v>
      </c>
      <c r="BU633" s="16" t="s">
        <v>370</v>
      </c>
      <c r="BV633" s="16" t="s">
        <v>4500</v>
      </c>
      <c r="BW633" s="16" t="s">
        <v>4502</v>
      </c>
      <c r="BX633" s="16" t="s">
        <v>396</v>
      </c>
      <c r="BY633" s="16" t="s">
        <v>383</v>
      </c>
      <c r="BZ633" s="16" t="s">
        <v>3654</v>
      </c>
      <c r="CA633" s="16" t="s">
        <v>3230</v>
      </c>
      <c r="CB633" s="16" t="s">
        <v>4503</v>
      </c>
      <c r="CF633" s="19"/>
      <c r="CK633" s="16"/>
    </row>
    <row r="634" spans="1:89" x14ac:dyDescent="0.25">
      <c r="A634" s="16" t="s">
        <v>1192</v>
      </c>
      <c r="C634" s="16" t="s">
        <v>4504</v>
      </c>
      <c r="F634" s="16" t="s">
        <v>5875</v>
      </c>
      <c r="G634" s="16"/>
      <c r="H634" s="16" t="s">
        <v>5852</v>
      </c>
      <c r="I634" s="16"/>
      <c r="AL634" s="36"/>
      <c r="AO634" s="16"/>
      <c r="AP634" s="28"/>
      <c r="AZ634" s="16"/>
      <c r="BC634" s="16" t="s">
        <v>4505</v>
      </c>
      <c r="BD634" s="16" t="s">
        <v>4506</v>
      </c>
      <c r="BE634" s="16" t="s">
        <v>4507</v>
      </c>
      <c r="BI634" s="16"/>
      <c r="BS634" s="16" t="s">
        <v>119</v>
      </c>
      <c r="BT634" s="16" t="s">
        <v>3201</v>
      </c>
      <c r="BU634" s="16" t="s">
        <v>4505</v>
      </c>
      <c r="BV634" s="16" t="s">
        <v>4506</v>
      </c>
      <c r="BW634" s="16" t="s">
        <v>4508</v>
      </c>
      <c r="BX634" s="16" t="s">
        <v>4509</v>
      </c>
      <c r="BY634" s="16" t="s">
        <v>4504</v>
      </c>
      <c r="BZ634" s="16" t="s">
        <v>3240</v>
      </c>
      <c r="CA634" s="16" t="s">
        <v>4510</v>
      </c>
      <c r="CB634" s="16" t="s">
        <v>4136</v>
      </c>
      <c r="CF634" s="19"/>
      <c r="CK634" s="16"/>
    </row>
    <row r="635" spans="1:89" x14ac:dyDescent="0.25">
      <c r="A635" s="16" t="s">
        <v>1192</v>
      </c>
      <c r="C635" s="16" t="s">
        <v>4511</v>
      </c>
      <c r="F635" s="16" t="s">
        <v>5875</v>
      </c>
      <c r="G635" s="16"/>
      <c r="H635" s="16" t="s">
        <v>5852</v>
      </c>
      <c r="I635" s="16"/>
      <c r="AL635" s="36"/>
      <c r="AO635" s="16"/>
      <c r="AP635" s="28"/>
      <c r="AZ635" s="16"/>
      <c r="BC635" s="16" t="s">
        <v>4512</v>
      </c>
      <c r="BD635" s="16" t="s">
        <v>4513</v>
      </c>
      <c r="BE635" s="16" t="s">
        <v>4514</v>
      </c>
      <c r="BI635" s="16"/>
      <c r="BS635" s="16" t="s">
        <v>119</v>
      </c>
      <c r="BT635" s="16" t="s">
        <v>3201</v>
      </c>
      <c r="BU635" s="16" t="s">
        <v>4512</v>
      </c>
      <c r="BV635" s="16" t="s">
        <v>4513</v>
      </c>
      <c r="BW635" s="16" t="s">
        <v>4515</v>
      </c>
      <c r="BX635" s="16" t="s">
        <v>4516</v>
      </c>
      <c r="BY635" s="16" t="s">
        <v>4511</v>
      </c>
      <c r="BZ635" s="16" t="s">
        <v>3932</v>
      </c>
      <c r="CA635" s="16" t="s">
        <v>3663</v>
      </c>
      <c r="CB635" s="16" t="s">
        <v>3325</v>
      </c>
      <c r="CF635" s="19"/>
      <c r="CK635" s="16"/>
    </row>
    <row r="636" spans="1:89" x14ac:dyDescent="0.25">
      <c r="A636" s="16" t="s">
        <v>1192</v>
      </c>
      <c r="C636" s="16" t="s">
        <v>4517</v>
      </c>
      <c r="F636" s="16" t="s">
        <v>5875</v>
      </c>
      <c r="G636" s="16"/>
      <c r="H636" s="16" t="s">
        <v>5852</v>
      </c>
      <c r="I636" s="16"/>
      <c r="AL636" s="36"/>
      <c r="AO636" s="16"/>
      <c r="AP636" s="28"/>
      <c r="AZ636" s="16"/>
      <c r="BC636" s="16" t="s">
        <v>4518</v>
      </c>
      <c r="BD636" s="16" t="s">
        <v>4519</v>
      </c>
      <c r="BE636" s="16" t="s">
        <v>4520</v>
      </c>
      <c r="BI636" s="16"/>
      <c r="BS636" s="16" t="s">
        <v>119</v>
      </c>
      <c r="BT636" s="16" t="s">
        <v>3201</v>
      </c>
      <c r="BU636" s="16" t="s">
        <v>4518</v>
      </c>
      <c r="BV636" s="16" t="s">
        <v>4519</v>
      </c>
      <c r="BW636" s="16" t="s">
        <v>4521</v>
      </c>
      <c r="BX636" s="16" t="s">
        <v>4522</v>
      </c>
      <c r="BY636" s="16" t="s">
        <v>4517</v>
      </c>
      <c r="BZ636" s="16" t="s">
        <v>3726</v>
      </c>
      <c r="CA636" s="16" t="s">
        <v>4523</v>
      </c>
      <c r="CB636" s="16" t="s">
        <v>3258</v>
      </c>
      <c r="CF636" s="19"/>
      <c r="CK636" s="16"/>
    </row>
    <row r="637" spans="1:89" x14ac:dyDescent="0.25">
      <c r="A637" s="16" t="s">
        <v>1192</v>
      </c>
      <c r="C637" s="16" t="s">
        <v>2633</v>
      </c>
      <c r="F637" s="16" t="s">
        <v>738</v>
      </c>
      <c r="G637" s="16"/>
      <c r="H637" s="16"/>
      <c r="I637" s="16"/>
      <c r="L637" s="16" t="s">
        <v>2631</v>
      </c>
      <c r="O637" s="16" t="s">
        <v>2632</v>
      </c>
      <c r="T637" s="16" t="s">
        <v>2633</v>
      </c>
      <c r="Y637" s="16" t="s">
        <v>1256</v>
      </c>
      <c r="Z637" s="16" t="s">
        <v>1258</v>
      </c>
      <c r="AA637" s="16" t="s">
        <v>2557</v>
      </c>
      <c r="AH637" s="16">
        <f>LEN(AG637)-LEN(SUBSTITUTE(AG637,",",""))+1</f>
        <v>1</v>
      </c>
      <c r="AL637" s="36"/>
      <c r="AO637" s="16"/>
      <c r="AP637" s="28"/>
      <c r="AZ637" s="16"/>
      <c r="BI637" s="16"/>
      <c r="CF637" s="19"/>
      <c r="CK637" s="16"/>
    </row>
    <row r="638" spans="1:89" x14ac:dyDescent="0.25">
      <c r="A638" s="16" t="s">
        <v>1192</v>
      </c>
      <c r="C638" s="16" t="s">
        <v>2445</v>
      </c>
      <c r="F638" s="16" t="s">
        <v>738</v>
      </c>
      <c r="G638" s="16"/>
      <c r="H638" s="16"/>
      <c r="I638" s="16"/>
      <c r="L638" s="16" t="s">
        <v>2444</v>
      </c>
      <c r="T638" s="16" t="s">
        <v>2445</v>
      </c>
      <c r="Y638" s="16" t="s">
        <v>1288</v>
      </c>
      <c r="Z638" s="16" t="s">
        <v>1327</v>
      </c>
      <c r="AA638" s="16" t="s">
        <v>2446</v>
      </c>
      <c r="AH638" s="16">
        <f>LEN(AG638)-LEN(SUBSTITUTE(AG638,",",""))+1</f>
        <v>1</v>
      </c>
      <c r="AL638" s="36"/>
      <c r="AO638" s="16"/>
      <c r="AP638" s="28"/>
      <c r="AZ638" s="16"/>
      <c r="BI638" s="16"/>
      <c r="CF638" s="19"/>
      <c r="CK638" s="16"/>
    </row>
    <row r="639" spans="1:89" x14ac:dyDescent="0.25">
      <c r="A639" s="16" t="s">
        <v>1192</v>
      </c>
      <c r="C639" s="16" t="s">
        <v>2724</v>
      </c>
      <c r="F639" s="16" t="s">
        <v>738</v>
      </c>
      <c r="G639" s="16"/>
      <c r="H639" s="16"/>
      <c r="I639" s="16"/>
      <c r="L639" s="16" t="s">
        <v>2723</v>
      </c>
      <c r="T639" s="16" t="s">
        <v>2724</v>
      </c>
      <c r="Y639" s="16" t="s">
        <v>1240</v>
      </c>
      <c r="Z639" s="16" t="s">
        <v>951</v>
      </c>
      <c r="AA639" s="16" t="s">
        <v>1416</v>
      </c>
      <c r="AL639" s="36"/>
      <c r="AO639" s="16"/>
      <c r="AP639" s="28"/>
      <c r="AZ639" s="16"/>
      <c r="BI639" s="16"/>
      <c r="CF639" s="19"/>
      <c r="CK639" s="16"/>
    </row>
    <row r="640" spans="1:89" x14ac:dyDescent="0.25">
      <c r="A640" s="16" t="s">
        <v>1192</v>
      </c>
      <c r="C640" s="16" t="s">
        <v>4524</v>
      </c>
      <c r="F640" s="16" t="s">
        <v>5875</v>
      </c>
      <c r="G640" s="16"/>
      <c r="H640" s="16" t="s">
        <v>5852</v>
      </c>
      <c r="I640" s="16"/>
      <c r="AL640" s="36"/>
      <c r="AO640" s="16"/>
      <c r="AP640" s="28"/>
      <c r="AZ640" s="16"/>
      <c r="BC640" s="16" t="s">
        <v>4525</v>
      </c>
      <c r="BD640" s="16" t="s">
        <v>4526</v>
      </c>
      <c r="BE640" s="16" t="s">
        <v>4527</v>
      </c>
      <c r="BI640" s="16"/>
      <c r="BS640" s="16" t="s">
        <v>119</v>
      </c>
      <c r="BT640" s="16" t="s">
        <v>3201</v>
      </c>
      <c r="BU640" s="16" t="s">
        <v>4525</v>
      </c>
      <c r="BV640" s="16" t="s">
        <v>4526</v>
      </c>
      <c r="BW640" s="16" t="s">
        <v>6172</v>
      </c>
      <c r="BX640" s="16" t="s">
        <v>4528</v>
      </c>
      <c r="BY640" s="16" t="s">
        <v>4524</v>
      </c>
      <c r="BZ640" s="16" t="s">
        <v>3265</v>
      </c>
      <c r="CA640" s="16" t="s">
        <v>4529</v>
      </c>
      <c r="CB640" s="16" t="s">
        <v>3442</v>
      </c>
      <c r="CF640" s="19"/>
      <c r="CK640" s="16"/>
    </row>
    <row r="641" spans="1:89" x14ac:dyDescent="0.25">
      <c r="A641" s="16" t="s">
        <v>1192</v>
      </c>
      <c r="C641" s="16" t="s">
        <v>2389</v>
      </c>
      <c r="F641" s="16" t="s">
        <v>738</v>
      </c>
      <c r="G641" s="16"/>
      <c r="H641" s="16"/>
      <c r="I641" s="16"/>
      <c r="L641" s="16" t="s">
        <v>2388</v>
      </c>
      <c r="T641" s="16" t="s">
        <v>2389</v>
      </c>
      <c r="Y641" s="16" t="s">
        <v>1456</v>
      </c>
      <c r="Z641" s="16" t="s">
        <v>1258</v>
      </c>
      <c r="AA641" s="16" t="s">
        <v>2007</v>
      </c>
      <c r="AH641" s="16">
        <f>LEN(AG641)-LEN(SUBSTITUTE(AG641,",",""))+1</f>
        <v>1</v>
      </c>
      <c r="AL641" s="36"/>
      <c r="AO641" s="16"/>
      <c r="AP641" s="28"/>
      <c r="AZ641" s="16"/>
      <c r="BI641" s="16"/>
      <c r="CF641" s="19"/>
      <c r="CK641" s="16"/>
    </row>
    <row r="642" spans="1:89" x14ac:dyDescent="0.25">
      <c r="A642" s="16" t="s">
        <v>1192</v>
      </c>
      <c r="C642" s="16" t="s">
        <v>2356</v>
      </c>
      <c r="F642" s="16" t="s">
        <v>738</v>
      </c>
      <c r="G642" s="16"/>
      <c r="H642" s="16"/>
      <c r="I642" s="16"/>
      <c r="L642" s="16" t="s">
        <v>2355</v>
      </c>
      <c r="T642" s="16" t="s">
        <v>2356</v>
      </c>
      <c r="Y642" s="16" t="s">
        <v>2352</v>
      </c>
      <c r="Z642" s="16" t="s">
        <v>2354</v>
      </c>
      <c r="AA642" s="16" t="s">
        <v>1462</v>
      </c>
      <c r="AH642" s="16">
        <f>LEN(AG642)-LEN(SUBSTITUTE(AG642,",",""))+1</f>
        <v>1</v>
      </c>
      <c r="AL642" s="36"/>
      <c r="AO642" s="16"/>
      <c r="AP642" s="28"/>
      <c r="AZ642" s="16"/>
      <c r="BI642" s="16"/>
      <c r="CF642" s="19"/>
      <c r="CK642" s="16"/>
    </row>
    <row r="643" spans="1:89" x14ac:dyDescent="0.25">
      <c r="A643" s="16" t="s">
        <v>1192</v>
      </c>
      <c r="C643" s="16" t="s">
        <v>4530</v>
      </c>
      <c r="F643" s="16" t="s">
        <v>5875</v>
      </c>
      <c r="G643" s="16"/>
      <c r="H643" s="16" t="s">
        <v>5852</v>
      </c>
      <c r="I643" s="16"/>
      <c r="AL643" s="36"/>
      <c r="AO643" s="16"/>
      <c r="AP643" s="28"/>
      <c r="AZ643" s="16"/>
      <c r="BC643" s="16" t="s">
        <v>4531</v>
      </c>
      <c r="BD643" s="16" t="s">
        <v>4532</v>
      </c>
      <c r="BE643" s="16" t="s">
        <v>4533</v>
      </c>
      <c r="BI643" s="16"/>
      <c r="BS643" s="16" t="s">
        <v>119</v>
      </c>
      <c r="BT643" s="16" t="s">
        <v>3201</v>
      </c>
      <c r="BU643" s="16" t="s">
        <v>4531</v>
      </c>
      <c r="BV643" s="16" t="s">
        <v>4532</v>
      </c>
      <c r="BW643" s="16" t="s">
        <v>4534</v>
      </c>
      <c r="BX643" s="16" t="s">
        <v>4535</v>
      </c>
      <c r="BY643" s="16" t="s">
        <v>4530</v>
      </c>
      <c r="BZ643" s="16" t="s">
        <v>3240</v>
      </c>
      <c r="CA643" s="16" t="s">
        <v>3230</v>
      </c>
      <c r="CB643" s="16" t="s">
        <v>4028</v>
      </c>
      <c r="CF643" s="19"/>
      <c r="CK643" s="16"/>
    </row>
    <row r="644" spans="1:89" x14ac:dyDescent="0.25">
      <c r="A644" s="16" t="s">
        <v>1192</v>
      </c>
      <c r="C644" s="16" t="s">
        <v>4536</v>
      </c>
      <c r="F644" s="16" t="s">
        <v>5875</v>
      </c>
      <c r="G644" s="16"/>
      <c r="H644" s="16" t="s">
        <v>5852</v>
      </c>
      <c r="I644" s="16"/>
      <c r="AL644" s="36"/>
      <c r="AO644" s="16"/>
      <c r="AP644" s="28"/>
      <c r="AZ644" s="16"/>
      <c r="BC644" s="16" t="s">
        <v>4537</v>
      </c>
      <c r="BD644" s="16" t="s">
        <v>4538</v>
      </c>
      <c r="BE644" s="16" t="s">
        <v>4539</v>
      </c>
      <c r="BI644" s="16"/>
      <c r="BS644" s="16" t="s">
        <v>119</v>
      </c>
      <c r="BT644" s="16" t="s">
        <v>3201</v>
      </c>
      <c r="BU644" s="16" t="s">
        <v>4537</v>
      </c>
      <c r="BV644" s="16" t="s">
        <v>4538</v>
      </c>
      <c r="BW644" s="16" t="s">
        <v>4540</v>
      </c>
      <c r="BX644" s="16" t="s">
        <v>4541</v>
      </c>
      <c r="BY644" s="16" t="s">
        <v>4536</v>
      </c>
      <c r="BZ644" s="16" t="s">
        <v>3573</v>
      </c>
      <c r="CA644" s="16" t="s">
        <v>3230</v>
      </c>
      <c r="CB644" s="16" t="s">
        <v>4542</v>
      </c>
      <c r="CF644" s="19"/>
      <c r="CK644" s="16"/>
    </row>
    <row r="645" spans="1:89" x14ac:dyDescent="0.25">
      <c r="A645" s="16" t="s">
        <v>1192</v>
      </c>
      <c r="C645" s="16" t="s">
        <v>4543</v>
      </c>
      <c r="F645" s="16" t="s">
        <v>5875</v>
      </c>
      <c r="G645" s="16"/>
      <c r="H645" s="16" t="s">
        <v>5852</v>
      </c>
      <c r="I645" s="16"/>
      <c r="AL645" s="36"/>
      <c r="AO645" s="16"/>
      <c r="AP645" s="28"/>
      <c r="AZ645" s="16"/>
      <c r="BC645" s="16" t="s">
        <v>4544</v>
      </c>
      <c r="BD645" s="16" t="s">
        <v>4545</v>
      </c>
      <c r="BE645" s="16" t="s">
        <v>4546</v>
      </c>
      <c r="BI645" s="16"/>
      <c r="BS645" s="16" t="s">
        <v>119</v>
      </c>
      <c r="BT645" s="16" t="s">
        <v>3201</v>
      </c>
      <c r="BU645" s="16" t="s">
        <v>4544</v>
      </c>
      <c r="BV645" s="16" t="s">
        <v>4545</v>
      </c>
      <c r="BW645" s="16" t="s">
        <v>4547</v>
      </c>
      <c r="BX645" s="16" t="s">
        <v>4548</v>
      </c>
      <c r="BY645" s="16" t="s">
        <v>4543</v>
      </c>
      <c r="BZ645" s="16" t="s">
        <v>3256</v>
      </c>
      <c r="CA645" s="16" t="s">
        <v>3467</v>
      </c>
      <c r="CB645" s="16" t="s">
        <v>3355</v>
      </c>
      <c r="CF645" s="19"/>
      <c r="CK645" s="16"/>
    </row>
    <row r="646" spans="1:89" x14ac:dyDescent="0.25">
      <c r="A646" s="16" t="s">
        <v>1192</v>
      </c>
      <c r="C646" s="16" t="s">
        <v>2293</v>
      </c>
      <c r="F646" s="16" t="s">
        <v>738</v>
      </c>
      <c r="G646" s="16"/>
      <c r="H646" s="16"/>
      <c r="I646" s="16"/>
      <c r="L646" s="16" t="s">
        <v>2292</v>
      </c>
      <c r="T646" s="16" t="s">
        <v>2293</v>
      </c>
      <c r="Y646" s="16" t="s">
        <v>1060</v>
      </c>
      <c r="Z646" s="16" t="s">
        <v>735</v>
      </c>
      <c r="AA646" s="16" t="s">
        <v>1749</v>
      </c>
      <c r="AH646" s="16">
        <f>LEN(AG646)-LEN(SUBSTITUTE(AG646,",",""))+1</f>
        <v>1</v>
      </c>
      <c r="AL646" s="36"/>
      <c r="AO646" s="16"/>
      <c r="AP646" s="28"/>
      <c r="AZ646" s="16"/>
      <c r="BI646" s="16"/>
      <c r="CF646" s="19"/>
      <c r="CK646" s="16"/>
    </row>
    <row r="647" spans="1:89" x14ac:dyDescent="0.25">
      <c r="A647" s="16" t="s">
        <v>1192</v>
      </c>
      <c r="C647" s="16" t="s">
        <v>2395</v>
      </c>
      <c r="F647" s="16" t="s">
        <v>738</v>
      </c>
      <c r="G647" s="16"/>
      <c r="H647" s="16"/>
      <c r="I647" s="16"/>
      <c r="L647" s="16" t="s">
        <v>2393</v>
      </c>
      <c r="T647" s="16" t="s">
        <v>2395</v>
      </c>
      <c r="Y647" s="16" t="s">
        <v>2394</v>
      </c>
      <c r="Z647" s="16" t="s">
        <v>2396</v>
      </c>
      <c r="AA647" s="16" t="s">
        <v>2007</v>
      </c>
      <c r="AH647" s="16">
        <f>LEN(AG647)-LEN(SUBSTITUTE(AG647,",",""))+1</f>
        <v>1</v>
      </c>
      <c r="AL647" s="36"/>
      <c r="AO647" s="16"/>
      <c r="AP647" s="28"/>
      <c r="AZ647" s="16"/>
      <c r="BI647" s="16"/>
      <c r="CF647" s="19"/>
      <c r="CK647" s="16"/>
    </row>
    <row r="648" spans="1:89" x14ac:dyDescent="0.25">
      <c r="A648" s="16" t="s">
        <v>1192</v>
      </c>
      <c r="C648" s="16" t="s">
        <v>2521</v>
      </c>
      <c r="F648" s="16" t="s">
        <v>738</v>
      </c>
      <c r="G648" s="16"/>
      <c r="H648" s="16"/>
      <c r="I648" s="16"/>
      <c r="L648" s="16" t="s">
        <v>2520</v>
      </c>
      <c r="T648" s="16" t="s">
        <v>2521</v>
      </c>
      <c r="Y648" s="16" t="s">
        <v>1256</v>
      </c>
      <c r="Z648" s="16" t="s">
        <v>1255</v>
      </c>
      <c r="AA648" s="16" t="s">
        <v>2522</v>
      </c>
      <c r="AH648" s="16">
        <f>LEN(AG648)-LEN(SUBSTITUTE(AG648,",",""))+1</f>
        <v>1</v>
      </c>
      <c r="AL648" s="36"/>
      <c r="AO648" s="16"/>
      <c r="AP648" s="28"/>
      <c r="AZ648" s="16"/>
      <c r="BI648" s="16"/>
      <c r="CF648" s="19"/>
      <c r="CK648" s="16"/>
    </row>
    <row r="649" spans="1:89" x14ac:dyDescent="0.25">
      <c r="A649" s="16" t="s">
        <v>1192</v>
      </c>
      <c r="C649" s="16" t="s">
        <v>2577</v>
      </c>
      <c r="F649" s="16" t="s">
        <v>738</v>
      </c>
      <c r="G649" s="16"/>
      <c r="H649" s="16"/>
      <c r="I649" s="16"/>
      <c r="L649" s="16" t="s">
        <v>2575</v>
      </c>
      <c r="T649" s="16" t="s">
        <v>2577</v>
      </c>
      <c r="Y649" s="16" t="s">
        <v>2576</v>
      </c>
      <c r="Z649" s="16" t="s">
        <v>2578</v>
      </c>
      <c r="AA649" s="16" t="s">
        <v>1732</v>
      </c>
      <c r="AH649" s="16">
        <f>LEN(AG649)-LEN(SUBSTITUTE(AG649,",",""))+1</f>
        <v>1</v>
      </c>
      <c r="AL649" s="36"/>
      <c r="AO649" s="16"/>
      <c r="AP649" s="28"/>
      <c r="AZ649" s="16"/>
      <c r="BI649" s="16"/>
      <c r="CF649" s="19"/>
      <c r="CK649" s="16"/>
    </row>
    <row r="650" spans="1:89" x14ac:dyDescent="0.25">
      <c r="A650" s="16" t="s">
        <v>1192</v>
      </c>
      <c r="C650" s="16" t="s">
        <v>2147</v>
      </c>
      <c r="F650" s="16" t="s">
        <v>738</v>
      </c>
      <c r="G650" s="16"/>
      <c r="H650" s="16"/>
      <c r="I650" s="16"/>
      <c r="L650" s="16" t="s">
        <v>2146</v>
      </c>
      <c r="T650" s="16" t="s">
        <v>2147</v>
      </c>
      <c r="Y650" s="16" t="s">
        <v>1060</v>
      </c>
      <c r="Z650" s="16" t="s">
        <v>1258</v>
      </c>
      <c r="AA650" s="16" t="s">
        <v>1776</v>
      </c>
      <c r="AH650" s="16">
        <f>LEN(AG650)-LEN(SUBSTITUTE(AG650,",",""))+1</f>
        <v>1</v>
      </c>
      <c r="AL650" s="36"/>
      <c r="AO650" s="16"/>
      <c r="AP650" s="28"/>
      <c r="AZ650" s="16"/>
      <c r="BI650" s="16"/>
      <c r="CF650" s="19"/>
      <c r="CK650" s="16"/>
    </row>
    <row r="651" spans="1:89" x14ac:dyDescent="0.25">
      <c r="A651" s="16" t="s">
        <v>1192</v>
      </c>
      <c r="C651" s="16" t="s">
        <v>3025</v>
      </c>
      <c r="F651" s="16" t="s">
        <v>738</v>
      </c>
      <c r="G651" s="16"/>
      <c r="H651" s="16"/>
      <c r="I651" s="16"/>
      <c r="L651" s="16" t="s">
        <v>3024</v>
      </c>
      <c r="T651" s="16" t="s">
        <v>3025</v>
      </c>
      <c r="Y651" s="16" t="s">
        <v>1356</v>
      </c>
      <c r="Z651" s="16" t="s">
        <v>3026</v>
      </c>
      <c r="AA651" s="16" t="s">
        <v>1462</v>
      </c>
      <c r="AL651" s="36"/>
      <c r="AO651" s="16"/>
      <c r="AP651" s="28"/>
      <c r="AZ651" s="16"/>
      <c r="BI651" s="16"/>
      <c r="CF651" s="19"/>
      <c r="CK651" s="16"/>
    </row>
    <row r="652" spans="1:89" x14ac:dyDescent="0.25">
      <c r="A652" s="16" t="s">
        <v>1192</v>
      </c>
      <c r="C652" s="16" t="s">
        <v>4549</v>
      </c>
      <c r="F652" s="16" t="s">
        <v>5875</v>
      </c>
      <c r="G652" s="16"/>
      <c r="H652" s="16" t="s">
        <v>5852</v>
      </c>
      <c r="I652" s="16"/>
      <c r="AL652" s="36"/>
      <c r="AO652" s="16"/>
      <c r="AP652" s="28"/>
      <c r="AZ652" s="16"/>
      <c r="BC652" s="16" t="s">
        <v>4550</v>
      </c>
      <c r="BD652" s="16" t="s">
        <v>4551</v>
      </c>
      <c r="BE652" s="16" t="s">
        <v>4552</v>
      </c>
      <c r="BI652" s="16"/>
      <c r="BS652" s="16" t="s">
        <v>119</v>
      </c>
      <c r="BT652" s="16" t="s">
        <v>3201</v>
      </c>
      <c r="BU652" s="16" t="s">
        <v>4550</v>
      </c>
      <c r="BV652" s="16" t="s">
        <v>4551</v>
      </c>
      <c r="BW652" s="16" t="s">
        <v>4553</v>
      </c>
      <c r="BX652" s="16" t="s">
        <v>4554</v>
      </c>
      <c r="BY652" s="16" t="s">
        <v>4549</v>
      </c>
      <c r="BZ652" s="16" t="s">
        <v>3932</v>
      </c>
      <c r="CA652" s="16" t="s">
        <v>4061</v>
      </c>
      <c r="CB652" s="16" t="s">
        <v>3242</v>
      </c>
      <c r="CF652" s="19"/>
      <c r="CK652" s="16"/>
    </row>
    <row r="653" spans="1:89" x14ac:dyDescent="0.25">
      <c r="A653" s="16" t="s">
        <v>1192</v>
      </c>
      <c r="C653" s="16" t="s">
        <v>4555</v>
      </c>
      <c r="F653" s="16" t="s">
        <v>5875</v>
      </c>
      <c r="G653" s="16"/>
      <c r="H653" s="16" t="s">
        <v>5852</v>
      </c>
      <c r="I653" s="16"/>
      <c r="AL653" s="36"/>
      <c r="AO653" s="16"/>
      <c r="AP653" s="28"/>
      <c r="AZ653" s="16"/>
      <c r="BC653" s="16" t="s">
        <v>4556</v>
      </c>
      <c r="BD653" s="16" t="s">
        <v>4557</v>
      </c>
      <c r="BE653" s="16" t="s">
        <v>4558</v>
      </c>
      <c r="BI653" s="16"/>
      <c r="BS653" s="16" t="s">
        <v>119</v>
      </c>
      <c r="BT653" s="16" t="s">
        <v>3201</v>
      </c>
      <c r="BU653" s="16" t="s">
        <v>4556</v>
      </c>
      <c r="BV653" s="16" t="s">
        <v>4557</v>
      </c>
      <c r="BW653" s="16" t="s">
        <v>4559</v>
      </c>
      <c r="BX653" s="16" t="s">
        <v>4560</v>
      </c>
      <c r="BY653" s="16" t="s">
        <v>4555</v>
      </c>
      <c r="BZ653" s="16" t="s">
        <v>3221</v>
      </c>
      <c r="CA653" s="16" t="s">
        <v>3385</v>
      </c>
      <c r="CB653" s="16" t="s">
        <v>4076</v>
      </c>
      <c r="CF653" s="19"/>
      <c r="CK653" s="16"/>
    </row>
    <row r="654" spans="1:89" x14ac:dyDescent="0.25">
      <c r="A654" s="16" t="s">
        <v>1192</v>
      </c>
      <c r="C654" s="16" t="s">
        <v>2110</v>
      </c>
      <c r="F654" s="16" t="s">
        <v>738</v>
      </c>
      <c r="G654" s="16"/>
      <c r="H654" s="16"/>
      <c r="I654" s="16"/>
      <c r="L654" s="16" t="s">
        <v>2109</v>
      </c>
      <c r="T654" s="16" t="s">
        <v>2110</v>
      </c>
      <c r="Y654" s="16" t="s">
        <v>1060</v>
      </c>
      <c r="Z654" s="16" t="s">
        <v>735</v>
      </c>
      <c r="AA654" s="16" t="s">
        <v>1259</v>
      </c>
      <c r="AH654" s="16">
        <f>LEN(AG654)-LEN(SUBSTITUTE(AG654,",",""))+1</f>
        <v>1</v>
      </c>
      <c r="AL654" s="36"/>
      <c r="AO654" s="16"/>
      <c r="AP654" s="28"/>
      <c r="AZ654" s="16"/>
      <c r="BI654" s="16"/>
      <c r="CF654" s="19"/>
      <c r="CK654" s="16"/>
    </row>
    <row r="655" spans="1:89" x14ac:dyDescent="0.25">
      <c r="A655" s="16" t="s">
        <v>1192</v>
      </c>
      <c r="C655" s="16" t="s">
        <v>4561</v>
      </c>
      <c r="F655" s="16" t="s">
        <v>5875</v>
      </c>
      <c r="G655" s="16"/>
      <c r="H655" s="16" t="s">
        <v>5852</v>
      </c>
      <c r="I655" s="16"/>
      <c r="AL655" s="36"/>
      <c r="AO655" s="16"/>
      <c r="AP655" s="28"/>
      <c r="AZ655" s="16"/>
      <c r="BC655" s="16" t="s">
        <v>4562</v>
      </c>
      <c r="BD655" s="16" t="s">
        <v>4563</v>
      </c>
      <c r="BE655" s="16" t="s">
        <v>4564</v>
      </c>
      <c r="BI655" s="16"/>
      <c r="BS655" s="16" t="s">
        <v>119</v>
      </c>
      <c r="BT655" s="16" t="s">
        <v>3201</v>
      </c>
      <c r="BU655" s="16" t="s">
        <v>4562</v>
      </c>
      <c r="BV655" s="16" t="s">
        <v>4563</v>
      </c>
      <c r="BW655" s="16" t="s">
        <v>4565</v>
      </c>
      <c r="BX655" s="16" t="s">
        <v>4566</v>
      </c>
      <c r="BY655" s="16" t="s">
        <v>4561</v>
      </c>
      <c r="BZ655" s="16" t="s">
        <v>3212</v>
      </c>
      <c r="CA655" s="16" t="s">
        <v>4249</v>
      </c>
      <c r="CB655" s="16" t="s">
        <v>3491</v>
      </c>
      <c r="CF655" s="19"/>
      <c r="CK655" s="16"/>
    </row>
    <row r="656" spans="1:89" x14ac:dyDescent="0.25">
      <c r="A656" s="16" t="s">
        <v>1192</v>
      </c>
      <c r="C656" s="16" t="s">
        <v>4567</v>
      </c>
      <c r="F656" s="16" t="s">
        <v>5875</v>
      </c>
      <c r="G656" s="16"/>
      <c r="H656" s="16" t="s">
        <v>5852</v>
      </c>
      <c r="I656" s="16"/>
      <c r="AL656" s="36"/>
      <c r="AO656" s="16"/>
      <c r="AP656" s="28"/>
      <c r="AZ656" s="16"/>
      <c r="BC656" s="16" t="s">
        <v>4568</v>
      </c>
      <c r="BD656" s="16" t="s">
        <v>4569</v>
      </c>
      <c r="BE656" s="16" t="s">
        <v>4570</v>
      </c>
      <c r="BI656" s="16"/>
      <c r="BS656" s="16" t="s">
        <v>119</v>
      </c>
      <c r="BT656" s="16" t="s">
        <v>3201</v>
      </c>
      <c r="BU656" s="16" t="s">
        <v>4568</v>
      </c>
      <c r="BV656" s="16" t="s">
        <v>4569</v>
      </c>
      <c r="BW656" s="16" t="s">
        <v>6173</v>
      </c>
      <c r="BX656" s="16" t="s">
        <v>4571</v>
      </c>
      <c r="BY656" s="16" t="s">
        <v>4567</v>
      </c>
      <c r="BZ656" s="16" t="s">
        <v>3408</v>
      </c>
      <c r="CA656" s="16" t="s">
        <v>3281</v>
      </c>
      <c r="CB656" s="16" t="s">
        <v>4572</v>
      </c>
      <c r="CF656" s="19"/>
      <c r="CK656" s="16"/>
    </row>
    <row r="657" spans="1:89" x14ac:dyDescent="0.25">
      <c r="A657" s="16" t="s">
        <v>1192</v>
      </c>
      <c r="C657" s="16" t="s">
        <v>2790</v>
      </c>
      <c r="F657" s="16" t="s">
        <v>738</v>
      </c>
      <c r="G657" s="16"/>
      <c r="H657" s="16"/>
      <c r="I657" s="16"/>
      <c r="L657" s="16" t="s">
        <v>2789</v>
      </c>
      <c r="T657" s="16" t="s">
        <v>2790</v>
      </c>
      <c r="Y657" s="16" t="s">
        <v>1256</v>
      </c>
      <c r="Z657" s="16" t="s">
        <v>2194</v>
      </c>
      <c r="AA657" s="16" t="s">
        <v>2642</v>
      </c>
      <c r="AL657" s="36"/>
      <c r="AO657" s="16"/>
      <c r="AP657" s="28"/>
      <c r="AZ657" s="16"/>
      <c r="BI657" s="16"/>
      <c r="CF657" s="19"/>
      <c r="CK657" s="16"/>
    </row>
    <row r="658" spans="1:89" x14ac:dyDescent="0.25">
      <c r="A658" s="16" t="s">
        <v>1192</v>
      </c>
      <c r="C658" s="16" t="s">
        <v>4573</v>
      </c>
      <c r="F658" s="16" t="s">
        <v>5875</v>
      </c>
      <c r="G658" s="16"/>
      <c r="H658" s="16" t="s">
        <v>5852</v>
      </c>
      <c r="I658" s="16"/>
      <c r="AL658" s="36"/>
      <c r="AO658" s="16"/>
      <c r="AP658" s="28"/>
      <c r="AZ658" s="16"/>
      <c r="BC658" s="16" t="s">
        <v>4574</v>
      </c>
      <c r="BD658" s="16" t="s">
        <v>4575</v>
      </c>
      <c r="BE658" s="16" t="s">
        <v>4576</v>
      </c>
      <c r="BI658" s="16"/>
      <c r="BS658" s="16" t="s">
        <v>119</v>
      </c>
      <c r="BT658" s="16" t="s">
        <v>3201</v>
      </c>
      <c r="BU658" s="16" t="s">
        <v>4574</v>
      </c>
      <c r="BV658" s="16" t="s">
        <v>4575</v>
      </c>
      <c r="BW658" s="16" t="s">
        <v>4577</v>
      </c>
      <c r="BX658" s="16" t="s">
        <v>4578</v>
      </c>
      <c r="BY658" s="16" t="s">
        <v>4573</v>
      </c>
      <c r="BZ658" s="16" t="s">
        <v>3765</v>
      </c>
      <c r="CA658" s="16" t="s">
        <v>3807</v>
      </c>
      <c r="CB658" s="16" t="s">
        <v>4579</v>
      </c>
      <c r="CF658" s="19"/>
      <c r="CK658" s="16"/>
    </row>
    <row r="659" spans="1:89" x14ac:dyDescent="0.25">
      <c r="A659" s="16" t="s">
        <v>1192</v>
      </c>
      <c r="C659" s="16" t="s">
        <v>600</v>
      </c>
      <c r="F659" s="16" t="s">
        <v>738</v>
      </c>
      <c r="G659" s="16"/>
      <c r="H659" s="16"/>
      <c r="I659" s="16"/>
      <c r="L659" s="16" t="s">
        <v>599</v>
      </c>
      <c r="M659" s="16" t="s">
        <v>1417</v>
      </c>
      <c r="T659" s="16" t="s">
        <v>1418</v>
      </c>
      <c r="X659" s="16" t="s">
        <v>1419</v>
      </c>
      <c r="Y659" s="16" t="s">
        <v>781</v>
      </c>
      <c r="Z659" s="16" t="s">
        <v>1420</v>
      </c>
      <c r="AA659" s="16" t="s">
        <v>1421</v>
      </c>
      <c r="AH659" s="16">
        <f>LEN(AG659)-LEN(SUBSTITUTE(AG659,",",""))+1</f>
        <v>1</v>
      </c>
      <c r="AL659" s="36"/>
      <c r="AO659" s="16"/>
      <c r="AP659" s="28"/>
      <c r="AZ659" s="16"/>
      <c r="BI659" s="16"/>
      <c r="CF659" s="19"/>
      <c r="CK659" s="16"/>
    </row>
    <row r="660" spans="1:89" x14ac:dyDescent="0.25">
      <c r="A660" s="16" t="s">
        <v>1192</v>
      </c>
      <c r="C660" s="16" t="s">
        <v>3091</v>
      </c>
      <c r="F660" s="16" t="s">
        <v>738</v>
      </c>
      <c r="G660" s="16"/>
      <c r="H660" s="16"/>
      <c r="I660" s="16"/>
      <c r="L660" s="16" t="s">
        <v>3089</v>
      </c>
      <c r="T660" s="16" t="s">
        <v>3091</v>
      </c>
      <c r="Y660" s="16" t="s">
        <v>3090</v>
      </c>
      <c r="Z660" s="16" t="s">
        <v>3092</v>
      </c>
      <c r="AA660" s="16" t="s">
        <v>1573</v>
      </c>
      <c r="AL660" s="36"/>
      <c r="AO660" s="16"/>
      <c r="AP660" s="28"/>
      <c r="AZ660" s="16"/>
      <c r="BI660" s="16"/>
      <c r="CF660" s="19"/>
      <c r="CK660" s="16"/>
    </row>
    <row r="661" spans="1:89" x14ac:dyDescent="0.25">
      <c r="A661" s="16" t="s">
        <v>1192</v>
      </c>
      <c r="C661" s="16" t="s">
        <v>2792</v>
      </c>
      <c r="F661" s="16" t="s">
        <v>738</v>
      </c>
      <c r="G661" s="16"/>
      <c r="H661" s="16"/>
      <c r="I661" s="16"/>
      <c r="L661" s="16" t="s">
        <v>2791</v>
      </c>
      <c r="T661" s="16" t="s">
        <v>2792</v>
      </c>
      <c r="Y661" s="16" t="s">
        <v>1356</v>
      </c>
      <c r="Z661" s="16" t="s">
        <v>1258</v>
      </c>
      <c r="AA661" s="16" t="s">
        <v>1908</v>
      </c>
      <c r="AL661" s="36"/>
      <c r="AO661" s="16"/>
      <c r="AP661" s="28"/>
      <c r="AZ661" s="16"/>
      <c r="BI661" s="16"/>
      <c r="CF661" s="19"/>
      <c r="CK661" s="16"/>
    </row>
    <row r="662" spans="1:89" x14ac:dyDescent="0.25">
      <c r="A662" s="16" t="s">
        <v>1192</v>
      </c>
      <c r="C662" s="16" t="s">
        <v>1887</v>
      </c>
      <c r="F662" s="16" t="s">
        <v>738</v>
      </c>
      <c r="G662" s="16"/>
      <c r="H662" s="16"/>
      <c r="I662" s="16"/>
      <c r="L662" s="16" t="s">
        <v>1886</v>
      </c>
      <c r="T662" s="16" t="s">
        <v>1887</v>
      </c>
      <c r="Y662" s="16" t="s">
        <v>756</v>
      </c>
      <c r="Z662" s="16" t="s">
        <v>951</v>
      </c>
      <c r="AA662" s="16" t="s">
        <v>1888</v>
      </c>
      <c r="AH662" s="16">
        <f>LEN(AG662)-LEN(SUBSTITUTE(AG662,",",""))+1</f>
        <v>1</v>
      </c>
      <c r="AJ662" s="16">
        <f>LEN(AI662)-LEN(SUBSTITUTE(AI662,",",""))+1</f>
        <v>1</v>
      </c>
      <c r="AL662" s="36">
        <f>Table1[[#This Row], [no. of introduced regions]]/Table1[[#This Row], [no. of native regions]]</f>
        <v>1</v>
      </c>
      <c r="AO662" s="16"/>
      <c r="AP662" s="28"/>
      <c r="AZ662" s="16"/>
      <c r="BI662" s="16"/>
      <c r="CF662" s="19"/>
      <c r="CK662" s="16"/>
    </row>
    <row r="663" spans="1:89" x14ac:dyDescent="0.25">
      <c r="A663" s="16" t="s">
        <v>1192</v>
      </c>
      <c r="C663" s="16" t="s">
        <v>2404</v>
      </c>
      <c r="F663" s="16" t="s">
        <v>738</v>
      </c>
      <c r="G663" s="16"/>
      <c r="H663" s="16"/>
      <c r="I663" s="16"/>
      <c r="L663" s="16" t="s">
        <v>2403</v>
      </c>
      <c r="T663" s="16" t="s">
        <v>2404</v>
      </c>
      <c r="Y663" s="16" t="s">
        <v>1256</v>
      </c>
      <c r="Z663" s="16" t="s">
        <v>1258</v>
      </c>
      <c r="AA663" s="16" t="s">
        <v>1462</v>
      </c>
      <c r="AH663" s="16">
        <f>LEN(AG663)-LEN(SUBSTITUTE(AG663,",",""))+1</f>
        <v>1</v>
      </c>
      <c r="AL663" s="36"/>
      <c r="AO663" s="16"/>
      <c r="AP663" s="28"/>
      <c r="AZ663" s="16"/>
      <c r="BI663" s="16"/>
      <c r="CF663" s="19"/>
      <c r="CK663" s="16"/>
    </row>
    <row r="664" spans="1:89" x14ac:dyDescent="0.25">
      <c r="A664" s="16" t="s">
        <v>1192</v>
      </c>
      <c r="C664" s="16" t="s">
        <v>4580</v>
      </c>
      <c r="F664" s="16" t="s">
        <v>5875</v>
      </c>
      <c r="G664" s="16"/>
      <c r="H664" s="16" t="s">
        <v>5852</v>
      </c>
      <c r="I664" s="16"/>
      <c r="AL664" s="36"/>
      <c r="AO664" s="16"/>
      <c r="AP664" s="28"/>
      <c r="AZ664" s="16"/>
      <c r="BC664" s="16" t="s">
        <v>4581</v>
      </c>
      <c r="BD664" s="16" t="s">
        <v>4582</v>
      </c>
      <c r="BE664" s="16" t="s">
        <v>4583</v>
      </c>
      <c r="BI664" s="16"/>
      <c r="BS664" s="16" t="s">
        <v>119</v>
      </c>
      <c r="BT664" s="16" t="s">
        <v>3201</v>
      </c>
      <c r="BU664" s="16" t="s">
        <v>4581</v>
      </c>
      <c r="BV664" s="16" t="s">
        <v>4582</v>
      </c>
      <c r="BW664" s="16" t="s">
        <v>4584</v>
      </c>
      <c r="BX664" s="16" t="s">
        <v>4585</v>
      </c>
      <c r="BY664" s="16" t="s">
        <v>4580</v>
      </c>
      <c r="BZ664" s="16" t="s">
        <v>3558</v>
      </c>
      <c r="CA664" s="16" t="s">
        <v>3213</v>
      </c>
      <c r="CB664" s="16" t="s">
        <v>3205</v>
      </c>
      <c r="CF664" s="19"/>
      <c r="CK664" s="16"/>
    </row>
    <row r="665" spans="1:89" x14ac:dyDescent="0.25">
      <c r="A665" s="16" t="s">
        <v>1192</v>
      </c>
      <c r="C665" s="16" t="s">
        <v>1985</v>
      </c>
      <c r="F665" s="16" t="s">
        <v>738</v>
      </c>
      <c r="G665" s="16"/>
      <c r="H665" s="16"/>
      <c r="I665" s="16"/>
      <c r="L665" s="16" t="s">
        <v>1984</v>
      </c>
      <c r="T665" s="16" t="s">
        <v>1985</v>
      </c>
      <c r="Y665" s="16" t="s">
        <v>1356</v>
      </c>
      <c r="Z665" s="16" t="s">
        <v>1258</v>
      </c>
      <c r="AA665" s="16" t="s">
        <v>1201</v>
      </c>
      <c r="AH665" s="16">
        <f>LEN(AG665)-LEN(SUBSTITUTE(AG665,",",""))+1</f>
        <v>1</v>
      </c>
      <c r="AJ665" s="16">
        <f>LEN(AI665)-LEN(SUBSTITUTE(AI665,",",""))+1</f>
        <v>1</v>
      </c>
      <c r="AL665" s="36">
        <f>Table1[[#This Row], [no. of introduced regions]]/Table1[[#This Row], [no. of native regions]]</f>
        <v>1</v>
      </c>
      <c r="AO665" s="16"/>
      <c r="AP665" s="28"/>
      <c r="AZ665" s="16"/>
      <c r="BI665" s="16"/>
      <c r="CF665" s="19"/>
      <c r="CK665" s="16"/>
    </row>
    <row r="666" spans="1:89" x14ac:dyDescent="0.25">
      <c r="A666" s="16" t="s">
        <v>1192</v>
      </c>
      <c r="C666" s="16" t="s">
        <v>2797</v>
      </c>
      <c r="F666" s="16" t="s">
        <v>738</v>
      </c>
      <c r="G666" s="16"/>
      <c r="H666" s="16"/>
      <c r="I666" s="16"/>
      <c r="L666" s="16" t="s">
        <v>2795</v>
      </c>
      <c r="O666" s="16" t="s">
        <v>2796</v>
      </c>
      <c r="T666" s="16" t="s">
        <v>2797</v>
      </c>
      <c r="Y666" s="16" t="s">
        <v>1256</v>
      </c>
      <c r="Z666" s="16" t="s">
        <v>1258</v>
      </c>
      <c r="AA666" s="16" t="s">
        <v>1908</v>
      </c>
      <c r="AL666" s="36"/>
      <c r="AO666" s="16"/>
      <c r="AP666" s="28"/>
      <c r="AZ666" s="16"/>
      <c r="BI666" s="16"/>
      <c r="CF666" s="19"/>
      <c r="CK666" s="16"/>
    </row>
    <row r="667" spans="1:89" x14ac:dyDescent="0.25">
      <c r="A667" s="16" t="s">
        <v>1192</v>
      </c>
      <c r="C667" s="16" t="s">
        <v>2375</v>
      </c>
      <c r="F667" s="16" t="s">
        <v>738</v>
      </c>
      <c r="G667" s="16"/>
      <c r="H667" s="16"/>
      <c r="I667" s="16"/>
      <c r="L667" s="16" t="s">
        <v>2373</v>
      </c>
      <c r="T667" s="16" t="s">
        <v>2375</v>
      </c>
      <c r="Y667" s="16" t="s">
        <v>2374</v>
      </c>
      <c r="Z667" s="16" t="s">
        <v>1415</v>
      </c>
      <c r="AA667" s="16" t="s">
        <v>2376</v>
      </c>
      <c r="AH667" s="16">
        <f>LEN(AG667)-LEN(SUBSTITUTE(AG667,",",""))+1</f>
        <v>1</v>
      </c>
      <c r="AL667" s="36"/>
      <c r="AO667" s="16"/>
      <c r="AP667" s="28"/>
      <c r="AZ667" s="16"/>
      <c r="BI667" s="16"/>
      <c r="CF667" s="19"/>
      <c r="CK667" s="16"/>
    </row>
    <row r="668" spans="1:89" x14ac:dyDescent="0.25">
      <c r="A668" s="16" t="s">
        <v>1192</v>
      </c>
      <c r="C668" s="16" t="s">
        <v>4586</v>
      </c>
      <c r="F668" s="16" t="s">
        <v>5875</v>
      </c>
      <c r="G668" s="16"/>
      <c r="H668" s="16" t="s">
        <v>5852</v>
      </c>
      <c r="I668" s="16"/>
      <c r="AL668" s="36"/>
      <c r="AO668" s="16"/>
      <c r="AP668" s="28"/>
      <c r="AZ668" s="16"/>
      <c r="BC668" s="16" t="s">
        <v>4587</v>
      </c>
      <c r="BD668" s="16" t="s">
        <v>4588</v>
      </c>
      <c r="BE668" s="16" t="s">
        <v>4589</v>
      </c>
      <c r="BI668" s="16"/>
      <c r="BS668" s="16" t="s">
        <v>119</v>
      </c>
      <c r="BT668" s="16" t="s">
        <v>3201</v>
      </c>
      <c r="BU668" s="16" t="s">
        <v>4587</v>
      </c>
      <c r="BV668" s="16" t="s">
        <v>4588</v>
      </c>
      <c r="BW668" s="16" t="s">
        <v>4590</v>
      </c>
      <c r="BX668" s="16" t="s">
        <v>4591</v>
      </c>
      <c r="BY668" s="16" t="s">
        <v>4586</v>
      </c>
      <c r="BZ668" s="16" t="s">
        <v>3256</v>
      </c>
      <c r="CA668" s="16" t="s">
        <v>4592</v>
      </c>
      <c r="CB668" s="16" t="s">
        <v>4593</v>
      </c>
      <c r="CF668" s="19"/>
      <c r="CK668" s="16"/>
    </row>
    <row r="669" spans="1:89" x14ac:dyDescent="0.25">
      <c r="A669" s="16" t="s">
        <v>1192</v>
      </c>
      <c r="C669" s="16" t="s">
        <v>1921</v>
      </c>
      <c r="F669" s="16" t="s">
        <v>738</v>
      </c>
      <c r="G669" s="16"/>
      <c r="H669" s="16"/>
      <c r="I669" s="16"/>
      <c r="L669" s="16" t="s">
        <v>1609</v>
      </c>
      <c r="T669" s="16" t="s">
        <v>1921</v>
      </c>
      <c r="Y669" s="16" t="s">
        <v>756</v>
      </c>
      <c r="Z669" s="16" t="s">
        <v>1166</v>
      </c>
      <c r="AA669" s="16" t="s">
        <v>1441</v>
      </c>
      <c r="AH669" s="16">
        <f>LEN(AG669)-LEN(SUBSTITUTE(AG669,",",""))+1</f>
        <v>1</v>
      </c>
      <c r="AJ669" s="16">
        <f>LEN(AI669)-LEN(SUBSTITUTE(AI669,",",""))+1</f>
        <v>1</v>
      </c>
      <c r="AL669" s="36">
        <f>Table1[[#This Row], [no. of introduced regions]]/Table1[[#This Row], [no. of native regions]]</f>
        <v>1</v>
      </c>
      <c r="AO669" s="16"/>
      <c r="AP669" s="28"/>
      <c r="AZ669" s="16"/>
      <c r="BI669" s="16"/>
      <c r="CF669" s="19"/>
      <c r="CK669" s="16"/>
    </row>
    <row r="670" spans="1:89" x14ac:dyDescent="0.25">
      <c r="A670" s="16" t="s">
        <v>1192</v>
      </c>
      <c r="C670" s="16" t="s">
        <v>1422</v>
      </c>
      <c r="F670" s="16" t="s">
        <v>738</v>
      </c>
      <c r="G670" s="16"/>
      <c r="H670" s="16"/>
      <c r="I670" s="16"/>
      <c r="L670" s="16" t="s">
        <v>1423</v>
      </c>
      <c r="T670" s="16" t="s">
        <v>1424</v>
      </c>
      <c r="Y670" s="16" t="s">
        <v>781</v>
      </c>
      <c r="Z670" s="16" t="s">
        <v>828</v>
      </c>
      <c r="AA670" s="16" t="s">
        <v>1425</v>
      </c>
      <c r="AH670" s="16">
        <f>LEN(AG670)-LEN(SUBSTITUTE(AG670,",",""))+1</f>
        <v>1</v>
      </c>
      <c r="AL670" s="36"/>
      <c r="AO670" s="16"/>
      <c r="AP670" s="28"/>
      <c r="AZ670" s="16"/>
      <c r="BI670" s="16"/>
      <c r="CF670" s="19"/>
      <c r="CK670" s="16"/>
    </row>
    <row r="671" spans="1:89" x14ac:dyDescent="0.25">
      <c r="A671" s="16" t="s">
        <v>1192</v>
      </c>
      <c r="C671" s="16" t="s">
        <v>2205</v>
      </c>
      <c r="F671" s="16" t="s">
        <v>738</v>
      </c>
      <c r="G671" s="16"/>
      <c r="H671" s="16"/>
      <c r="I671" s="16"/>
      <c r="L671" s="16" t="s">
        <v>2204</v>
      </c>
      <c r="T671" s="16" t="s">
        <v>2205</v>
      </c>
      <c r="Y671" s="16" t="s">
        <v>756</v>
      </c>
      <c r="Z671" s="16" t="s">
        <v>951</v>
      </c>
      <c r="AA671" s="16" t="s">
        <v>1259</v>
      </c>
      <c r="AH671" s="16">
        <f>LEN(AG671)-LEN(SUBSTITUTE(AG671,",",""))+1</f>
        <v>1</v>
      </c>
      <c r="AL671" s="36"/>
      <c r="AO671" s="16"/>
      <c r="AP671" s="28"/>
      <c r="AZ671" s="16"/>
      <c r="BI671" s="16"/>
      <c r="CF671" s="19"/>
      <c r="CK671" s="16"/>
    </row>
    <row r="672" spans="1:89" x14ac:dyDescent="0.25">
      <c r="A672" s="16" t="s">
        <v>1192</v>
      </c>
      <c r="C672" s="16" t="s">
        <v>4594</v>
      </c>
      <c r="F672" s="16" t="s">
        <v>5875</v>
      </c>
      <c r="G672" s="16"/>
      <c r="H672" s="16" t="s">
        <v>5852</v>
      </c>
      <c r="I672" s="16"/>
      <c r="AL672" s="36"/>
      <c r="AO672" s="16"/>
      <c r="AP672" s="28"/>
      <c r="AZ672" s="16"/>
      <c r="BC672" s="16" t="s">
        <v>4595</v>
      </c>
      <c r="BD672" s="16" t="s">
        <v>4596</v>
      </c>
      <c r="BE672" s="16" t="s">
        <v>4597</v>
      </c>
      <c r="BI672" s="16"/>
      <c r="BS672" s="16" t="s">
        <v>119</v>
      </c>
      <c r="BT672" s="16" t="s">
        <v>3201</v>
      </c>
      <c r="BU672" s="16" t="s">
        <v>4595</v>
      </c>
      <c r="BV672" s="16" t="s">
        <v>4596</v>
      </c>
      <c r="BW672" s="16" t="s">
        <v>4598</v>
      </c>
      <c r="BX672" s="16" t="s">
        <v>4599</v>
      </c>
      <c r="BY672" s="16" t="s">
        <v>4594</v>
      </c>
      <c r="BZ672" s="16" t="s">
        <v>3265</v>
      </c>
      <c r="CA672" s="16" t="s">
        <v>4600</v>
      </c>
      <c r="CB672" s="16" t="s">
        <v>4601</v>
      </c>
      <c r="CF672" s="19"/>
      <c r="CK672" s="16"/>
    </row>
    <row r="673" spans="1:89" x14ac:dyDescent="0.25">
      <c r="A673" s="16" t="s">
        <v>1192</v>
      </c>
      <c r="C673" s="16" t="s">
        <v>3015</v>
      </c>
      <c r="F673" s="16" t="s">
        <v>738</v>
      </c>
      <c r="G673" s="16"/>
      <c r="H673" s="16"/>
      <c r="I673" s="16"/>
      <c r="L673" s="16" t="s">
        <v>3014</v>
      </c>
      <c r="T673" s="16" t="s">
        <v>3015</v>
      </c>
      <c r="Y673" s="16" t="s">
        <v>1356</v>
      </c>
      <c r="Z673" s="16" t="s">
        <v>1258</v>
      </c>
      <c r="AA673" s="16" t="s">
        <v>1251</v>
      </c>
      <c r="AL673" s="36"/>
      <c r="AO673" s="16"/>
      <c r="AP673" s="28"/>
      <c r="AZ673" s="16"/>
      <c r="BI673" s="16"/>
      <c r="CF673" s="19"/>
      <c r="CK673" s="16"/>
    </row>
    <row r="674" spans="1:89" x14ac:dyDescent="0.25">
      <c r="A674" s="16" t="s">
        <v>1192</v>
      </c>
      <c r="C674" s="16" t="s">
        <v>4602</v>
      </c>
      <c r="F674" s="16" t="s">
        <v>5875</v>
      </c>
      <c r="G674" s="16"/>
      <c r="H674" s="16" t="s">
        <v>5852</v>
      </c>
      <c r="I674" s="16"/>
      <c r="AL674" s="36"/>
      <c r="AO674" s="16"/>
      <c r="AP674" s="28"/>
      <c r="AZ674" s="16"/>
      <c r="BC674" s="16" t="s">
        <v>4603</v>
      </c>
      <c r="BD674" s="16" t="s">
        <v>4604</v>
      </c>
      <c r="BE674" s="16" t="s">
        <v>4605</v>
      </c>
      <c r="BI674" s="16"/>
      <c r="BS674" s="16" t="s">
        <v>119</v>
      </c>
      <c r="BT674" s="16" t="s">
        <v>3201</v>
      </c>
      <c r="BU674" s="16" t="s">
        <v>4603</v>
      </c>
      <c r="BV674" s="16" t="s">
        <v>4604</v>
      </c>
      <c r="BW674" s="16" t="s">
        <v>4606</v>
      </c>
      <c r="BX674" s="16" t="s">
        <v>4607</v>
      </c>
      <c r="BY674" s="16" t="s">
        <v>4602</v>
      </c>
      <c r="BZ674" s="16" t="s">
        <v>4441</v>
      </c>
      <c r="CA674" s="16" t="s">
        <v>3409</v>
      </c>
      <c r="CB674" s="16" t="s">
        <v>4608</v>
      </c>
      <c r="CF674" s="19"/>
      <c r="CK674" s="16"/>
    </row>
    <row r="675" spans="1:89" x14ac:dyDescent="0.25">
      <c r="A675" s="16" t="s">
        <v>1192</v>
      </c>
      <c r="C675" s="16" t="s">
        <v>4609</v>
      </c>
      <c r="F675" s="16" t="s">
        <v>5875</v>
      </c>
      <c r="G675" s="16"/>
      <c r="H675" s="16" t="s">
        <v>5852</v>
      </c>
      <c r="I675" s="16"/>
      <c r="AL675" s="36"/>
      <c r="AO675" s="16"/>
      <c r="AP675" s="28"/>
      <c r="AZ675" s="16"/>
      <c r="BC675" s="16" t="s">
        <v>4610</v>
      </c>
      <c r="BD675" s="16" t="s">
        <v>4611</v>
      </c>
      <c r="BE675" s="16" t="s">
        <v>4612</v>
      </c>
      <c r="BI675" s="16"/>
      <c r="BS675" s="16" t="s">
        <v>119</v>
      </c>
      <c r="BT675" s="16" t="s">
        <v>3201</v>
      </c>
      <c r="BU675" s="16" t="s">
        <v>4610</v>
      </c>
      <c r="BV675" s="16" t="s">
        <v>4611</v>
      </c>
      <c r="BW675" s="16" t="s">
        <v>4613</v>
      </c>
      <c r="BX675" s="16" t="s">
        <v>4614</v>
      </c>
      <c r="BY675" s="16" t="s">
        <v>4609</v>
      </c>
      <c r="BZ675" s="16" t="s">
        <v>3256</v>
      </c>
      <c r="CA675" s="16" t="s">
        <v>3213</v>
      </c>
      <c r="CB675" s="16" t="s">
        <v>3362</v>
      </c>
      <c r="CF675" s="19"/>
      <c r="CK675" s="16"/>
    </row>
    <row r="676" spans="1:89" x14ac:dyDescent="0.25">
      <c r="A676" s="16" t="s">
        <v>1192</v>
      </c>
      <c r="C676" s="16" t="s">
        <v>4615</v>
      </c>
      <c r="F676" s="16" t="s">
        <v>5875</v>
      </c>
      <c r="G676" s="16"/>
      <c r="H676" s="16" t="s">
        <v>5852</v>
      </c>
      <c r="I676" s="16"/>
      <c r="AL676" s="36"/>
      <c r="AO676" s="16"/>
      <c r="AP676" s="28"/>
      <c r="AZ676" s="16"/>
      <c r="BC676" s="16" t="s">
        <v>4616</v>
      </c>
      <c r="BD676" s="16" t="s">
        <v>4617</v>
      </c>
      <c r="BE676" s="16" t="s">
        <v>4618</v>
      </c>
      <c r="BI676" s="16"/>
      <c r="BS676" s="16" t="s">
        <v>119</v>
      </c>
      <c r="BT676" s="16" t="s">
        <v>3201</v>
      </c>
      <c r="BU676" s="16" t="s">
        <v>4616</v>
      </c>
      <c r="BV676" s="16" t="s">
        <v>4617</v>
      </c>
      <c r="BW676" s="16" t="s">
        <v>4619</v>
      </c>
      <c r="BX676" s="16" t="s">
        <v>4620</v>
      </c>
      <c r="BY676" s="16" t="s">
        <v>4615</v>
      </c>
      <c r="BZ676" s="16" t="s">
        <v>3265</v>
      </c>
      <c r="CA676" s="16" t="s">
        <v>4621</v>
      </c>
      <c r="CB676" s="16" t="s">
        <v>3401</v>
      </c>
      <c r="CF676" s="19"/>
      <c r="CK676" s="16"/>
    </row>
    <row r="677" spans="1:89" x14ac:dyDescent="0.25">
      <c r="A677" s="16" t="s">
        <v>1192</v>
      </c>
      <c r="C677" s="16" t="s">
        <v>2840</v>
      </c>
      <c r="F677" s="16" t="s">
        <v>738</v>
      </c>
      <c r="G677" s="16"/>
      <c r="H677" s="16"/>
      <c r="I677" s="16"/>
      <c r="L677" s="16" t="s">
        <v>2839</v>
      </c>
      <c r="T677" s="16" t="s">
        <v>2840</v>
      </c>
      <c r="Y677" s="16" t="s">
        <v>2738</v>
      </c>
      <c r="Z677" s="16" t="s">
        <v>1200</v>
      </c>
      <c r="AA677" s="16" t="s">
        <v>1251</v>
      </c>
      <c r="AL677" s="36"/>
      <c r="AO677" s="16"/>
      <c r="AP677" s="28"/>
      <c r="AZ677" s="16"/>
      <c r="BI677" s="16"/>
      <c r="CF677" s="19"/>
      <c r="CK677" s="16"/>
    </row>
    <row r="678" spans="1:89" x14ac:dyDescent="0.25">
      <c r="A678" s="16" t="s">
        <v>1192</v>
      </c>
      <c r="C678" s="16" t="s">
        <v>4660</v>
      </c>
      <c r="F678" s="16" t="s">
        <v>5875</v>
      </c>
      <c r="G678" s="16"/>
      <c r="H678" s="16" t="s">
        <v>5852</v>
      </c>
      <c r="I678" s="16"/>
      <c r="AL678" s="36"/>
      <c r="AO678" s="16"/>
      <c r="AP678" s="28"/>
      <c r="AZ678" s="16"/>
      <c r="BC678" s="16" t="s">
        <v>4661</v>
      </c>
      <c r="BD678" s="16" t="s">
        <v>4662</v>
      </c>
      <c r="BE678" s="16" t="s">
        <v>4663</v>
      </c>
      <c r="BI678" s="16"/>
      <c r="BS678" s="16" t="s">
        <v>119</v>
      </c>
      <c r="BT678" s="16" t="s">
        <v>3201</v>
      </c>
      <c r="BU678" s="16" t="s">
        <v>4661</v>
      </c>
      <c r="BV678" s="16" t="s">
        <v>4662</v>
      </c>
      <c r="BW678" s="16" t="s">
        <v>4664</v>
      </c>
      <c r="BX678" s="16" t="s">
        <v>4665</v>
      </c>
      <c r="BY678" s="16" t="s">
        <v>4660</v>
      </c>
      <c r="BZ678" s="16" t="s">
        <v>3256</v>
      </c>
      <c r="CA678" s="16" t="s">
        <v>3222</v>
      </c>
      <c r="CB678" s="16" t="s">
        <v>3362</v>
      </c>
      <c r="CF678" s="19"/>
      <c r="CK678" s="16"/>
    </row>
    <row r="679" spans="1:89" x14ac:dyDescent="0.25">
      <c r="A679" s="16" t="s">
        <v>1192</v>
      </c>
      <c r="C679" s="16" t="s">
        <v>1952</v>
      </c>
      <c r="F679" s="16" t="s">
        <v>738</v>
      </c>
      <c r="G679" s="16"/>
      <c r="H679" s="16"/>
      <c r="I679" s="16"/>
      <c r="L679" s="16" t="s">
        <v>1951</v>
      </c>
      <c r="T679" s="16" t="s">
        <v>1952</v>
      </c>
      <c r="Y679" s="16" t="s">
        <v>1240</v>
      </c>
      <c r="Z679" s="16" t="s">
        <v>1950</v>
      </c>
      <c r="AA679" s="16" t="s">
        <v>1201</v>
      </c>
      <c r="AH679" s="16">
        <f>LEN(AG679)-LEN(SUBSTITUTE(AG679,",",""))+1</f>
        <v>1</v>
      </c>
      <c r="AJ679" s="16">
        <f>LEN(AI679)-LEN(SUBSTITUTE(AI679,",",""))+1</f>
        <v>1</v>
      </c>
      <c r="AL679" s="36">
        <f>Table1[[#This Row], [no. of introduced regions]]/Table1[[#This Row], [no. of native regions]]</f>
        <v>1</v>
      </c>
      <c r="AO679" s="16"/>
      <c r="AP679" s="28"/>
      <c r="AZ679" s="16"/>
      <c r="BI679" s="16"/>
      <c r="CF679" s="19"/>
      <c r="CK679" s="16"/>
    </row>
    <row r="680" spans="1:89" x14ac:dyDescent="0.25">
      <c r="A680" s="16" t="s">
        <v>1192</v>
      </c>
      <c r="C680" s="16" t="s">
        <v>4622</v>
      </c>
      <c r="F680" s="16" t="s">
        <v>5875</v>
      </c>
      <c r="G680" s="16"/>
      <c r="H680" s="16" t="s">
        <v>5852</v>
      </c>
      <c r="I680" s="16"/>
      <c r="AL680" s="36"/>
      <c r="AO680" s="16"/>
      <c r="AP680" s="28"/>
      <c r="AZ680" s="16"/>
      <c r="BC680" s="16" t="s">
        <v>4623</v>
      </c>
      <c r="BD680" s="16" t="s">
        <v>4624</v>
      </c>
      <c r="BE680" s="16" t="s">
        <v>4625</v>
      </c>
      <c r="BI680" s="16"/>
      <c r="BS680" s="16" t="s">
        <v>119</v>
      </c>
      <c r="BT680" s="16" t="s">
        <v>3201</v>
      </c>
      <c r="BU680" s="16" t="s">
        <v>4623</v>
      </c>
      <c r="BV680" s="16" t="s">
        <v>4624</v>
      </c>
      <c r="BW680" s="16" t="s">
        <v>4626</v>
      </c>
      <c r="BX680" s="16" t="s">
        <v>4627</v>
      </c>
      <c r="BY680" s="16" t="s">
        <v>4622</v>
      </c>
      <c r="BZ680" s="16" t="s">
        <v>3424</v>
      </c>
      <c r="CA680" s="16" t="s">
        <v>4628</v>
      </c>
      <c r="CB680" s="16" t="s">
        <v>3508</v>
      </c>
      <c r="CF680" s="19"/>
      <c r="CK680" s="16"/>
    </row>
    <row r="681" spans="1:89" x14ac:dyDescent="0.25">
      <c r="A681" s="16" t="s">
        <v>1192</v>
      </c>
      <c r="C681" s="16" t="s">
        <v>4629</v>
      </c>
      <c r="F681" s="16" t="s">
        <v>5875</v>
      </c>
      <c r="G681" s="16"/>
      <c r="H681" s="16" t="s">
        <v>5852</v>
      </c>
      <c r="I681" s="16"/>
      <c r="AL681" s="36"/>
      <c r="AO681" s="16"/>
      <c r="AP681" s="28"/>
      <c r="AZ681" s="16"/>
      <c r="BC681" s="16" t="s">
        <v>4630</v>
      </c>
      <c r="BD681" s="16" t="s">
        <v>4631</v>
      </c>
      <c r="BE681" s="16" t="s">
        <v>4632</v>
      </c>
      <c r="BI681" s="16"/>
      <c r="BS681" s="16" t="s">
        <v>119</v>
      </c>
      <c r="BT681" s="16" t="s">
        <v>3201</v>
      </c>
      <c r="BU681" s="16" t="s">
        <v>4630</v>
      </c>
      <c r="BV681" s="16" t="s">
        <v>4631</v>
      </c>
      <c r="BW681" s="16" t="s">
        <v>4633</v>
      </c>
      <c r="BX681" s="16" t="s">
        <v>4634</v>
      </c>
      <c r="BY681" s="16" t="s">
        <v>4629</v>
      </c>
      <c r="BZ681" s="16" t="s">
        <v>3221</v>
      </c>
      <c r="CA681" s="16" t="s">
        <v>3307</v>
      </c>
      <c r="CB681" s="16" t="s">
        <v>4635</v>
      </c>
      <c r="CF681" s="19"/>
      <c r="CK681" s="16"/>
    </row>
    <row r="682" spans="1:89" x14ac:dyDescent="0.25">
      <c r="A682" s="16" t="s">
        <v>1192</v>
      </c>
      <c r="C682" s="16" t="s">
        <v>4636</v>
      </c>
      <c r="F682" s="16" t="s">
        <v>5875</v>
      </c>
      <c r="G682" s="16"/>
      <c r="H682" s="16" t="s">
        <v>5852</v>
      </c>
      <c r="I682" s="16"/>
      <c r="AL682" s="36"/>
      <c r="AO682" s="16"/>
      <c r="AP682" s="28"/>
      <c r="AZ682" s="16"/>
      <c r="BC682" s="16" t="s">
        <v>4637</v>
      </c>
      <c r="BD682" s="16" t="s">
        <v>4638</v>
      </c>
      <c r="BE682" s="16" t="s">
        <v>4639</v>
      </c>
      <c r="BI682" s="16"/>
      <c r="BS682" s="16" t="s">
        <v>119</v>
      </c>
      <c r="BT682" s="16" t="s">
        <v>3201</v>
      </c>
      <c r="BU682" s="16" t="s">
        <v>4637</v>
      </c>
      <c r="BV682" s="16" t="s">
        <v>4638</v>
      </c>
      <c r="BW682" s="16" t="s">
        <v>4640</v>
      </c>
      <c r="BX682" s="16" t="s">
        <v>4641</v>
      </c>
      <c r="BY682" s="16" t="s">
        <v>4636</v>
      </c>
      <c r="BZ682" s="16" t="s">
        <v>3256</v>
      </c>
      <c r="CA682" s="16" t="s">
        <v>3467</v>
      </c>
      <c r="CB682" s="16" t="s">
        <v>4642</v>
      </c>
      <c r="CF682" s="19"/>
      <c r="CK682" s="16"/>
    </row>
    <row r="683" spans="1:89" x14ac:dyDescent="0.25">
      <c r="A683" s="16" t="s">
        <v>1192</v>
      </c>
      <c r="C683" s="16" t="s">
        <v>3124</v>
      </c>
      <c r="F683" s="16" t="s">
        <v>738</v>
      </c>
      <c r="G683" s="16"/>
      <c r="H683" s="16"/>
      <c r="I683" s="16"/>
      <c r="L683" s="16" t="s">
        <v>3123</v>
      </c>
      <c r="T683" s="16" t="s">
        <v>3124</v>
      </c>
      <c r="Y683" s="16" t="s">
        <v>1288</v>
      </c>
      <c r="Z683" s="16" t="s">
        <v>3125</v>
      </c>
      <c r="AA683" s="16" t="s">
        <v>3126</v>
      </c>
      <c r="AL683" s="36"/>
      <c r="AO683" s="16"/>
      <c r="AP683" s="28"/>
      <c r="AZ683" s="16"/>
      <c r="BI683" s="16"/>
      <c r="CF683" s="19"/>
      <c r="CK683" s="16"/>
    </row>
    <row r="684" spans="1:89" x14ac:dyDescent="0.25">
      <c r="A684" s="16" t="s">
        <v>1192</v>
      </c>
      <c r="C684" s="16" t="s">
        <v>2481</v>
      </c>
      <c r="F684" s="16" t="s">
        <v>738</v>
      </c>
      <c r="G684" s="16"/>
      <c r="H684" s="16"/>
      <c r="I684" s="16"/>
      <c r="L684" s="16" t="s">
        <v>2480</v>
      </c>
      <c r="T684" s="16" t="s">
        <v>2481</v>
      </c>
      <c r="Y684" s="16" t="s">
        <v>781</v>
      </c>
      <c r="Z684" s="16" t="s">
        <v>735</v>
      </c>
      <c r="AA684" s="16" t="s">
        <v>1201</v>
      </c>
      <c r="AH684" s="16">
        <f>LEN(AG684)-LEN(SUBSTITUTE(AG684,",",""))+1</f>
        <v>1</v>
      </c>
      <c r="AL684" s="36"/>
      <c r="AO684" s="16"/>
      <c r="AP684" s="28"/>
      <c r="AZ684" s="16"/>
      <c r="BI684" s="16"/>
      <c r="CF684" s="19"/>
      <c r="CK684" s="16"/>
    </row>
    <row r="685" spans="1:89" x14ac:dyDescent="0.25">
      <c r="A685" s="16" t="s">
        <v>1192</v>
      </c>
      <c r="C685" s="16" t="s">
        <v>2002</v>
      </c>
      <c r="F685" s="16" t="s">
        <v>738</v>
      </c>
      <c r="G685" s="16"/>
      <c r="H685" s="16"/>
      <c r="I685" s="16"/>
      <c r="L685" s="16" t="s">
        <v>2001</v>
      </c>
      <c r="T685" s="16" t="s">
        <v>2002</v>
      </c>
      <c r="Y685" s="16" t="s">
        <v>1356</v>
      </c>
      <c r="Z685" s="16" t="s">
        <v>1258</v>
      </c>
      <c r="AA685" s="16" t="s">
        <v>1749</v>
      </c>
      <c r="AH685" s="16">
        <f>LEN(AG685)-LEN(SUBSTITUTE(AG685,",",""))+1</f>
        <v>1</v>
      </c>
      <c r="AJ685" s="16">
        <f>LEN(AI685)-LEN(SUBSTITUTE(AI685,",",""))+1</f>
        <v>1</v>
      </c>
      <c r="AL685" s="36"/>
      <c r="AO685" s="16"/>
      <c r="AP685" s="28"/>
      <c r="AZ685" s="16"/>
      <c r="BI685" s="16"/>
      <c r="CF685" s="19"/>
      <c r="CK685" s="16"/>
    </row>
    <row r="686" spans="1:89" x14ac:dyDescent="0.25">
      <c r="A686" s="16" t="s">
        <v>1192</v>
      </c>
      <c r="C686" s="16" t="s">
        <v>4643</v>
      </c>
      <c r="F686" s="16" t="s">
        <v>5875</v>
      </c>
      <c r="G686" s="16"/>
      <c r="H686" s="16" t="s">
        <v>5852</v>
      </c>
      <c r="I686" s="16"/>
      <c r="AL686" s="36"/>
      <c r="AO686" s="16"/>
      <c r="AP686" s="28"/>
      <c r="AZ686" s="16"/>
      <c r="BC686" s="16" t="s">
        <v>4644</v>
      </c>
      <c r="BD686" s="16" t="s">
        <v>4645</v>
      </c>
      <c r="BE686" s="16" t="s">
        <v>4646</v>
      </c>
      <c r="BI686" s="16"/>
      <c r="BS686" s="16" t="s">
        <v>119</v>
      </c>
      <c r="BT686" s="16" t="s">
        <v>3201</v>
      </c>
      <c r="BU686" s="16" t="s">
        <v>4644</v>
      </c>
      <c r="BV686" s="16" t="s">
        <v>4645</v>
      </c>
      <c r="BW686" s="16" t="s">
        <v>6147</v>
      </c>
      <c r="BX686" s="16" t="s">
        <v>4647</v>
      </c>
      <c r="BY686" s="16" t="s">
        <v>4643</v>
      </c>
      <c r="BZ686" s="16" t="s">
        <v>3619</v>
      </c>
      <c r="CA686" s="16" t="s">
        <v>3213</v>
      </c>
      <c r="CB686" s="16" t="s">
        <v>3530</v>
      </c>
      <c r="CF686" s="19"/>
      <c r="CK686" s="16"/>
    </row>
    <row r="687" spans="1:89" x14ac:dyDescent="0.25">
      <c r="A687" s="16" t="s">
        <v>1192</v>
      </c>
      <c r="C687" s="16" t="s">
        <v>2519</v>
      </c>
      <c r="F687" s="16" t="s">
        <v>738</v>
      </c>
      <c r="G687" s="16"/>
      <c r="H687" s="16"/>
      <c r="I687" s="16"/>
      <c r="L687" s="16" t="s">
        <v>2518</v>
      </c>
      <c r="T687" s="16" t="s">
        <v>2519</v>
      </c>
      <c r="Y687" s="16" t="s">
        <v>1256</v>
      </c>
      <c r="Z687" s="16" t="s">
        <v>1255</v>
      </c>
      <c r="AA687" s="16" t="s">
        <v>1201</v>
      </c>
      <c r="AH687" s="16">
        <f>LEN(AG687)-LEN(SUBSTITUTE(AG687,",",""))+1</f>
        <v>1</v>
      </c>
      <c r="AL687" s="36"/>
      <c r="AO687" s="16"/>
      <c r="AP687" s="28"/>
      <c r="AZ687" s="16"/>
      <c r="BI687" s="16"/>
      <c r="CF687" s="19"/>
      <c r="CK687" s="16"/>
    </row>
    <row r="688" spans="1:89" x14ac:dyDescent="0.25">
      <c r="A688" s="16" t="s">
        <v>1192</v>
      </c>
      <c r="C688" s="16" t="s">
        <v>4648</v>
      </c>
      <c r="F688" s="16" t="s">
        <v>5875</v>
      </c>
      <c r="G688" s="16"/>
      <c r="H688" s="16" t="s">
        <v>5852</v>
      </c>
      <c r="I688" s="16"/>
      <c r="AL688" s="36"/>
      <c r="AO688" s="16"/>
      <c r="AP688" s="28"/>
      <c r="AZ688" s="16"/>
      <c r="BC688" s="16" t="s">
        <v>4649</v>
      </c>
      <c r="BD688" s="16" t="s">
        <v>4650</v>
      </c>
      <c r="BE688" s="16" t="s">
        <v>4651</v>
      </c>
      <c r="BI688" s="16"/>
      <c r="BS688" s="16" t="s">
        <v>119</v>
      </c>
      <c r="BT688" s="16" t="s">
        <v>3201</v>
      </c>
      <c r="BU688" s="16" t="s">
        <v>4649</v>
      </c>
      <c r="BV688" s="16" t="s">
        <v>4650</v>
      </c>
      <c r="BW688" s="16" t="s">
        <v>4652</v>
      </c>
      <c r="BX688" s="16" t="s">
        <v>4653</v>
      </c>
      <c r="BY688" s="16" t="s">
        <v>4648</v>
      </c>
      <c r="BZ688" s="16" t="s">
        <v>3369</v>
      </c>
      <c r="CA688" s="16" t="s">
        <v>3230</v>
      </c>
      <c r="CB688" s="16" t="s">
        <v>3535</v>
      </c>
      <c r="CF688" s="19"/>
      <c r="CK688" s="16"/>
    </row>
    <row r="689" spans="1:89" x14ac:dyDescent="0.25">
      <c r="A689" s="16" t="s">
        <v>1192</v>
      </c>
      <c r="C689" s="16" t="s">
        <v>2902</v>
      </c>
      <c r="F689" s="16" t="s">
        <v>738</v>
      </c>
      <c r="G689" s="16"/>
      <c r="H689" s="16"/>
      <c r="I689" s="16"/>
      <c r="L689" s="16" t="s">
        <v>2901</v>
      </c>
      <c r="T689" s="16" t="s">
        <v>2902</v>
      </c>
      <c r="Y689" s="16" t="s">
        <v>1220</v>
      </c>
      <c r="Z689" s="16" t="s">
        <v>1620</v>
      </c>
      <c r="AA689" s="16" t="s">
        <v>1749</v>
      </c>
      <c r="AL689" s="36"/>
      <c r="AO689" s="16"/>
      <c r="AP689" s="28"/>
      <c r="AZ689" s="16"/>
      <c r="BI689" s="16"/>
      <c r="CF689" s="19"/>
      <c r="CK689" s="16"/>
    </row>
    <row r="690" spans="1:89" x14ac:dyDescent="0.25">
      <c r="A690" s="16" t="s">
        <v>1192</v>
      </c>
      <c r="C690" s="16" t="s">
        <v>1426</v>
      </c>
      <c r="F690" s="16"/>
      <c r="G690" s="16"/>
      <c r="H690" s="16" t="s">
        <v>1196</v>
      </c>
      <c r="I690" s="16"/>
      <c r="L690" s="16" t="s">
        <v>1427</v>
      </c>
      <c r="M690" s="16" t="s">
        <v>681</v>
      </c>
      <c r="O690" s="16" t="s">
        <v>1428</v>
      </c>
      <c r="S690" s="16" t="s">
        <v>1429</v>
      </c>
      <c r="Y690" s="16" t="s">
        <v>1085</v>
      </c>
      <c r="Z690" s="16" t="s">
        <v>1258</v>
      </c>
      <c r="AA690" s="16" t="s">
        <v>1430</v>
      </c>
      <c r="AG690" s="16" t="s">
        <v>1310</v>
      </c>
      <c r="AH690" s="16">
        <f>LEN(AG690)-LEN(SUBSTITUTE(AG690,",",""))+1</f>
        <v>4</v>
      </c>
      <c r="AI690" s="16" t="s">
        <v>667</v>
      </c>
      <c r="AJ690" s="16">
        <f>LEN(AI690)-LEN(SUBSTITUTE(AI690,",",""))+1</f>
        <v>1</v>
      </c>
      <c r="AL690" s="36"/>
      <c r="AO690" s="16"/>
      <c r="AP690" s="28"/>
      <c r="AQ690" s="16" t="s">
        <v>1196</v>
      </c>
      <c r="AR690" s="16" t="s">
        <v>1431</v>
      </c>
      <c r="AS690" s="16" t="s">
        <v>1432</v>
      </c>
      <c r="AV690" s="16" t="s">
        <v>1230</v>
      </c>
      <c r="AX690" s="16" t="s">
        <v>1426</v>
      </c>
      <c r="AZ690" s="16"/>
      <c r="BA690" s="16" t="s">
        <v>1433</v>
      </c>
      <c r="BC690" s="16" t="s">
        <v>1433</v>
      </c>
      <c r="BD690" s="16" t="s">
        <v>1434</v>
      </c>
      <c r="BI690" s="16"/>
      <c r="CF690" s="19"/>
      <c r="CK690" s="16"/>
    </row>
    <row r="691" spans="1:89" x14ac:dyDescent="0.25">
      <c r="A691" s="16" t="s">
        <v>1192</v>
      </c>
      <c r="C691" s="16" t="s">
        <v>4654</v>
      </c>
      <c r="F691" s="16" t="s">
        <v>5875</v>
      </c>
      <c r="G691" s="16"/>
      <c r="H691" s="16" t="s">
        <v>5852</v>
      </c>
      <c r="I691" s="16"/>
      <c r="AL691" s="36"/>
      <c r="AO691" s="16"/>
      <c r="AP691" s="28"/>
      <c r="AZ691" s="16"/>
      <c r="BC691" s="16" t="s">
        <v>4655</v>
      </c>
      <c r="BD691" s="16" t="s">
        <v>4656</v>
      </c>
      <c r="BE691" s="16" t="s">
        <v>4657</v>
      </c>
      <c r="BI691" s="16"/>
      <c r="BS691" s="16" t="s">
        <v>119</v>
      </c>
      <c r="BT691" s="16" t="s">
        <v>3201</v>
      </c>
      <c r="BU691" s="16" t="s">
        <v>4655</v>
      </c>
      <c r="BV691" s="16" t="s">
        <v>4656</v>
      </c>
      <c r="BW691" s="16" t="s">
        <v>4658</v>
      </c>
      <c r="BX691" s="16" t="s">
        <v>4659</v>
      </c>
      <c r="BY691" s="16" t="s">
        <v>4654</v>
      </c>
      <c r="BZ691" s="16" t="s">
        <v>3619</v>
      </c>
      <c r="CA691" s="16" t="s">
        <v>4109</v>
      </c>
      <c r="CB691" s="16" t="s">
        <v>3231</v>
      </c>
      <c r="CF691" s="19"/>
      <c r="CK691" s="16"/>
    </row>
    <row r="692" spans="1:89" x14ac:dyDescent="0.25">
      <c r="A692" s="16" t="s">
        <v>1192</v>
      </c>
      <c r="C692" s="16" t="s">
        <v>3067</v>
      </c>
      <c r="F692" s="16" t="s">
        <v>738</v>
      </c>
      <c r="G692" s="16"/>
      <c r="H692" s="16"/>
      <c r="I692" s="16"/>
      <c r="L692" s="16" t="s">
        <v>3066</v>
      </c>
      <c r="T692" s="16" t="s">
        <v>3067</v>
      </c>
      <c r="Y692" s="16" t="s">
        <v>1256</v>
      </c>
      <c r="Z692" s="16" t="s">
        <v>1255</v>
      </c>
      <c r="AA692" s="16" t="s">
        <v>2805</v>
      </c>
      <c r="AL692" s="36"/>
      <c r="AO692" s="16"/>
      <c r="AP692" s="28"/>
      <c r="AZ692" s="16"/>
      <c r="BI692" s="16"/>
      <c r="CF692" s="19"/>
      <c r="CK692" s="16"/>
    </row>
    <row r="693" spans="1:89" x14ac:dyDescent="0.25">
      <c r="A693" s="16" t="s">
        <v>1192</v>
      </c>
      <c r="C693" s="16" t="s">
        <v>2580</v>
      </c>
      <c r="F693" s="16" t="s">
        <v>738</v>
      </c>
      <c r="G693" s="16"/>
      <c r="H693" s="16"/>
      <c r="I693" s="16"/>
      <c r="L693" s="16" t="s">
        <v>2579</v>
      </c>
      <c r="T693" s="16" t="s">
        <v>2580</v>
      </c>
      <c r="Y693" s="16" t="s">
        <v>1060</v>
      </c>
      <c r="Z693" s="16" t="s">
        <v>1541</v>
      </c>
      <c r="AA693" s="16" t="s">
        <v>2581</v>
      </c>
      <c r="AH693" s="16">
        <f>LEN(AG693)-LEN(SUBSTITUTE(AG693,",",""))+1</f>
        <v>1</v>
      </c>
      <c r="AL693" s="36"/>
      <c r="AO693" s="16"/>
      <c r="AP693" s="28"/>
      <c r="AZ693" s="16"/>
      <c r="BI693" s="16"/>
      <c r="CF693" s="19"/>
      <c r="CK693" s="16"/>
    </row>
    <row r="694" spans="1:89" x14ac:dyDescent="0.25">
      <c r="A694" s="16" t="s">
        <v>1192</v>
      </c>
      <c r="C694" s="16" t="s">
        <v>2605</v>
      </c>
      <c r="F694" s="16" t="s">
        <v>738</v>
      </c>
      <c r="G694" s="16"/>
      <c r="H694" s="16"/>
      <c r="I694" s="16"/>
      <c r="L694" s="16" t="s">
        <v>2602</v>
      </c>
      <c r="O694" s="16" t="s">
        <v>2603</v>
      </c>
      <c r="T694" s="16" t="s">
        <v>2605</v>
      </c>
      <c r="Y694" s="16" t="s">
        <v>2604</v>
      </c>
      <c r="Z694" s="16" t="s">
        <v>1899</v>
      </c>
      <c r="AA694" s="16" t="s">
        <v>1201</v>
      </c>
      <c r="AH694" s="16">
        <f>LEN(AG694)-LEN(SUBSTITUTE(AG694,",",""))+1</f>
        <v>1</v>
      </c>
      <c r="AL694" s="36"/>
      <c r="AO694" s="16"/>
      <c r="AP694" s="28"/>
      <c r="AZ694" s="16"/>
      <c r="BI694" s="16"/>
      <c r="CF694" s="19"/>
      <c r="CK694" s="16"/>
    </row>
    <row r="695" spans="1:89" x14ac:dyDescent="0.25">
      <c r="A695" s="16" t="s">
        <v>1192</v>
      </c>
      <c r="C695" s="16" t="s">
        <v>1930</v>
      </c>
      <c r="F695" s="16" t="s">
        <v>738</v>
      </c>
      <c r="G695" s="16"/>
      <c r="H695" s="16"/>
      <c r="I695" s="16"/>
      <c r="L695" s="16" t="s">
        <v>1929</v>
      </c>
      <c r="T695" s="16" t="s">
        <v>1930</v>
      </c>
      <c r="Y695" s="16" t="s">
        <v>756</v>
      </c>
      <c r="Z695" s="16" t="s">
        <v>1166</v>
      </c>
      <c r="AA695" s="16" t="s">
        <v>1259</v>
      </c>
      <c r="AH695" s="16">
        <f>LEN(AG695)-LEN(SUBSTITUTE(AG695,",",""))+1</f>
        <v>1</v>
      </c>
      <c r="AJ695" s="16">
        <f>LEN(AI695)-LEN(SUBSTITUTE(AI695,",",""))+1</f>
        <v>1</v>
      </c>
      <c r="AL695" s="36">
        <f>Table1[[#This Row], [no. of introduced regions]]/Table1[[#This Row], [no. of native regions]]</f>
        <v>1</v>
      </c>
      <c r="AO695" s="16"/>
      <c r="AP695" s="28"/>
      <c r="AZ695" s="16"/>
      <c r="BI695" s="16"/>
      <c r="CF695" s="19"/>
      <c r="CK695" s="16"/>
    </row>
    <row r="696" spans="1:89" x14ac:dyDescent="0.25">
      <c r="A696" s="16" t="s">
        <v>1192</v>
      </c>
      <c r="C696" s="16" t="s">
        <v>2218</v>
      </c>
      <c r="F696" s="16" t="s">
        <v>738</v>
      </c>
      <c r="G696" s="16"/>
      <c r="H696" s="16"/>
      <c r="I696" s="16"/>
      <c r="L696" s="16" t="s">
        <v>2217</v>
      </c>
      <c r="T696" s="16" t="s">
        <v>2218</v>
      </c>
      <c r="Y696" s="16" t="s">
        <v>1456</v>
      </c>
      <c r="Z696" s="16" t="s">
        <v>1258</v>
      </c>
      <c r="AA696" s="16" t="s">
        <v>1201</v>
      </c>
      <c r="AH696" s="16">
        <f>LEN(AG696)-LEN(SUBSTITUTE(AG696,",",""))+1</f>
        <v>1</v>
      </c>
      <c r="AL696" s="36"/>
      <c r="AO696" s="16"/>
      <c r="AP696" s="28"/>
      <c r="AZ696" s="16"/>
      <c r="BI696" s="16"/>
      <c r="CF696" s="19"/>
      <c r="CK696" s="16"/>
    </row>
    <row r="697" spans="1:89" x14ac:dyDescent="0.25">
      <c r="A697" s="16" t="s">
        <v>1192</v>
      </c>
      <c r="C697" s="16" t="s">
        <v>5959</v>
      </c>
      <c r="F697" s="16" t="s">
        <v>5875</v>
      </c>
      <c r="G697" s="16"/>
      <c r="H697" s="16" t="s">
        <v>651</v>
      </c>
      <c r="I697" s="16"/>
      <c r="L697" s="16" t="s">
        <v>1607</v>
      </c>
      <c r="M697" s="16" t="s">
        <v>1608</v>
      </c>
      <c r="O697" s="16" t="s">
        <v>1609</v>
      </c>
      <c r="P697" s="16" t="s">
        <v>1610</v>
      </c>
      <c r="S697" s="22" t="s">
        <v>1611</v>
      </c>
      <c r="Y697" s="16" t="s">
        <v>756</v>
      </c>
      <c r="Z697" s="16" t="s">
        <v>735</v>
      </c>
      <c r="AA697" s="16" t="s">
        <v>1612</v>
      </c>
      <c r="AC697" s="16">
        <v>-8</v>
      </c>
      <c r="AD697" s="16">
        <v>111</v>
      </c>
      <c r="AE697" s="16" t="s">
        <v>715</v>
      </c>
      <c r="AF697" s="16" t="s">
        <v>1612</v>
      </c>
      <c r="AG697" s="16" t="s">
        <v>1613</v>
      </c>
      <c r="AH697" s="16">
        <f>LEN(AG697)-LEN(SUBSTITUTE(AG697,",",""))+1</f>
        <v>2</v>
      </c>
      <c r="AI697" s="16" t="s">
        <v>1614</v>
      </c>
      <c r="AJ697" s="16">
        <f>LEN(AI697)-LEN(SUBSTITUTE(AI697,",",""))+1</f>
        <v>5</v>
      </c>
      <c r="AK697" s="16">
        <f>Table1[[#This Row], [no. of native regions]]+Table1[[#This Row], [no. of introduced regions]]</f>
        <v>7</v>
      </c>
      <c r="AL697" s="36">
        <f>Table1[[#This Row], [no. of introduced regions]]/Table1[[#This Row], [no. of native regions]]</f>
        <v>2.5</v>
      </c>
      <c r="AO697" s="16"/>
      <c r="AP697" s="28"/>
      <c r="AZ697" s="16"/>
      <c r="BC697" s="16" t="s">
        <v>769</v>
      </c>
      <c r="BD697" s="16" t="s">
        <v>476</v>
      </c>
      <c r="BE697" s="16" t="s">
        <v>5383</v>
      </c>
      <c r="BI697" s="16"/>
      <c r="BS697" s="16" t="s">
        <v>119</v>
      </c>
      <c r="BT697" s="16" t="s">
        <v>3201</v>
      </c>
      <c r="BU697" s="16" t="s">
        <v>769</v>
      </c>
      <c r="BV697" s="16" t="s">
        <v>476</v>
      </c>
      <c r="BW697" s="16" t="s">
        <v>5384</v>
      </c>
      <c r="BX697" s="16" t="s">
        <v>5878</v>
      </c>
      <c r="BY697" s="16" t="s">
        <v>5382</v>
      </c>
      <c r="BZ697" s="16" t="s">
        <v>3339</v>
      </c>
      <c r="CA697" s="16" t="s">
        <v>3409</v>
      </c>
      <c r="CB697" s="16" t="s">
        <v>3862</v>
      </c>
      <c r="CD697" s="16" t="s">
        <v>119</v>
      </c>
      <c r="CE697" s="16" t="s">
        <v>1230</v>
      </c>
      <c r="CF697" s="19" t="s">
        <v>14</v>
      </c>
      <c r="CK697" s="16"/>
    </row>
    <row r="698" spans="1:89" x14ac:dyDescent="0.25">
      <c r="A698" s="16" t="s">
        <v>1192</v>
      </c>
      <c r="C698" s="16" t="s">
        <v>1435</v>
      </c>
      <c r="F698" s="16" t="s">
        <v>738</v>
      </c>
      <c r="G698" s="16"/>
      <c r="H698" s="16"/>
      <c r="I698" s="16"/>
      <c r="L698" s="16" t="s">
        <v>1436</v>
      </c>
      <c r="M698" s="16" t="s">
        <v>1437</v>
      </c>
      <c r="S698" s="16" t="s">
        <v>1438</v>
      </c>
      <c r="T698" s="16" t="s">
        <v>1440</v>
      </c>
      <c r="Y698" s="16" t="s">
        <v>968</v>
      </c>
      <c r="Z698" s="16" t="s">
        <v>735</v>
      </c>
      <c r="AA698" s="16" t="s">
        <v>1441</v>
      </c>
      <c r="AL698" s="36"/>
      <c r="AM698" s="16" t="s">
        <v>1442</v>
      </c>
      <c r="AO698" s="16"/>
      <c r="AP698" s="28" t="s">
        <v>1443</v>
      </c>
      <c r="AQ698" s="16" t="s">
        <v>1444</v>
      </c>
      <c r="AZ698" s="16"/>
      <c r="BI698" s="16"/>
      <c r="CF698" s="19"/>
      <c r="CJ698" s="16" t="s">
        <v>1439</v>
      </c>
      <c r="CK698" s="16"/>
    </row>
    <row r="699" spans="1:89" x14ac:dyDescent="0.25">
      <c r="A699" s="16" t="s">
        <v>1192</v>
      </c>
      <c r="C699" s="16" t="s">
        <v>4666</v>
      </c>
      <c r="F699" s="16" t="s">
        <v>5875</v>
      </c>
      <c r="G699" s="16"/>
      <c r="H699" s="16" t="s">
        <v>5852</v>
      </c>
      <c r="I699" s="16"/>
      <c r="AL699" s="36"/>
      <c r="AO699" s="16"/>
      <c r="AP699" s="28"/>
      <c r="AZ699" s="16"/>
      <c r="BC699" s="16" t="s">
        <v>4667</v>
      </c>
      <c r="BD699" s="16" t="s">
        <v>4668</v>
      </c>
      <c r="BE699" s="16" t="s">
        <v>4669</v>
      </c>
      <c r="BI699" s="16"/>
      <c r="BS699" s="16" t="s">
        <v>119</v>
      </c>
      <c r="BT699" s="16" t="s">
        <v>3201</v>
      </c>
      <c r="BU699" s="16" t="s">
        <v>4667</v>
      </c>
      <c r="BV699" s="16" t="s">
        <v>4668</v>
      </c>
      <c r="BW699" s="16" t="s">
        <v>4670</v>
      </c>
      <c r="BX699" s="16" t="s">
        <v>4671</v>
      </c>
      <c r="BY699" s="16" t="s">
        <v>4666</v>
      </c>
      <c r="BZ699" s="16" t="s">
        <v>3256</v>
      </c>
      <c r="CA699" s="16" t="s">
        <v>4672</v>
      </c>
      <c r="CB699" s="16" t="s">
        <v>3530</v>
      </c>
      <c r="CF699" s="19"/>
      <c r="CK699" s="16"/>
    </row>
    <row r="700" spans="1:89" x14ac:dyDescent="0.25">
      <c r="A700" s="16" t="s">
        <v>1192</v>
      </c>
      <c r="C700" s="16" t="s">
        <v>2977</v>
      </c>
      <c r="F700" s="16" t="s">
        <v>738</v>
      </c>
      <c r="G700" s="16"/>
      <c r="H700" s="16"/>
      <c r="I700" s="16"/>
      <c r="L700" s="16" t="s">
        <v>2976</v>
      </c>
      <c r="T700" s="16" t="s">
        <v>2977</v>
      </c>
      <c r="Y700" s="16" t="s">
        <v>1240</v>
      </c>
      <c r="Z700" s="16" t="s">
        <v>2866</v>
      </c>
      <c r="AA700" s="16" t="s">
        <v>2978</v>
      </c>
      <c r="AL700" s="36"/>
      <c r="AO700" s="16"/>
      <c r="AP700" s="28"/>
      <c r="AZ700" s="16"/>
      <c r="BI700" s="16"/>
      <c r="CF700" s="19"/>
      <c r="CK700" s="16"/>
    </row>
    <row r="701" spans="1:89" x14ac:dyDescent="0.25">
      <c r="A701" s="16" t="s">
        <v>1192</v>
      </c>
      <c r="C701" s="16" t="s">
        <v>2070</v>
      </c>
      <c r="F701" s="16" t="s">
        <v>738</v>
      </c>
      <c r="G701" s="16"/>
      <c r="H701" s="16"/>
      <c r="I701" s="16"/>
      <c r="L701" s="16" t="s">
        <v>2069</v>
      </c>
      <c r="T701" s="16" t="s">
        <v>2070</v>
      </c>
      <c r="Y701" s="16" t="s">
        <v>2066</v>
      </c>
      <c r="Z701" s="16" t="s">
        <v>2071</v>
      </c>
      <c r="AA701" s="16" t="s">
        <v>1358</v>
      </c>
      <c r="AH701" s="16">
        <f>LEN(AG701)-LEN(SUBSTITUTE(AG701,",",""))+1</f>
        <v>1</v>
      </c>
      <c r="AL701" s="36"/>
      <c r="AO701" s="16"/>
      <c r="AP701" s="28"/>
      <c r="AZ701" s="16"/>
      <c r="BI701" s="16"/>
      <c r="CF701" s="19"/>
      <c r="CK701" s="16"/>
    </row>
    <row r="702" spans="1:89" x14ac:dyDescent="0.25">
      <c r="A702" s="16" t="s">
        <v>1192</v>
      </c>
      <c r="C702" s="16" t="s">
        <v>2876</v>
      </c>
      <c r="F702" s="16" t="s">
        <v>738</v>
      </c>
      <c r="G702" s="16"/>
      <c r="H702" s="16"/>
      <c r="I702" s="16"/>
      <c r="L702" s="16" t="s">
        <v>2874</v>
      </c>
      <c r="T702" s="16" t="s">
        <v>2876</v>
      </c>
      <c r="Y702" s="16" t="s">
        <v>2875</v>
      </c>
      <c r="Z702" s="16" t="s">
        <v>735</v>
      </c>
      <c r="AA702" s="16" t="s">
        <v>1347</v>
      </c>
      <c r="AL702" s="36"/>
      <c r="AO702" s="16"/>
      <c r="AP702" s="28"/>
      <c r="AZ702" s="16"/>
      <c r="BI702" s="16"/>
      <c r="CF702" s="19"/>
      <c r="CK702" s="16"/>
    </row>
    <row r="703" spans="1:89" x14ac:dyDescent="0.25">
      <c r="A703" s="16" t="s">
        <v>1192</v>
      </c>
      <c r="C703" s="16" t="s">
        <v>2077</v>
      </c>
      <c r="F703" s="16" t="s">
        <v>738</v>
      </c>
      <c r="G703" s="16"/>
      <c r="H703" s="16"/>
      <c r="I703" s="16"/>
      <c r="L703" s="16" t="s">
        <v>2076</v>
      </c>
      <c r="T703" s="16" t="s">
        <v>2077</v>
      </c>
      <c r="Y703" s="16" t="s">
        <v>1356</v>
      </c>
      <c r="Z703" s="16" t="s">
        <v>2078</v>
      </c>
      <c r="AA703" s="16" t="s">
        <v>1063</v>
      </c>
      <c r="AH703" s="16">
        <f>LEN(AG703)-LEN(SUBSTITUTE(AG703,",",""))+1</f>
        <v>1</v>
      </c>
      <c r="AL703" s="36"/>
      <c r="AO703" s="16"/>
      <c r="AP703" s="28"/>
      <c r="AZ703" s="16"/>
      <c r="BI703" s="16"/>
      <c r="CF703" s="19"/>
      <c r="CK703" s="16"/>
    </row>
    <row r="704" spans="1:89" x14ac:dyDescent="0.25">
      <c r="A704" s="16" t="s">
        <v>1192</v>
      </c>
      <c r="C704" s="16" t="s">
        <v>1934</v>
      </c>
      <c r="F704" s="16" t="s">
        <v>738</v>
      </c>
      <c r="G704" s="16"/>
      <c r="H704" s="16"/>
      <c r="I704" s="16"/>
      <c r="L704" s="16" t="s">
        <v>1933</v>
      </c>
      <c r="T704" s="16" t="s">
        <v>1934</v>
      </c>
      <c r="Y704" s="16" t="s">
        <v>756</v>
      </c>
      <c r="Z704" s="16" t="s">
        <v>1166</v>
      </c>
      <c r="AA704" s="16" t="s">
        <v>1201</v>
      </c>
      <c r="AH704" s="16">
        <f>LEN(AG704)-LEN(SUBSTITUTE(AG704,",",""))+1</f>
        <v>1</v>
      </c>
      <c r="AJ704" s="16">
        <f>LEN(AI704)-LEN(SUBSTITUTE(AI704,",",""))+1</f>
        <v>1</v>
      </c>
      <c r="AL704" s="36">
        <f>Table1[[#This Row], [no. of introduced regions]]/Table1[[#This Row], [no. of native regions]]</f>
        <v>1</v>
      </c>
      <c r="AO704" s="16"/>
      <c r="AP704" s="28"/>
      <c r="AZ704" s="16"/>
      <c r="BI704" s="16"/>
      <c r="CF704" s="19"/>
      <c r="CK704" s="16"/>
    </row>
    <row r="705" spans="1:89" x14ac:dyDescent="0.25">
      <c r="A705" s="16" t="s">
        <v>1192</v>
      </c>
      <c r="C705" s="16" t="s">
        <v>4673</v>
      </c>
      <c r="F705" s="16" t="s">
        <v>5875</v>
      </c>
      <c r="G705" s="16"/>
      <c r="H705" s="16" t="s">
        <v>5852</v>
      </c>
      <c r="I705" s="16"/>
      <c r="AL705" s="36"/>
      <c r="AO705" s="16"/>
      <c r="AP705" s="28"/>
      <c r="AZ705" s="16"/>
      <c r="BC705" s="16" t="s">
        <v>4674</v>
      </c>
      <c r="BD705" s="16" t="s">
        <v>4675</v>
      </c>
      <c r="BE705" s="16" t="s">
        <v>4676</v>
      </c>
      <c r="BI705" s="16"/>
      <c r="BS705" s="16" t="s">
        <v>119</v>
      </c>
      <c r="BT705" s="16" t="s">
        <v>3201</v>
      </c>
      <c r="BU705" s="16" t="s">
        <v>4674</v>
      </c>
      <c r="BV705" s="16" t="s">
        <v>4675</v>
      </c>
      <c r="BW705" s="16" t="s">
        <v>4677</v>
      </c>
      <c r="BX705" s="16" t="s">
        <v>4678</v>
      </c>
      <c r="BY705" s="16" t="s">
        <v>4673</v>
      </c>
      <c r="BZ705" s="16" t="s">
        <v>3384</v>
      </c>
      <c r="CA705" s="16" t="s">
        <v>3663</v>
      </c>
      <c r="CB705" s="16" t="s">
        <v>3205</v>
      </c>
      <c r="CF705" s="19"/>
      <c r="CK705" s="16"/>
    </row>
    <row r="706" spans="1:89" x14ac:dyDescent="0.25">
      <c r="A706" s="16" t="s">
        <v>1192</v>
      </c>
      <c r="C706" s="16" t="s">
        <v>2337</v>
      </c>
      <c r="F706" s="16" t="s">
        <v>738</v>
      </c>
      <c r="G706" s="16"/>
      <c r="H706" s="16"/>
      <c r="I706" s="16"/>
      <c r="L706" s="16" t="s">
        <v>2336</v>
      </c>
      <c r="T706" s="16" t="s">
        <v>2337</v>
      </c>
      <c r="Y706" s="16" t="s">
        <v>756</v>
      </c>
      <c r="Z706" s="16" t="s">
        <v>2338</v>
      </c>
      <c r="AA706" s="16" t="s">
        <v>1749</v>
      </c>
      <c r="AH706" s="16">
        <f>LEN(AG706)-LEN(SUBSTITUTE(AG706,",",""))+1</f>
        <v>1</v>
      </c>
      <c r="AL706" s="36"/>
      <c r="AO706" s="16"/>
      <c r="AP706" s="28"/>
      <c r="AZ706" s="16"/>
      <c r="BI706" s="16"/>
      <c r="CF706" s="19"/>
      <c r="CK706" s="16"/>
    </row>
    <row r="707" spans="1:89" x14ac:dyDescent="0.25">
      <c r="A707" s="16" t="s">
        <v>1192</v>
      </c>
      <c r="C707" s="16" t="s">
        <v>2209</v>
      </c>
      <c r="F707" s="16" t="s">
        <v>738</v>
      </c>
      <c r="G707" s="16"/>
      <c r="H707" s="16"/>
      <c r="I707" s="16"/>
      <c r="L707" s="16" t="s">
        <v>2208</v>
      </c>
      <c r="T707" s="16" t="s">
        <v>2209</v>
      </c>
      <c r="Y707" s="16" t="s">
        <v>1456</v>
      </c>
      <c r="Z707" s="16" t="s">
        <v>1258</v>
      </c>
      <c r="AA707" s="16" t="s">
        <v>1201</v>
      </c>
      <c r="AH707" s="16">
        <f>LEN(AG707)-LEN(SUBSTITUTE(AG707,",",""))+1</f>
        <v>1</v>
      </c>
      <c r="AL707" s="36"/>
      <c r="AO707" s="16"/>
      <c r="AP707" s="28"/>
      <c r="AZ707" s="16"/>
      <c r="BI707" s="16"/>
      <c r="CF707" s="19"/>
      <c r="CK707" s="16"/>
    </row>
    <row r="708" spans="1:89" x14ac:dyDescent="0.25">
      <c r="A708" s="16" t="s">
        <v>1192</v>
      </c>
      <c r="C708" s="16" t="s">
        <v>2220</v>
      </c>
      <c r="F708" s="16" t="s">
        <v>738</v>
      </c>
      <c r="G708" s="16"/>
      <c r="H708" s="16"/>
      <c r="I708" s="16"/>
      <c r="L708" s="16" t="s">
        <v>2219</v>
      </c>
      <c r="T708" s="16" t="s">
        <v>2220</v>
      </c>
      <c r="Y708" s="16" t="s">
        <v>5913</v>
      </c>
      <c r="Z708" s="16" t="s">
        <v>2221</v>
      </c>
      <c r="AA708" s="16" t="s">
        <v>1441</v>
      </c>
      <c r="AH708" s="16">
        <f>LEN(AG708)-LEN(SUBSTITUTE(AG708,",",""))+1</f>
        <v>1</v>
      </c>
      <c r="AL708" s="36"/>
      <c r="AO708" s="16"/>
      <c r="AP708" s="28"/>
      <c r="AZ708" s="16"/>
      <c r="BI708" s="16"/>
      <c r="CF708" s="19"/>
      <c r="CK708" s="16"/>
    </row>
    <row r="709" spans="1:89" x14ac:dyDescent="0.25">
      <c r="A709" s="16" t="s">
        <v>1192</v>
      </c>
      <c r="C709" s="16" t="s">
        <v>4679</v>
      </c>
      <c r="F709" s="16" t="s">
        <v>5875</v>
      </c>
      <c r="G709" s="16"/>
      <c r="H709" s="16" t="s">
        <v>5852</v>
      </c>
      <c r="I709" s="16"/>
      <c r="AH709" s="16">
        <f>LEN(AG709)-LEN(SUBSTITUTE(AG709,",",""))+1</f>
        <v>1</v>
      </c>
      <c r="AJ709" s="16">
        <f>LEN(AI709)-LEN(SUBSTITUTE(AI709,",",""))+1</f>
        <v>1</v>
      </c>
      <c r="AK709" s="16">
        <f>Table1[[#This Row], [no. of native regions]]+Table1[[#This Row], [no. of introduced regions]]</f>
        <v>2</v>
      </c>
      <c r="AL709" s="36">
        <f>Table1[[#This Row], [no. of introduced regions]]/Table1[[#This Row], [no. of native regions]]</f>
        <v>1</v>
      </c>
      <c r="AO709" s="16"/>
      <c r="AP709" s="28"/>
      <c r="AZ709" s="16"/>
      <c r="BC709" s="16" t="s">
        <v>1605</v>
      </c>
      <c r="BD709" s="16" t="s">
        <v>1606</v>
      </c>
      <c r="BE709" s="16" t="s">
        <v>4680</v>
      </c>
      <c r="BI709" s="16"/>
      <c r="BS709" s="16" t="s">
        <v>119</v>
      </c>
      <c r="BT709" s="16" t="s">
        <v>3201</v>
      </c>
      <c r="BU709" s="16" t="s">
        <v>1605</v>
      </c>
      <c r="BV709" s="16" t="s">
        <v>1606</v>
      </c>
      <c r="BW709" s="16" t="s">
        <v>4681</v>
      </c>
      <c r="BX709" s="16" t="s">
        <v>4682</v>
      </c>
      <c r="BZ709" s="16" t="s">
        <v>3339</v>
      </c>
      <c r="CA709" s="16" t="s">
        <v>3409</v>
      </c>
      <c r="CB709" s="16" t="s">
        <v>3491</v>
      </c>
      <c r="CF709" s="19"/>
      <c r="CK709" s="16"/>
    </row>
    <row r="710" spans="1:89" x14ac:dyDescent="0.25">
      <c r="A710" s="16" t="s">
        <v>1192</v>
      </c>
      <c r="C710" s="16" t="s">
        <v>2149</v>
      </c>
      <c r="F710" s="16" t="s">
        <v>738</v>
      </c>
      <c r="G710" s="16"/>
      <c r="H710" s="16"/>
      <c r="I710" s="16"/>
      <c r="L710" s="16" t="s">
        <v>2148</v>
      </c>
      <c r="T710" s="16" t="s">
        <v>2149</v>
      </c>
      <c r="Y710" s="16" t="s">
        <v>1060</v>
      </c>
      <c r="Z710" s="16" t="s">
        <v>1258</v>
      </c>
      <c r="AA710" s="16" t="s">
        <v>1749</v>
      </c>
      <c r="AH710" s="16">
        <f>LEN(AG710)-LEN(SUBSTITUTE(AG710,",",""))+1</f>
        <v>1</v>
      </c>
      <c r="AL710" s="36"/>
      <c r="AO710" s="16"/>
      <c r="AP710" s="28"/>
      <c r="AZ710" s="16"/>
      <c r="BI710" s="16"/>
      <c r="CF710" s="19"/>
      <c r="CK710" s="16"/>
    </row>
    <row r="711" spans="1:89" x14ac:dyDescent="0.25">
      <c r="A711" s="16" t="s">
        <v>1192</v>
      </c>
      <c r="C711" s="16" t="s">
        <v>4683</v>
      </c>
      <c r="F711" s="16" t="s">
        <v>5875</v>
      </c>
      <c r="G711" s="16"/>
      <c r="H711" s="16" t="s">
        <v>5852</v>
      </c>
      <c r="I711" s="16"/>
      <c r="AL711" s="36"/>
      <c r="AO711" s="16"/>
      <c r="AP711" s="28"/>
      <c r="AZ711" s="16"/>
      <c r="BC711" s="16" t="s">
        <v>4684</v>
      </c>
      <c r="BD711" s="16" t="s">
        <v>4685</v>
      </c>
      <c r="BE711" s="16" t="s">
        <v>4686</v>
      </c>
      <c r="BI711" s="16"/>
      <c r="BS711" s="16" t="s">
        <v>119</v>
      </c>
      <c r="BT711" s="16" t="s">
        <v>3201</v>
      </c>
      <c r="BU711" s="16" t="s">
        <v>4684</v>
      </c>
      <c r="BV711" s="16" t="s">
        <v>4685</v>
      </c>
      <c r="BW711" s="16" t="s">
        <v>4687</v>
      </c>
      <c r="BX711" s="16" t="s">
        <v>4688</v>
      </c>
      <c r="BY711" s="16" t="s">
        <v>4683</v>
      </c>
      <c r="BZ711" s="16" t="s">
        <v>3265</v>
      </c>
      <c r="CA711" s="16" t="s">
        <v>3204</v>
      </c>
      <c r="CB711" s="16" t="s">
        <v>3451</v>
      </c>
      <c r="CF711" s="19"/>
      <c r="CK711" s="16"/>
    </row>
    <row r="712" spans="1:89" x14ac:dyDescent="0.25">
      <c r="A712" s="16" t="s">
        <v>1192</v>
      </c>
      <c r="C712" s="16" t="s">
        <v>2499</v>
      </c>
      <c r="F712" s="16" t="s">
        <v>738</v>
      </c>
      <c r="G712" s="16"/>
      <c r="H712" s="16"/>
      <c r="I712" s="16"/>
      <c r="L712" s="16" t="s">
        <v>2498</v>
      </c>
      <c r="T712" s="16" t="s">
        <v>2499</v>
      </c>
      <c r="Y712" s="16" t="s">
        <v>1256</v>
      </c>
      <c r="Z712" s="16" t="s">
        <v>1255</v>
      </c>
      <c r="AA712" s="16" t="s">
        <v>1374</v>
      </c>
      <c r="AH712" s="16">
        <f>LEN(AG712)-LEN(SUBSTITUTE(AG712,",",""))+1</f>
        <v>1</v>
      </c>
      <c r="AL712" s="36"/>
      <c r="AO712" s="16"/>
      <c r="AP712" s="28"/>
      <c r="AZ712" s="16"/>
      <c r="BI712" s="16"/>
      <c r="CF712" s="19"/>
      <c r="CK712" s="16"/>
    </row>
    <row r="713" spans="1:89" x14ac:dyDescent="0.25">
      <c r="A713" s="16" t="s">
        <v>1192</v>
      </c>
      <c r="C713" s="16" t="s">
        <v>1912</v>
      </c>
      <c r="F713" s="16" t="s">
        <v>738</v>
      </c>
      <c r="G713" s="16"/>
      <c r="H713" s="16"/>
      <c r="I713" s="16"/>
      <c r="L713" s="16" t="s">
        <v>1911</v>
      </c>
      <c r="T713" s="16" t="s">
        <v>1912</v>
      </c>
      <c r="Y713" s="16" t="s">
        <v>1240</v>
      </c>
      <c r="Z713" s="16" t="s">
        <v>735</v>
      </c>
      <c r="AA713" s="16" t="s">
        <v>1913</v>
      </c>
      <c r="AH713" s="16">
        <f>LEN(AG713)-LEN(SUBSTITUTE(AG713,",",""))+1</f>
        <v>1</v>
      </c>
      <c r="AJ713" s="16">
        <f>LEN(AI713)-LEN(SUBSTITUTE(AI713,",",""))+1</f>
        <v>1</v>
      </c>
      <c r="AL713" s="36">
        <f>Table1[[#This Row], [no. of introduced regions]]/Table1[[#This Row], [no. of native regions]]</f>
        <v>1</v>
      </c>
      <c r="AO713" s="16"/>
      <c r="AP713" s="28"/>
      <c r="AZ713" s="16"/>
      <c r="BI713" s="16"/>
      <c r="CF713" s="19"/>
      <c r="CK713" s="16"/>
    </row>
    <row r="714" spans="1:89" x14ac:dyDescent="0.25">
      <c r="A714" s="16" t="s">
        <v>1192</v>
      </c>
      <c r="C714" s="16" t="s">
        <v>3097</v>
      </c>
      <c r="F714" s="16" t="s">
        <v>738</v>
      </c>
      <c r="G714" s="16"/>
      <c r="H714" s="16"/>
      <c r="I714" s="16"/>
      <c r="L714" s="16" t="s">
        <v>3096</v>
      </c>
      <c r="T714" s="16" t="s">
        <v>3097</v>
      </c>
      <c r="Y714" s="16" t="s">
        <v>1352</v>
      </c>
      <c r="Z714" s="16" t="s">
        <v>3098</v>
      </c>
      <c r="AA714" s="16" t="s">
        <v>3099</v>
      </c>
      <c r="AL714" s="36"/>
      <c r="AO714" s="16"/>
      <c r="AP714" s="28"/>
      <c r="AZ714" s="16"/>
      <c r="BI714" s="16"/>
      <c r="CF714" s="19"/>
      <c r="CK714" s="16"/>
    </row>
    <row r="715" spans="1:89" x14ac:dyDescent="0.25">
      <c r="A715" s="16" t="s">
        <v>1192</v>
      </c>
      <c r="C715" s="16" t="s">
        <v>2132</v>
      </c>
      <c r="F715" s="16" t="s">
        <v>738</v>
      </c>
      <c r="G715" s="16"/>
      <c r="H715" s="16"/>
      <c r="I715" s="16"/>
      <c r="L715" s="16" t="s">
        <v>2131</v>
      </c>
      <c r="T715" s="16" t="s">
        <v>2132</v>
      </c>
      <c r="Y715" s="16" t="s">
        <v>1060</v>
      </c>
      <c r="Z715" s="16" t="s">
        <v>735</v>
      </c>
      <c r="AA715" s="16" t="s">
        <v>1259</v>
      </c>
      <c r="AH715" s="16">
        <f>LEN(AG715)-LEN(SUBSTITUTE(AG715,",",""))+1</f>
        <v>1</v>
      </c>
      <c r="AL715" s="36"/>
      <c r="AO715" s="16"/>
      <c r="AP715" s="28"/>
      <c r="AZ715" s="16"/>
      <c r="BI715" s="16"/>
      <c r="CF715" s="19"/>
      <c r="CK715" s="16"/>
    </row>
    <row r="716" spans="1:89" x14ac:dyDescent="0.25">
      <c r="A716" s="16" t="s">
        <v>1192</v>
      </c>
      <c r="C716" s="16" t="s">
        <v>4689</v>
      </c>
      <c r="F716" s="16" t="s">
        <v>5875</v>
      </c>
      <c r="G716" s="16"/>
      <c r="H716" s="16" t="s">
        <v>5852</v>
      </c>
      <c r="I716" s="16"/>
      <c r="AL716" s="36"/>
      <c r="AO716" s="16"/>
      <c r="AP716" s="28"/>
      <c r="AZ716" s="16"/>
      <c r="BC716" s="16" t="s">
        <v>4690</v>
      </c>
      <c r="BD716" s="16" t="s">
        <v>4691</v>
      </c>
      <c r="BE716" s="16" t="s">
        <v>4692</v>
      </c>
      <c r="BI716" s="16"/>
      <c r="BS716" s="16" t="s">
        <v>119</v>
      </c>
      <c r="BT716" s="16" t="s">
        <v>3201</v>
      </c>
      <c r="BU716" s="16" t="s">
        <v>4690</v>
      </c>
      <c r="BV716" s="16" t="s">
        <v>4691</v>
      </c>
      <c r="BW716" s="16" t="s">
        <v>4693</v>
      </c>
      <c r="BX716" s="16" t="s">
        <v>4694</v>
      </c>
      <c r="BY716" s="16" t="s">
        <v>4689</v>
      </c>
      <c r="BZ716" s="16" t="s">
        <v>4014</v>
      </c>
      <c r="CA716" s="16" t="s">
        <v>4672</v>
      </c>
      <c r="CB716" s="16" t="s">
        <v>4695</v>
      </c>
      <c r="CF716" s="19"/>
      <c r="CK716" s="16"/>
    </row>
    <row r="717" spans="1:89" x14ac:dyDescent="0.25">
      <c r="A717" s="16" t="s">
        <v>1192</v>
      </c>
      <c r="C717" s="16" t="s">
        <v>2312</v>
      </c>
      <c r="F717" s="16" t="s">
        <v>738</v>
      </c>
      <c r="G717" s="16"/>
      <c r="H717" s="16"/>
      <c r="I717" s="16"/>
      <c r="L717" s="16" t="s">
        <v>2311</v>
      </c>
      <c r="T717" s="16" t="s">
        <v>2312</v>
      </c>
      <c r="Y717" s="16" t="s">
        <v>2305</v>
      </c>
      <c r="Z717" s="16" t="s">
        <v>2313</v>
      </c>
      <c r="AA717" s="16" t="s">
        <v>1732</v>
      </c>
      <c r="AH717" s="16">
        <f>LEN(AG717)-LEN(SUBSTITUTE(AG717,",",""))+1</f>
        <v>1</v>
      </c>
      <c r="AL717" s="36"/>
      <c r="AO717" s="16"/>
      <c r="AP717" s="28"/>
      <c r="AZ717" s="16"/>
      <c r="BI717" s="16"/>
      <c r="CF717" s="19"/>
      <c r="CK717" s="16"/>
    </row>
    <row r="718" spans="1:89" x14ac:dyDescent="0.25">
      <c r="A718" s="16" t="s">
        <v>1192</v>
      </c>
      <c r="C718" s="16" t="s">
        <v>2757</v>
      </c>
      <c r="F718" s="16" t="s">
        <v>738</v>
      </c>
      <c r="G718" s="16"/>
      <c r="H718" s="16"/>
      <c r="I718" s="16"/>
      <c r="L718" s="16" t="s">
        <v>2756</v>
      </c>
      <c r="T718" s="16" t="s">
        <v>2757</v>
      </c>
      <c r="Y718" s="16" t="s">
        <v>2750</v>
      </c>
      <c r="Z718" s="16" t="s">
        <v>1002</v>
      </c>
      <c r="AA718" s="16" t="s">
        <v>1201</v>
      </c>
      <c r="AL718" s="36"/>
      <c r="AO718" s="16"/>
      <c r="AP718" s="28"/>
      <c r="AZ718" s="16"/>
      <c r="BI718" s="16"/>
      <c r="CF718" s="19"/>
      <c r="CK718" s="16"/>
    </row>
    <row r="719" spans="1:89" x14ac:dyDescent="0.25">
      <c r="A719" s="16" t="s">
        <v>1192</v>
      </c>
      <c r="C719" s="16" t="s">
        <v>2463</v>
      </c>
      <c r="F719" s="16" t="s">
        <v>738</v>
      </c>
      <c r="G719" s="16"/>
      <c r="H719" s="16"/>
      <c r="I719" s="16"/>
      <c r="L719" s="16" t="s">
        <v>2462</v>
      </c>
      <c r="T719" s="16" t="s">
        <v>2463</v>
      </c>
      <c r="Y719" s="16" t="s">
        <v>1460</v>
      </c>
      <c r="Z719" s="16" t="s">
        <v>1255</v>
      </c>
      <c r="AA719" s="16" t="s">
        <v>2464</v>
      </c>
      <c r="AH719" s="16">
        <f>LEN(AG719)-LEN(SUBSTITUTE(AG719,",",""))+1</f>
        <v>1</v>
      </c>
      <c r="AL719" s="36"/>
      <c r="AO719" s="16"/>
      <c r="AP719" s="28"/>
      <c r="AZ719" s="16"/>
      <c r="BI719" s="16"/>
      <c r="CF719" s="19"/>
      <c r="CK719" s="16"/>
    </row>
    <row r="720" spans="1:89" x14ac:dyDescent="0.25">
      <c r="A720" s="16" t="s">
        <v>1192</v>
      </c>
      <c r="C720" s="16" t="s">
        <v>2483</v>
      </c>
      <c r="F720" s="16" t="s">
        <v>738</v>
      </c>
      <c r="G720" s="16"/>
      <c r="H720" s="16"/>
      <c r="I720" s="16"/>
      <c r="L720" s="16" t="s">
        <v>2482</v>
      </c>
      <c r="T720" s="16" t="s">
        <v>2483</v>
      </c>
      <c r="Y720" s="16" t="s">
        <v>781</v>
      </c>
      <c r="Z720" s="16" t="s">
        <v>735</v>
      </c>
      <c r="AA720" s="16" t="s">
        <v>1201</v>
      </c>
      <c r="AH720" s="16">
        <f>LEN(AG720)-LEN(SUBSTITUTE(AG720,",",""))+1</f>
        <v>1</v>
      </c>
      <c r="AL720" s="36"/>
      <c r="AO720" s="16"/>
      <c r="AP720" s="28"/>
      <c r="AZ720" s="16"/>
      <c r="BI720" s="16"/>
      <c r="CF720" s="19"/>
      <c r="CK720" s="16"/>
    </row>
    <row r="721" spans="1:89" x14ac:dyDescent="0.25">
      <c r="A721" s="16" t="s">
        <v>1192</v>
      </c>
      <c r="C721" s="16" t="s">
        <v>1847</v>
      </c>
      <c r="F721" s="16" t="s">
        <v>738</v>
      </c>
      <c r="G721" s="16"/>
      <c r="H721" s="16"/>
      <c r="I721" s="16"/>
      <c r="L721" s="16" t="s">
        <v>1846</v>
      </c>
      <c r="T721" s="16" t="s">
        <v>1847</v>
      </c>
      <c r="Y721" s="16" t="s">
        <v>1341</v>
      </c>
      <c r="Z721" s="16" t="s">
        <v>1258</v>
      </c>
      <c r="AA721" s="16" t="s">
        <v>1836</v>
      </c>
      <c r="AH721" s="16">
        <f>LEN(AG721)-LEN(SUBSTITUTE(AG721,",",""))+1</f>
        <v>1</v>
      </c>
      <c r="AJ721" s="16">
        <f>LEN(AI721)-LEN(SUBSTITUTE(AI721,",",""))+1</f>
        <v>1</v>
      </c>
      <c r="AK721" s="16">
        <f>Table1[[#This Row], [no. of native regions]]+Table1[[#This Row], [no. of introduced regions]]</f>
        <v>2</v>
      </c>
      <c r="AL721" s="36">
        <f>Table1[[#This Row], [no. of introduced regions]]/Table1[[#This Row], [no. of native regions]]</f>
        <v>1</v>
      </c>
      <c r="AO721" s="16"/>
      <c r="AP721" s="28"/>
      <c r="AZ721" s="16"/>
      <c r="BI721" s="16"/>
      <c r="CF721" s="19"/>
      <c r="CK721" s="16"/>
    </row>
    <row r="722" spans="1:89" x14ac:dyDescent="0.25">
      <c r="A722" s="16" t="s">
        <v>1192</v>
      </c>
      <c r="C722" s="16" t="s">
        <v>2493</v>
      </c>
      <c r="F722" s="16" t="s">
        <v>738</v>
      </c>
      <c r="G722" s="16"/>
      <c r="H722" s="16"/>
      <c r="I722" s="16"/>
      <c r="L722" s="16" t="s">
        <v>2492</v>
      </c>
      <c r="T722" s="16" t="s">
        <v>2493</v>
      </c>
      <c r="Y722" s="16" t="s">
        <v>1497</v>
      </c>
      <c r="Z722" s="16" t="s">
        <v>735</v>
      </c>
      <c r="AA722" s="16" t="s">
        <v>1441</v>
      </c>
      <c r="AH722" s="16">
        <f>LEN(AG722)-LEN(SUBSTITUTE(AG722,",",""))+1</f>
        <v>1</v>
      </c>
      <c r="AL722" s="36"/>
      <c r="AO722" s="16"/>
      <c r="AP722" s="28"/>
      <c r="AZ722" s="16"/>
      <c r="BI722" s="16"/>
      <c r="CF722" s="19"/>
      <c r="CK722" s="16"/>
    </row>
    <row r="723" spans="1:89" x14ac:dyDescent="0.25">
      <c r="A723" s="16" t="s">
        <v>1192</v>
      </c>
      <c r="C723" s="16" t="s">
        <v>4696</v>
      </c>
      <c r="F723" s="16" t="s">
        <v>5875</v>
      </c>
      <c r="G723" s="16"/>
      <c r="H723" s="16" t="s">
        <v>5852</v>
      </c>
      <c r="I723" s="16"/>
      <c r="AL723" s="36"/>
      <c r="AO723" s="16"/>
      <c r="AP723" s="28"/>
      <c r="AZ723" s="16"/>
      <c r="BC723" s="16" t="s">
        <v>4697</v>
      </c>
      <c r="BD723" s="16" t="s">
        <v>4698</v>
      </c>
      <c r="BE723" s="16" t="s">
        <v>4699</v>
      </c>
      <c r="BI723" s="16"/>
      <c r="BS723" s="16" t="s">
        <v>119</v>
      </c>
      <c r="BT723" s="16" t="s">
        <v>3201</v>
      </c>
      <c r="BU723" s="16" t="s">
        <v>4697</v>
      </c>
      <c r="BV723" s="16" t="s">
        <v>4698</v>
      </c>
      <c r="BW723" s="16" t="s">
        <v>4700</v>
      </c>
      <c r="BX723" s="16" t="s">
        <v>4701</v>
      </c>
      <c r="BY723" s="16" t="s">
        <v>4696</v>
      </c>
      <c r="BZ723" s="16" t="s">
        <v>3619</v>
      </c>
      <c r="CA723" s="16" t="s">
        <v>3467</v>
      </c>
      <c r="CB723" s="16" t="s">
        <v>4702</v>
      </c>
      <c r="CF723" s="19"/>
      <c r="CK723" s="16"/>
    </row>
    <row r="724" spans="1:89" x14ac:dyDescent="0.25">
      <c r="A724" s="16" t="s">
        <v>1192</v>
      </c>
      <c r="C724" s="16" t="s">
        <v>2019</v>
      </c>
      <c r="F724" s="16" t="s">
        <v>738</v>
      </c>
      <c r="G724" s="16"/>
      <c r="H724" s="16"/>
      <c r="I724" s="16"/>
      <c r="L724" s="16" t="s">
        <v>2018</v>
      </c>
      <c r="T724" s="16" t="s">
        <v>2019</v>
      </c>
      <c r="Y724" s="16" t="s">
        <v>1288</v>
      </c>
      <c r="Z724" s="16" t="s">
        <v>1258</v>
      </c>
      <c r="AA724" s="16" t="s">
        <v>1836</v>
      </c>
      <c r="AH724" s="16">
        <f>LEN(AG724)-LEN(SUBSTITUTE(AG724,",",""))+1</f>
        <v>1</v>
      </c>
      <c r="AJ724" s="16">
        <f>LEN(AI724)-LEN(SUBSTITUTE(AI724,",",""))+1</f>
        <v>1</v>
      </c>
      <c r="AL724" s="36"/>
      <c r="AO724" s="16"/>
      <c r="AP724" s="28"/>
      <c r="AZ724" s="16"/>
      <c r="BI724" s="16"/>
      <c r="CF724" s="19"/>
      <c r="CK724" s="16"/>
    </row>
    <row r="725" spans="1:89" x14ac:dyDescent="0.25">
      <c r="A725" s="16" t="s">
        <v>1192</v>
      </c>
      <c r="C725" s="16" t="s">
        <v>2431</v>
      </c>
      <c r="F725" s="16" t="s">
        <v>738</v>
      </c>
      <c r="G725" s="16"/>
      <c r="H725" s="16"/>
      <c r="I725" s="16"/>
      <c r="L725" s="16" t="s">
        <v>2430</v>
      </c>
      <c r="T725" s="16" t="s">
        <v>2431</v>
      </c>
      <c r="Y725" s="16" t="s">
        <v>1460</v>
      </c>
      <c r="Z725" s="16" t="s">
        <v>1258</v>
      </c>
      <c r="AA725" s="16" t="s">
        <v>2068</v>
      </c>
      <c r="AH725" s="16">
        <f>LEN(AG725)-LEN(SUBSTITUTE(AG725,",",""))+1</f>
        <v>1</v>
      </c>
      <c r="AL725" s="36"/>
      <c r="AO725" s="16"/>
      <c r="AP725" s="28"/>
      <c r="AZ725" s="16"/>
      <c r="BI725" s="16"/>
      <c r="CF725" s="19"/>
      <c r="CK725" s="16"/>
    </row>
    <row r="726" spans="1:89" x14ac:dyDescent="0.25">
      <c r="A726" s="16" t="s">
        <v>1192</v>
      </c>
      <c r="C726" s="16" t="s">
        <v>3106</v>
      </c>
      <c r="F726" s="16" t="s">
        <v>738</v>
      </c>
      <c r="G726" s="16"/>
      <c r="H726" s="16"/>
      <c r="I726" s="16"/>
      <c r="L726" s="16" t="s">
        <v>3105</v>
      </c>
      <c r="T726" s="16" t="s">
        <v>3106</v>
      </c>
      <c r="Y726" s="16" t="s">
        <v>2277</v>
      </c>
      <c r="Z726" s="16" t="s">
        <v>1541</v>
      </c>
      <c r="AA726" s="16" t="s">
        <v>3107</v>
      </c>
      <c r="AL726" s="36"/>
      <c r="AO726" s="16"/>
      <c r="AP726" s="28"/>
      <c r="AZ726" s="16"/>
      <c r="BI726" s="16"/>
      <c r="CF726" s="19"/>
      <c r="CK726" s="16"/>
    </row>
    <row r="727" spans="1:89" x14ac:dyDescent="0.25">
      <c r="A727" s="16" t="s">
        <v>1192</v>
      </c>
      <c r="C727" s="16" t="s">
        <v>2291</v>
      </c>
      <c r="F727" s="16" t="s">
        <v>738</v>
      </c>
      <c r="G727" s="16"/>
      <c r="H727" s="16"/>
      <c r="I727" s="16"/>
      <c r="L727" s="16" t="s">
        <v>2290</v>
      </c>
      <c r="T727" s="16" t="s">
        <v>2291</v>
      </c>
      <c r="Y727" s="16" t="s">
        <v>1060</v>
      </c>
      <c r="Z727" s="16" t="s">
        <v>735</v>
      </c>
      <c r="AA727" s="16" t="s">
        <v>1063</v>
      </c>
      <c r="AH727" s="16">
        <f>LEN(AG727)-LEN(SUBSTITUTE(AG727,",",""))+1</f>
        <v>1</v>
      </c>
      <c r="AL727" s="36"/>
      <c r="AO727" s="16"/>
      <c r="AP727" s="28"/>
      <c r="AZ727" s="16"/>
      <c r="BI727" s="16"/>
      <c r="CF727" s="19"/>
      <c r="CK727" s="16"/>
    </row>
    <row r="728" spans="1:89" x14ac:dyDescent="0.25">
      <c r="A728" s="16" t="s">
        <v>1192</v>
      </c>
      <c r="C728" s="16" t="s">
        <v>4703</v>
      </c>
      <c r="F728" s="16" t="s">
        <v>5875</v>
      </c>
      <c r="G728" s="16"/>
      <c r="H728" s="16" t="s">
        <v>5852</v>
      </c>
      <c r="I728" s="16"/>
      <c r="AL728" s="36"/>
      <c r="AO728" s="16"/>
      <c r="AP728" s="28"/>
      <c r="AZ728" s="16"/>
      <c r="BC728" s="16" t="s">
        <v>4704</v>
      </c>
      <c r="BD728" s="16" t="s">
        <v>4705</v>
      </c>
      <c r="BE728" s="16" t="s">
        <v>4663</v>
      </c>
      <c r="BI728" s="16"/>
      <c r="BS728" s="16" t="s">
        <v>119</v>
      </c>
      <c r="BT728" s="16" t="s">
        <v>3201</v>
      </c>
      <c r="BU728" s="16" t="s">
        <v>4704</v>
      </c>
      <c r="BV728" s="16" t="s">
        <v>4705</v>
      </c>
      <c r="BW728" s="16" t="s">
        <v>4706</v>
      </c>
      <c r="BX728" s="16" t="s">
        <v>4707</v>
      </c>
      <c r="BY728" s="16" t="s">
        <v>4703</v>
      </c>
      <c r="BZ728" s="16" t="s">
        <v>3240</v>
      </c>
      <c r="CA728" s="16" t="s">
        <v>3814</v>
      </c>
      <c r="CB728" s="16" t="s">
        <v>3491</v>
      </c>
      <c r="CF728" s="19"/>
      <c r="CK728" s="16"/>
    </row>
    <row r="729" spans="1:89" x14ac:dyDescent="0.25">
      <c r="A729" s="16" t="s">
        <v>1192</v>
      </c>
      <c r="C729" s="16" t="s">
        <v>4708</v>
      </c>
      <c r="F729" s="16" t="s">
        <v>5875</v>
      </c>
      <c r="G729" s="16"/>
      <c r="H729" s="16" t="s">
        <v>5852</v>
      </c>
      <c r="I729" s="16"/>
      <c r="AL729" s="36"/>
      <c r="AO729" s="16"/>
      <c r="AP729" s="28"/>
      <c r="AZ729" s="16"/>
      <c r="BC729" s="16" t="s">
        <v>4709</v>
      </c>
      <c r="BD729" s="16" t="s">
        <v>4710</v>
      </c>
      <c r="BE729" s="16" t="s">
        <v>4711</v>
      </c>
      <c r="BI729" s="16"/>
      <c r="BS729" s="16" t="s">
        <v>119</v>
      </c>
      <c r="BT729" s="16" t="s">
        <v>3201</v>
      </c>
      <c r="BU729" s="16" t="s">
        <v>4709</v>
      </c>
      <c r="BV729" s="16" t="s">
        <v>4710</v>
      </c>
      <c r="BW729" s="16" t="s">
        <v>4712</v>
      </c>
      <c r="BX729" s="16" t="s">
        <v>4713</v>
      </c>
      <c r="BY729" s="16" t="s">
        <v>4708</v>
      </c>
      <c r="BZ729" s="16" t="s">
        <v>3597</v>
      </c>
      <c r="CA729" s="16" t="s">
        <v>3906</v>
      </c>
      <c r="CB729" s="16" t="s">
        <v>4714</v>
      </c>
      <c r="CF729" s="19"/>
      <c r="CK729" s="16"/>
    </row>
    <row r="730" spans="1:89" x14ac:dyDescent="0.25">
      <c r="A730" s="16" t="s">
        <v>1192</v>
      </c>
      <c r="C730" s="16" t="s">
        <v>4715</v>
      </c>
      <c r="F730" s="16" t="s">
        <v>5875</v>
      </c>
      <c r="G730" s="16"/>
      <c r="H730" s="16" t="s">
        <v>5852</v>
      </c>
      <c r="I730" s="16"/>
      <c r="AL730" s="36"/>
      <c r="AO730" s="16"/>
      <c r="AP730" s="28"/>
      <c r="AZ730" s="16"/>
      <c r="BC730" s="16" t="s">
        <v>4716</v>
      </c>
      <c r="BD730" s="16" t="s">
        <v>4717</v>
      </c>
      <c r="BE730" s="16" t="s">
        <v>4718</v>
      </c>
      <c r="BI730" s="16"/>
      <c r="BS730" s="16" t="s">
        <v>119</v>
      </c>
      <c r="BT730" s="16" t="s">
        <v>3201</v>
      </c>
      <c r="BU730" s="16" t="s">
        <v>4716</v>
      </c>
      <c r="BV730" s="16" t="s">
        <v>4717</v>
      </c>
      <c r="BW730" s="16" t="s">
        <v>4719</v>
      </c>
      <c r="BX730" s="16" t="s">
        <v>4720</v>
      </c>
      <c r="BY730" s="16" t="s">
        <v>4715</v>
      </c>
      <c r="BZ730" s="16" t="s">
        <v>3758</v>
      </c>
      <c r="CA730" s="16" t="s">
        <v>4721</v>
      </c>
      <c r="CB730" s="16" t="s">
        <v>4601</v>
      </c>
      <c r="CF730" s="19"/>
      <c r="CK730" s="16"/>
    </row>
    <row r="731" spans="1:89" x14ac:dyDescent="0.25">
      <c r="A731" s="16" t="s">
        <v>1192</v>
      </c>
      <c r="C731" s="16" t="s">
        <v>2437</v>
      </c>
      <c r="F731" s="16" t="s">
        <v>738</v>
      </c>
      <c r="G731" s="16"/>
      <c r="H731" s="16"/>
      <c r="I731" s="16"/>
      <c r="L731" s="16" t="s">
        <v>2436</v>
      </c>
      <c r="T731" s="16" t="s">
        <v>2437</v>
      </c>
      <c r="Y731" s="16" t="s">
        <v>1256</v>
      </c>
      <c r="Z731" s="16" t="s">
        <v>1255</v>
      </c>
      <c r="AA731" s="16" t="s">
        <v>1830</v>
      </c>
      <c r="AH731" s="16">
        <f>LEN(AG731)-LEN(SUBSTITUTE(AG731,",",""))+1</f>
        <v>1</v>
      </c>
      <c r="AL731" s="36"/>
      <c r="AO731" s="16"/>
      <c r="AP731" s="28"/>
      <c r="AZ731" s="16"/>
      <c r="BI731" s="16"/>
      <c r="CF731" s="19"/>
      <c r="CK731" s="16"/>
    </row>
    <row r="732" spans="1:89" x14ac:dyDescent="0.25">
      <c r="A732" s="16" t="s">
        <v>1192</v>
      </c>
      <c r="C732" s="16" t="s">
        <v>1968</v>
      </c>
      <c r="F732" s="16" t="s">
        <v>738</v>
      </c>
      <c r="G732" s="16"/>
      <c r="H732" s="16"/>
      <c r="I732" s="16"/>
      <c r="L732" s="16" t="s">
        <v>1967</v>
      </c>
      <c r="T732" s="16" t="s">
        <v>1968</v>
      </c>
      <c r="Y732" s="16" t="s">
        <v>1356</v>
      </c>
      <c r="Z732" s="16" t="s">
        <v>1541</v>
      </c>
      <c r="AA732" s="16" t="s">
        <v>1374</v>
      </c>
      <c r="AH732" s="16">
        <f>LEN(AG732)-LEN(SUBSTITUTE(AG732,",",""))+1</f>
        <v>1</v>
      </c>
      <c r="AJ732" s="16">
        <f>LEN(AI732)-LEN(SUBSTITUTE(AI732,",",""))+1</f>
        <v>1</v>
      </c>
      <c r="AL732" s="36">
        <f>Table1[[#This Row], [no. of introduced regions]]/Table1[[#This Row], [no. of native regions]]</f>
        <v>1</v>
      </c>
      <c r="AO732" s="16"/>
      <c r="AP732" s="28"/>
      <c r="AZ732" s="16"/>
      <c r="BI732" s="16"/>
      <c r="CF732" s="19"/>
      <c r="CK732" s="16"/>
    </row>
    <row r="733" spans="1:89" x14ac:dyDescent="0.25">
      <c r="A733" s="16" t="s">
        <v>1192</v>
      </c>
      <c r="C733" s="16" t="s">
        <v>4722</v>
      </c>
      <c r="F733" s="16" t="s">
        <v>5875</v>
      </c>
      <c r="G733" s="16"/>
      <c r="H733" s="16" t="s">
        <v>5852</v>
      </c>
      <c r="I733" s="16"/>
      <c r="AL733" s="36"/>
      <c r="AO733" s="16"/>
      <c r="AP733" s="28"/>
      <c r="AZ733" s="16"/>
      <c r="BC733" s="16" t="s">
        <v>4723</v>
      </c>
      <c r="BD733" s="16" t="s">
        <v>4724</v>
      </c>
      <c r="BE733" s="16" t="s">
        <v>4725</v>
      </c>
      <c r="BI733" s="16"/>
      <c r="BS733" s="16" t="s">
        <v>119</v>
      </c>
      <c r="BT733" s="16" t="s">
        <v>3201</v>
      </c>
      <c r="BU733" s="16" t="s">
        <v>4723</v>
      </c>
      <c r="BV733" s="16" t="s">
        <v>4724</v>
      </c>
      <c r="BW733" s="16" t="s">
        <v>4726</v>
      </c>
      <c r="BX733" s="16" t="s">
        <v>4727</v>
      </c>
      <c r="BY733" s="16" t="s">
        <v>4722</v>
      </c>
      <c r="BZ733" s="16" t="s">
        <v>3905</v>
      </c>
      <c r="CA733" s="16" t="s">
        <v>4728</v>
      </c>
      <c r="CB733" s="16" t="s">
        <v>3205</v>
      </c>
      <c r="CF733" s="19"/>
      <c r="CK733" s="16"/>
    </row>
    <row r="734" spans="1:89" x14ac:dyDescent="0.25">
      <c r="A734" s="16" t="s">
        <v>1192</v>
      </c>
      <c r="C734" s="16" t="s">
        <v>1834</v>
      </c>
      <c r="F734" s="16" t="s">
        <v>738</v>
      </c>
      <c r="G734" s="16"/>
      <c r="H734" s="16"/>
      <c r="I734" s="16"/>
      <c r="L734" s="16" t="s">
        <v>1833</v>
      </c>
      <c r="T734" s="16" t="s">
        <v>1834</v>
      </c>
      <c r="Y734" s="16" t="s">
        <v>1341</v>
      </c>
      <c r="Z734" s="16" t="s">
        <v>1835</v>
      </c>
      <c r="AA734" s="16" t="s">
        <v>1836</v>
      </c>
      <c r="AH734" s="16">
        <f t="shared" ref="AH734:AH739" si="18">LEN(AG734)-LEN(SUBSTITUTE(AG734,",",""))+1</f>
        <v>1</v>
      </c>
      <c r="AJ734" s="16">
        <f>LEN(AI734)-LEN(SUBSTITUTE(AI734,",",""))+1</f>
        <v>1</v>
      </c>
      <c r="AK734" s="16">
        <f>Table1[[#This Row], [no. of native regions]]+Table1[[#This Row], [no. of introduced regions]]</f>
        <v>2</v>
      </c>
      <c r="AL734" s="36">
        <f>Table1[[#This Row], [no. of introduced regions]]/Table1[[#This Row], [no. of native regions]]</f>
        <v>1</v>
      </c>
      <c r="AO734" s="16"/>
      <c r="AP734" s="28"/>
      <c r="AZ734" s="16"/>
      <c r="BI734" s="16"/>
      <c r="CF734" s="19"/>
      <c r="CK734" s="16"/>
    </row>
    <row r="735" spans="1:89" x14ac:dyDescent="0.25">
      <c r="A735" s="16" t="s">
        <v>1192</v>
      </c>
      <c r="C735" s="16" t="s">
        <v>2119</v>
      </c>
      <c r="F735" s="16" t="s">
        <v>738</v>
      </c>
      <c r="G735" s="16"/>
      <c r="H735" s="16"/>
      <c r="I735" s="16"/>
      <c r="L735" s="16" t="s">
        <v>2118</v>
      </c>
      <c r="T735" s="16" t="s">
        <v>2119</v>
      </c>
      <c r="Y735" s="16" t="s">
        <v>1060</v>
      </c>
      <c r="Z735" s="16" t="s">
        <v>2120</v>
      </c>
      <c r="AA735" s="16" t="s">
        <v>1259</v>
      </c>
      <c r="AH735" s="16">
        <f t="shared" si="18"/>
        <v>1</v>
      </c>
      <c r="AL735" s="36"/>
      <c r="AO735" s="16"/>
      <c r="AP735" s="28"/>
      <c r="AZ735" s="16"/>
      <c r="BI735" s="16"/>
      <c r="CF735" s="19"/>
      <c r="CK735" s="16"/>
    </row>
    <row r="736" spans="1:89" x14ac:dyDescent="0.25">
      <c r="A736" s="16" t="s">
        <v>1192</v>
      </c>
      <c r="C736" s="16" t="s">
        <v>2629</v>
      </c>
      <c r="F736" s="16" t="s">
        <v>738</v>
      </c>
      <c r="G736" s="16"/>
      <c r="H736" s="16"/>
      <c r="I736" s="16"/>
      <c r="L736" s="16" t="s">
        <v>2628</v>
      </c>
      <c r="T736" s="16" t="s">
        <v>2629</v>
      </c>
      <c r="Y736" s="16" t="s">
        <v>1256</v>
      </c>
      <c r="Z736" s="16" t="s">
        <v>1258</v>
      </c>
      <c r="AA736" s="16" t="s">
        <v>2630</v>
      </c>
      <c r="AH736" s="16">
        <f t="shared" si="18"/>
        <v>1</v>
      </c>
      <c r="AL736" s="36"/>
      <c r="AO736" s="16"/>
      <c r="AP736" s="28"/>
      <c r="AZ736" s="16"/>
      <c r="BI736" s="16"/>
      <c r="CF736" s="19"/>
      <c r="CK736" s="16"/>
    </row>
    <row r="737" spans="1:89" x14ac:dyDescent="0.25">
      <c r="A737" s="16" t="s">
        <v>1192</v>
      </c>
      <c r="C737" s="16" t="s">
        <v>2559</v>
      </c>
      <c r="F737" s="16" t="s">
        <v>738</v>
      </c>
      <c r="G737" s="16"/>
      <c r="H737" s="16"/>
      <c r="I737" s="16"/>
      <c r="L737" s="16" t="s">
        <v>2558</v>
      </c>
      <c r="T737" s="16" t="s">
        <v>2559</v>
      </c>
      <c r="Y737" s="16" t="s">
        <v>1256</v>
      </c>
      <c r="Z737" s="16" t="s">
        <v>1258</v>
      </c>
      <c r="AA737" s="16" t="s">
        <v>2560</v>
      </c>
      <c r="AH737" s="16">
        <f t="shared" si="18"/>
        <v>1</v>
      </c>
      <c r="AL737" s="36"/>
      <c r="AO737" s="16"/>
      <c r="AP737" s="28"/>
      <c r="AZ737" s="16"/>
      <c r="BI737" s="16"/>
      <c r="CF737" s="19"/>
      <c r="CK737" s="16"/>
    </row>
    <row r="738" spans="1:89" x14ac:dyDescent="0.25">
      <c r="A738" s="16" t="s">
        <v>1192</v>
      </c>
      <c r="C738" s="16" t="s">
        <v>2365</v>
      </c>
      <c r="F738" s="16" t="s">
        <v>738</v>
      </c>
      <c r="G738" s="16"/>
      <c r="H738" s="16"/>
      <c r="I738" s="16"/>
      <c r="L738" s="16" t="s">
        <v>2364</v>
      </c>
      <c r="T738" s="16" t="s">
        <v>2365</v>
      </c>
      <c r="Y738" s="16" t="s">
        <v>2362</v>
      </c>
      <c r="Z738" s="16" t="s">
        <v>1541</v>
      </c>
      <c r="AA738" s="16" t="s">
        <v>1749</v>
      </c>
      <c r="AH738" s="16">
        <f t="shared" si="18"/>
        <v>1</v>
      </c>
      <c r="AL738" s="36"/>
      <c r="AO738" s="16"/>
      <c r="AP738" s="28"/>
      <c r="AZ738" s="16"/>
      <c r="BI738" s="16"/>
      <c r="CF738" s="19"/>
      <c r="CK738" s="16"/>
    </row>
    <row r="739" spans="1:89" x14ac:dyDescent="0.25">
      <c r="A739" s="16" t="s">
        <v>1192</v>
      </c>
      <c r="C739" s="16" t="s">
        <v>2369</v>
      </c>
      <c r="F739" s="16" t="s">
        <v>738</v>
      </c>
      <c r="G739" s="16"/>
      <c r="H739" s="16"/>
      <c r="I739" s="16"/>
      <c r="L739" s="16" t="s">
        <v>2368</v>
      </c>
      <c r="T739" s="16" t="s">
        <v>2369</v>
      </c>
      <c r="Y739" s="16" t="s">
        <v>2362</v>
      </c>
      <c r="Z739" s="16" t="s">
        <v>1541</v>
      </c>
      <c r="AA739" s="16" t="s">
        <v>2370</v>
      </c>
      <c r="AH739" s="16">
        <f t="shared" si="18"/>
        <v>1</v>
      </c>
      <c r="AL739" s="36"/>
      <c r="AO739" s="16"/>
      <c r="AP739" s="28"/>
      <c r="AZ739" s="16"/>
      <c r="BI739" s="16"/>
      <c r="CF739" s="19"/>
      <c r="CK739" s="16"/>
    </row>
    <row r="740" spans="1:89" x14ac:dyDescent="0.25">
      <c r="A740" s="16" t="s">
        <v>1192</v>
      </c>
      <c r="C740" s="16" t="s">
        <v>2707</v>
      </c>
      <c r="F740" s="16" t="s">
        <v>738</v>
      </c>
      <c r="G740" s="16"/>
      <c r="H740" s="16"/>
      <c r="I740" s="16"/>
      <c r="L740" s="16" t="s">
        <v>2706</v>
      </c>
      <c r="T740" s="16" t="s">
        <v>2707</v>
      </c>
      <c r="Y740" s="16" t="s">
        <v>2696</v>
      </c>
      <c r="Z740" s="16" t="s">
        <v>1258</v>
      </c>
      <c r="AA740" s="16" t="s">
        <v>1814</v>
      </c>
      <c r="AL740" s="36"/>
      <c r="AO740" s="16"/>
      <c r="AP740" s="28"/>
      <c r="AZ740" s="16"/>
      <c r="BI740" s="16"/>
      <c r="CF740" s="19"/>
      <c r="CK740" s="16"/>
    </row>
    <row r="741" spans="1:89" x14ac:dyDescent="0.25">
      <c r="A741" s="16" t="s">
        <v>1192</v>
      </c>
      <c r="C741" s="16" t="s">
        <v>3044</v>
      </c>
      <c r="F741" s="16" t="s">
        <v>738</v>
      </c>
      <c r="G741" s="16"/>
      <c r="H741" s="16"/>
      <c r="I741" s="16"/>
      <c r="L741" s="16" t="s">
        <v>3043</v>
      </c>
      <c r="T741" s="16" t="s">
        <v>3044</v>
      </c>
      <c r="Y741" s="16" t="s">
        <v>1256</v>
      </c>
      <c r="Z741" s="16" t="s">
        <v>3045</v>
      </c>
      <c r="AA741" s="16" t="s">
        <v>2805</v>
      </c>
      <c r="AL741" s="36"/>
      <c r="AO741" s="16"/>
      <c r="AP741" s="28"/>
      <c r="AZ741" s="16"/>
      <c r="BI741" s="16"/>
      <c r="CF741" s="19"/>
      <c r="CK741" s="16"/>
    </row>
    <row r="742" spans="1:89" x14ac:dyDescent="0.25">
      <c r="A742" s="16" t="s">
        <v>1192</v>
      </c>
      <c r="C742" s="16" t="s">
        <v>3065</v>
      </c>
      <c r="F742" s="16" t="s">
        <v>738</v>
      </c>
      <c r="G742" s="16"/>
      <c r="H742" s="16"/>
      <c r="I742" s="16"/>
      <c r="L742" s="16" t="s">
        <v>3064</v>
      </c>
      <c r="T742" s="16" t="s">
        <v>3065</v>
      </c>
      <c r="Y742" s="16" t="s">
        <v>1256</v>
      </c>
      <c r="Z742" s="16" t="s">
        <v>1255</v>
      </c>
      <c r="AA742" s="16" t="s">
        <v>1347</v>
      </c>
      <c r="AL742" s="36"/>
      <c r="AO742" s="16"/>
      <c r="AP742" s="28"/>
      <c r="AZ742" s="16"/>
      <c r="BI742" s="16"/>
      <c r="CF742" s="19"/>
      <c r="CK742" s="16"/>
    </row>
    <row r="743" spans="1:89" x14ac:dyDescent="0.25">
      <c r="A743" s="16" t="s">
        <v>1192</v>
      </c>
      <c r="C743" s="16" t="s">
        <v>3055</v>
      </c>
      <c r="F743" s="16" t="s">
        <v>738</v>
      </c>
      <c r="G743" s="16"/>
      <c r="H743" s="16"/>
      <c r="I743" s="16"/>
      <c r="L743" s="16" t="s">
        <v>3054</v>
      </c>
      <c r="T743" s="16" t="s">
        <v>3055</v>
      </c>
      <c r="Y743" s="16" t="s">
        <v>1256</v>
      </c>
      <c r="Z743" s="16" t="s">
        <v>1258</v>
      </c>
      <c r="AA743" s="16" t="s">
        <v>2805</v>
      </c>
      <c r="AL743" s="36"/>
      <c r="AO743" s="16"/>
      <c r="AP743" s="28"/>
      <c r="AZ743" s="16"/>
      <c r="BI743" s="16"/>
      <c r="CF743" s="19"/>
      <c r="CK743" s="16"/>
    </row>
    <row r="744" spans="1:89" x14ac:dyDescent="0.25">
      <c r="A744" s="16" t="s">
        <v>1192</v>
      </c>
      <c r="C744" s="16" t="s">
        <v>2453</v>
      </c>
      <c r="F744" s="16" t="s">
        <v>738</v>
      </c>
      <c r="G744" s="16"/>
      <c r="H744" s="16"/>
      <c r="I744" s="16"/>
      <c r="L744" s="16" t="s">
        <v>2452</v>
      </c>
      <c r="T744" s="16" t="s">
        <v>2453</v>
      </c>
      <c r="Y744" s="16" t="s">
        <v>656</v>
      </c>
      <c r="Z744" s="16" t="s">
        <v>1258</v>
      </c>
      <c r="AA744" s="16" t="s">
        <v>2017</v>
      </c>
      <c r="AH744" s="16">
        <f>LEN(AG744)-LEN(SUBSTITUTE(AG744,",",""))+1</f>
        <v>1</v>
      </c>
      <c r="AL744" s="36"/>
      <c r="AO744" s="16"/>
      <c r="AP744" s="28"/>
      <c r="AZ744" s="16"/>
      <c r="BI744" s="16"/>
      <c r="CF744" s="19"/>
      <c r="CK744" s="16"/>
    </row>
    <row r="745" spans="1:89" x14ac:dyDescent="0.25">
      <c r="A745" s="16" t="s">
        <v>1192</v>
      </c>
      <c r="C745" s="16" t="s">
        <v>4729</v>
      </c>
      <c r="F745" s="16" t="s">
        <v>5875</v>
      </c>
      <c r="G745" s="16"/>
      <c r="H745" s="16" t="s">
        <v>5852</v>
      </c>
      <c r="I745" s="16"/>
      <c r="AL745" s="36"/>
      <c r="AO745" s="16"/>
      <c r="AP745" s="28"/>
      <c r="AZ745" s="16"/>
      <c r="BC745" s="16" t="s">
        <v>4730</v>
      </c>
      <c r="BD745" s="16" t="s">
        <v>4731</v>
      </c>
      <c r="BE745" s="16" t="s">
        <v>4732</v>
      </c>
      <c r="BI745" s="16"/>
      <c r="BS745" s="16" t="s">
        <v>119</v>
      </c>
      <c r="BT745" s="16" t="s">
        <v>3201</v>
      </c>
      <c r="BU745" s="16" t="s">
        <v>4730</v>
      </c>
      <c r="BV745" s="16" t="s">
        <v>4731</v>
      </c>
      <c r="BW745" s="16" t="s">
        <v>4733</v>
      </c>
      <c r="BX745" s="16" t="s">
        <v>4734</v>
      </c>
      <c r="BY745" s="16" t="s">
        <v>4729</v>
      </c>
      <c r="BZ745" s="16" t="s">
        <v>3521</v>
      </c>
      <c r="CA745" s="16" t="s">
        <v>4735</v>
      </c>
      <c r="CB745" s="16" t="s">
        <v>3491</v>
      </c>
      <c r="CF745" s="19"/>
      <c r="CK745" s="16"/>
    </row>
    <row r="746" spans="1:89" x14ac:dyDescent="0.25">
      <c r="A746" s="16" t="s">
        <v>1192</v>
      </c>
      <c r="C746" s="16" t="s">
        <v>2429</v>
      </c>
      <c r="F746" s="16" t="s">
        <v>738</v>
      </c>
      <c r="G746" s="16"/>
      <c r="H746" s="16"/>
      <c r="I746" s="16"/>
      <c r="L746" s="16" t="s">
        <v>2428</v>
      </c>
      <c r="T746" s="16" t="s">
        <v>2429</v>
      </c>
      <c r="Y746" s="16" t="s">
        <v>1356</v>
      </c>
      <c r="Z746" s="16" t="s">
        <v>1258</v>
      </c>
      <c r="AA746" s="16" t="s">
        <v>1262</v>
      </c>
      <c r="AH746" s="16">
        <f>LEN(AG746)-LEN(SUBSTITUTE(AG746,",",""))+1</f>
        <v>1</v>
      </c>
      <c r="AL746" s="36"/>
      <c r="AO746" s="16"/>
      <c r="AP746" s="28"/>
      <c r="AZ746" s="16"/>
      <c r="BI746" s="16"/>
      <c r="CF746" s="19"/>
      <c r="CK746" s="16"/>
    </row>
    <row r="747" spans="1:89" x14ac:dyDescent="0.25">
      <c r="A747" s="16" t="s">
        <v>1192</v>
      </c>
      <c r="C747" s="16" t="s">
        <v>2163</v>
      </c>
      <c r="F747" s="16" t="s">
        <v>738</v>
      </c>
      <c r="G747" s="16"/>
      <c r="H747" s="16"/>
      <c r="I747" s="16"/>
      <c r="L747" s="16" t="s">
        <v>2162</v>
      </c>
      <c r="T747" s="16" t="s">
        <v>2163</v>
      </c>
      <c r="Y747" s="16" t="s">
        <v>1352</v>
      </c>
      <c r="Z747" s="16" t="s">
        <v>1002</v>
      </c>
      <c r="AA747" s="16" t="s">
        <v>1776</v>
      </c>
      <c r="AH747" s="16">
        <f>LEN(AG747)-LEN(SUBSTITUTE(AG747,",",""))+1</f>
        <v>1</v>
      </c>
      <c r="AL747" s="36"/>
      <c r="AO747" s="16"/>
      <c r="AP747" s="28"/>
      <c r="AZ747" s="16"/>
      <c r="BI747" s="16"/>
      <c r="CF747" s="19"/>
      <c r="CK747" s="16"/>
    </row>
    <row r="748" spans="1:89" x14ac:dyDescent="0.25">
      <c r="A748" s="16" t="s">
        <v>1192</v>
      </c>
      <c r="C748" s="16" t="s">
        <v>4736</v>
      </c>
      <c r="F748" s="16" t="s">
        <v>5875</v>
      </c>
      <c r="G748" s="16"/>
      <c r="H748" s="16" t="s">
        <v>5852</v>
      </c>
      <c r="I748" s="16"/>
      <c r="AL748" s="36"/>
      <c r="AO748" s="16"/>
      <c r="AP748" s="28"/>
      <c r="AZ748" s="16"/>
      <c r="BC748" s="16" t="s">
        <v>4737</v>
      </c>
      <c r="BD748" s="16" t="s">
        <v>4738</v>
      </c>
      <c r="BE748" s="16" t="s">
        <v>4739</v>
      </c>
      <c r="BI748" s="16"/>
      <c r="BS748" s="16" t="s">
        <v>119</v>
      </c>
      <c r="BT748" s="16" t="s">
        <v>3201</v>
      </c>
      <c r="BU748" s="16" t="s">
        <v>4737</v>
      </c>
      <c r="BV748" s="16" t="s">
        <v>4738</v>
      </c>
      <c r="BW748" s="16" t="s">
        <v>6148</v>
      </c>
      <c r="BX748" s="16" t="s">
        <v>4740</v>
      </c>
      <c r="BY748" s="16" t="s">
        <v>4736</v>
      </c>
      <c r="BZ748" s="16" t="s">
        <v>3314</v>
      </c>
      <c r="CA748" s="16" t="s">
        <v>3213</v>
      </c>
      <c r="CB748" s="16" t="s">
        <v>4741</v>
      </c>
      <c r="CF748" s="19"/>
      <c r="CK748" s="16"/>
    </row>
    <row r="749" spans="1:89" x14ac:dyDescent="0.25">
      <c r="A749" s="16" t="s">
        <v>1192</v>
      </c>
      <c r="C749" s="16" t="s">
        <v>2353</v>
      </c>
      <c r="F749" s="16" t="s">
        <v>738</v>
      </c>
      <c r="G749" s="16"/>
      <c r="H749" s="16"/>
      <c r="I749" s="16"/>
      <c r="L749" s="16" t="s">
        <v>2351</v>
      </c>
      <c r="T749" s="16" t="s">
        <v>2353</v>
      </c>
      <c r="Y749" s="16" t="s">
        <v>2352</v>
      </c>
      <c r="Z749" s="16" t="s">
        <v>2354</v>
      </c>
      <c r="AA749" s="16" t="s">
        <v>2068</v>
      </c>
      <c r="AH749" s="16">
        <f>LEN(AG749)-LEN(SUBSTITUTE(AG749,",",""))+1</f>
        <v>1</v>
      </c>
      <c r="AL749" s="36"/>
      <c r="AO749" s="16"/>
      <c r="AP749" s="28"/>
      <c r="AZ749" s="16"/>
      <c r="BI749" s="16"/>
      <c r="CF749" s="19"/>
      <c r="CK749" s="16"/>
    </row>
    <row r="750" spans="1:89" x14ac:dyDescent="0.25">
      <c r="A750" s="16" t="s">
        <v>1192</v>
      </c>
      <c r="C750" s="16" t="s">
        <v>4742</v>
      </c>
      <c r="F750" s="16" t="s">
        <v>5875</v>
      </c>
      <c r="G750" s="16"/>
      <c r="H750" s="16" t="s">
        <v>5852</v>
      </c>
      <c r="I750" s="16"/>
      <c r="AL750" s="36"/>
      <c r="AO750" s="16"/>
      <c r="AP750" s="28"/>
      <c r="AZ750" s="16"/>
      <c r="BC750" s="16" t="s">
        <v>4743</v>
      </c>
      <c r="BD750" s="16" t="s">
        <v>4744</v>
      </c>
      <c r="BE750" s="16" t="s">
        <v>4745</v>
      </c>
      <c r="BI750" s="16"/>
      <c r="BS750" s="16" t="s">
        <v>119</v>
      </c>
      <c r="BT750" s="16" t="s">
        <v>3201</v>
      </c>
      <c r="BU750" s="16" t="s">
        <v>4743</v>
      </c>
      <c r="BV750" s="16" t="s">
        <v>4744</v>
      </c>
      <c r="BW750" s="16" t="s">
        <v>4746</v>
      </c>
      <c r="BX750" s="16" t="s">
        <v>4747</v>
      </c>
      <c r="BY750" s="16" t="s">
        <v>4742</v>
      </c>
      <c r="BZ750" s="16" t="s">
        <v>4014</v>
      </c>
      <c r="CA750" s="16" t="s">
        <v>4621</v>
      </c>
      <c r="CB750" s="16" t="s">
        <v>4695</v>
      </c>
      <c r="CF750" s="19"/>
      <c r="CK750" s="16"/>
    </row>
    <row r="751" spans="1:89" x14ac:dyDescent="0.25">
      <c r="A751" s="16" t="s">
        <v>1192</v>
      </c>
      <c r="C751" s="16" t="s">
        <v>4748</v>
      </c>
      <c r="F751" s="16" t="s">
        <v>5875</v>
      </c>
      <c r="G751" s="16"/>
      <c r="H751" s="16" t="s">
        <v>5852</v>
      </c>
      <c r="I751" s="16"/>
      <c r="AL751" s="36"/>
      <c r="AO751" s="16"/>
      <c r="AP751" s="28"/>
      <c r="AZ751" s="16"/>
      <c r="BC751" s="16" t="s">
        <v>4749</v>
      </c>
      <c r="BD751" s="16" t="s">
        <v>4750</v>
      </c>
      <c r="BE751" s="16" t="s">
        <v>4751</v>
      </c>
      <c r="BI751" s="16"/>
      <c r="BS751" s="16" t="s">
        <v>119</v>
      </c>
      <c r="BT751" s="16" t="s">
        <v>3201</v>
      </c>
      <c r="BU751" s="16" t="s">
        <v>4749</v>
      </c>
      <c r="BV751" s="16" t="s">
        <v>4750</v>
      </c>
      <c r="BW751" s="16" t="s">
        <v>4752</v>
      </c>
      <c r="BX751" s="16" t="s">
        <v>4753</v>
      </c>
      <c r="BY751" s="16" t="s">
        <v>4748</v>
      </c>
      <c r="BZ751" s="16" t="s">
        <v>3221</v>
      </c>
      <c r="CA751" s="16" t="s">
        <v>3213</v>
      </c>
      <c r="CB751" s="16" t="s">
        <v>4754</v>
      </c>
      <c r="CF751" s="19"/>
      <c r="CK751" s="16"/>
    </row>
    <row r="752" spans="1:89" x14ac:dyDescent="0.25">
      <c r="A752" s="16" t="s">
        <v>1192</v>
      </c>
      <c r="C752" s="16" t="s">
        <v>4755</v>
      </c>
      <c r="F752" s="16" t="s">
        <v>5875</v>
      </c>
      <c r="G752" s="16"/>
      <c r="H752" s="16" t="s">
        <v>5852</v>
      </c>
      <c r="I752" s="16"/>
      <c r="AL752" s="36"/>
      <c r="AO752" s="16"/>
      <c r="AP752" s="28"/>
      <c r="AZ752" s="16"/>
      <c r="BC752" s="16" t="s">
        <v>4756</v>
      </c>
      <c r="BD752" s="16" t="s">
        <v>4757</v>
      </c>
      <c r="BE752" s="16" t="s">
        <v>4758</v>
      </c>
      <c r="BI752" s="16"/>
      <c r="BS752" s="16" t="s">
        <v>119</v>
      </c>
      <c r="BT752" s="16" t="s">
        <v>3201</v>
      </c>
      <c r="BU752" s="16" t="s">
        <v>4756</v>
      </c>
      <c r="BV752" s="16" t="s">
        <v>4757</v>
      </c>
      <c r="BW752" s="16" t="s">
        <v>4759</v>
      </c>
      <c r="BX752" s="16" t="s">
        <v>4760</v>
      </c>
      <c r="BY752" s="16" t="s">
        <v>4755</v>
      </c>
      <c r="BZ752" s="16" t="s">
        <v>3369</v>
      </c>
      <c r="CA752" s="16" t="s">
        <v>3467</v>
      </c>
      <c r="CB752" s="16" t="s">
        <v>4175</v>
      </c>
      <c r="CF752" s="19"/>
      <c r="CK752" s="16"/>
    </row>
    <row r="753" spans="1:89" x14ac:dyDescent="0.25">
      <c r="A753" s="16" t="s">
        <v>1192</v>
      </c>
      <c r="C753" s="16" t="s">
        <v>1849</v>
      </c>
      <c r="F753" s="16" t="s">
        <v>738</v>
      </c>
      <c r="G753" s="16"/>
      <c r="H753" s="16"/>
      <c r="I753" s="16"/>
      <c r="L753" s="16" t="s">
        <v>1848</v>
      </c>
      <c r="T753" s="16" t="s">
        <v>1849</v>
      </c>
      <c r="Y753" s="16" t="s">
        <v>1341</v>
      </c>
      <c r="Z753" s="16" t="s">
        <v>1401</v>
      </c>
      <c r="AA753" s="16" t="s">
        <v>1347</v>
      </c>
      <c r="AH753" s="16">
        <f>LEN(AG753)-LEN(SUBSTITUTE(AG753,",",""))+1</f>
        <v>1</v>
      </c>
      <c r="AJ753" s="16">
        <f>LEN(AI753)-LEN(SUBSTITUTE(AI753,",",""))+1</f>
        <v>1</v>
      </c>
      <c r="AK753" s="16">
        <f>Table1[[#This Row], [no. of native regions]]+Table1[[#This Row], [no. of introduced regions]]</f>
        <v>2</v>
      </c>
      <c r="AL753" s="36">
        <f>Table1[[#This Row], [no. of introduced regions]]/Table1[[#This Row], [no. of native regions]]</f>
        <v>1</v>
      </c>
      <c r="AO753" s="16"/>
      <c r="AP753" s="28"/>
      <c r="AZ753" s="16"/>
      <c r="BI753" s="16"/>
      <c r="CF753" s="19"/>
      <c r="CK753" s="16"/>
    </row>
    <row r="754" spans="1:89" x14ac:dyDescent="0.25">
      <c r="A754" s="16" t="s">
        <v>1192</v>
      </c>
      <c r="C754" s="16" t="s">
        <v>3088</v>
      </c>
      <c r="F754" s="16" t="s">
        <v>738</v>
      </c>
      <c r="G754" s="16"/>
      <c r="H754" s="16"/>
      <c r="I754" s="16"/>
      <c r="L754" s="16" t="s">
        <v>3087</v>
      </c>
      <c r="T754" s="16" t="s">
        <v>3088</v>
      </c>
      <c r="Y754" s="16" t="s">
        <v>1060</v>
      </c>
      <c r="Z754" s="16" t="s">
        <v>735</v>
      </c>
      <c r="AA754" s="16" t="s">
        <v>1441</v>
      </c>
      <c r="AL754" s="36"/>
      <c r="AO754" s="16"/>
      <c r="AP754" s="28"/>
      <c r="AZ754" s="16"/>
      <c r="BI754" s="16"/>
      <c r="CF754" s="19"/>
      <c r="CK754" s="16"/>
    </row>
    <row r="755" spans="1:89" x14ac:dyDescent="0.25">
      <c r="A755" s="16" t="s">
        <v>1192</v>
      </c>
      <c r="C755" s="16" t="s">
        <v>2112</v>
      </c>
      <c r="F755" s="16" t="s">
        <v>738</v>
      </c>
      <c r="G755" s="16"/>
      <c r="H755" s="16"/>
      <c r="I755" s="16"/>
      <c r="L755" s="16" t="s">
        <v>2111</v>
      </c>
      <c r="T755" s="16" t="s">
        <v>2112</v>
      </c>
      <c r="Y755" s="16" t="s">
        <v>1060</v>
      </c>
      <c r="Z755" s="16" t="s">
        <v>1526</v>
      </c>
      <c r="AA755" s="16" t="s">
        <v>1259</v>
      </c>
      <c r="AH755" s="16">
        <f>LEN(AG755)-LEN(SUBSTITUTE(AG755,",",""))+1</f>
        <v>1</v>
      </c>
      <c r="AL755" s="36"/>
      <c r="AO755" s="16"/>
      <c r="AP755" s="28"/>
      <c r="AZ755" s="16"/>
      <c r="BI755" s="16"/>
      <c r="CF755" s="19"/>
      <c r="CK755" s="16"/>
    </row>
    <row r="756" spans="1:89" x14ac:dyDescent="0.25">
      <c r="A756" s="16" t="s">
        <v>1192</v>
      </c>
      <c r="C756" s="16" t="s">
        <v>2101</v>
      </c>
      <c r="F756" s="16" t="s">
        <v>738</v>
      </c>
      <c r="G756" s="16"/>
      <c r="H756" s="16"/>
      <c r="I756" s="16"/>
      <c r="L756" s="16" t="s">
        <v>2100</v>
      </c>
      <c r="T756" s="16" t="s">
        <v>2101</v>
      </c>
      <c r="Y756" s="16" t="s">
        <v>1060</v>
      </c>
      <c r="Z756" s="16" t="s">
        <v>2102</v>
      </c>
      <c r="AA756" s="16" t="s">
        <v>1259</v>
      </c>
      <c r="AH756" s="16">
        <f>LEN(AG756)-LEN(SUBSTITUTE(AG756,",",""))+1</f>
        <v>1</v>
      </c>
      <c r="AL756" s="36"/>
      <c r="AO756" s="16"/>
      <c r="AP756" s="28"/>
      <c r="AZ756" s="16"/>
      <c r="BI756" s="16"/>
      <c r="CF756" s="19"/>
      <c r="CK756" s="16"/>
    </row>
    <row r="757" spans="1:89" x14ac:dyDescent="0.25">
      <c r="A757" s="16" t="s">
        <v>1192</v>
      </c>
      <c r="C757" s="16" t="s">
        <v>4761</v>
      </c>
      <c r="F757" s="16" t="s">
        <v>5875</v>
      </c>
      <c r="G757" s="16"/>
      <c r="H757" s="16" t="s">
        <v>5852</v>
      </c>
      <c r="I757" s="16"/>
      <c r="AL757" s="36"/>
      <c r="AO757" s="16"/>
      <c r="AP757" s="28"/>
      <c r="AZ757" s="16"/>
      <c r="BC757" s="16" t="s">
        <v>4762</v>
      </c>
      <c r="BD757" s="16" t="s">
        <v>4763</v>
      </c>
      <c r="BE757" s="16" t="s">
        <v>4764</v>
      </c>
      <c r="BI757" s="16"/>
      <c r="BS757" s="16" t="s">
        <v>119</v>
      </c>
      <c r="BT757" s="16" t="s">
        <v>3201</v>
      </c>
      <c r="BU757" s="16" t="s">
        <v>4762</v>
      </c>
      <c r="BV757" s="16" t="s">
        <v>4763</v>
      </c>
      <c r="BW757" s="16" t="s">
        <v>4765</v>
      </c>
      <c r="BX757" s="16" t="s">
        <v>4766</v>
      </c>
      <c r="BY757" s="16" t="s">
        <v>4761</v>
      </c>
      <c r="BZ757" s="16" t="s">
        <v>3323</v>
      </c>
      <c r="CA757" s="16" t="s">
        <v>4767</v>
      </c>
      <c r="CB757" s="16" t="s">
        <v>3282</v>
      </c>
      <c r="CF757" s="19"/>
      <c r="CK757" s="16"/>
    </row>
    <row r="758" spans="1:89" x14ac:dyDescent="0.25">
      <c r="A758" s="16" t="s">
        <v>1192</v>
      </c>
      <c r="C758" s="16" t="s">
        <v>4768</v>
      </c>
      <c r="F758" s="16" t="s">
        <v>5875</v>
      </c>
      <c r="G758" s="16"/>
      <c r="H758" s="16" t="s">
        <v>5852</v>
      </c>
      <c r="I758" s="16"/>
      <c r="AL758" s="36"/>
      <c r="AO758" s="16"/>
      <c r="AP758" s="28"/>
      <c r="AZ758" s="16"/>
      <c r="BC758" s="16" t="s">
        <v>4769</v>
      </c>
      <c r="BD758" s="16" t="s">
        <v>4770</v>
      </c>
      <c r="BE758" s="16" t="s">
        <v>4771</v>
      </c>
      <c r="BI758" s="16"/>
      <c r="BS758" s="16" t="s">
        <v>119</v>
      </c>
      <c r="BT758" s="16" t="s">
        <v>3201</v>
      </c>
      <c r="BU758" s="16" t="s">
        <v>4769</v>
      </c>
      <c r="BV758" s="16" t="s">
        <v>4770</v>
      </c>
      <c r="BW758" s="16" t="s">
        <v>4772</v>
      </c>
      <c r="BX758" s="16" t="s">
        <v>4773</v>
      </c>
      <c r="BY758" s="16" t="s">
        <v>4768</v>
      </c>
      <c r="BZ758" s="16" t="s">
        <v>3654</v>
      </c>
      <c r="CA758" s="16" t="s">
        <v>3230</v>
      </c>
      <c r="CB758" s="16" t="s">
        <v>4774</v>
      </c>
      <c r="CF758" s="19"/>
      <c r="CK758" s="16"/>
    </row>
    <row r="759" spans="1:89" x14ac:dyDescent="0.25">
      <c r="A759" s="16" t="s">
        <v>1192</v>
      </c>
      <c r="C759" s="16" t="s">
        <v>390</v>
      </c>
      <c r="F759" s="16" t="s">
        <v>5875</v>
      </c>
      <c r="G759" s="16"/>
      <c r="H759" s="16" t="s">
        <v>5852</v>
      </c>
      <c r="I759" s="16"/>
      <c r="S759" s="16" t="s">
        <v>4775</v>
      </c>
      <c r="AL759" s="36"/>
      <c r="AO759" s="16"/>
      <c r="AP759" s="28"/>
      <c r="AZ759" s="16"/>
      <c r="BC759" s="16" t="s">
        <v>377</v>
      </c>
      <c r="BD759" s="16" t="s">
        <v>4776</v>
      </c>
      <c r="BE759" s="16" t="s">
        <v>4777</v>
      </c>
      <c r="BI759" s="16"/>
      <c r="BS759" s="16" t="s">
        <v>119</v>
      </c>
      <c r="BT759" s="16" t="s">
        <v>3201</v>
      </c>
      <c r="BU759" s="16" t="s">
        <v>377</v>
      </c>
      <c r="BV759" s="16" t="s">
        <v>4776</v>
      </c>
      <c r="BW759" s="16" t="s">
        <v>6149</v>
      </c>
      <c r="BX759" s="16" t="s">
        <v>403</v>
      </c>
      <c r="BY759" s="16" t="s">
        <v>390</v>
      </c>
      <c r="BZ759" s="16" t="s">
        <v>3240</v>
      </c>
      <c r="CA759" s="16" t="s">
        <v>3230</v>
      </c>
      <c r="CB759" s="16" t="s">
        <v>4778</v>
      </c>
      <c r="CF759" s="19"/>
      <c r="CK759" s="16"/>
    </row>
    <row r="760" spans="1:89" x14ac:dyDescent="0.25">
      <c r="A760" s="16" t="s">
        <v>1192</v>
      </c>
      <c r="C760" s="16" t="s">
        <v>2773</v>
      </c>
      <c r="F760" s="16" t="s">
        <v>738</v>
      </c>
      <c r="G760" s="16"/>
      <c r="H760" s="16"/>
      <c r="I760" s="16"/>
      <c r="L760" s="16" t="s">
        <v>2772</v>
      </c>
      <c r="T760" s="16" t="s">
        <v>2773</v>
      </c>
      <c r="Y760" s="16" t="s">
        <v>968</v>
      </c>
      <c r="Z760" s="16" t="s">
        <v>1258</v>
      </c>
      <c r="AA760" s="16" t="s">
        <v>1441</v>
      </c>
      <c r="AL760" s="36"/>
      <c r="AO760" s="16"/>
      <c r="AP760" s="28"/>
      <c r="AZ760" s="16"/>
      <c r="BI760" s="16"/>
      <c r="CF760" s="19"/>
      <c r="CK760" s="16"/>
    </row>
    <row r="761" spans="1:89" x14ac:dyDescent="0.25">
      <c r="A761" s="16" t="s">
        <v>1192</v>
      </c>
      <c r="C761" s="16" t="s">
        <v>4788</v>
      </c>
      <c r="F761" s="16" t="s">
        <v>5875</v>
      </c>
      <c r="G761" s="16"/>
      <c r="H761" s="16" t="s">
        <v>5852</v>
      </c>
      <c r="I761" s="16"/>
      <c r="AL761" s="36"/>
      <c r="AO761" s="16"/>
      <c r="AP761" s="28"/>
      <c r="AZ761" s="16"/>
      <c r="BC761" s="16" t="s">
        <v>4789</v>
      </c>
      <c r="BD761" s="16" t="s">
        <v>4790</v>
      </c>
      <c r="BE761" s="16" t="s">
        <v>4791</v>
      </c>
      <c r="BI761" s="16"/>
      <c r="BS761" s="16" t="s">
        <v>119</v>
      </c>
      <c r="BT761" s="16" t="s">
        <v>3201</v>
      </c>
      <c r="BU761" s="16" t="s">
        <v>4789</v>
      </c>
      <c r="BV761" s="16" t="s">
        <v>4790</v>
      </c>
      <c r="BW761" s="16" t="s">
        <v>4792</v>
      </c>
      <c r="BX761" s="16" t="s">
        <v>4793</v>
      </c>
      <c r="BY761" s="16" t="s">
        <v>4788</v>
      </c>
      <c r="BZ761" s="16" t="s">
        <v>3604</v>
      </c>
      <c r="CA761" s="16" t="s">
        <v>3647</v>
      </c>
      <c r="CB761" s="16" t="s">
        <v>4794</v>
      </c>
      <c r="CF761" s="19"/>
      <c r="CK761" s="16"/>
    </row>
    <row r="762" spans="1:89" x14ac:dyDescent="0.25">
      <c r="A762" s="16" t="s">
        <v>1192</v>
      </c>
      <c r="C762" s="16" t="s">
        <v>4779</v>
      </c>
      <c r="F762" s="16" t="s">
        <v>5875</v>
      </c>
      <c r="G762" s="16"/>
      <c r="H762" s="16" t="s">
        <v>5852</v>
      </c>
      <c r="I762" s="16"/>
      <c r="AL762" s="36"/>
      <c r="AO762" s="16"/>
      <c r="AP762" s="28"/>
      <c r="AZ762" s="16"/>
      <c r="BC762" s="16" t="s">
        <v>4780</v>
      </c>
      <c r="BD762" s="16" t="s">
        <v>4781</v>
      </c>
      <c r="BE762" s="16" t="s">
        <v>4782</v>
      </c>
      <c r="BI762" s="16"/>
      <c r="BS762" s="16" t="s">
        <v>119</v>
      </c>
      <c r="BT762" s="16" t="s">
        <v>3201</v>
      </c>
      <c r="BU762" s="16" t="s">
        <v>4780</v>
      </c>
      <c r="BV762" s="16" t="s">
        <v>4781</v>
      </c>
      <c r="BW762" s="16" t="s">
        <v>4783</v>
      </c>
      <c r="BX762" s="16" t="s">
        <v>4784</v>
      </c>
      <c r="BY762" s="16" t="s">
        <v>4779</v>
      </c>
      <c r="BZ762" s="16" t="s">
        <v>3384</v>
      </c>
      <c r="CA762" s="16" t="s">
        <v>4785</v>
      </c>
      <c r="CB762" s="16" t="s">
        <v>3205</v>
      </c>
      <c r="CF762" s="19"/>
      <c r="CK762" s="16"/>
    </row>
    <row r="763" spans="1:89" x14ac:dyDescent="0.25">
      <c r="A763" s="16" t="s">
        <v>1192</v>
      </c>
      <c r="C763" s="16" t="s">
        <v>4795</v>
      </c>
      <c r="F763" s="16" t="s">
        <v>5875</v>
      </c>
      <c r="G763" s="16"/>
      <c r="H763" s="16" t="s">
        <v>5852</v>
      </c>
      <c r="I763" s="16"/>
      <c r="AL763" s="36"/>
      <c r="AO763" s="16"/>
      <c r="AP763" s="28"/>
      <c r="AZ763" s="16"/>
      <c r="BC763" s="16" t="s">
        <v>4796</v>
      </c>
      <c r="BD763" s="16" t="s">
        <v>4797</v>
      </c>
      <c r="BE763" s="16" t="s">
        <v>4798</v>
      </c>
      <c r="BI763" s="16"/>
      <c r="BS763" s="16" t="s">
        <v>119</v>
      </c>
      <c r="BT763" s="16" t="s">
        <v>3201</v>
      </c>
      <c r="BU763" s="16" t="s">
        <v>4796</v>
      </c>
      <c r="BV763" s="16" t="s">
        <v>4797</v>
      </c>
      <c r="BW763" s="16" t="s">
        <v>4799</v>
      </c>
      <c r="BX763" s="16" t="s">
        <v>4800</v>
      </c>
      <c r="BY763" s="16" t="s">
        <v>4795</v>
      </c>
      <c r="BZ763" s="16" t="s">
        <v>3212</v>
      </c>
      <c r="CA763" s="16" t="s">
        <v>3281</v>
      </c>
      <c r="CB763" s="16" t="s">
        <v>4028</v>
      </c>
      <c r="CF763" s="19"/>
      <c r="CK763" s="16"/>
    </row>
    <row r="764" spans="1:89" x14ac:dyDescent="0.25">
      <c r="A764" s="16" t="s">
        <v>1192</v>
      </c>
      <c r="C764" s="16" t="s">
        <v>4801</v>
      </c>
      <c r="F764" s="16" t="s">
        <v>5875</v>
      </c>
      <c r="G764" s="16"/>
      <c r="H764" s="16" t="s">
        <v>5852</v>
      </c>
      <c r="I764" s="16"/>
      <c r="AL764" s="36"/>
      <c r="AO764" s="16"/>
      <c r="AP764" s="28"/>
      <c r="AZ764" s="16"/>
      <c r="BC764" s="16" t="s">
        <v>4802</v>
      </c>
      <c r="BD764" s="16" t="s">
        <v>4803</v>
      </c>
      <c r="BE764" s="16" t="s">
        <v>4804</v>
      </c>
      <c r="BI764" s="16"/>
      <c r="BS764" s="16" t="s">
        <v>119</v>
      </c>
      <c r="BT764" s="16" t="s">
        <v>3201</v>
      </c>
      <c r="BU764" s="16" t="s">
        <v>4802</v>
      </c>
      <c r="BV764" s="16" t="s">
        <v>4803</v>
      </c>
      <c r="BW764" s="16" t="s">
        <v>4805</v>
      </c>
      <c r="BX764" s="16" t="s">
        <v>4806</v>
      </c>
      <c r="BY764" s="16" t="s">
        <v>4801</v>
      </c>
      <c r="BZ764" s="16" t="s">
        <v>3221</v>
      </c>
      <c r="CA764" s="16" t="s">
        <v>4807</v>
      </c>
      <c r="CB764" s="16" t="s">
        <v>4808</v>
      </c>
      <c r="CF764" s="19"/>
      <c r="CK764" s="16"/>
    </row>
    <row r="765" spans="1:89" x14ac:dyDescent="0.25">
      <c r="A765" s="16" t="s">
        <v>1192</v>
      </c>
      <c r="C765" s="16" t="s">
        <v>3077</v>
      </c>
      <c r="F765" s="16" t="s">
        <v>738</v>
      </c>
      <c r="G765" s="16"/>
      <c r="H765" s="16"/>
      <c r="I765" s="16"/>
      <c r="L765" s="16" t="s">
        <v>3076</v>
      </c>
      <c r="T765" s="16" t="s">
        <v>3077</v>
      </c>
      <c r="Y765" s="16" t="s">
        <v>1060</v>
      </c>
      <c r="Z765" s="16" t="s">
        <v>735</v>
      </c>
      <c r="AA765" s="16" t="s">
        <v>2557</v>
      </c>
      <c r="AL765" s="36"/>
      <c r="AO765" s="16"/>
      <c r="AP765" s="28"/>
      <c r="AZ765" s="16"/>
      <c r="BI765" s="16"/>
      <c r="CF765" s="19"/>
      <c r="CK765" s="16"/>
    </row>
    <row r="766" spans="1:89" x14ac:dyDescent="0.25">
      <c r="A766" s="16" t="s">
        <v>1192</v>
      </c>
      <c r="C766" s="16" t="s">
        <v>4809</v>
      </c>
      <c r="F766" s="16" t="s">
        <v>5875</v>
      </c>
      <c r="G766" s="16"/>
      <c r="H766" s="16" t="s">
        <v>5852</v>
      </c>
      <c r="I766" s="16"/>
      <c r="AL766" s="36"/>
      <c r="AO766" s="16"/>
      <c r="AP766" s="28"/>
      <c r="AZ766" s="16"/>
      <c r="BC766" s="16" t="s">
        <v>4810</v>
      </c>
      <c r="BD766" s="16" t="s">
        <v>4811</v>
      </c>
      <c r="BE766" s="16" t="s">
        <v>4812</v>
      </c>
      <c r="BI766" s="16"/>
      <c r="BS766" s="16" t="s">
        <v>119</v>
      </c>
      <c r="BT766" s="16" t="s">
        <v>3201</v>
      </c>
      <c r="BU766" s="16" t="s">
        <v>4810</v>
      </c>
      <c r="BV766" s="16" t="s">
        <v>4811</v>
      </c>
      <c r="BW766" s="16" t="s">
        <v>4813</v>
      </c>
      <c r="BX766" s="16" t="s">
        <v>4814</v>
      </c>
      <c r="BY766" s="16" t="s">
        <v>4809</v>
      </c>
      <c r="BZ766" s="16" t="s">
        <v>3498</v>
      </c>
      <c r="CA766" s="16" t="s">
        <v>3940</v>
      </c>
      <c r="CB766" s="16" t="s">
        <v>4815</v>
      </c>
      <c r="CF766" s="19"/>
      <c r="CK766" s="16"/>
    </row>
    <row r="767" spans="1:89" x14ac:dyDescent="0.25">
      <c r="A767" s="16" t="s">
        <v>1192</v>
      </c>
      <c r="C767" s="16" t="s">
        <v>4816</v>
      </c>
      <c r="F767" s="16" t="s">
        <v>5875</v>
      </c>
      <c r="G767" s="16"/>
      <c r="H767" s="16" t="s">
        <v>5852</v>
      </c>
      <c r="I767" s="16"/>
      <c r="AL767" s="36"/>
      <c r="AO767" s="16"/>
      <c r="AP767" s="28"/>
      <c r="AZ767" s="16"/>
      <c r="BC767" s="16" t="s">
        <v>4817</v>
      </c>
      <c r="BD767" s="16" t="s">
        <v>4818</v>
      </c>
      <c r="BE767" s="16" t="s">
        <v>4819</v>
      </c>
      <c r="BI767" s="16"/>
      <c r="BS767" s="16" t="s">
        <v>119</v>
      </c>
      <c r="BT767" s="16" t="s">
        <v>3201</v>
      </c>
      <c r="BU767" s="16" t="s">
        <v>4817</v>
      </c>
      <c r="BV767" s="16" t="s">
        <v>4818</v>
      </c>
      <c r="BW767" s="16" t="s">
        <v>4820</v>
      </c>
      <c r="BX767" s="16" t="s">
        <v>4821</v>
      </c>
      <c r="BY767" s="16" t="s">
        <v>4816</v>
      </c>
      <c r="BZ767" s="16" t="s">
        <v>3424</v>
      </c>
      <c r="CA767" s="16" t="s">
        <v>3222</v>
      </c>
      <c r="CB767" s="16" t="s">
        <v>3355</v>
      </c>
      <c r="CF767" s="19"/>
      <c r="CK767" s="16"/>
    </row>
    <row r="768" spans="1:89" x14ac:dyDescent="0.25">
      <c r="A768" s="16" t="s">
        <v>1192</v>
      </c>
      <c r="C768" s="16" t="s">
        <v>2613</v>
      </c>
      <c r="F768" s="16" t="s">
        <v>738</v>
      </c>
      <c r="G768" s="16"/>
      <c r="H768" s="16"/>
      <c r="I768" s="16"/>
      <c r="L768" s="16" t="s">
        <v>2611</v>
      </c>
      <c r="T768" s="16" t="s">
        <v>2613</v>
      </c>
      <c r="Y768" s="16" t="s">
        <v>2612</v>
      </c>
      <c r="Z768" s="16" t="s">
        <v>2614</v>
      </c>
      <c r="AA768" s="16" t="s">
        <v>2615</v>
      </c>
      <c r="AH768" s="16">
        <f>LEN(AG768)-LEN(SUBSTITUTE(AG768,",",""))+1</f>
        <v>1</v>
      </c>
      <c r="AL768" s="36"/>
      <c r="AO768" s="16"/>
      <c r="AP768" s="28"/>
      <c r="AZ768" s="16"/>
      <c r="BI768" s="16"/>
      <c r="CF768" s="19"/>
      <c r="CK768" s="16"/>
    </row>
    <row r="769" spans="1:89" x14ac:dyDescent="0.25">
      <c r="A769" s="16" t="s">
        <v>1192</v>
      </c>
      <c r="C769" s="16" t="s">
        <v>393</v>
      </c>
      <c r="F769" s="16" t="s">
        <v>5875</v>
      </c>
      <c r="G769" s="16"/>
      <c r="H769" s="16" t="s">
        <v>5852</v>
      </c>
      <c r="I769" s="16"/>
      <c r="AL769" s="36"/>
      <c r="AO769" s="16"/>
      <c r="AP769" s="28"/>
      <c r="AZ769" s="16"/>
      <c r="BC769" s="16" t="s">
        <v>380</v>
      </c>
      <c r="BD769" s="16" t="s">
        <v>4822</v>
      </c>
      <c r="BE769" s="16" t="s">
        <v>4823</v>
      </c>
      <c r="BI769" s="16"/>
      <c r="BS769" s="16" t="s">
        <v>119</v>
      </c>
      <c r="BT769" s="16" t="s">
        <v>3201</v>
      </c>
      <c r="BU769" s="16" t="s">
        <v>380</v>
      </c>
      <c r="BV769" s="16" t="s">
        <v>4822</v>
      </c>
      <c r="BW769" s="16" t="s">
        <v>4824</v>
      </c>
      <c r="BX769" s="16" t="s">
        <v>406</v>
      </c>
      <c r="BY769" s="16" t="s">
        <v>393</v>
      </c>
      <c r="BZ769" s="16" t="s">
        <v>3306</v>
      </c>
      <c r="CA769" s="16" t="s">
        <v>3385</v>
      </c>
      <c r="CB769" s="16" t="s">
        <v>3340</v>
      </c>
      <c r="CF769" s="19"/>
      <c r="CK769" s="16"/>
    </row>
    <row r="770" spans="1:89" x14ac:dyDescent="0.25">
      <c r="A770" s="16" t="s">
        <v>1192</v>
      </c>
      <c r="C770" s="16" t="s">
        <v>4825</v>
      </c>
      <c r="F770" s="16" t="s">
        <v>5875</v>
      </c>
      <c r="G770" s="16"/>
      <c r="H770" s="16" t="s">
        <v>5852</v>
      </c>
      <c r="I770" s="16"/>
      <c r="AL770" s="36"/>
      <c r="AO770" s="16"/>
      <c r="AP770" s="28"/>
      <c r="AZ770" s="16"/>
      <c r="BC770" s="16" t="s">
        <v>4826</v>
      </c>
      <c r="BD770" s="16" t="s">
        <v>4827</v>
      </c>
      <c r="BE770" s="16" t="s">
        <v>4828</v>
      </c>
      <c r="BI770" s="16"/>
      <c r="BS770" s="16" t="s">
        <v>119</v>
      </c>
      <c r="BT770" s="16" t="s">
        <v>3201</v>
      </c>
      <c r="BU770" s="16" t="s">
        <v>4826</v>
      </c>
      <c r="BV770" s="16" t="s">
        <v>4827</v>
      </c>
      <c r="BW770" s="16" t="s">
        <v>4829</v>
      </c>
      <c r="BX770" s="16" t="s">
        <v>4830</v>
      </c>
      <c r="BY770" s="16" t="s">
        <v>4825</v>
      </c>
      <c r="BZ770" s="16" t="s">
        <v>3306</v>
      </c>
      <c r="CA770" s="16" t="s">
        <v>3213</v>
      </c>
      <c r="CB770" s="16" t="s">
        <v>4831</v>
      </c>
      <c r="CF770" s="19"/>
      <c r="CK770" s="16"/>
    </row>
    <row r="771" spans="1:89" x14ac:dyDescent="0.25">
      <c r="A771" s="16" t="s">
        <v>1192</v>
      </c>
      <c r="C771" s="16" t="s">
        <v>4832</v>
      </c>
      <c r="F771" s="16" t="s">
        <v>5875</v>
      </c>
      <c r="G771" s="16"/>
      <c r="H771" s="16" t="s">
        <v>5852</v>
      </c>
      <c r="I771" s="16"/>
      <c r="AL771" s="36"/>
      <c r="AO771" s="16"/>
      <c r="AP771" s="28"/>
      <c r="AZ771" s="16"/>
      <c r="BC771" s="16" t="s">
        <v>4833</v>
      </c>
      <c r="BD771" s="16" t="s">
        <v>4834</v>
      </c>
      <c r="BE771" s="16" t="s">
        <v>4835</v>
      </c>
      <c r="BI771" s="16"/>
      <c r="BS771" s="16" t="s">
        <v>119</v>
      </c>
      <c r="BT771" s="16" t="s">
        <v>3201</v>
      </c>
      <c r="BU771" s="16" t="s">
        <v>4833</v>
      </c>
      <c r="BV771" s="16" t="s">
        <v>4834</v>
      </c>
      <c r="BW771" s="16" t="s">
        <v>4836</v>
      </c>
      <c r="BX771" s="16" t="s">
        <v>4837</v>
      </c>
      <c r="BY771" s="16" t="s">
        <v>4832</v>
      </c>
      <c r="BZ771" s="16" t="s">
        <v>3558</v>
      </c>
      <c r="CA771" s="16" t="s">
        <v>4838</v>
      </c>
      <c r="CB771" s="16" t="s">
        <v>3205</v>
      </c>
      <c r="CF771" s="19"/>
      <c r="CK771" s="16"/>
    </row>
    <row r="772" spans="1:89" x14ac:dyDescent="0.25">
      <c r="A772" s="16" t="s">
        <v>1192</v>
      </c>
      <c r="C772" s="16" t="s">
        <v>4839</v>
      </c>
      <c r="F772" s="16" t="s">
        <v>5875</v>
      </c>
      <c r="G772" s="16"/>
      <c r="H772" s="16" t="s">
        <v>5852</v>
      </c>
      <c r="I772" s="16"/>
      <c r="AL772" s="36"/>
      <c r="AO772" s="16"/>
      <c r="AP772" s="28"/>
      <c r="AZ772" s="16"/>
      <c r="BC772" s="16" t="s">
        <v>4840</v>
      </c>
      <c r="BD772" s="16" t="s">
        <v>4841</v>
      </c>
      <c r="BE772" s="16" t="s">
        <v>4842</v>
      </c>
      <c r="BI772" s="16"/>
      <c r="BS772" s="16" t="s">
        <v>119</v>
      </c>
      <c r="BT772" s="16" t="s">
        <v>3201</v>
      </c>
      <c r="BU772" s="16" t="s">
        <v>4840</v>
      </c>
      <c r="BV772" s="16" t="s">
        <v>4841</v>
      </c>
      <c r="BW772" s="16" t="s">
        <v>4843</v>
      </c>
      <c r="BX772" s="16" t="s">
        <v>4844</v>
      </c>
      <c r="BY772" s="16" t="s">
        <v>4839</v>
      </c>
      <c r="BZ772" s="16" t="s">
        <v>3506</v>
      </c>
      <c r="CA772" s="16" t="s">
        <v>4434</v>
      </c>
      <c r="CB772" s="16" t="s">
        <v>3898</v>
      </c>
      <c r="CF772" s="19"/>
      <c r="CK772" s="16"/>
    </row>
    <row r="773" spans="1:89" x14ac:dyDescent="0.25">
      <c r="A773" s="16" t="s">
        <v>1192</v>
      </c>
      <c r="C773" s="16" t="s">
        <v>4845</v>
      </c>
      <c r="F773" s="16" t="s">
        <v>5875</v>
      </c>
      <c r="G773" s="16"/>
      <c r="H773" s="16" t="s">
        <v>5852</v>
      </c>
      <c r="I773" s="16"/>
      <c r="AL773" s="36"/>
      <c r="AO773" s="16"/>
      <c r="AP773" s="28"/>
      <c r="AZ773" s="16"/>
      <c r="BC773" s="16" t="s">
        <v>4846</v>
      </c>
      <c r="BD773" s="16" t="s">
        <v>4847</v>
      </c>
      <c r="BE773" s="16" t="s">
        <v>4848</v>
      </c>
      <c r="BI773" s="16"/>
      <c r="BS773" s="16" t="s">
        <v>119</v>
      </c>
      <c r="BT773" s="16" t="s">
        <v>3201</v>
      </c>
      <c r="BU773" s="16" t="s">
        <v>4846</v>
      </c>
      <c r="BV773" s="16" t="s">
        <v>4847</v>
      </c>
      <c r="BW773" s="16" t="s">
        <v>4849</v>
      </c>
      <c r="BX773" s="16" t="s">
        <v>4850</v>
      </c>
      <c r="BY773" s="16" t="s">
        <v>4845</v>
      </c>
      <c r="BZ773" s="16" t="s">
        <v>3323</v>
      </c>
      <c r="CA773" s="16" t="s">
        <v>4434</v>
      </c>
      <c r="CB773" s="16" t="s">
        <v>4851</v>
      </c>
      <c r="CF773" s="19"/>
      <c r="CK773" s="16"/>
    </row>
    <row r="774" spans="1:89" x14ac:dyDescent="0.25">
      <c r="A774" s="16" t="s">
        <v>1192</v>
      </c>
      <c r="C774" s="16" t="s">
        <v>4852</v>
      </c>
      <c r="F774" s="16" t="s">
        <v>5875</v>
      </c>
      <c r="G774" s="16"/>
      <c r="H774" s="16" t="s">
        <v>5852</v>
      </c>
      <c r="I774" s="16"/>
      <c r="AL774" s="36"/>
      <c r="AO774" s="16"/>
      <c r="AP774" s="28"/>
      <c r="AZ774" s="16"/>
      <c r="BC774" s="16" t="s">
        <v>4853</v>
      </c>
      <c r="BD774" s="16" t="s">
        <v>4854</v>
      </c>
      <c r="BE774" s="16" t="s">
        <v>4855</v>
      </c>
      <c r="BI774" s="16"/>
      <c r="BS774" s="16" t="s">
        <v>119</v>
      </c>
      <c r="BT774" s="16" t="s">
        <v>3201</v>
      </c>
      <c r="BU774" s="16" t="s">
        <v>4853</v>
      </c>
      <c r="BV774" s="16" t="s">
        <v>4854</v>
      </c>
      <c r="BW774" s="16" t="s">
        <v>4856</v>
      </c>
      <c r="BX774" s="16" t="s">
        <v>4857</v>
      </c>
      <c r="BY774" s="16" t="s">
        <v>4852</v>
      </c>
      <c r="BZ774" s="16" t="s">
        <v>3323</v>
      </c>
      <c r="CA774" s="16" t="s">
        <v>4434</v>
      </c>
      <c r="CB774" s="16" t="s">
        <v>4831</v>
      </c>
      <c r="CF774" s="19"/>
      <c r="CK774" s="16"/>
    </row>
    <row r="775" spans="1:89" x14ac:dyDescent="0.25">
      <c r="A775" s="16" t="s">
        <v>1192</v>
      </c>
      <c r="C775" s="16" t="s">
        <v>2650</v>
      </c>
      <c r="F775" s="16" t="s">
        <v>738</v>
      </c>
      <c r="G775" s="16"/>
      <c r="H775" s="16"/>
      <c r="I775" s="16"/>
      <c r="L775" s="16" t="s">
        <v>2649</v>
      </c>
      <c r="T775" s="16" t="s">
        <v>2650</v>
      </c>
      <c r="Y775" s="16" t="s">
        <v>781</v>
      </c>
      <c r="Z775" s="16" t="s">
        <v>1002</v>
      </c>
      <c r="AA775" s="16" t="s">
        <v>1462</v>
      </c>
      <c r="AH775" s="16">
        <f>LEN(AG775)-LEN(SUBSTITUTE(AG775,",",""))+1</f>
        <v>1</v>
      </c>
      <c r="AL775" s="36"/>
      <c r="AO775" s="16"/>
      <c r="AP775" s="28"/>
      <c r="AZ775" s="16"/>
      <c r="BI775" s="16"/>
      <c r="CF775" s="19"/>
      <c r="CK775" s="16"/>
    </row>
    <row r="776" spans="1:89" x14ac:dyDescent="0.25">
      <c r="A776" s="16" t="s">
        <v>1192</v>
      </c>
      <c r="C776" s="16" t="s">
        <v>2627</v>
      </c>
      <c r="F776" s="16" t="s">
        <v>738</v>
      </c>
      <c r="G776" s="16"/>
      <c r="H776" s="16"/>
      <c r="I776" s="16"/>
      <c r="L776" s="16" t="s">
        <v>2626</v>
      </c>
      <c r="T776" s="16" t="s">
        <v>2627</v>
      </c>
      <c r="Y776" s="16" t="s">
        <v>1529</v>
      </c>
      <c r="Z776" s="16" t="s">
        <v>1002</v>
      </c>
      <c r="AA776" s="16" t="s">
        <v>1262</v>
      </c>
      <c r="AH776" s="16">
        <f>LEN(AG776)-LEN(SUBSTITUTE(AG776,",",""))+1</f>
        <v>1</v>
      </c>
      <c r="AL776" s="36"/>
      <c r="AO776" s="16"/>
      <c r="AP776" s="28"/>
      <c r="AZ776" s="16"/>
      <c r="BI776" s="16"/>
      <c r="CF776" s="19"/>
      <c r="CK776" s="16"/>
    </row>
    <row r="777" spans="1:89" x14ac:dyDescent="0.25">
      <c r="A777" s="16" t="s">
        <v>1192</v>
      </c>
      <c r="C777" s="16" t="s">
        <v>4858</v>
      </c>
      <c r="F777" s="16" t="s">
        <v>5875</v>
      </c>
      <c r="G777" s="16"/>
      <c r="H777" s="16" t="s">
        <v>5852</v>
      </c>
      <c r="I777" s="16"/>
      <c r="AL777" s="36"/>
      <c r="AO777" s="16"/>
      <c r="AP777" s="28"/>
      <c r="AZ777" s="16"/>
      <c r="BC777" s="16" t="s">
        <v>4859</v>
      </c>
      <c r="BD777" s="16" t="s">
        <v>4860</v>
      </c>
      <c r="BE777" s="16" t="s">
        <v>4861</v>
      </c>
      <c r="BI777" s="16"/>
      <c r="BS777" s="16" t="s">
        <v>119</v>
      </c>
      <c r="BT777" s="16" t="s">
        <v>3201</v>
      </c>
      <c r="BU777" s="16" t="s">
        <v>4859</v>
      </c>
      <c r="BV777" s="16" t="s">
        <v>4860</v>
      </c>
      <c r="BW777" s="16" t="s">
        <v>4862</v>
      </c>
      <c r="BX777" s="16" t="s">
        <v>4863</v>
      </c>
      <c r="BY777" s="16" t="s">
        <v>4858</v>
      </c>
      <c r="BZ777" s="16" t="s">
        <v>3384</v>
      </c>
      <c r="CA777" s="16" t="s">
        <v>3230</v>
      </c>
      <c r="CB777" s="16" t="s">
        <v>3267</v>
      </c>
      <c r="CF777" s="19"/>
      <c r="CK777" s="16"/>
    </row>
    <row r="778" spans="1:89" x14ac:dyDescent="0.25">
      <c r="A778" s="16" t="s">
        <v>1192</v>
      </c>
      <c r="C778" s="16" t="s">
        <v>4864</v>
      </c>
      <c r="F778" s="16" t="s">
        <v>5875</v>
      </c>
      <c r="G778" s="16"/>
      <c r="H778" s="16" t="s">
        <v>5852</v>
      </c>
      <c r="I778" s="16"/>
      <c r="AL778" s="36"/>
      <c r="AO778" s="16"/>
      <c r="AP778" s="28"/>
      <c r="AZ778" s="16"/>
      <c r="BC778" s="16" t="s">
        <v>4865</v>
      </c>
      <c r="BD778" s="16" t="s">
        <v>4866</v>
      </c>
      <c r="BE778" s="16" t="s">
        <v>4867</v>
      </c>
      <c r="BI778" s="16"/>
      <c r="BS778" s="16" t="s">
        <v>119</v>
      </c>
      <c r="BT778" s="16" t="s">
        <v>3201</v>
      </c>
      <c r="BU778" s="16" t="s">
        <v>4865</v>
      </c>
      <c r="BV778" s="16" t="s">
        <v>4866</v>
      </c>
      <c r="BW778" s="16" t="s">
        <v>4868</v>
      </c>
      <c r="BX778" s="16" t="s">
        <v>4869</v>
      </c>
      <c r="BY778" s="16" t="s">
        <v>4864</v>
      </c>
      <c r="BZ778" s="16" t="s">
        <v>3212</v>
      </c>
      <c r="CA778" s="16" t="s">
        <v>4870</v>
      </c>
      <c r="CB778" s="16" t="s">
        <v>3325</v>
      </c>
      <c r="CF778" s="19"/>
      <c r="CK778" s="16"/>
    </row>
    <row r="779" spans="1:89" x14ac:dyDescent="0.25">
      <c r="A779" s="16" t="s">
        <v>1192</v>
      </c>
      <c r="C779" s="16" t="s">
        <v>1785</v>
      </c>
      <c r="F779" s="16" t="s">
        <v>738</v>
      </c>
      <c r="G779" s="16"/>
      <c r="H779" s="16"/>
      <c r="I779" s="16"/>
      <c r="L779" s="16" t="s">
        <v>1784</v>
      </c>
      <c r="T779" s="16" t="s">
        <v>1785</v>
      </c>
      <c r="Y779" s="16" t="s">
        <v>756</v>
      </c>
      <c r="Z779" s="16" t="s">
        <v>1002</v>
      </c>
      <c r="AA779" s="16" t="s">
        <v>1786</v>
      </c>
      <c r="AH779" s="16">
        <f>LEN(AG779)-LEN(SUBSTITUTE(AG779,",",""))+1</f>
        <v>1</v>
      </c>
      <c r="AJ779" s="16">
        <f>LEN(AI779)-LEN(SUBSTITUTE(AI779,",",""))+1</f>
        <v>1</v>
      </c>
      <c r="AK779" s="16">
        <f>Table1[[#This Row], [no. of native regions]]+Table1[[#This Row], [no. of introduced regions]]</f>
        <v>2</v>
      </c>
      <c r="AL779" s="36">
        <f>Table1[[#This Row], [no. of introduced regions]]/Table1[[#This Row], [no. of native regions]]</f>
        <v>1</v>
      </c>
      <c r="AO779" s="16"/>
      <c r="AP779" s="28"/>
      <c r="AZ779" s="16"/>
      <c r="BI779" s="16"/>
      <c r="CF779" s="19"/>
      <c r="CK779" s="16"/>
    </row>
    <row r="780" spans="1:89" x14ac:dyDescent="0.25">
      <c r="A780" s="16" t="s">
        <v>1192</v>
      </c>
      <c r="C780" s="16" t="s">
        <v>4871</v>
      </c>
      <c r="F780" s="16" t="s">
        <v>5875</v>
      </c>
      <c r="G780" s="16"/>
      <c r="H780" s="16" t="s">
        <v>5852</v>
      </c>
      <c r="I780" s="16"/>
      <c r="AL780" s="36"/>
      <c r="AO780" s="16"/>
      <c r="AP780" s="28"/>
      <c r="AZ780" s="16"/>
      <c r="BC780" s="16" t="s">
        <v>4872</v>
      </c>
      <c r="BD780" s="16" t="s">
        <v>4873</v>
      </c>
      <c r="BE780" s="16" t="s">
        <v>4874</v>
      </c>
      <c r="BI780" s="16"/>
      <c r="BS780" s="16" t="s">
        <v>119</v>
      </c>
      <c r="BT780" s="16" t="s">
        <v>3201</v>
      </c>
      <c r="BU780" s="16" t="s">
        <v>4872</v>
      </c>
      <c r="BV780" s="16" t="s">
        <v>4873</v>
      </c>
      <c r="BW780" s="16" t="s">
        <v>4875</v>
      </c>
      <c r="BX780" s="16" t="s">
        <v>4876</v>
      </c>
      <c r="BY780" s="16" t="s">
        <v>4871</v>
      </c>
      <c r="BZ780" s="16" t="s">
        <v>4262</v>
      </c>
      <c r="CA780" s="16" t="s">
        <v>3204</v>
      </c>
      <c r="CB780" s="16" t="s">
        <v>4877</v>
      </c>
      <c r="CF780" s="19"/>
      <c r="CK780" s="16"/>
    </row>
    <row r="781" spans="1:89" x14ac:dyDescent="0.25">
      <c r="A781" s="16" t="s">
        <v>1192</v>
      </c>
      <c r="C781" s="16" t="s">
        <v>2223</v>
      </c>
      <c r="F781" s="16" t="s">
        <v>738</v>
      </c>
      <c r="G781" s="16"/>
      <c r="H781" s="16"/>
      <c r="I781" s="16"/>
      <c r="L781" s="16" t="s">
        <v>2222</v>
      </c>
      <c r="T781" s="16" t="s">
        <v>2223</v>
      </c>
      <c r="Y781" s="16" t="s">
        <v>1902</v>
      </c>
      <c r="Z781" s="16" t="s">
        <v>1415</v>
      </c>
      <c r="AA781" s="16" t="s">
        <v>1974</v>
      </c>
      <c r="AH781" s="16">
        <f>LEN(AG781)-LEN(SUBSTITUTE(AG781,",",""))+1</f>
        <v>1</v>
      </c>
      <c r="AL781" s="36"/>
      <c r="AO781" s="16"/>
      <c r="AP781" s="28"/>
      <c r="AZ781" s="16"/>
      <c r="BI781" s="16"/>
      <c r="CF781" s="19"/>
      <c r="CK781" s="16"/>
    </row>
    <row r="782" spans="1:89" x14ac:dyDescent="0.25">
      <c r="A782" s="16" t="s">
        <v>1192</v>
      </c>
      <c r="C782" s="16" t="s">
        <v>1936</v>
      </c>
      <c r="F782" s="16" t="s">
        <v>738</v>
      </c>
      <c r="G782" s="16"/>
      <c r="H782" s="16"/>
      <c r="I782" s="16"/>
      <c r="L782" s="16" t="s">
        <v>1935</v>
      </c>
      <c r="T782" s="16" t="s">
        <v>1936</v>
      </c>
      <c r="Y782" s="16" t="s">
        <v>756</v>
      </c>
      <c r="Z782" s="16" t="s">
        <v>1166</v>
      </c>
      <c r="AA782" s="16" t="s">
        <v>1201</v>
      </c>
      <c r="AH782" s="16">
        <f>LEN(AG782)-LEN(SUBSTITUTE(AG782,",",""))+1</f>
        <v>1</v>
      </c>
      <c r="AJ782" s="16">
        <f>LEN(AI782)-LEN(SUBSTITUTE(AI782,",",""))+1</f>
        <v>1</v>
      </c>
      <c r="AL782" s="36">
        <f>Table1[[#This Row], [no. of introduced regions]]/Table1[[#This Row], [no. of native regions]]</f>
        <v>1</v>
      </c>
      <c r="AO782" s="16"/>
      <c r="AP782" s="28"/>
      <c r="AZ782" s="16"/>
      <c r="BI782" s="16"/>
      <c r="CF782" s="19"/>
      <c r="CK782" s="16"/>
    </row>
    <row r="783" spans="1:89" x14ac:dyDescent="0.25">
      <c r="A783" s="16" t="s">
        <v>1192</v>
      </c>
      <c r="C783" s="16" t="s">
        <v>2310</v>
      </c>
      <c r="F783" s="16" t="s">
        <v>738</v>
      </c>
      <c r="G783" s="16"/>
      <c r="H783" s="16"/>
      <c r="I783" s="16"/>
      <c r="L783" s="16" t="s">
        <v>2308</v>
      </c>
      <c r="O783" s="16" t="s">
        <v>2309</v>
      </c>
      <c r="T783" s="16" t="s">
        <v>2310</v>
      </c>
      <c r="Y783" s="16" t="s">
        <v>2305</v>
      </c>
      <c r="Z783" s="16" t="s">
        <v>735</v>
      </c>
      <c r="AA783" s="16" t="s">
        <v>1732</v>
      </c>
      <c r="AH783" s="16">
        <f>LEN(AG783)-LEN(SUBSTITUTE(AG783,",",""))+1</f>
        <v>1</v>
      </c>
      <c r="AL783" s="36"/>
      <c r="AO783" s="16"/>
      <c r="AP783" s="28"/>
      <c r="AZ783" s="16"/>
      <c r="BI783" s="16"/>
      <c r="CF783" s="19"/>
      <c r="CK783" s="16"/>
    </row>
    <row r="784" spans="1:89" x14ac:dyDescent="0.25">
      <c r="A784" s="16" t="s">
        <v>1192</v>
      </c>
      <c r="C784" s="16" t="s">
        <v>2299</v>
      </c>
      <c r="F784" s="16" t="s">
        <v>738</v>
      </c>
      <c r="G784" s="16"/>
      <c r="H784" s="16"/>
      <c r="I784" s="16"/>
      <c r="L784" s="16" t="s">
        <v>2298</v>
      </c>
      <c r="T784" s="16" t="s">
        <v>2299</v>
      </c>
      <c r="Y784" s="16" t="s">
        <v>1060</v>
      </c>
      <c r="Z784" s="16" t="s">
        <v>735</v>
      </c>
      <c r="AA784" s="16" t="s">
        <v>1749</v>
      </c>
      <c r="AH784" s="16">
        <f>LEN(AG784)-LEN(SUBSTITUTE(AG784,",",""))+1</f>
        <v>1</v>
      </c>
      <c r="AL784" s="36"/>
      <c r="AO784" s="16"/>
      <c r="AP784" s="28"/>
      <c r="AZ784" s="16"/>
      <c r="BI784" s="16"/>
      <c r="CF784" s="19"/>
      <c r="CK784" s="16"/>
    </row>
    <row r="785" spans="1:89" x14ac:dyDescent="0.25">
      <c r="A785" s="16" t="s">
        <v>1192</v>
      </c>
      <c r="C785" s="16" t="s">
        <v>4878</v>
      </c>
      <c r="F785" s="16" t="s">
        <v>5875</v>
      </c>
      <c r="G785" s="16"/>
      <c r="H785" s="16" t="s">
        <v>5852</v>
      </c>
      <c r="I785" s="16"/>
      <c r="AL785" s="36"/>
      <c r="AO785" s="16"/>
      <c r="AP785" s="28"/>
      <c r="AZ785" s="16"/>
      <c r="BC785" s="16" t="s">
        <v>4879</v>
      </c>
      <c r="BD785" s="16" t="s">
        <v>4880</v>
      </c>
      <c r="BE785" s="16" t="s">
        <v>4881</v>
      </c>
      <c r="BI785" s="16"/>
      <c r="BS785" s="16" t="s">
        <v>119</v>
      </c>
      <c r="BT785" s="16" t="s">
        <v>3201</v>
      </c>
      <c r="BU785" s="16" t="s">
        <v>4879</v>
      </c>
      <c r="BV785" s="16" t="s">
        <v>4880</v>
      </c>
      <c r="BW785" s="16" t="s">
        <v>6150</v>
      </c>
      <c r="BX785" s="16" t="s">
        <v>4882</v>
      </c>
      <c r="BY785" s="16" t="s">
        <v>4878</v>
      </c>
      <c r="BZ785" s="16" t="s">
        <v>3932</v>
      </c>
      <c r="CA785" s="16" t="s">
        <v>3281</v>
      </c>
      <c r="CB785" s="16" t="s">
        <v>4022</v>
      </c>
      <c r="CF785" s="19"/>
      <c r="CK785" s="16"/>
    </row>
    <row r="786" spans="1:89" x14ac:dyDescent="0.25">
      <c r="A786" s="16" t="s">
        <v>1192</v>
      </c>
      <c r="C786" s="16" t="s">
        <v>2488</v>
      </c>
      <c r="F786" s="16" t="s">
        <v>738</v>
      </c>
      <c r="G786" s="16"/>
      <c r="H786" s="16"/>
      <c r="I786" s="16"/>
      <c r="L786" s="16" t="s">
        <v>2486</v>
      </c>
      <c r="T786" s="16" t="s">
        <v>2488</v>
      </c>
      <c r="Y786" s="16" t="s">
        <v>2487</v>
      </c>
      <c r="Z786" s="16" t="s">
        <v>1541</v>
      </c>
      <c r="AA786" s="16" t="s">
        <v>1462</v>
      </c>
      <c r="AH786" s="16">
        <f>LEN(AG786)-LEN(SUBSTITUTE(AG786,",",""))+1</f>
        <v>1</v>
      </c>
      <c r="AL786" s="36"/>
      <c r="AO786" s="16"/>
      <c r="AP786" s="28"/>
      <c r="AZ786" s="16"/>
      <c r="BI786" s="16"/>
      <c r="CF786" s="19"/>
      <c r="CK786" s="16"/>
    </row>
    <row r="787" spans="1:89" x14ac:dyDescent="0.25">
      <c r="A787" s="16" t="s">
        <v>1192</v>
      </c>
      <c r="C787" s="16" t="s">
        <v>4883</v>
      </c>
      <c r="F787" s="16" t="s">
        <v>5875</v>
      </c>
      <c r="G787" s="16"/>
      <c r="H787" s="16" t="s">
        <v>5852</v>
      </c>
      <c r="I787" s="16"/>
      <c r="AL787" s="36"/>
      <c r="AO787" s="16"/>
      <c r="AP787" s="28"/>
      <c r="AZ787" s="16"/>
      <c r="BC787" s="16" t="s">
        <v>4884</v>
      </c>
      <c r="BD787" s="16" t="s">
        <v>4885</v>
      </c>
      <c r="BE787" s="16" t="s">
        <v>4886</v>
      </c>
      <c r="BI787" s="16"/>
      <c r="BS787" s="16" t="s">
        <v>119</v>
      </c>
      <c r="BT787" s="16" t="s">
        <v>3201</v>
      </c>
      <c r="BU787" s="16" t="s">
        <v>4884</v>
      </c>
      <c r="BV787" s="16" t="s">
        <v>4885</v>
      </c>
      <c r="BW787" s="16" t="s">
        <v>4887</v>
      </c>
      <c r="BX787" s="16" t="s">
        <v>4888</v>
      </c>
      <c r="BY787" s="16" t="s">
        <v>4883</v>
      </c>
      <c r="BZ787" s="16" t="s">
        <v>3408</v>
      </c>
      <c r="CA787" s="16" t="s">
        <v>3409</v>
      </c>
      <c r="CB787" s="16" t="s">
        <v>3242</v>
      </c>
      <c r="CF787" s="19"/>
      <c r="CK787" s="16"/>
    </row>
    <row r="788" spans="1:89" x14ac:dyDescent="0.25">
      <c r="A788" s="16" t="s">
        <v>1192</v>
      </c>
      <c r="C788" s="16" t="s">
        <v>2490</v>
      </c>
      <c r="F788" s="16" t="s">
        <v>738</v>
      </c>
      <c r="G788" s="16"/>
      <c r="H788" s="16"/>
      <c r="I788" s="16"/>
      <c r="L788" s="16" t="s">
        <v>2489</v>
      </c>
      <c r="T788" s="16" t="s">
        <v>2490</v>
      </c>
      <c r="Y788" s="16" t="s">
        <v>1497</v>
      </c>
      <c r="Z788" s="16" t="s">
        <v>735</v>
      </c>
      <c r="AA788" s="16" t="s">
        <v>2491</v>
      </c>
      <c r="AH788" s="16">
        <f>LEN(AG788)-LEN(SUBSTITUTE(AG788,",",""))+1</f>
        <v>1</v>
      </c>
      <c r="AL788" s="36"/>
      <c r="AO788" s="16"/>
      <c r="AP788" s="28"/>
      <c r="AZ788" s="16"/>
      <c r="BI788" s="16"/>
      <c r="CF788" s="19"/>
      <c r="CK788" s="16"/>
    </row>
    <row r="789" spans="1:89" x14ac:dyDescent="0.25">
      <c r="A789" s="16" t="s">
        <v>1192</v>
      </c>
      <c r="C789" s="16" t="s">
        <v>2201</v>
      </c>
      <c r="F789" s="16" t="s">
        <v>738</v>
      </c>
      <c r="G789" s="16"/>
      <c r="H789" s="16"/>
      <c r="I789" s="16"/>
      <c r="L789" s="16" t="s">
        <v>2200</v>
      </c>
      <c r="T789" s="16" t="s">
        <v>2201</v>
      </c>
      <c r="Y789" s="16" t="s">
        <v>756</v>
      </c>
      <c r="Z789" s="16" t="s">
        <v>951</v>
      </c>
      <c r="AA789" s="16" t="s">
        <v>1974</v>
      </c>
      <c r="AH789" s="16">
        <f>LEN(AG789)-LEN(SUBSTITUTE(AG789,",",""))+1</f>
        <v>1</v>
      </c>
      <c r="AL789" s="36"/>
      <c r="AO789" s="16"/>
      <c r="AP789" s="28"/>
      <c r="AZ789" s="16"/>
      <c r="BI789" s="16"/>
      <c r="CF789" s="19"/>
      <c r="CK789" s="16"/>
    </row>
    <row r="790" spans="1:89" x14ac:dyDescent="0.25">
      <c r="A790" s="16" t="s">
        <v>1192</v>
      </c>
      <c r="C790" s="16" t="s">
        <v>2788</v>
      </c>
      <c r="F790" s="16" t="s">
        <v>738</v>
      </c>
      <c r="G790" s="16"/>
      <c r="H790" s="16"/>
      <c r="I790" s="16"/>
      <c r="L790" s="16" t="s">
        <v>2787</v>
      </c>
      <c r="T790" s="16" t="s">
        <v>2788</v>
      </c>
      <c r="Y790" s="16" t="s">
        <v>5913</v>
      </c>
      <c r="Z790" s="16" t="s">
        <v>1916</v>
      </c>
      <c r="AA790" s="16" t="s">
        <v>1272</v>
      </c>
      <c r="AL790" s="36"/>
      <c r="AO790" s="16"/>
      <c r="AP790" s="28"/>
      <c r="AZ790" s="16"/>
      <c r="BI790" s="16"/>
      <c r="CF790" s="19"/>
      <c r="CK790" s="16"/>
    </row>
    <row r="791" spans="1:89" x14ac:dyDescent="0.25">
      <c r="A791" s="16" t="s">
        <v>1192</v>
      </c>
      <c r="C791" s="16" t="s">
        <v>4889</v>
      </c>
      <c r="F791" s="16" t="s">
        <v>5875</v>
      </c>
      <c r="G791" s="16"/>
      <c r="H791" s="16" t="s">
        <v>5852</v>
      </c>
      <c r="I791" s="16"/>
      <c r="AL791" s="36"/>
      <c r="AO791" s="16"/>
      <c r="AP791" s="28"/>
      <c r="AZ791" s="16"/>
      <c r="BC791" s="16" t="s">
        <v>4890</v>
      </c>
      <c r="BD791" s="16" t="s">
        <v>4891</v>
      </c>
      <c r="BE791" s="16" t="s">
        <v>4892</v>
      </c>
      <c r="BI791" s="16"/>
      <c r="BS791" s="16" t="s">
        <v>119</v>
      </c>
      <c r="BT791" s="16" t="s">
        <v>3201</v>
      </c>
      <c r="BU791" s="16" t="s">
        <v>4890</v>
      </c>
      <c r="BV791" s="16" t="s">
        <v>4891</v>
      </c>
      <c r="BW791" s="16" t="s">
        <v>4893</v>
      </c>
      <c r="BX791" s="16" t="s">
        <v>4894</v>
      </c>
      <c r="BY791" s="16" t="s">
        <v>4889</v>
      </c>
      <c r="BZ791" s="16" t="s">
        <v>3323</v>
      </c>
      <c r="CA791" s="16" t="s">
        <v>3785</v>
      </c>
      <c r="CB791" s="16" t="s">
        <v>3325</v>
      </c>
      <c r="CF791" s="19"/>
      <c r="CK791" s="16"/>
    </row>
    <row r="792" spans="1:89" x14ac:dyDescent="0.25">
      <c r="A792" s="16" t="s">
        <v>1192</v>
      </c>
      <c r="C792" s="16" t="s">
        <v>4895</v>
      </c>
      <c r="F792" s="16" t="s">
        <v>5875</v>
      </c>
      <c r="G792" s="16"/>
      <c r="H792" s="16" t="s">
        <v>5852</v>
      </c>
      <c r="I792" s="16"/>
      <c r="AL792" s="36"/>
      <c r="AO792" s="16"/>
      <c r="AP792" s="28"/>
      <c r="AZ792" s="16"/>
      <c r="BC792" s="16" t="s">
        <v>4896</v>
      </c>
      <c r="BD792" s="16" t="s">
        <v>4897</v>
      </c>
      <c r="BE792" s="16" t="s">
        <v>4898</v>
      </c>
      <c r="BI792" s="16"/>
      <c r="BS792" s="16" t="s">
        <v>119</v>
      </c>
      <c r="BT792" s="16" t="s">
        <v>3201</v>
      </c>
      <c r="BU792" s="16" t="s">
        <v>4896</v>
      </c>
      <c r="BV792" s="16" t="s">
        <v>4897</v>
      </c>
      <c r="BW792" s="16" t="s">
        <v>4899</v>
      </c>
      <c r="BX792" s="16" t="s">
        <v>4900</v>
      </c>
      <c r="BY792" s="16" t="s">
        <v>4895</v>
      </c>
      <c r="BZ792" s="16" t="s">
        <v>3240</v>
      </c>
      <c r="CA792" s="16" t="s">
        <v>3925</v>
      </c>
      <c r="CB792" s="16" t="s">
        <v>4901</v>
      </c>
      <c r="CF792" s="19"/>
      <c r="CK792" s="16"/>
    </row>
    <row r="793" spans="1:89" x14ac:dyDescent="0.25">
      <c r="A793" s="16" t="s">
        <v>1192</v>
      </c>
      <c r="C793" s="16" t="s">
        <v>2659</v>
      </c>
      <c r="F793" s="16" t="s">
        <v>738</v>
      </c>
      <c r="G793" s="16"/>
      <c r="H793" s="16"/>
      <c r="I793" s="16"/>
      <c r="L793" s="16" t="s">
        <v>311</v>
      </c>
      <c r="T793" s="16" t="s">
        <v>2659</v>
      </c>
      <c r="Y793" s="16" t="s">
        <v>1256</v>
      </c>
      <c r="Z793" s="16" t="s">
        <v>1255</v>
      </c>
      <c r="AA793" s="16" t="s">
        <v>2660</v>
      </c>
      <c r="AH793" s="16">
        <f>LEN(AG793)-LEN(SUBSTITUTE(AG793,",",""))+1</f>
        <v>1</v>
      </c>
      <c r="AL793" s="36"/>
      <c r="AO793" s="16"/>
      <c r="AP793" s="28"/>
      <c r="AZ793" s="16"/>
      <c r="BI793" s="16"/>
      <c r="CF793" s="19"/>
      <c r="CK793" s="16"/>
    </row>
    <row r="794" spans="1:89" x14ac:dyDescent="0.25">
      <c r="A794" s="16" t="s">
        <v>1192</v>
      </c>
      <c r="C794" s="16" t="s">
        <v>2871</v>
      </c>
      <c r="F794" s="16" t="s">
        <v>738</v>
      </c>
      <c r="G794" s="16"/>
      <c r="H794" s="16"/>
      <c r="I794" s="16"/>
      <c r="L794" s="16" t="s">
        <v>2869</v>
      </c>
      <c r="O794" s="16" t="s">
        <v>2870</v>
      </c>
      <c r="T794" s="16" t="s">
        <v>2871</v>
      </c>
      <c r="Y794" s="16" t="s">
        <v>2320</v>
      </c>
      <c r="Z794" s="16" t="s">
        <v>1258</v>
      </c>
      <c r="AA794" s="16" t="s">
        <v>2007</v>
      </c>
      <c r="AL794" s="36"/>
      <c r="AO794" s="16"/>
      <c r="AP794" s="28"/>
      <c r="AZ794" s="16"/>
      <c r="BI794" s="16"/>
      <c r="CF794" s="19"/>
      <c r="CK794" s="16"/>
    </row>
    <row r="795" spans="1:89" x14ac:dyDescent="0.25">
      <c r="A795" s="16" t="s">
        <v>1192</v>
      </c>
      <c r="C795" s="16" t="s">
        <v>3057</v>
      </c>
      <c r="F795" s="16" t="s">
        <v>738</v>
      </c>
      <c r="G795" s="16"/>
      <c r="H795" s="16"/>
      <c r="I795" s="16"/>
      <c r="L795" s="16" t="s">
        <v>3056</v>
      </c>
      <c r="T795" s="16" t="s">
        <v>3057</v>
      </c>
      <c r="Y795" s="16" t="s">
        <v>1256</v>
      </c>
      <c r="Z795" s="16" t="s">
        <v>1255</v>
      </c>
      <c r="AA795" s="16" t="s">
        <v>2805</v>
      </c>
      <c r="AL795" s="36"/>
      <c r="AO795" s="16"/>
      <c r="AP795" s="28"/>
      <c r="AZ795" s="16"/>
      <c r="BI795" s="16"/>
      <c r="CF795" s="19"/>
      <c r="CK795" s="16"/>
    </row>
    <row r="796" spans="1:89" x14ac:dyDescent="0.25">
      <c r="A796" s="16" t="s">
        <v>1192</v>
      </c>
      <c r="C796" s="16" t="s">
        <v>2761</v>
      </c>
      <c r="F796" s="16" t="s">
        <v>738</v>
      </c>
      <c r="G796" s="16"/>
      <c r="H796" s="16"/>
      <c r="I796" s="16"/>
      <c r="L796" s="16" t="s">
        <v>2760</v>
      </c>
      <c r="T796" s="16" t="s">
        <v>2761</v>
      </c>
      <c r="Y796" s="16" t="s">
        <v>968</v>
      </c>
      <c r="Z796" s="16" t="s">
        <v>735</v>
      </c>
      <c r="AA796" s="16" t="s">
        <v>2068</v>
      </c>
      <c r="AL796" s="36"/>
      <c r="AO796" s="16"/>
      <c r="AP796" s="28"/>
      <c r="AZ796" s="16"/>
      <c r="BI796" s="16"/>
      <c r="CF796" s="19"/>
      <c r="CK796" s="16"/>
    </row>
    <row r="797" spans="1:89" x14ac:dyDescent="0.25">
      <c r="A797" s="16" t="s">
        <v>1192</v>
      </c>
      <c r="C797" s="16" t="s">
        <v>2289</v>
      </c>
      <c r="F797" s="16" t="s">
        <v>738</v>
      </c>
      <c r="G797" s="16"/>
      <c r="H797" s="16"/>
      <c r="I797" s="16"/>
      <c r="L797" s="16" t="s">
        <v>2288</v>
      </c>
      <c r="T797" s="16" t="s">
        <v>2289</v>
      </c>
      <c r="Y797" s="16" t="s">
        <v>1220</v>
      </c>
      <c r="Z797" s="16" t="s">
        <v>1541</v>
      </c>
      <c r="AA797" s="16" t="s">
        <v>1254</v>
      </c>
      <c r="AH797" s="16">
        <f>LEN(AG797)-LEN(SUBSTITUTE(AG797,",",""))+1</f>
        <v>1</v>
      </c>
      <c r="AL797" s="36"/>
      <c r="AO797" s="16"/>
      <c r="AP797" s="28"/>
      <c r="AZ797" s="16"/>
      <c r="BI797" s="16"/>
      <c r="CF797" s="19"/>
      <c r="CK797" s="16"/>
    </row>
    <row r="798" spans="1:89" x14ac:dyDescent="0.25">
      <c r="A798" s="16" t="s">
        <v>1192</v>
      </c>
      <c r="C798" s="16" t="s">
        <v>4902</v>
      </c>
      <c r="F798" s="16" t="s">
        <v>5875</v>
      </c>
      <c r="G798" s="16"/>
      <c r="H798" s="16" t="s">
        <v>5852</v>
      </c>
      <c r="I798" s="16"/>
      <c r="AL798" s="36"/>
      <c r="AO798" s="16"/>
      <c r="AP798" s="28"/>
      <c r="AZ798" s="16"/>
      <c r="BC798" s="16" t="s">
        <v>4903</v>
      </c>
      <c r="BD798" s="16" t="s">
        <v>4904</v>
      </c>
      <c r="BE798" s="16" t="s">
        <v>4905</v>
      </c>
      <c r="BI798" s="16"/>
      <c r="BS798" s="16" t="s">
        <v>119</v>
      </c>
      <c r="BT798" s="16" t="s">
        <v>3201</v>
      </c>
      <c r="BU798" s="16" t="s">
        <v>4903</v>
      </c>
      <c r="BV798" s="16" t="s">
        <v>4904</v>
      </c>
      <c r="BW798" s="16" t="s">
        <v>6174</v>
      </c>
      <c r="BX798" s="16" t="s">
        <v>4906</v>
      </c>
      <c r="BY798" s="16" t="s">
        <v>4902</v>
      </c>
      <c r="BZ798" s="16" t="s">
        <v>3265</v>
      </c>
      <c r="CA798" s="16" t="s">
        <v>3834</v>
      </c>
      <c r="CB798" s="16" t="s">
        <v>4907</v>
      </c>
      <c r="CF798" s="19"/>
      <c r="CK798" s="16"/>
    </row>
    <row r="799" spans="1:89" x14ac:dyDescent="0.25">
      <c r="A799" s="16" t="s">
        <v>1192</v>
      </c>
      <c r="C799" s="16" t="s">
        <v>4908</v>
      </c>
      <c r="F799" s="16" t="s">
        <v>5875</v>
      </c>
      <c r="G799" s="16"/>
      <c r="H799" s="16" t="s">
        <v>5852</v>
      </c>
      <c r="I799" s="16"/>
      <c r="AL799" s="36"/>
      <c r="AO799" s="16"/>
      <c r="AP799" s="28"/>
      <c r="AZ799" s="16"/>
      <c r="BC799" s="16" t="s">
        <v>4909</v>
      </c>
      <c r="BD799" s="16" t="s">
        <v>4910</v>
      </c>
      <c r="BE799" s="16" t="s">
        <v>4911</v>
      </c>
      <c r="BI799" s="16"/>
      <c r="BS799" s="16" t="s">
        <v>119</v>
      </c>
      <c r="BT799" s="16" t="s">
        <v>3201</v>
      </c>
      <c r="BU799" s="16" t="s">
        <v>4909</v>
      </c>
      <c r="BV799" s="16" t="s">
        <v>4910</v>
      </c>
      <c r="BW799" s="16" t="s">
        <v>4912</v>
      </c>
      <c r="BX799" s="16" t="s">
        <v>4913</v>
      </c>
      <c r="BY799" s="16" t="s">
        <v>4908</v>
      </c>
      <c r="BZ799" s="16" t="s">
        <v>3521</v>
      </c>
      <c r="CA799" s="16" t="s">
        <v>4914</v>
      </c>
      <c r="CB799" s="16" t="s">
        <v>4208</v>
      </c>
      <c r="CF799" s="19"/>
      <c r="CK799" s="16"/>
    </row>
    <row r="800" spans="1:89" x14ac:dyDescent="0.25">
      <c r="A800" s="16" t="s">
        <v>1192</v>
      </c>
      <c r="C800" s="16" t="s">
        <v>4915</v>
      </c>
      <c r="F800" s="16" t="s">
        <v>5875</v>
      </c>
      <c r="G800" s="16"/>
      <c r="H800" s="16" t="s">
        <v>5852</v>
      </c>
      <c r="I800" s="16"/>
      <c r="AL800" s="36"/>
      <c r="AO800" s="16"/>
      <c r="AP800" s="28"/>
      <c r="AZ800" s="16"/>
      <c r="BC800" s="16" t="s">
        <v>4916</v>
      </c>
      <c r="BD800" s="16" t="s">
        <v>4917</v>
      </c>
      <c r="BE800" s="16" t="s">
        <v>4918</v>
      </c>
      <c r="BI800" s="16"/>
      <c r="BS800" s="16" t="s">
        <v>119</v>
      </c>
      <c r="BT800" s="16" t="s">
        <v>3201</v>
      </c>
      <c r="BU800" s="16" t="s">
        <v>4916</v>
      </c>
      <c r="BV800" s="16" t="s">
        <v>4917</v>
      </c>
      <c r="BW800" s="16" t="s">
        <v>4919</v>
      </c>
      <c r="BX800" s="16" t="s">
        <v>4920</v>
      </c>
      <c r="BY800" s="16" t="s">
        <v>4915</v>
      </c>
      <c r="BZ800" s="16" t="s">
        <v>3323</v>
      </c>
      <c r="CA800" s="16" t="s">
        <v>4921</v>
      </c>
      <c r="CB800" s="16" t="s">
        <v>3426</v>
      </c>
      <c r="CF800" s="19"/>
      <c r="CK800" s="16"/>
    </row>
    <row r="801" spans="1:89" x14ac:dyDescent="0.25">
      <c r="A801" s="16" t="s">
        <v>1192</v>
      </c>
      <c r="C801" s="16" t="s">
        <v>2096</v>
      </c>
      <c r="F801" s="16" t="s">
        <v>738</v>
      </c>
      <c r="G801" s="16"/>
      <c r="H801" s="16"/>
      <c r="I801" s="16"/>
      <c r="L801" s="16" t="s">
        <v>2094</v>
      </c>
      <c r="T801" s="16" t="s">
        <v>2096</v>
      </c>
      <c r="Y801" s="16" t="s">
        <v>2095</v>
      </c>
      <c r="Z801" s="16" t="s">
        <v>735</v>
      </c>
      <c r="AA801" s="16" t="s">
        <v>1259</v>
      </c>
      <c r="AH801" s="16">
        <f>LEN(AG801)-LEN(SUBSTITUTE(AG801,",",""))+1</f>
        <v>1</v>
      </c>
      <c r="AL801" s="36"/>
      <c r="AO801" s="16"/>
      <c r="AP801" s="28"/>
      <c r="AZ801" s="16"/>
      <c r="BI801" s="16"/>
      <c r="CF801" s="19"/>
      <c r="CK801" s="16"/>
    </row>
    <row r="802" spans="1:89" x14ac:dyDescent="0.25">
      <c r="A802" s="16" t="s">
        <v>1192</v>
      </c>
      <c r="C802" s="16" t="s">
        <v>2350</v>
      </c>
      <c r="F802" s="16" t="s">
        <v>738</v>
      </c>
      <c r="G802" s="16"/>
      <c r="H802" s="16"/>
      <c r="I802" s="16"/>
      <c r="L802" s="16" t="s">
        <v>2348</v>
      </c>
      <c r="T802" s="16" t="s">
        <v>2350</v>
      </c>
      <c r="Y802" s="16" t="s">
        <v>2349</v>
      </c>
      <c r="Z802" s="16" t="s">
        <v>1258</v>
      </c>
      <c r="AA802" s="16" t="s">
        <v>1259</v>
      </c>
      <c r="AH802" s="16">
        <f>LEN(AG802)-LEN(SUBSTITUTE(AG802,",",""))+1</f>
        <v>1</v>
      </c>
      <c r="AL802" s="36"/>
      <c r="AO802" s="16"/>
      <c r="AP802" s="28"/>
      <c r="AZ802" s="16"/>
      <c r="BI802" s="16"/>
      <c r="CF802" s="19"/>
      <c r="CK802" s="16"/>
    </row>
    <row r="803" spans="1:89" x14ac:dyDescent="0.25">
      <c r="A803" s="16" t="s">
        <v>1192</v>
      </c>
      <c r="C803" s="16" t="s">
        <v>1809</v>
      </c>
      <c r="F803" s="16" t="s">
        <v>738</v>
      </c>
      <c r="G803" s="16"/>
      <c r="H803" s="16"/>
      <c r="I803" s="16"/>
      <c r="L803" s="16" t="s">
        <v>1808</v>
      </c>
      <c r="T803" s="16" t="s">
        <v>1809</v>
      </c>
      <c r="Y803" s="16" t="s">
        <v>1256</v>
      </c>
      <c r="Z803" s="16" t="s">
        <v>1258</v>
      </c>
      <c r="AA803" s="16" t="s">
        <v>1201</v>
      </c>
      <c r="AH803" s="16">
        <f>LEN(AG803)-LEN(SUBSTITUTE(AG803,",",""))+1</f>
        <v>1</v>
      </c>
      <c r="AJ803" s="16">
        <f>LEN(AI803)-LEN(SUBSTITUTE(AI803,",",""))+1</f>
        <v>1</v>
      </c>
      <c r="AK803" s="16">
        <f>Table1[[#This Row], [no. of native regions]]+Table1[[#This Row], [no. of introduced regions]]</f>
        <v>2</v>
      </c>
      <c r="AL803" s="36">
        <f>Table1[[#This Row], [no. of introduced regions]]/Table1[[#This Row], [no. of native regions]]</f>
        <v>1</v>
      </c>
      <c r="AO803" s="16"/>
      <c r="AP803" s="28"/>
      <c r="AZ803" s="16"/>
      <c r="BI803" s="16"/>
      <c r="CF803" s="19"/>
      <c r="CK803" s="16"/>
    </row>
    <row r="804" spans="1:89" x14ac:dyDescent="0.25">
      <c r="A804" s="16" t="s">
        <v>1192</v>
      </c>
      <c r="C804" s="16" t="s">
        <v>2468</v>
      </c>
      <c r="F804" s="16" t="s">
        <v>738</v>
      </c>
      <c r="G804" s="16"/>
      <c r="H804" s="16"/>
      <c r="I804" s="16"/>
      <c r="L804" s="16" t="s">
        <v>2467</v>
      </c>
      <c r="T804" s="16" t="s">
        <v>2468</v>
      </c>
      <c r="Y804" s="16" t="s">
        <v>1460</v>
      </c>
      <c r="Z804" s="16" t="s">
        <v>1413</v>
      </c>
      <c r="AA804" s="16" t="s">
        <v>1272</v>
      </c>
      <c r="AH804" s="16">
        <f>LEN(AG804)-LEN(SUBSTITUTE(AG804,",",""))+1</f>
        <v>1</v>
      </c>
      <c r="AL804" s="36"/>
      <c r="AO804" s="16"/>
      <c r="AP804" s="28"/>
      <c r="AZ804" s="16"/>
      <c r="BI804" s="16"/>
      <c r="CF804" s="19"/>
      <c r="CK804" s="16"/>
    </row>
    <row r="805" spans="1:89" x14ac:dyDescent="0.25">
      <c r="A805" s="16" t="s">
        <v>1192</v>
      </c>
      <c r="C805" s="16" t="s">
        <v>3017</v>
      </c>
      <c r="F805" s="16" t="s">
        <v>738</v>
      </c>
      <c r="G805" s="16"/>
      <c r="H805" s="16"/>
      <c r="I805" s="16"/>
      <c r="L805" s="16" t="s">
        <v>3016</v>
      </c>
      <c r="T805" s="16" t="s">
        <v>3017</v>
      </c>
      <c r="Y805" s="16" t="s">
        <v>1356</v>
      </c>
      <c r="Z805" s="16" t="s">
        <v>1620</v>
      </c>
      <c r="AA805" s="16" t="s">
        <v>1374</v>
      </c>
      <c r="AL805" s="36"/>
      <c r="AO805" s="16"/>
      <c r="AP805" s="28"/>
      <c r="AZ805" s="16"/>
      <c r="BI805" s="16"/>
      <c r="CF805" s="19"/>
      <c r="CK805" s="16"/>
    </row>
    <row r="806" spans="1:89" x14ac:dyDescent="0.25">
      <c r="A806" s="16" t="s">
        <v>1192</v>
      </c>
      <c r="C806" s="16" t="s">
        <v>1994</v>
      </c>
      <c r="F806" s="16" t="s">
        <v>738</v>
      </c>
      <c r="G806" s="16"/>
      <c r="H806" s="16"/>
      <c r="I806" s="16"/>
      <c r="L806" s="16" t="s">
        <v>1993</v>
      </c>
      <c r="T806" s="16" t="s">
        <v>1994</v>
      </c>
      <c r="Y806" s="16" t="s">
        <v>1356</v>
      </c>
      <c r="Z806" s="16" t="s">
        <v>1255</v>
      </c>
      <c r="AA806" s="16" t="s">
        <v>1374</v>
      </c>
      <c r="AH806" s="16">
        <f>LEN(AG806)-LEN(SUBSTITUTE(AG806,",",""))+1</f>
        <v>1</v>
      </c>
      <c r="AJ806" s="16">
        <f>LEN(AI806)-LEN(SUBSTITUTE(AI806,",",""))+1</f>
        <v>1</v>
      </c>
      <c r="AL806" s="36"/>
      <c r="AO806" s="16"/>
      <c r="AP806" s="28"/>
      <c r="AZ806" s="16"/>
      <c r="BI806" s="16"/>
      <c r="CF806" s="19"/>
      <c r="CK806" s="16"/>
    </row>
    <row r="807" spans="1:89" x14ac:dyDescent="0.25">
      <c r="A807" s="16" t="s">
        <v>1192</v>
      </c>
      <c r="C807" s="16" t="s">
        <v>2470</v>
      </c>
      <c r="F807" s="16" t="s">
        <v>738</v>
      </c>
      <c r="G807" s="16"/>
      <c r="H807" s="16"/>
      <c r="I807" s="16"/>
      <c r="L807" s="16" t="s">
        <v>2469</v>
      </c>
      <c r="T807" s="16" t="s">
        <v>2470</v>
      </c>
      <c r="Y807" s="16" t="s">
        <v>1460</v>
      </c>
      <c r="Z807" s="16" t="s">
        <v>1413</v>
      </c>
      <c r="AA807" s="16" t="s">
        <v>2471</v>
      </c>
      <c r="AH807" s="16">
        <f>LEN(AG807)-LEN(SUBSTITUTE(AG807,",",""))+1</f>
        <v>1</v>
      </c>
      <c r="AL807" s="36"/>
      <c r="AO807" s="16"/>
      <c r="AP807" s="28"/>
      <c r="AZ807" s="16"/>
      <c r="BI807" s="16"/>
      <c r="CF807" s="19"/>
      <c r="CK807" s="16"/>
    </row>
    <row r="808" spans="1:89" x14ac:dyDescent="0.25">
      <c r="A808" s="16" t="s">
        <v>1192</v>
      </c>
      <c r="C808" s="16" t="s">
        <v>2753</v>
      </c>
      <c r="F808" s="16" t="s">
        <v>738</v>
      </c>
      <c r="G808" s="16"/>
      <c r="H808" s="16"/>
      <c r="I808" s="16"/>
      <c r="L808" s="16" t="s">
        <v>2752</v>
      </c>
      <c r="T808" s="16" t="s">
        <v>2753</v>
      </c>
      <c r="Y808" s="16" t="s">
        <v>2750</v>
      </c>
      <c r="Z808" s="16" t="s">
        <v>1002</v>
      </c>
      <c r="AA808" s="16" t="s">
        <v>1374</v>
      </c>
      <c r="AL808" s="36"/>
      <c r="AO808" s="16"/>
      <c r="AP808" s="28"/>
      <c r="AZ808" s="16"/>
      <c r="BI808" s="16"/>
      <c r="CF808" s="19"/>
      <c r="CK808" s="16"/>
    </row>
    <row r="809" spans="1:89" x14ac:dyDescent="0.25">
      <c r="A809" s="16" t="s">
        <v>1192</v>
      </c>
      <c r="C809" s="16" t="s">
        <v>2983</v>
      </c>
      <c r="F809" s="16" t="s">
        <v>738</v>
      </c>
      <c r="G809" s="16"/>
      <c r="H809" s="16"/>
      <c r="I809" s="16"/>
      <c r="L809" s="16" t="s">
        <v>2981</v>
      </c>
      <c r="T809" s="16" t="s">
        <v>2983</v>
      </c>
      <c r="Y809" s="16" t="s">
        <v>2982</v>
      </c>
      <c r="Z809" s="16" t="s">
        <v>2984</v>
      </c>
      <c r="AA809" s="16" t="s">
        <v>2384</v>
      </c>
      <c r="AL809" s="36"/>
      <c r="AO809" s="16"/>
      <c r="AP809" s="28"/>
      <c r="AZ809" s="16"/>
      <c r="BI809" s="16"/>
      <c r="CF809" s="19"/>
      <c r="CK809" s="16"/>
    </row>
    <row r="810" spans="1:89" x14ac:dyDescent="0.25">
      <c r="A810" s="16" t="s">
        <v>1192</v>
      </c>
      <c r="C810" s="16" t="s">
        <v>2856</v>
      </c>
      <c r="F810" s="16" t="s">
        <v>738</v>
      </c>
      <c r="G810" s="16"/>
      <c r="H810" s="16"/>
      <c r="I810" s="16"/>
      <c r="L810" s="16" t="s">
        <v>2854</v>
      </c>
      <c r="T810" s="16" t="s">
        <v>2856</v>
      </c>
      <c r="Y810" s="16" t="s">
        <v>2855</v>
      </c>
      <c r="Z810" s="16" t="s">
        <v>1541</v>
      </c>
      <c r="AA810" s="16" t="s">
        <v>1988</v>
      </c>
      <c r="AL810" s="36"/>
      <c r="AO810" s="16"/>
      <c r="AP810" s="28"/>
      <c r="AZ810" s="16"/>
      <c r="BI810" s="16"/>
      <c r="CF810" s="19"/>
      <c r="CK810" s="16"/>
    </row>
    <row r="811" spans="1:89" x14ac:dyDescent="0.25">
      <c r="A811" s="16" t="s">
        <v>1192</v>
      </c>
      <c r="C811" s="16" t="s">
        <v>4922</v>
      </c>
      <c r="F811" s="16" t="s">
        <v>5875</v>
      </c>
      <c r="G811" s="16"/>
      <c r="H811" s="16" t="s">
        <v>5852</v>
      </c>
      <c r="I811" s="16"/>
      <c r="AL811" s="36"/>
      <c r="AO811" s="16"/>
      <c r="AP811" s="28"/>
      <c r="AZ811" s="16"/>
      <c r="BC811" s="16" t="s">
        <v>4923</v>
      </c>
      <c r="BD811" s="16" t="s">
        <v>4924</v>
      </c>
      <c r="BE811" s="16" t="s">
        <v>3344</v>
      </c>
      <c r="BI811" s="16"/>
      <c r="BS811" s="16" t="s">
        <v>119</v>
      </c>
      <c r="BT811" s="16" t="s">
        <v>3201</v>
      </c>
      <c r="BU811" s="16" t="s">
        <v>4923</v>
      </c>
      <c r="BV811" s="16" t="s">
        <v>4924</v>
      </c>
      <c r="BW811" s="16" t="s">
        <v>6151</v>
      </c>
      <c r="BX811" s="16" t="s">
        <v>4925</v>
      </c>
      <c r="BY811" s="16" t="s">
        <v>4922</v>
      </c>
      <c r="BZ811" s="16" t="s">
        <v>3240</v>
      </c>
      <c r="CA811" s="16" t="s">
        <v>3647</v>
      </c>
      <c r="CB811" s="16" t="s">
        <v>4136</v>
      </c>
      <c r="CF811" s="19"/>
      <c r="CK811" s="16"/>
    </row>
    <row r="812" spans="1:89" x14ac:dyDescent="0.25">
      <c r="A812" s="16" t="s">
        <v>1192</v>
      </c>
      <c r="C812" s="16" t="s">
        <v>4926</v>
      </c>
      <c r="F812" s="16" t="s">
        <v>5875</v>
      </c>
      <c r="G812" s="16"/>
      <c r="H812" s="16" t="s">
        <v>5852</v>
      </c>
      <c r="I812" s="16"/>
      <c r="AL812" s="36"/>
      <c r="AO812" s="16"/>
      <c r="AP812" s="28"/>
      <c r="AZ812" s="16"/>
      <c r="BC812" s="16" t="s">
        <v>4927</v>
      </c>
      <c r="BD812" s="16" t="s">
        <v>4928</v>
      </c>
      <c r="BE812" s="16" t="s">
        <v>4929</v>
      </c>
      <c r="BI812" s="16"/>
      <c r="BS812" s="16" t="s">
        <v>119</v>
      </c>
      <c r="BT812" s="16" t="s">
        <v>3201</v>
      </c>
      <c r="BU812" s="16" t="s">
        <v>4927</v>
      </c>
      <c r="BV812" s="16" t="s">
        <v>4928</v>
      </c>
      <c r="BW812" s="16" t="s">
        <v>4930</v>
      </c>
      <c r="BX812" s="16" t="s">
        <v>4931</v>
      </c>
      <c r="BY812" s="16" t="s">
        <v>4926</v>
      </c>
      <c r="BZ812" s="16" t="s">
        <v>3589</v>
      </c>
      <c r="CA812" s="16" t="s">
        <v>3647</v>
      </c>
      <c r="CB812" s="16" t="s">
        <v>3491</v>
      </c>
      <c r="CF812" s="19"/>
      <c r="CK812" s="16"/>
    </row>
    <row r="813" spans="1:89" x14ac:dyDescent="0.25">
      <c r="A813" s="16" t="s">
        <v>1192</v>
      </c>
      <c r="C813" s="16" t="s">
        <v>2574</v>
      </c>
      <c r="F813" s="16" t="s">
        <v>738</v>
      </c>
      <c r="G813" s="16"/>
      <c r="H813" s="16"/>
      <c r="I813" s="16"/>
      <c r="L813" s="16" t="s">
        <v>2572</v>
      </c>
      <c r="T813" s="16" t="s">
        <v>2574</v>
      </c>
      <c r="Y813" s="16" t="s">
        <v>2573</v>
      </c>
      <c r="Z813" s="16" t="s">
        <v>1258</v>
      </c>
      <c r="AA813" s="16" t="s">
        <v>1374</v>
      </c>
      <c r="AH813" s="16">
        <f>LEN(AG813)-LEN(SUBSTITUTE(AG813,",",""))+1</f>
        <v>1</v>
      </c>
      <c r="AL813" s="36"/>
      <c r="AO813" s="16"/>
      <c r="AP813" s="28"/>
      <c r="AZ813" s="16"/>
      <c r="BI813" s="16"/>
      <c r="CF813" s="19"/>
      <c r="CK813" s="16"/>
    </row>
    <row r="814" spans="1:89" x14ac:dyDescent="0.25">
      <c r="A814" s="16" t="s">
        <v>1192</v>
      </c>
      <c r="C814" s="16" t="s">
        <v>2711</v>
      </c>
      <c r="F814" s="16" t="s">
        <v>738</v>
      </c>
      <c r="G814" s="16"/>
      <c r="H814" s="16"/>
      <c r="I814" s="16"/>
      <c r="L814" s="16" t="s">
        <v>2710</v>
      </c>
      <c r="T814" s="16" t="s">
        <v>2711</v>
      </c>
      <c r="Y814" s="16" t="s">
        <v>2696</v>
      </c>
      <c r="Z814" s="16" t="s">
        <v>1258</v>
      </c>
      <c r="AA814" s="16" t="s">
        <v>1814</v>
      </c>
      <c r="AL814" s="36"/>
      <c r="AO814" s="16"/>
      <c r="AP814" s="28"/>
      <c r="AZ814" s="16"/>
      <c r="BI814" s="16"/>
      <c r="CF814" s="19"/>
      <c r="CK814" s="16"/>
    </row>
    <row r="815" spans="1:89" x14ac:dyDescent="0.25">
      <c r="A815" s="16" t="s">
        <v>1192</v>
      </c>
      <c r="C815" s="16" t="s">
        <v>2635</v>
      </c>
      <c r="F815" s="16" t="s">
        <v>738</v>
      </c>
      <c r="G815" s="16"/>
      <c r="H815" s="16"/>
      <c r="I815" s="16"/>
      <c r="L815" s="16" t="s">
        <v>2634</v>
      </c>
      <c r="T815" s="16" t="s">
        <v>2635</v>
      </c>
      <c r="Y815" s="16" t="s">
        <v>1256</v>
      </c>
      <c r="Z815" s="16" t="s">
        <v>1258</v>
      </c>
      <c r="AA815" s="16" t="s">
        <v>2630</v>
      </c>
      <c r="AH815" s="16">
        <f>LEN(AG815)-LEN(SUBSTITUTE(AG815,",",""))+1</f>
        <v>1</v>
      </c>
      <c r="AL815" s="36"/>
      <c r="AO815" s="16"/>
      <c r="AP815" s="28"/>
      <c r="AZ815" s="16"/>
      <c r="BI815" s="16"/>
      <c r="CF815" s="19"/>
      <c r="CK815" s="16"/>
    </row>
    <row r="816" spans="1:89" x14ac:dyDescent="0.25">
      <c r="A816" s="16" t="s">
        <v>1192</v>
      </c>
      <c r="C816" s="16" t="s">
        <v>3166</v>
      </c>
      <c r="F816" s="16" t="s">
        <v>738</v>
      </c>
      <c r="G816" s="16"/>
      <c r="H816" s="16"/>
      <c r="I816" s="16"/>
      <c r="L816" s="16" t="s">
        <v>3165</v>
      </c>
      <c r="T816" s="16" t="s">
        <v>3166</v>
      </c>
      <c r="Y816" s="16" t="s">
        <v>756</v>
      </c>
      <c r="Z816" s="16" t="s">
        <v>951</v>
      </c>
      <c r="AA816" s="16" t="s">
        <v>3126</v>
      </c>
      <c r="AL816" s="36"/>
      <c r="AO816" s="16"/>
      <c r="AP816" s="28"/>
      <c r="AZ816" s="16"/>
      <c r="BI816" s="16"/>
      <c r="CF816" s="19"/>
      <c r="CK816" s="16"/>
    </row>
    <row r="817" spans="1:89" x14ac:dyDescent="0.25">
      <c r="A817" s="16" t="s">
        <v>1192</v>
      </c>
      <c r="C817" s="16" t="s">
        <v>2193</v>
      </c>
      <c r="F817" s="16" t="s">
        <v>738</v>
      </c>
      <c r="G817" s="16"/>
      <c r="H817" s="16"/>
      <c r="I817" s="16"/>
      <c r="L817" s="16" t="s">
        <v>2192</v>
      </c>
      <c r="T817" s="16" t="s">
        <v>2193</v>
      </c>
      <c r="Y817" s="16" t="s">
        <v>1240</v>
      </c>
      <c r="Z817" s="16" t="s">
        <v>2194</v>
      </c>
      <c r="AA817" s="16" t="s">
        <v>1063</v>
      </c>
      <c r="AH817" s="16">
        <f>LEN(AG817)-LEN(SUBSTITUTE(AG817,",",""))+1</f>
        <v>1</v>
      </c>
      <c r="AL817" s="36"/>
      <c r="AO817" s="16"/>
      <c r="AP817" s="28"/>
      <c r="AZ817" s="16"/>
      <c r="BI817" s="16"/>
      <c r="CF817" s="19"/>
      <c r="CK817" s="16"/>
    </row>
    <row r="818" spans="1:89" x14ac:dyDescent="0.25">
      <c r="A818" s="16" t="s">
        <v>1192</v>
      </c>
      <c r="C818" s="16" t="s">
        <v>2687</v>
      </c>
      <c r="F818" s="16" t="s">
        <v>738</v>
      </c>
      <c r="G818" s="16"/>
      <c r="H818" s="16"/>
      <c r="I818" s="16"/>
      <c r="L818" s="16" t="s">
        <v>2685</v>
      </c>
      <c r="T818" s="16" t="s">
        <v>2687</v>
      </c>
      <c r="Y818" s="16" t="s">
        <v>2686</v>
      </c>
      <c r="Z818" s="16" t="s">
        <v>735</v>
      </c>
      <c r="AA818" s="16" t="s">
        <v>1783</v>
      </c>
      <c r="AL818" s="36"/>
      <c r="AO818" s="16"/>
      <c r="AP818" s="28"/>
      <c r="AZ818" s="16"/>
      <c r="BI818" s="16"/>
      <c r="CF818" s="19"/>
      <c r="CK818" s="16"/>
    </row>
    <row r="819" spans="1:89" x14ac:dyDescent="0.25">
      <c r="A819" s="16" t="s">
        <v>1192</v>
      </c>
      <c r="C819" s="16" t="s">
        <v>1819</v>
      </c>
      <c r="F819" s="16" t="s">
        <v>738</v>
      </c>
      <c r="G819" s="16"/>
      <c r="H819" s="16"/>
      <c r="I819" s="16"/>
      <c r="L819" s="16" t="s">
        <v>1817</v>
      </c>
      <c r="T819" s="16" t="s">
        <v>1819</v>
      </c>
      <c r="Y819" s="16" t="s">
        <v>1818</v>
      </c>
      <c r="Z819" s="16" t="s">
        <v>1541</v>
      </c>
      <c r="AA819" s="16" t="s">
        <v>1820</v>
      </c>
      <c r="AH819" s="16">
        <f>LEN(AG819)-LEN(SUBSTITUTE(AG819,",",""))+1</f>
        <v>1</v>
      </c>
      <c r="AJ819" s="16">
        <f>LEN(AI819)-LEN(SUBSTITUTE(AI819,",",""))+1</f>
        <v>1</v>
      </c>
      <c r="AK819" s="16">
        <f>Table1[[#This Row], [no. of native regions]]+Table1[[#This Row], [no. of introduced regions]]</f>
        <v>2</v>
      </c>
      <c r="AL819" s="36">
        <f>Table1[[#This Row], [no. of introduced regions]]/Table1[[#This Row], [no. of native regions]]</f>
        <v>1</v>
      </c>
      <c r="AO819" s="16"/>
      <c r="AP819" s="28"/>
      <c r="AZ819" s="16"/>
      <c r="BI819" s="16"/>
      <c r="CF819" s="19"/>
      <c r="CK819" s="16"/>
    </row>
    <row r="820" spans="1:89" x14ac:dyDescent="0.25">
      <c r="A820" s="16" t="s">
        <v>1192</v>
      </c>
      <c r="C820" s="16" t="s">
        <v>2245</v>
      </c>
      <c r="F820" s="16" t="s">
        <v>738</v>
      </c>
      <c r="G820" s="16"/>
      <c r="H820" s="16"/>
      <c r="I820" s="16"/>
      <c r="L820" s="16" t="s">
        <v>2244</v>
      </c>
      <c r="T820" s="16" t="s">
        <v>2245</v>
      </c>
      <c r="Y820" s="16" t="s">
        <v>1256</v>
      </c>
      <c r="Z820" s="16" t="s">
        <v>1413</v>
      </c>
      <c r="AA820" s="16" t="s">
        <v>2246</v>
      </c>
      <c r="AH820" s="16">
        <f>LEN(AG820)-LEN(SUBSTITUTE(AG820,",",""))+1</f>
        <v>1</v>
      </c>
      <c r="AL820" s="36"/>
      <c r="AO820" s="16"/>
      <c r="AP820" s="28"/>
      <c r="AZ820" s="16"/>
      <c r="BI820" s="16"/>
      <c r="CF820" s="19"/>
      <c r="CK820" s="16"/>
    </row>
    <row r="821" spans="1:89" x14ac:dyDescent="0.25">
      <c r="A821" s="16" t="s">
        <v>1192</v>
      </c>
      <c r="C821" s="16" t="s">
        <v>2597</v>
      </c>
      <c r="F821" s="16" t="s">
        <v>738</v>
      </c>
      <c r="G821" s="16"/>
      <c r="H821" s="16"/>
      <c r="I821" s="16"/>
      <c r="L821" s="16" t="s">
        <v>2596</v>
      </c>
      <c r="T821" s="16" t="s">
        <v>2597</v>
      </c>
      <c r="Y821" s="16" t="s">
        <v>983</v>
      </c>
      <c r="Z821" s="16" t="s">
        <v>1002</v>
      </c>
      <c r="AA821" s="16" t="s">
        <v>852</v>
      </c>
      <c r="AH821" s="16">
        <f>LEN(AG821)-LEN(SUBSTITUTE(AG821,",",""))+1</f>
        <v>1</v>
      </c>
      <c r="AL821" s="36"/>
      <c r="AO821" s="16"/>
      <c r="AP821" s="28"/>
      <c r="AZ821" s="16"/>
      <c r="BI821" s="16"/>
      <c r="CF821" s="19"/>
      <c r="CK821" s="16"/>
    </row>
    <row r="822" spans="1:89" x14ac:dyDescent="0.25">
      <c r="A822" s="16" t="s">
        <v>1192</v>
      </c>
      <c r="C822" s="16" t="s">
        <v>2010</v>
      </c>
      <c r="F822" s="16" t="s">
        <v>738</v>
      </c>
      <c r="G822" s="16"/>
      <c r="H822" s="16"/>
      <c r="I822" s="16"/>
      <c r="L822" s="16" t="s">
        <v>2008</v>
      </c>
      <c r="T822" s="16" t="s">
        <v>2010</v>
      </c>
      <c r="Y822" s="16" t="s">
        <v>2009</v>
      </c>
      <c r="Z822" s="16" t="s">
        <v>2011</v>
      </c>
      <c r="AA822" s="16" t="s">
        <v>1201</v>
      </c>
      <c r="AH822" s="16">
        <f>LEN(AG822)-LEN(SUBSTITUTE(AG822,",",""))+1</f>
        <v>1</v>
      </c>
      <c r="AJ822" s="16">
        <f>LEN(AI822)-LEN(SUBSTITUTE(AI822,",",""))+1</f>
        <v>1</v>
      </c>
      <c r="AL822" s="36"/>
      <c r="AO822" s="16"/>
      <c r="AP822" s="28"/>
      <c r="AZ822" s="16"/>
      <c r="BI822" s="16"/>
      <c r="CF822" s="19"/>
      <c r="CK822" s="16"/>
    </row>
    <row r="823" spans="1:89" x14ac:dyDescent="0.25">
      <c r="A823" s="16" t="s">
        <v>1192</v>
      </c>
      <c r="C823" s="16" t="s">
        <v>4932</v>
      </c>
      <c r="F823" s="16" t="s">
        <v>5875</v>
      </c>
      <c r="G823" s="16"/>
      <c r="H823" s="16" t="s">
        <v>5852</v>
      </c>
      <c r="I823" s="16"/>
      <c r="AL823" s="36"/>
      <c r="AO823" s="16"/>
      <c r="AP823" s="28"/>
      <c r="AZ823" s="16"/>
      <c r="BC823" s="16" t="s">
        <v>4933</v>
      </c>
      <c r="BD823" s="16" t="s">
        <v>4934</v>
      </c>
      <c r="BE823" s="16" t="s">
        <v>4935</v>
      </c>
      <c r="BI823" s="16"/>
      <c r="BS823" s="16" t="s">
        <v>119</v>
      </c>
      <c r="BT823" s="16" t="s">
        <v>3201</v>
      </c>
      <c r="BU823" s="16" t="s">
        <v>4933</v>
      </c>
      <c r="BV823" s="16" t="s">
        <v>4934</v>
      </c>
      <c r="BW823" s="16" t="s">
        <v>4936</v>
      </c>
      <c r="BX823" s="16" t="s">
        <v>4937</v>
      </c>
      <c r="BY823" s="16" t="s">
        <v>4932</v>
      </c>
      <c r="BZ823" s="16" t="s">
        <v>3932</v>
      </c>
      <c r="CA823" s="16" t="s">
        <v>4938</v>
      </c>
      <c r="CB823" s="16" t="s">
        <v>4062</v>
      </c>
      <c r="CF823" s="19"/>
      <c r="CK823" s="16"/>
    </row>
    <row r="824" spans="1:89" x14ac:dyDescent="0.25">
      <c r="A824" s="16" t="s">
        <v>1192</v>
      </c>
      <c r="C824" s="16" t="s">
        <v>4939</v>
      </c>
      <c r="F824" s="16" t="s">
        <v>5875</v>
      </c>
      <c r="G824" s="16"/>
      <c r="H824" s="16" t="s">
        <v>5852</v>
      </c>
      <c r="I824" s="16"/>
      <c r="AL824" s="36"/>
      <c r="AO824" s="16"/>
      <c r="AP824" s="28"/>
      <c r="AZ824" s="16"/>
      <c r="BC824" s="16" t="s">
        <v>4940</v>
      </c>
      <c r="BD824" s="16" t="s">
        <v>4941</v>
      </c>
      <c r="BE824" s="16" t="s">
        <v>4942</v>
      </c>
      <c r="BI824" s="16"/>
      <c r="BS824" s="16" t="s">
        <v>119</v>
      </c>
      <c r="BT824" s="16" t="s">
        <v>3201</v>
      </c>
      <c r="BU824" s="16" t="s">
        <v>4940</v>
      </c>
      <c r="BV824" s="16" t="s">
        <v>4941</v>
      </c>
      <c r="BW824" s="16" t="s">
        <v>4943</v>
      </c>
      <c r="BX824" s="16" t="s">
        <v>4944</v>
      </c>
      <c r="BY824" s="16" t="s">
        <v>4939</v>
      </c>
      <c r="BZ824" s="16" t="s">
        <v>3726</v>
      </c>
      <c r="CA824" s="16" t="s">
        <v>4529</v>
      </c>
      <c r="CB824" s="16" t="s">
        <v>4945</v>
      </c>
      <c r="CF824" s="19"/>
      <c r="CK824" s="16"/>
    </row>
    <row r="825" spans="1:89" x14ac:dyDescent="0.25">
      <c r="A825" s="16" t="s">
        <v>1192</v>
      </c>
      <c r="C825" s="16" t="s">
        <v>4946</v>
      </c>
      <c r="F825" s="16" t="s">
        <v>5875</v>
      </c>
      <c r="G825" s="16"/>
      <c r="H825" s="16" t="s">
        <v>5852</v>
      </c>
      <c r="I825" s="16"/>
      <c r="AL825" s="36"/>
      <c r="AO825" s="16"/>
      <c r="AP825" s="28"/>
      <c r="AZ825" s="16"/>
      <c r="BC825" s="16" t="s">
        <v>4947</v>
      </c>
      <c r="BD825" s="16" t="s">
        <v>4948</v>
      </c>
      <c r="BE825" s="16" t="s">
        <v>4949</v>
      </c>
      <c r="BI825" s="16"/>
      <c r="BS825" s="16" t="s">
        <v>119</v>
      </c>
      <c r="BT825" s="16" t="s">
        <v>3201</v>
      </c>
      <c r="BU825" s="16" t="s">
        <v>4947</v>
      </c>
      <c r="BV825" s="16" t="s">
        <v>4948</v>
      </c>
      <c r="BW825" s="16" t="s">
        <v>4950</v>
      </c>
      <c r="BX825" s="16" t="s">
        <v>4951</v>
      </c>
      <c r="BY825" s="16" t="s">
        <v>4946</v>
      </c>
      <c r="BZ825" s="16" t="s">
        <v>3726</v>
      </c>
      <c r="CA825" s="16" t="s">
        <v>4529</v>
      </c>
      <c r="CB825" s="16" t="s">
        <v>3249</v>
      </c>
      <c r="CF825" s="19"/>
      <c r="CK825" s="16"/>
    </row>
    <row r="826" spans="1:89" x14ac:dyDescent="0.25">
      <c r="A826" s="16" t="s">
        <v>1192</v>
      </c>
      <c r="C826" s="16" t="s">
        <v>1867</v>
      </c>
      <c r="F826" s="16" t="s">
        <v>738</v>
      </c>
      <c r="G826" s="16"/>
      <c r="H826" s="16"/>
      <c r="I826" s="16"/>
      <c r="L826" s="16" t="s">
        <v>1866</v>
      </c>
      <c r="T826" s="16" t="s">
        <v>1867</v>
      </c>
      <c r="Y826" s="16" t="s">
        <v>1341</v>
      </c>
      <c r="Z826" s="16" t="s">
        <v>1258</v>
      </c>
      <c r="AA826" s="16" t="s">
        <v>1868</v>
      </c>
      <c r="AH826" s="16">
        <f>LEN(AG826)-LEN(SUBSTITUTE(AG826,",",""))+1</f>
        <v>1</v>
      </c>
      <c r="AJ826" s="16">
        <f>LEN(AI826)-LEN(SUBSTITUTE(AI826,",",""))+1</f>
        <v>1</v>
      </c>
      <c r="AL826" s="36">
        <f>Table1[[#This Row], [no. of introduced regions]]/Table1[[#This Row], [no. of native regions]]</f>
        <v>1</v>
      </c>
      <c r="AO826" s="16"/>
      <c r="AP826" s="28"/>
      <c r="AZ826" s="16"/>
      <c r="BI826" s="16"/>
      <c r="CF826" s="19"/>
      <c r="CK826" s="16"/>
    </row>
    <row r="827" spans="1:89" x14ac:dyDescent="0.25">
      <c r="A827" s="16" t="s">
        <v>1192</v>
      </c>
      <c r="C827" s="16" t="s">
        <v>2479</v>
      </c>
      <c r="F827" s="16" t="s">
        <v>738</v>
      </c>
      <c r="G827" s="16"/>
      <c r="H827" s="16"/>
      <c r="I827" s="16"/>
      <c r="L827" s="16" t="s">
        <v>2478</v>
      </c>
      <c r="T827" s="16" t="s">
        <v>2479</v>
      </c>
      <c r="Y827" s="16" t="s">
        <v>781</v>
      </c>
      <c r="Z827" s="16" t="s">
        <v>735</v>
      </c>
      <c r="AA827" s="16" t="s">
        <v>1201</v>
      </c>
      <c r="AH827" s="16">
        <f>LEN(AG827)-LEN(SUBSTITUTE(AG827,",",""))+1</f>
        <v>1</v>
      </c>
      <c r="AL827" s="36"/>
      <c r="AO827" s="16"/>
      <c r="AP827" s="28"/>
      <c r="AZ827" s="16"/>
      <c r="BI827" s="16"/>
      <c r="CF827" s="19"/>
      <c r="CK827" s="16"/>
    </row>
    <row r="828" spans="1:89" x14ac:dyDescent="0.25">
      <c r="A828" s="16" t="s">
        <v>1192</v>
      </c>
      <c r="C828" s="16" t="s">
        <v>2852</v>
      </c>
      <c r="F828" s="16" t="s">
        <v>738</v>
      </c>
      <c r="G828" s="16"/>
      <c r="H828" s="16"/>
      <c r="I828" s="16"/>
      <c r="L828" s="16" t="s">
        <v>2851</v>
      </c>
      <c r="T828" s="16" t="s">
        <v>2852</v>
      </c>
      <c r="Y828" s="16" t="s">
        <v>756</v>
      </c>
      <c r="Z828" s="16" t="s">
        <v>2853</v>
      </c>
      <c r="AA828" s="16" t="s">
        <v>2552</v>
      </c>
      <c r="AL828" s="36"/>
      <c r="AO828" s="16"/>
      <c r="AP828" s="28"/>
      <c r="AZ828" s="16"/>
      <c r="BI828" s="16"/>
      <c r="CF828" s="19"/>
      <c r="CK828" s="16"/>
    </row>
    <row r="829" spans="1:89" x14ac:dyDescent="0.25">
      <c r="A829" s="16" t="s">
        <v>1192</v>
      </c>
      <c r="C829" s="16" t="s">
        <v>4952</v>
      </c>
      <c r="F829" s="16" t="s">
        <v>5875</v>
      </c>
      <c r="G829" s="16"/>
      <c r="H829" s="16" t="s">
        <v>5852</v>
      </c>
      <c r="I829" s="16"/>
      <c r="AL829" s="36"/>
      <c r="AO829" s="16"/>
      <c r="AP829" s="28"/>
      <c r="AZ829" s="16"/>
      <c r="BC829" s="16" t="s">
        <v>4953</v>
      </c>
      <c r="BD829" s="16" t="s">
        <v>4954</v>
      </c>
      <c r="BE829" s="16" t="s">
        <v>4955</v>
      </c>
      <c r="BI829" s="16"/>
      <c r="BS829" s="16" t="s">
        <v>119</v>
      </c>
      <c r="BT829" s="16" t="s">
        <v>3201</v>
      </c>
      <c r="BU829" s="16" t="s">
        <v>4953</v>
      </c>
      <c r="BV829" s="16" t="s">
        <v>4954</v>
      </c>
      <c r="BW829" s="16" t="s">
        <v>4956</v>
      </c>
      <c r="BX829" s="16" t="s">
        <v>4957</v>
      </c>
      <c r="BY829" s="16" t="s">
        <v>4952</v>
      </c>
      <c r="BZ829" s="16" t="s">
        <v>3521</v>
      </c>
      <c r="CA829" s="16" t="s">
        <v>3409</v>
      </c>
      <c r="CB829" s="16" t="s">
        <v>4958</v>
      </c>
      <c r="CF829" s="19"/>
      <c r="CK829" s="16"/>
    </row>
    <row r="830" spans="1:89" x14ac:dyDescent="0.25">
      <c r="A830" s="16" t="s">
        <v>1192</v>
      </c>
      <c r="C830" s="16" t="s">
        <v>4959</v>
      </c>
      <c r="F830" s="16" t="s">
        <v>5875</v>
      </c>
      <c r="G830" s="16"/>
      <c r="H830" s="16" t="s">
        <v>5852</v>
      </c>
      <c r="I830" s="16"/>
      <c r="AL830" s="36"/>
      <c r="AO830" s="16"/>
      <c r="AP830" s="28"/>
      <c r="AZ830" s="16"/>
      <c r="BC830" s="16" t="s">
        <v>4960</v>
      </c>
      <c r="BD830" s="16" t="s">
        <v>4961</v>
      </c>
      <c r="BE830" s="16" t="s">
        <v>4962</v>
      </c>
      <c r="BI830" s="16"/>
      <c r="BS830" s="16" t="s">
        <v>119</v>
      </c>
      <c r="BT830" s="16" t="s">
        <v>3201</v>
      </c>
      <c r="BU830" s="16" t="s">
        <v>4960</v>
      </c>
      <c r="BV830" s="16" t="s">
        <v>4961</v>
      </c>
      <c r="BW830" s="16" t="s">
        <v>4963</v>
      </c>
      <c r="BX830" s="16" t="s">
        <v>4964</v>
      </c>
      <c r="BY830" s="16" t="s">
        <v>4959</v>
      </c>
      <c r="BZ830" s="16" t="s">
        <v>3369</v>
      </c>
      <c r="CA830" s="16" t="s">
        <v>4965</v>
      </c>
      <c r="CB830" s="16" t="s">
        <v>4877</v>
      </c>
      <c r="CF830" s="19"/>
      <c r="CK830" s="16"/>
    </row>
    <row r="831" spans="1:89" x14ac:dyDescent="0.25">
      <c r="A831" s="16" t="s">
        <v>1192</v>
      </c>
      <c r="C831" s="16" t="s">
        <v>4966</v>
      </c>
      <c r="F831" s="16" t="s">
        <v>5875</v>
      </c>
      <c r="G831" s="16"/>
      <c r="H831" s="16" t="s">
        <v>5852</v>
      </c>
      <c r="I831" s="16"/>
      <c r="AL831" s="36"/>
      <c r="AO831" s="16"/>
      <c r="AP831" s="28"/>
      <c r="AZ831" s="16"/>
      <c r="BC831" s="16" t="s">
        <v>4967</v>
      </c>
      <c r="BD831" s="16" t="s">
        <v>4968</v>
      </c>
      <c r="BE831" s="16" t="s">
        <v>4969</v>
      </c>
      <c r="BI831" s="16"/>
      <c r="BS831" s="16" t="s">
        <v>119</v>
      </c>
      <c r="BT831" s="16" t="s">
        <v>3201</v>
      </c>
      <c r="BU831" s="16" t="s">
        <v>4967</v>
      </c>
      <c r="BV831" s="16" t="s">
        <v>4968</v>
      </c>
      <c r="BW831" s="16" t="s">
        <v>4970</v>
      </c>
      <c r="BX831" s="16" t="s">
        <v>4971</v>
      </c>
      <c r="BY831" s="16" t="s">
        <v>4966</v>
      </c>
      <c r="BZ831" s="16" t="s">
        <v>3758</v>
      </c>
      <c r="CA831" s="16" t="s">
        <v>3376</v>
      </c>
      <c r="CB831" s="16" t="s">
        <v>3551</v>
      </c>
      <c r="CF831" s="19"/>
      <c r="CK831" s="16"/>
    </row>
    <row r="832" spans="1:89" x14ac:dyDescent="0.25">
      <c r="A832" s="16" t="s">
        <v>1192</v>
      </c>
      <c r="C832" s="16" t="s">
        <v>4972</v>
      </c>
      <c r="F832" s="16" t="s">
        <v>5875</v>
      </c>
      <c r="G832" s="16"/>
      <c r="H832" s="16" t="s">
        <v>5852</v>
      </c>
      <c r="I832" s="16"/>
      <c r="AL832" s="36"/>
      <c r="AO832" s="16"/>
      <c r="AP832" s="28"/>
      <c r="AZ832" s="16"/>
      <c r="BC832" s="16" t="s">
        <v>4973</v>
      </c>
      <c r="BD832" s="16" t="s">
        <v>4974</v>
      </c>
      <c r="BE832" s="16" t="s">
        <v>4975</v>
      </c>
      <c r="BI832" s="16"/>
      <c r="BS832" s="16" t="s">
        <v>119</v>
      </c>
      <c r="BT832" s="16" t="s">
        <v>3201</v>
      </c>
      <c r="BU832" s="16" t="s">
        <v>4973</v>
      </c>
      <c r="BV832" s="16" t="s">
        <v>4974</v>
      </c>
      <c r="BW832" s="16" t="s">
        <v>4976</v>
      </c>
      <c r="BX832" s="16" t="s">
        <v>4977</v>
      </c>
      <c r="BY832" s="16" t="s">
        <v>4972</v>
      </c>
      <c r="BZ832" s="16" t="s">
        <v>3597</v>
      </c>
      <c r="CA832" s="16" t="s">
        <v>4978</v>
      </c>
      <c r="CB832" s="16" t="s">
        <v>3205</v>
      </c>
      <c r="CF832" s="19"/>
      <c r="CK832" s="16"/>
    </row>
    <row r="833" spans="1:89" x14ac:dyDescent="0.25">
      <c r="A833" s="16" t="s">
        <v>1192</v>
      </c>
      <c r="C833" s="16" t="s">
        <v>4979</v>
      </c>
      <c r="F833" s="16" t="s">
        <v>5875</v>
      </c>
      <c r="G833" s="16"/>
      <c r="H833" s="16" t="s">
        <v>5852</v>
      </c>
      <c r="I833" s="16"/>
      <c r="AL833" s="36"/>
      <c r="AO833" s="16"/>
      <c r="AP833" s="28"/>
      <c r="AZ833" s="16"/>
      <c r="BC833" s="16" t="s">
        <v>4980</v>
      </c>
      <c r="BD833" s="16" t="s">
        <v>4981</v>
      </c>
      <c r="BE833" s="16" t="s">
        <v>4982</v>
      </c>
      <c r="BI833" s="16"/>
      <c r="BS833" s="16" t="s">
        <v>119</v>
      </c>
      <c r="BT833" s="16" t="s">
        <v>3201</v>
      </c>
      <c r="BU833" s="16" t="s">
        <v>4980</v>
      </c>
      <c r="BV833" s="16" t="s">
        <v>4981</v>
      </c>
      <c r="BW833" s="16" t="s">
        <v>4983</v>
      </c>
      <c r="BX833" s="16" t="s">
        <v>4984</v>
      </c>
      <c r="BY833" s="16" t="s">
        <v>4979</v>
      </c>
      <c r="BZ833" s="16" t="s">
        <v>3212</v>
      </c>
      <c r="CA833" s="16" t="s">
        <v>4985</v>
      </c>
      <c r="CB833" s="16" t="s">
        <v>4986</v>
      </c>
      <c r="CF833" s="19"/>
      <c r="CK833" s="16"/>
    </row>
    <row r="834" spans="1:89" x14ac:dyDescent="0.25">
      <c r="A834" s="16" t="s">
        <v>1192</v>
      </c>
      <c r="C834" s="16" t="s">
        <v>2899</v>
      </c>
      <c r="F834" s="16" t="s">
        <v>738</v>
      </c>
      <c r="G834" s="16"/>
      <c r="H834" s="16"/>
      <c r="I834" s="16"/>
      <c r="L834" s="16" t="s">
        <v>2898</v>
      </c>
      <c r="T834" s="16" t="s">
        <v>2899</v>
      </c>
      <c r="Y834" s="16" t="s">
        <v>1220</v>
      </c>
      <c r="Z834" s="16" t="s">
        <v>1620</v>
      </c>
      <c r="AA834" s="16" t="s">
        <v>2900</v>
      </c>
      <c r="AL834" s="36"/>
      <c r="AO834" s="16"/>
      <c r="AP834" s="28"/>
      <c r="AZ834" s="16"/>
      <c r="BI834" s="16"/>
      <c r="CF834" s="19"/>
      <c r="CK834" s="16"/>
    </row>
    <row r="835" spans="1:89" x14ac:dyDescent="0.25">
      <c r="A835" s="16" t="s">
        <v>1192</v>
      </c>
      <c r="C835" s="16" t="s">
        <v>4987</v>
      </c>
      <c r="F835" s="16" t="s">
        <v>5875</v>
      </c>
      <c r="G835" s="16"/>
      <c r="H835" s="16" t="s">
        <v>5852</v>
      </c>
      <c r="I835" s="16"/>
      <c r="AL835" s="36"/>
      <c r="AO835" s="16"/>
      <c r="AP835" s="28"/>
      <c r="AZ835" s="16"/>
      <c r="BC835" s="16" t="s">
        <v>4988</v>
      </c>
      <c r="BD835" s="16" t="s">
        <v>4989</v>
      </c>
      <c r="BE835" s="16" t="s">
        <v>4990</v>
      </c>
      <c r="BI835" s="16"/>
      <c r="BS835" s="16" t="s">
        <v>119</v>
      </c>
      <c r="BT835" s="16" t="s">
        <v>3201</v>
      </c>
      <c r="BU835" s="16" t="s">
        <v>4988</v>
      </c>
      <c r="BV835" s="16" t="s">
        <v>4989</v>
      </c>
      <c r="BW835" s="16" t="s">
        <v>4991</v>
      </c>
      <c r="BX835" s="16" t="s">
        <v>4992</v>
      </c>
      <c r="BY835" s="16" t="s">
        <v>4987</v>
      </c>
      <c r="BZ835" s="16" t="s">
        <v>3256</v>
      </c>
      <c r="CA835" s="16" t="s">
        <v>3376</v>
      </c>
      <c r="CB835" s="16" t="s">
        <v>3325</v>
      </c>
      <c r="CF835" s="19"/>
      <c r="CK835" s="16"/>
    </row>
    <row r="836" spans="1:89" x14ac:dyDescent="0.25">
      <c r="A836" s="16" t="s">
        <v>1192</v>
      </c>
      <c r="C836" s="16" t="s">
        <v>1890</v>
      </c>
      <c r="F836" s="16" t="s">
        <v>738</v>
      </c>
      <c r="G836" s="16"/>
      <c r="H836" s="16"/>
      <c r="I836" s="16"/>
      <c r="L836" s="16" t="s">
        <v>1889</v>
      </c>
      <c r="T836" s="16" t="s">
        <v>1890</v>
      </c>
      <c r="Y836" s="16" t="s">
        <v>756</v>
      </c>
      <c r="Z836" s="16" t="s">
        <v>951</v>
      </c>
      <c r="AA836" s="16" t="s">
        <v>1441</v>
      </c>
      <c r="AH836" s="16">
        <f>LEN(AG836)-LEN(SUBSTITUTE(AG836,",",""))+1</f>
        <v>1</v>
      </c>
      <c r="AJ836" s="16">
        <f>LEN(AI836)-LEN(SUBSTITUTE(AI836,",",""))+1</f>
        <v>1</v>
      </c>
      <c r="AL836" s="36">
        <f>Table1[[#This Row], [no. of introduced regions]]/Table1[[#This Row], [no. of native regions]]</f>
        <v>1</v>
      </c>
      <c r="AO836" s="16"/>
      <c r="AP836" s="28"/>
      <c r="AZ836" s="16"/>
      <c r="BI836" s="16"/>
      <c r="CF836" s="19"/>
      <c r="CK836" s="16"/>
    </row>
    <row r="837" spans="1:89" x14ac:dyDescent="0.25">
      <c r="A837" s="16" t="s">
        <v>1192</v>
      </c>
      <c r="C837" s="16" t="s">
        <v>2620</v>
      </c>
      <c r="F837" s="16" t="s">
        <v>738</v>
      </c>
      <c r="G837" s="16"/>
      <c r="H837" s="16"/>
      <c r="I837" s="16"/>
      <c r="L837" s="16" t="s">
        <v>2619</v>
      </c>
      <c r="T837" s="16" t="s">
        <v>2620</v>
      </c>
      <c r="Y837" s="16" t="s">
        <v>1256</v>
      </c>
      <c r="Z837" s="16" t="s">
        <v>1255</v>
      </c>
      <c r="AA837" s="16" t="s">
        <v>2621</v>
      </c>
      <c r="AH837" s="16">
        <f>LEN(AG837)-LEN(SUBSTITUTE(AG837,",",""))+1</f>
        <v>1</v>
      </c>
      <c r="AL837" s="36"/>
      <c r="AO837" s="16"/>
      <c r="AP837" s="28"/>
      <c r="AZ837" s="16"/>
      <c r="BI837" s="16"/>
      <c r="CF837" s="19"/>
      <c r="CK837" s="16"/>
    </row>
    <row r="838" spans="1:89" x14ac:dyDescent="0.25">
      <c r="A838" s="16" t="s">
        <v>1192</v>
      </c>
      <c r="C838" s="16" t="s">
        <v>2130</v>
      </c>
      <c r="F838" s="16" t="s">
        <v>738</v>
      </c>
      <c r="G838" s="16"/>
      <c r="H838" s="16"/>
      <c r="I838" s="16"/>
      <c r="L838" s="16" t="s">
        <v>2129</v>
      </c>
      <c r="T838" s="16" t="s">
        <v>2130</v>
      </c>
      <c r="Y838" s="16" t="s">
        <v>1060</v>
      </c>
      <c r="Z838" s="16" t="s">
        <v>2128</v>
      </c>
      <c r="AA838" s="16" t="s">
        <v>1259</v>
      </c>
      <c r="AH838" s="16">
        <f>LEN(AG838)-LEN(SUBSTITUTE(AG838,",",""))+1</f>
        <v>1</v>
      </c>
      <c r="AL838" s="36"/>
      <c r="AO838" s="16"/>
      <c r="AP838" s="28"/>
      <c r="AZ838" s="16"/>
      <c r="BI838" s="16"/>
      <c r="CF838" s="19"/>
      <c r="CK838" s="16"/>
    </row>
    <row r="839" spans="1:89" x14ac:dyDescent="0.25">
      <c r="A839" s="16" t="s">
        <v>1192</v>
      </c>
      <c r="C839" s="16" t="s">
        <v>4994</v>
      </c>
      <c r="F839" s="16" t="s">
        <v>5875</v>
      </c>
      <c r="G839" s="16"/>
      <c r="H839" s="16" t="s">
        <v>5852</v>
      </c>
      <c r="I839" s="16"/>
      <c r="AL839" s="36"/>
      <c r="AO839" s="16"/>
      <c r="AP839" s="28"/>
      <c r="AZ839" s="16"/>
      <c r="BC839" s="16" t="s">
        <v>4995</v>
      </c>
      <c r="BD839" s="16" t="s">
        <v>4996</v>
      </c>
      <c r="BE839" s="16" t="s">
        <v>4997</v>
      </c>
      <c r="BI839" s="16"/>
      <c r="BS839" s="16" t="s">
        <v>119</v>
      </c>
      <c r="BT839" s="16" t="s">
        <v>3201</v>
      </c>
      <c r="BU839" s="16" t="s">
        <v>4995</v>
      </c>
      <c r="BV839" s="16" t="s">
        <v>4996</v>
      </c>
      <c r="BW839" s="16" t="s">
        <v>4998</v>
      </c>
      <c r="BX839" s="16" t="s">
        <v>4999</v>
      </c>
      <c r="BY839" s="16" t="s">
        <v>4994</v>
      </c>
      <c r="BZ839" s="16" t="s">
        <v>3203</v>
      </c>
      <c r="CA839" s="16" t="s">
        <v>3204</v>
      </c>
      <c r="CB839" s="16" t="s">
        <v>3249</v>
      </c>
      <c r="CF839" s="19"/>
      <c r="CK839" s="16"/>
    </row>
    <row r="840" spans="1:89" x14ac:dyDescent="0.25">
      <c r="A840" s="16" t="s">
        <v>1192</v>
      </c>
      <c r="C840" s="16" t="s">
        <v>5000</v>
      </c>
      <c r="F840" s="16" t="s">
        <v>5875</v>
      </c>
      <c r="G840" s="16"/>
      <c r="H840" s="16" t="s">
        <v>5852</v>
      </c>
      <c r="I840" s="16"/>
      <c r="AL840" s="36"/>
      <c r="AO840" s="16"/>
      <c r="AP840" s="28"/>
      <c r="AZ840" s="16"/>
      <c r="BC840" s="16" t="s">
        <v>5001</v>
      </c>
      <c r="BD840" s="16" t="s">
        <v>5002</v>
      </c>
      <c r="BE840" s="16" t="s">
        <v>5003</v>
      </c>
      <c r="BI840" s="16"/>
      <c r="BS840" s="16" t="s">
        <v>119</v>
      </c>
      <c r="BT840" s="16" t="s">
        <v>3201</v>
      </c>
      <c r="BU840" s="16" t="s">
        <v>5001</v>
      </c>
      <c r="BV840" s="16" t="s">
        <v>5002</v>
      </c>
      <c r="BW840" s="16" t="s">
        <v>5004</v>
      </c>
      <c r="BX840" s="16" t="s">
        <v>5005</v>
      </c>
      <c r="BY840" s="16" t="s">
        <v>5000</v>
      </c>
      <c r="BZ840" s="16" t="s">
        <v>3212</v>
      </c>
      <c r="CA840" s="16" t="s">
        <v>3534</v>
      </c>
      <c r="CB840" s="16" t="s">
        <v>3491</v>
      </c>
      <c r="CF840" s="19"/>
      <c r="CK840" s="16"/>
    </row>
    <row r="841" spans="1:89" x14ac:dyDescent="0.25">
      <c r="A841" s="16" t="s">
        <v>1192</v>
      </c>
      <c r="C841" s="16" t="s">
        <v>392</v>
      </c>
      <c r="F841" s="16" t="s">
        <v>5875</v>
      </c>
      <c r="G841" s="16"/>
      <c r="H841" s="16" t="s">
        <v>5852</v>
      </c>
      <c r="I841" s="16"/>
      <c r="AL841" s="36"/>
      <c r="AO841" s="16"/>
      <c r="AP841" s="28"/>
      <c r="AZ841" s="16"/>
      <c r="BC841" s="16" t="s">
        <v>379</v>
      </c>
      <c r="BD841" s="16" t="s">
        <v>5006</v>
      </c>
      <c r="BE841" s="16" t="s">
        <v>5007</v>
      </c>
      <c r="BI841" s="16"/>
      <c r="BS841" s="16" t="s">
        <v>119</v>
      </c>
      <c r="BT841" s="16" t="s">
        <v>3201</v>
      </c>
      <c r="BU841" s="16" t="s">
        <v>379</v>
      </c>
      <c r="BV841" s="16" t="s">
        <v>5006</v>
      </c>
      <c r="BW841" s="16" t="s">
        <v>5008</v>
      </c>
      <c r="BX841" s="16" t="s">
        <v>405</v>
      </c>
      <c r="BY841" s="16" t="s">
        <v>392</v>
      </c>
      <c r="BZ841" s="16" t="s">
        <v>3256</v>
      </c>
      <c r="CA841" s="16" t="s">
        <v>3204</v>
      </c>
      <c r="CB841" s="16" t="s">
        <v>3205</v>
      </c>
      <c r="CF841" s="19"/>
      <c r="CK841" s="16"/>
    </row>
    <row r="842" spans="1:89" x14ac:dyDescent="0.25">
      <c r="A842" s="16" t="s">
        <v>1192</v>
      </c>
      <c r="C842" s="16" t="s">
        <v>1761</v>
      </c>
      <c r="F842" s="16" t="s">
        <v>738</v>
      </c>
      <c r="G842" s="16"/>
      <c r="H842" s="16"/>
      <c r="I842" s="16"/>
      <c r="L842" s="16" t="s">
        <v>1760</v>
      </c>
      <c r="T842" s="16" t="s">
        <v>1761</v>
      </c>
      <c r="Y842" s="16" t="s">
        <v>1356</v>
      </c>
      <c r="Z842" s="16" t="s">
        <v>1258</v>
      </c>
      <c r="AA842" s="16" t="s">
        <v>1762</v>
      </c>
      <c r="AH842" s="16">
        <f>LEN(AG842)-LEN(SUBSTITUTE(AG842,",",""))+1</f>
        <v>1</v>
      </c>
      <c r="AJ842" s="16">
        <f>LEN(AI842)-LEN(SUBSTITUTE(AI842,",",""))+1</f>
        <v>1</v>
      </c>
      <c r="AK842" s="16">
        <f>Table1[[#This Row], [no. of native regions]]+Table1[[#This Row], [no. of introduced regions]]</f>
        <v>2</v>
      </c>
      <c r="AL842" s="36">
        <f>Table1[[#This Row], [no. of introduced regions]]/Table1[[#This Row], [no. of native regions]]</f>
        <v>1</v>
      </c>
      <c r="AO842" s="16"/>
      <c r="AP842" s="28"/>
      <c r="AZ842" s="16"/>
      <c r="BI842" s="16"/>
      <c r="CF842" s="19"/>
      <c r="CK842" s="16"/>
    </row>
    <row r="843" spans="1:89" x14ac:dyDescent="0.25">
      <c r="A843" s="16" t="s">
        <v>1192</v>
      </c>
      <c r="C843" s="16" t="s">
        <v>5009</v>
      </c>
      <c r="F843" s="16" t="s">
        <v>5875</v>
      </c>
      <c r="G843" s="16"/>
      <c r="H843" s="16" t="s">
        <v>5852</v>
      </c>
      <c r="I843" s="16"/>
      <c r="AL843" s="36"/>
      <c r="AO843" s="16"/>
      <c r="AP843" s="28"/>
      <c r="AZ843" s="16"/>
      <c r="BC843" s="16" t="s">
        <v>5010</v>
      </c>
      <c r="BD843" s="16" t="s">
        <v>5011</v>
      </c>
      <c r="BE843" s="16" t="s">
        <v>5012</v>
      </c>
      <c r="BI843" s="16"/>
      <c r="BS843" s="16" t="s">
        <v>119</v>
      </c>
      <c r="BT843" s="16" t="s">
        <v>3201</v>
      </c>
      <c r="BU843" s="16" t="s">
        <v>5010</v>
      </c>
      <c r="BV843" s="16" t="s">
        <v>5011</v>
      </c>
      <c r="BW843" s="16" t="s">
        <v>5013</v>
      </c>
      <c r="BX843" s="16" t="s">
        <v>5014</v>
      </c>
      <c r="BY843" s="16" t="s">
        <v>5009</v>
      </c>
      <c r="BZ843" s="16" t="s">
        <v>3212</v>
      </c>
      <c r="CA843" s="16" t="s">
        <v>5015</v>
      </c>
      <c r="CB843" s="16" t="s">
        <v>5016</v>
      </c>
      <c r="CF843" s="19"/>
      <c r="CK843" s="16"/>
    </row>
    <row r="844" spans="1:89" x14ac:dyDescent="0.25">
      <c r="A844" s="16" t="s">
        <v>1192</v>
      </c>
      <c r="C844" s="16" t="s">
        <v>2699</v>
      </c>
      <c r="F844" s="16" t="s">
        <v>738</v>
      </c>
      <c r="G844" s="16"/>
      <c r="H844" s="16"/>
      <c r="I844" s="16"/>
      <c r="L844" s="16" t="s">
        <v>2698</v>
      </c>
      <c r="T844" s="16" t="s">
        <v>2699</v>
      </c>
      <c r="Y844" s="16" t="s">
        <v>2696</v>
      </c>
      <c r="Z844" s="16" t="s">
        <v>1258</v>
      </c>
      <c r="AA844" s="16" t="s">
        <v>1814</v>
      </c>
      <c r="AL844" s="36"/>
      <c r="AO844" s="16"/>
      <c r="AP844" s="28"/>
      <c r="AZ844" s="16"/>
      <c r="BI844" s="16"/>
      <c r="CF844" s="19"/>
      <c r="CK844" s="16"/>
    </row>
    <row r="845" spans="1:89" x14ac:dyDescent="0.25">
      <c r="A845" s="16" t="s">
        <v>1192</v>
      </c>
      <c r="C845" s="16" t="s">
        <v>5019</v>
      </c>
      <c r="F845" s="16" t="s">
        <v>5875</v>
      </c>
      <c r="G845" s="16"/>
      <c r="H845" s="16" t="s">
        <v>5852</v>
      </c>
      <c r="I845" s="16"/>
      <c r="S845" s="16" t="s">
        <v>5018</v>
      </c>
      <c r="AH845" s="16">
        <f>LEN(AG845)-LEN(SUBSTITUTE(AG845,",",""))+1</f>
        <v>1</v>
      </c>
      <c r="AJ845" s="16">
        <f>LEN(AI845)-LEN(SUBSTITUTE(AI845,",",""))+1</f>
        <v>1</v>
      </c>
      <c r="AK845" s="16">
        <f>Table1[[#This Row], [no. of native regions]]+Table1[[#This Row], [no. of introduced regions]]</f>
        <v>2</v>
      </c>
      <c r="AL845" s="36">
        <f>Table1[[#This Row], [no. of introduced regions]]/Table1[[#This Row], [no. of native regions]]</f>
        <v>1</v>
      </c>
      <c r="AO845" s="16"/>
      <c r="AP845" s="28"/>
      <c r="AZ845" s="16"/>
      <c r="BC845" s="16" t="s">
        <v>5020</v>
      </c>
      <c r="BD845" s="16" t="s">
        <v>5021</v>
      </c>
      <c r="BE845" s="16" t="s">
        <v>5022</v>
      </c>
      <c r="BI845" s="16"/>
      <c r="BS845" s="16" t="s">
        <v>119</v>
      </c>
      <c r="BT845" s="16" t="s">
        <v>3201</v>
      </c>
      <c r="BU845" s="16" t="s">
        <v>5020</v>
      </c>
      <c r="BV845" s="16" t="s">
        <v>5021</v>
      </c>
      <c r="BW845" s="16" t="s">
        <v>5023</v>
      </c>
      <c r="BX845" s="16" t="s">
        <v>5024</v>
      </c>
      <c r="BZ845" s="16" t="s">
        <v>4129</v>
      </c>
      <c r="CA845" s="16" t="s">
        <v>5025</v>
      </c>
      <c r="CB845" s="16" t="s">
        <v>3258</v>
      </c>
      <c r="CF845" s="19"/>
      <c r="CK845" s="16"/>
    </row>
    <row r="846" spans="1:89" x14ac:dyDescent="0.25">
      <c r="A846" s="16" t="s">
        <v>1192</v>
      </c>
      <c r="C846" s="16" t="s">
        <v>1853</v>
      </c>
      <c r="F846" s="16" t="s">
        <v>738</v>
      </c>
      <c r="G846" s="16"/>
      <c r="H846" s="16"/>
      <c r="I846" s="16"/>
      <c r="L846" s="16" t="s">
        <v>1852</v>
      </c>
      <c r="T846" s="16" t="s">
        <v>1853</v>
      </c>
      <c r="Y846" s="16" t="s">
        <v>1341</v>
      </c>
      <c r="Z846" s="16" t="s">
        <v>1401</v>
      </c>
      <c r="AA846" s="16" t="s">
        <v>1254</v>
      </c>
      <c r="AH846" s="16">
        <f>LEN(AG846)-LEN(SUBSTITUTE(AG846,",",""))+1</f>
        <v>1</v>
      </c>
      <c r="AJ846" s="16">
        <f>LEN(AI846)-LEN(SUBSTITUTE(AI846,",",""))+1</f>
        <v>1</v>
      </c>
      <c r="AK846" s="16">
        <f>Table1[[#This Row], [no. of native regions]]+Table1[[#This Row], [no. of introduced regions]]</f>
        <v>2</v>
      </c>
      <c r="AL846" s="36">
        <f>Table1[[#This Row], [no. of introduced regions]]/Table1[[#This Row], [no. of native regions]]</f>
        <v>1</v>
      </c>
      <c r="AO846" s="16"/>
      <c r="AP846" s="28"/>
      <c r="AZ846" s="16"/>
      <c r="BI846" s="16"/>
      <c r="CF846" s="19"/>
      <c r="CK846" s="16"/>
    </row>
    <row r="847" spans="1:89" x14ac:dyDescent="0.25">
      <c r="A847" s="16" t="s">
        <v>1192</v>
      </c>
      <c r="C847" s="16" t="s">
        <v>5026</v>
      </c>
      <c r="F847" s="16" t="s">
        <v>5875</v>
      </c>
      <c r="G847" s="16"/>
      <c r="H847" s="16" t="s">
        <v>5852</v>
      </c>
      <c r="I847" s="16"/>
      <c r="AL847" s="36"/>
      <c r="AO847" s="16"/>
      <c r="AP847" s="28"/>
      <c r="AZ847" s="16"/>
      <c r="BC847" s="16" t="s">
        <v>5027</v>
      </c>
      <c r="BD847" s="16" t="s">
        <v>5028</v>
      </c>
      <c r="BE847" s="16" t="s">
        <v>5029</v>
      </c>
      <c r="BI847" s="16"/>
      <c r="BS847" s="16" t="s">
        <v>119</v>
      </c>
      <c r="BT847" s="16" t="s">
        <v>3201</v>
      </c>
      <c r="BU847" s="16" t="s">
        <v>5027</v>
      </c>
      <c r="BV847" s="16" t="s">
        <v>5028</v>
      </c>
      <c r="BW847" s="16" t="s">
        <v>5030</v>
      </c>
      <c r="BX847" s="16" t="s">
        <v>5031</v>
      </c>
      <c r="BY847" s="16" t="s">
        <v>5026</v>
      </c>
      <c r="BZ847" s="16" t="s">
        <v>3751</v>
      </c>
      <c r="CA847" s="16" t="s">
        <v>5032</v>
      </c>
      <c r="CB847" s="16" t="s">
        <v>3325</v>
      </c>
      <c r="CF847" s="19"/>
      <c r="CK847" s="16"/>
    </row>
    <row r="848" spans="1:89" x14ac:dyDescent="0.25">
      <c r="A848" s="16" t="s">
        <v>1192</v>
      </c>
      <c r="C848" s="16" t="s">
        <v>2968</v>
      </c>
      <c r="F848" s="16" t="s">
        <v>738</v>
      </c>
      <c r="G848" s="16"/>
      <c r="H848" s="16"/>
      <c r="I848" s="16"/>
      <c r="L848" s="16" t="s">
        <v>2967</v>
      </c>
      <c r="T848" s="16" t="s">
        <v>2968</v>
      </c>
      <c r="Y848" s="16" t="s">
        <v>983</v>
      </c>
      <c r="Z848" s="16" t="s">
        <v>1002</v>
      </c>
      <c r="AA848" s="16" t="s">
        <v>1744</v>
      </c>
      <c r="AL848" s="36"/>
      <c r="AO848" s="16"/>
      <c r="AP848" s="28"/>
      <c r="AZ848" s="16"/>
      <c r="BI848" s="16"/>
      <c r="CF848" s="19"/>
      <c r="CK848" s="16"/>
    </row>
    <row r="849" spans="1:89" x14ac:dyDescent="0.25">
      <c r="A849" s="16" t="s">
        <v>1192</v>
      </c>
      <c r="C849" s="16" t="s">
        <v>5033</v>
      </c>
      <c r="F849" s="16" t="s">
        <v>5875</v>
      </c>
      <c r="G849" s="16"/>
      <c r="H849" s="16" t="s">
        <v>5852</v>
      </c>
      <c r="I849" s="16"/>
      <c r="AL849" s="36"/>
      <c r="AO849" s="16"/>
      <c r="AP849" s="28"/>
      <c r="AZ849" s="16"/>
      <c r="BC849" s="16" t="s">
        <v>5034</v>
      </c>
      <c r="BD849" s="16" t="s">
        <v>5035</v>
      </c>
      <c r="BE849" s="16" t="s">
        <v>5036</v>
      </c>
      <c r="BI849" s="16"/>
      <c r="BS849" s="16" t="s">
        <v>119</v>
      </c>
      <c r="BT849" s="16" t="s">
        <v>3201</v>
      </c>
      <c r="BU849" s="16" t="s">
        <v>5034</v>
      </c>
      <c r="BV849" s="16" t="s">
        <v>5035</v>
      </c>
      <c r="BW849" s="16" t="s">
        <v>5037</v>
      </c>
      <c r="BX849" s="16" t="s">
        <v>5038</v>
      </c>
      <c r="BY849" s="16" t="s">
        <v>5033</v>
      </c>
      <c r="BZ849" s="16" t="s">
        <v>3339</v>
      </c>
      <c r="CA849" s="16" t="s">
        <v>5032</v>
      </c>
      <c r="CB849" s="16" t="s">
        <v>3480</v>
      </c>
      <c r="CF849" s="19"/>
      <c r="CK849" s="16"/>
    </row>
    <row r="850" spans="1:89" x14ac:dyDescent="0.25">
      <c r="A850" s="16" t="s">
        <v>1192</v>
      </c>
      <c r="C850" s="16" t="s">
        <v>5039</v>
      </c>
      <c r="F850" s="16" t="s">
        <v>5875</v>
      </c>
      <c r="G850" s="16"/>
      <c r="H850" s="16" t="s">
        <v>5852</v>
      </c>
      <c r="I850" s="16"/>
      <c r="AL850" s="36"/>
      <c r="AO850" s="16"/>
      <c r="AP850" s="28"/>
      <c r="AZ850" s="16"/>
      <c r="BC850" s="16" t="s">
        <v>5040</v>
      </c>
      <c r="BD850" s="16" t="s">
        <v>5041</v>
      </c>
      <c r="BE850" s="16" t="s">
        <v>5042</v>
      </c>
      <c r="BI850" s="16"/>
      <c r="BS850" s="16" t="s">
        <v>119</v>
      </c>
      <c r="BT850" s="16" t="s">
        <v>3201</v>
      </c>
      <c r="BU850" s="16" t="s">
        <v>5040</v>
      </c>
      <c r="BV850" s="16" t="s">
        <v>5041</v>
      </c>
      <c r="BW850" s="16" t="s">
        <v>5043</v>
      </c>
      <c r="BX850" s="16" t="s">
        <v>5044</v>
      </c>
      <c r="BY850" s="16" t="s">
        <v>5039</v>
      </c>
      <c r="BZ850" s="16" t="s">
        <v>3212</v>
      </c>
      <c r="CA850" s="16" t="s">
        <v>5045</v>
      </c>
      <c r="CB850" s="16" t="s">
        <v>3491</v>
      </c>
      <c r="CF850" s="19"/>
      <c r="CK850" s="16"/>
    </row>
    <row r="851" spans="1:89" x14ac:dyDescent="0.25">
      <c r="A851" s="16" t="s">
        <v>1192</v>
      </c>
      <c r="C851" s="16" t="s">
        <v>5046</v>
      </c>
      <c r="F851" s="16" t="s">
        <v>5875</v>
      </c>
      <c r="G851" s="16"/>
      <c r="H851" s="16" t="s">
        <v>5852</v>
      </c>
      <c r="I851" s="16"/>
      <c r="AL851" s="36"/>
      <c r="AO851" s="16"/>
      <c r="AP851" s="28"/>
      <c r="AZ851" s="16"/>
      <c r="BC851" s="16" t="s">
        <v>5047</v>
      </c>
      <c r="BD851" s="16" t="s">
        <v>5048</v>
      </c>
      <c r="BE851" s="16" t="s">
        <v>5049</v>
      </c>
      <c r="BI851" s="16"/>
      <c r="BS851" s="16" t="s">
        <v>119</v>
      </c>
      <c r="BT851" s="16" t="s">
        <v>3201</v>
      </c>
      <c r="BU851" s="16" t="s">
        <v>5047</v>
      </c>
      <c r="BV851" s="16" t="s">
        <v>5048</v>
      </c>
      <c r="BW851" s="16" t="s">
        <v>5050</v>
      </c>
      <c r="BX851" s="16" t="s">
        <v>5051</v>
      </c>
      <c r="BY851" s="16" t="s">
        <v>5046</v>
      </c>
      <c r="BZ851" s="16" t="s">
        <v>3558</v>
      </c>
      <c r="CA851" s="16" t="s">
        <v>5052</v>
      </c>
      <c r="CB851" s="16" t="s">
        <v>3205</v>
      </c>
      <c r="CF851" s="19"/>
      <c r="CK851" s="16"/>
    </row>
    <row r="852" spans="1:89" x14ac:dyDescent="0.25">
      <c r="A852" s="16" t="s">
        <v>1192</v>
      </c>
      <c r="C852" s="16" t="s">
        <v>2181</v>
      </c>
      <c r="F852" s="16" t="s">
        <v>738</v>
      </c>
      <c r="G852" s="16"/>
      <c r="H852" s="16"/>
      <c r="I852" s="16"/>
      <c r="L852" s="16" t="s">
        <v>2180</v>
      </c>
      <c r="T852" s="16" t="s">
        <v>2181</v>
      </c>
      <c r="Y852" s="16" t="s">
        <v>1356</v>
      </c>
      <c r="Z852" s="16" t="s">
        <v>1255</v>
      </c>
      <c r="AA852" s="16" t="s">
        <v>1374</v>
      </c>
      <c r="AH852" s="16">
        <f>LEN(AG852)-LEN(SUBSTITUTE(AG852,",",""))+1</f>
        <v>1</v>
      </c>
      <c r="AL852" s="36"/>
      <c r="AO852" s="16"/>
      <c r="AP852" s="28"/>
      <c r="AZ852" s="16"/>
      <c r="BI852" s="16"/>
      <c r="CF852" s="19"/>
      <c r="CK852" s="16"/>
    </row>
    <row r="853" spans="1:89" x14ac:dyDescent="0.25">
      <c r="A853" s="16" t="s">
        <v>1192</v>
      </c>
      <c r="C853" s="16" t="s">
        <v>2363</v>
      </c>
      <c r="F853" s="16" t="s">
        <v>738</v>
      </c>
      <c r="G853" s="16"/>
      <c r="H853" s="16"/>
      <c r="I853" s="16"/>
      <c r="L853" s="16" t="s">
        <v>2361</v>
      </c>
      <c r="T853" s="16" t="s">
        <v>2363</v>
      </c>
      <c r="Y853" s="16" t="s">
        <v>2362</v>
      </c>
      <c r="Z853" s="16" t="s">
        <v>1541</v>
      </c>
      <c r="AA853" s="16" t="s">
        <v>1749</v>
      </c>
      <c r="AH853" s="16">
        <f>LEN(AG853)-LEN(SUBSTITUTE(AG853,",",""))+1</f>
        <v>1</v>
      </c>
      <c r="AL853" s="36"/>
      <c r="AO853" s="16"/>
      <c r="AP853" s="28"/>
      <c r="AZ853" s="16"/>
      <c r="BI853" s="16"/>
      <c r="CF853" s="19"/>
      <c r="CK853" s="16"/>
    </row>
    <row r="854" spans="1:89" x14ac:dyDescent="0.25">
      <c r="A854" s="16" t="s">
        <v>1192</v>
      </c>
      <c r="C854" s="16" t="s">
        <v>5053</v>
      </c>
      <c r="F854" s="16" t="s">
        <v>5875</v>
      </c>
      <c r="G854" s="16"/>
      <c r="H854" s="16" t="s">
        <v>5852</v>
      </c>
      <c r="I854" s="16"/>
      <c r="AL854" s="36"/>
      <c r="AO854" s="16"/>
      <c r="AP854" s="28"/>
      <c r="AZ854" s="16"/>
      <c r="BC854" s="16" t="s">
        <v>5054</v>
      </c>
      <c r="BD854" s="16" t="s">
        <v>5055</v>
      </c>
      <c r="BE854" s="16" t="s">
        <v>5056</v>
      </c>
      <c r="BI854" s="16"/>
      <c r="BS854" s="16" t="s">
        <v>119</v>
      </c>
      <c r="BT854" s="16" t="s">
        <v>3201</v>
      </c>
      <c r="BU854" s="16" t="s">
        <v>5054</v>
      </c>
      <c r="BV854" s="16" t="s">
        <v>5055</v>
      </c>
      <c r="BW854" s="16" t="s">
        <v>5057</v>
      </c>
      <c r="BX854" s="16" t="s">
        <v>5058</v>
      </c>
      <c r="BY854" s="16" t="s">
        <v>5053</v>
      </c>
      <c r="BZ854" s="16" t="s">
        <v>3212</v>
      </c>
      <c r="CA854" s="16" t="s">
        <v>5059</v>
      </c>
      <c r="CB854" s="16" t="s">
        <v>3491</v>
      </c>
      <c r="CF854" s="19"/>
      <c r="CK854" s="16"/>
    </row>
    <row r="855" spans="1:89" x14ac:dyDescent="0.25">
      <c r="A855" s="16" t="s">
        <v>1192</v>
      </c>
      <c r="C855" s="16" t="s">
        <v>5060</v>
      </c>
      <c r="F855" s="16" t="s">
        <v>5875</v>
      </c>
      <c r="G855" s="16"/>
      <c r="H855" s="16" t="s">
        <v>5852</v>
      </c>
      <c r="I855" s="16"/>
      <c r="AL855" s="36"/>
      <c r="AO855" s="16"/>
      <c r="AP855" s="28"/>
      <c r="AZ855" s="16"/>
      <c r="BC855" s="16" t="s">
        <v>5061</v>
      </c>
      <c r="BD855" s="16" t="s">
        <v>5062</v>
      </c>
      <c r="BE855" s="16" t="s">
        <v>5063</v>
      </c>
      <c r="BI855" s="16"/>
      <c r="BS855" s="16" t="s">
        <v>119</v>
      </c>
      <c r="BT855" s="16" t="s">
        <v>3201</v>
      </c>
      <c r="BU855" s="16" t="s">
        <v>5061</v>
      </c>
      <c r="BV855" s="16" t="s">
        <v>5062</v>
      </c>
      <c r="BW855" s="16" t="s">
        <v>5064</v>
      </c>
      <c r="BX855" s="16" t="s">
        <v>5065</v>
      </c>
      <c r="BY855" s="16" t="s">
        <v>5060</v>
      </c>
      <c r="BZ855" s="16" t="s">
        <v>3765</v>
      </c>
      <c r="CA855" s="16" t="s">
        <v>3467</v>
      </c>
      <c r="CB855" s="16" t="s">
        <v>3640</v>
      </c>
      <c r="CF855" s="19"/>
      <c r="CK855" s="16"/>
    </row>
    <row r="856" spans="1:89" x14ac:dyDescent="0.25">
      <c r="A856" s="16" t="s">
        <v>1192</v>
      </c>
      <c r="C856" s="16" t="s">
        <v>1958</v>
      </c>
      <c r="F856" s="16" t="s">
        <v>738</v>
      </c>
      <c r="G856" s="16"/>
      <c r="H856" s="16"/>
      <c r="I856" s="16"/>
      <c r="L856" s="16" t="s">
        <v>1957</v>
      </c>
      <c r="T856" s="16" t="s">
        <v>1958</v>
      </c>
      <c r="Y856" s="16" t="s">
        <v>781</v>
      </c>
      <c r="Z856" s="16" t="s">
        <v>828</v>
      </c>
      <c r="AA856" s="16" t="s">
        <v>1462</v>
      </c>
      <c r="AH856" s="16">
        <f>LEN(AG856)-LEN(SUBSTITUTE(AG856,",",""))+1</f>
        <v>1</v>
      </c>
      <c r="AJ856" s="16">
        <f>LEN(AI856)-LEN(SUBSTITUTE(AI856,",",""))+1</f>
        <v>1</v>
      </c>
      <c r="AL856" s="36">
        <f>Table1[[#This Row], [no. of introduced regions]]/Table1[[#This Row], [no. of native regions]]</f>
        <v>1</v>
      </c>
      <c r="AO856" s="16"/>
      <c r="AP856" s="28"/>
      <c r="AZ856" s="16"/>
      <c r="BI856" s="16"/>
      <c r="CF856" s="19"/>
      <c r="CK856" s="16"/>
    </row>
    <row r="857" spans="1:89" x14ac:dyDescent="0.25">
      <c r="A857" s="16" t="s">
        <v>1192</v>
      </c>
      <c r="C857" s="16" t="s">
        <v>1857</v>
      </c>
      <c r="F857" s="16" t="s">
        <v>738</v>
      </c>
      <c r="G857" s="16"/>
      <c r="H857" s="16"/>
      <c r="I857" s="16"/>
      <c r="L857" s="16" t="s">
        <v>1856</v>
      </c>
      <c r="T857" s="16" t="s">
        <v>1857</v>
      </c>
      <c r="Y857" s="16" t="s">
        <v>1341</v>
      </c>
      <c r="Z857" s="16" t="s">
        <v>1401</v>
      </c>
      <c r="AA857" s="16" t="s">
        <v>1402</v>
      </c>
      <c r="AH857" s="16">
        <f>LEN(AG857)-LEN(SUBSTITUTE(AG857,",",""))+1</f>
        <v>1</v>
      </c>
      <c r="AJ857" s="16">
        <f>LEN(AI857)-LEN(SUBSTITUTE(AI857,",",""))+1</f>
        <v>1</v>
      </c>
      <c r="AK857" s="16">
        <f>Table1[[#This Row], [no. of native regions]]+Table1[[#This Row], [no. of introduced regions]]</f>
        <v>2</v>
      </c>
      <c r="AL857" s="36">
        <f>Table1[[#This Row], [no. of introduced regions]]/Table1[[#This Row], [no. of native regions]]</f>
        <v>1</v>
      </c>
      <c r="AO857" s="16"/>
      <c r="AP857" s="28"/>
      <c r="AZ857" s="16"/>
      <c r="BI857" s="16"/>
      <c r="CF857" s="19"/>
      <c r="CK857" s="16"/>
    </row>
    <row r="858" spans="1:89" x14ac:dyDescent="0.25">
      <c r="A858" s="16" t="s">
        <v>1192</v>
      </c>
      <c r="C858" s="16" t="s">
        <v>2297</v>
      </c>
      <c r="F858" s="16" t="s">
        <v>738</v>
      </c>
      <c r="G858" s="16"/>
      <c r="H858" s="16"/>
      <c r="I858" s="16"/>
      <c r="L858" s="16" t="s">
        <v>2296</v>
      </c>
      <c r="T858" s="16" t="s">
        <v>2297</v>
      </c>
      <c r="Y858" s="16" t="s">
        <v>1060</v>
      </c>
      <c r="Z858" s="16" t="s">
        <v>735</v>
      </c>
      <c r="AA858" s="16" t="s">
        <v>1547</v>
      </c>
      <c r="AH858" s="16">
        <f>LEN(AG858)-LEN(SUBSTITUTE(AG858,",",""))+1</f>
        <v>1</v>
      </c>
      <c r="AL858" s="36"/>
      <c r="AO858" s="16"/>
      <c r="AP858" s="28"/>
      <c r="AZ858" s="16"/>
      <c r="BI858" s="16"/>
      <c r="CF858" s="19"/>
      <c r="CK858" s="16"/>
    </row>
    <row r="859" spans="1:89" x14ac:dyDescent="0.25">
      <c r="A859" s="16" t="s">
        <v>1192</v>
      </c>
      <c r="C859" s="16" t="s">
        <v>1816</v>
      </c>
      <c r="F859" s="16" t="s">
        <v>738</v>
      </c>
      <c r="G859" s="16"/>
      <c r="H859" s="16"/>
      <c r="I859" s="16"/>
      <c r="L859" s="16" t="s">
        <v>1815</v>
      </c>
      <c r="T859" s="16" t="s">
        <v>1816</v>
      </c>
      <c r="Y859" s="16" t="s">
        <v>1060</v>
      </c>
      <c r="Z859" s="16" t="s">
        <v>1258</v>
      </c>
      <c r="AA859" s="16" t="s">
        <v>1814</v>
      </c>
      <c r="AH859" s="16">
        <f>LEN(AG859)-LEN(SUBSTITUTE(AG859,",",""))+1</f>
        <v>1</v>
      </c>
      <c r="AJ859" s="16">
        <f>LEN(AI859)-LEN(SUBSTITUTE(AI859,",",""))+1</f>
        <v>1</v>
      </c>
      <c r="AK859" s="16">
        <f>Table1[[#This Row], [no. of native regions]]+Table1[[#This Row], [no. of introduced regions]]</f>
        <v>2</v>
      </c>
      <c r="AL859" s="36">
        <f>Table1[[#This Row], [no. of introduced regions]]/Table1[[#This Row], [no. of native regions]]</f>
        <v>1</v>
      </c>
      <c r="AO859" s="16"/>
      <c r="AP859" s="28"/>
      <c r="AZ859" s="16"/>
      <c r="BI859" s="16"/>
      <c r="CF859" s="19"/>
      <c r="CK859" s="16"/>
    </row>
    <row r="860" spans="1:89" x14ac:dyDescent="0.25">
      <c r="A860" s="16" t="s">
        <v>1192</v>
      </c>
      <c r="C860" s="16" t="s">
        <v>5066</v>
      </c>
      <c r="F860" s="16" t="s">
        <v>5875</v>
      </c>
      <c r="G860" s="16"/>
      <c r="H860" s="16" t="s">
        <v>5852</v>
      </c>
      <c r="I860" s="16"/>
      <c r="AL860" s="36"/>
      <c r="AO860" s="16"/>
      <c r="AP860" s="28"/>
      <c r="AZ860" s="16"/>
      <c r="BC860" s="16" t="s">
        <v>5067</v>
      </c>
      <c r="BD860" s="16" t="s">
        <v>5068</v>
      </c>
      <c r="BE860" s="16" t="s">
        <v>5069</v>
      </c>
      <c r="BI860" s="16"/>
      <c r="BS860" s="16" t="s">
        <v>119</v>
      </c>
      <c r="BT860" s="16" t="s">
        <v>3201</v>
      </c>
      <c r="BU860" s="16" t="s">
        <v>5067</v>
      </c>
      <c r="BV860" s="16" t="s">
        <v>5068</v>
      </c>
      <c r="BW860" s="16" t="s">
        <v>5070</v>
      </c>
      <c r="BX860" s="16" t="s">
        <v>5071</v>
      </c>
      <c r="BY860" s="16" t="s">
        <v>5066</v>
      </c>
      <c r="BZ860" s="16" t="s">
        <v>3203</v>
      </c>
      <c r="CA860" s="16" t="s">
        <v>5072</v>
      </c>
      <c r="CB860" s="16" t="s">
        <v>5073</v>
      </c>
      <c r="CF860" s="19"/>
      <c r="CK860" s="16"/>
    </row>
    <row r="861" spans="1:89" x14ac:dyDescent="0.25">
      <c r="A861" s="16" t="s">
        <v>1192</v>
      </c>
      <c r="C861" s="16" t="s">
        <v>3130</v>
      </c>
      <c r="F861" s="16" t="s">
        <v>738</v>
      </c>
      <c r="G861" s="16"/>
      <c r="H861" s="16"/>
      <c r="I861" s="16"/>
      <c r="L861" s="16" t="s">
        <v>3129</v>
      </c>
      <c r="T861" s="16" t="s">
        <v>3130</v>
      </c>
      <c r="Y861" s="16" t="s">
        <v>1972</v>
      </c>
      <c r="Z861" s="16" t="s">
        <v>1002</v>
      </c>
      <c r="AA861" s="16" t="s">
        <v>3131</v>
      </c>
      <c r="AL861" s="36"/>
      <c r="AO861" s="16"/>
      <c r="AP861" s="28"/>
      <c r="AZ861" s="16"/>
      <c r="BI861" s="16"/>
      <c r="CF861" s="19"/>
      <c r="CK861" s="16"/>
    </row>
    <row r="862" spans="1:89" x14ac:dyDescent="0.25">
      <c r="A862" s="16" t="s">
        <v>1192</v>
      </c>
      <c r="C862" s="16" t="s">
        <v>5074</v>
      </c>
      <c r="F862" s="16" t="s">
        <v>5875</v>
      </c>
      <c r="G862" s="16"/>
      <c r="H862" s="16" t="s">
        <v>5852</v>
      </c>
      <c r="I862" s="16"/>
      <c r="AL862" s="36"/>
      <c r="AO862" s="16"/>
      <c r="AP862" s="28"/>
      <c r="AZ862" s="16"/>
      <c r="BC862" s="16" t="s">
        <v>5075</v>
      </c>
      <c r="BD862" s="16" t="s">
        <v>5076</v>
      </c>
      <c r="BE862" s="16" t="s">
        <v>5077</v>
      </c>
      <c r="BI862" s="16"/>
      <c r="BS862" s="16" t="s">
        <v>119</v>
      </c>
      <c r="BT862" s="16" t="s">
        <v>3201</v>
      </c>
      <c r="BU862" s="16" t="s">
        <v>5075</v>
      </c>
      <c r="BV862" s="16" t="s">
        <v>5076</v>
      </c>
      <c r="BW862" s="16" t="s">
        <v>6152</v>
      </c>
      <c r="BX862" s="16" t="s">
        <v>5078</v>
      </c>
      <c r="BY862" s="16" t="s">
        <v>5074</v>
      </c>
      <c r="BZ862" s="16" t="s">
        <v>3619</v>
      </c>
      <c r="CA862" s="16" t="s">
        <v>3222</v>
      </c>
      <c r="CB862" s="16" t="s">
        <v>3530</v>
      </c>
      <c r="CF862" s="19"/>
      <c r="CK862" s="16"/>
    </row>
    <row r="863" spans="1:89" x14ac:dyDescent="0.25">
      <c r="A863" s="16" t="s">
        <v>1192</v>
      </c>
      <c r="C863" s="16" t="s">
        <v>5079</v>
      </c>
      <c r="F863" s="16" t="s">
        <v>5875</v>
      </c>
      <c r="G863" s="16"/>
      <c r="H863" s="16" t="s">
        <v>5852</v>
      </c>
      <c r="I863" s="16"/>
      <c r="AL863" s="36"/>
      <c r="AO863" s="16"/>
      <c r="AP863" s="28"/>
      <c r="AZ863" s="16"/>
      <c r="BC863" s="16" t="s">
        <v>5080</v>
      </c>
      <c r="BD863" s="16" t="s">
        <v>5081</v>
      </c>
      <c r="BE863" s="16" t="s">
        <v>5082</v>
      </c>
      <c r="BI863" s="16"/>
      <c r="BS863" s="16" t="s">
        <v>119</v>
      </c>
      <c r="BT863" s="16" t="s">
        <v>3201</v>
      </c>
      <c r="BU863" s="16" t="s">
        <v>5080</v>
      </c>
      <c r="BV863" s="16" t="s">
        <v>5081</v>
      </c>
      <c r="BW863" s="16" t="s">
        <v>5083</v>
      </c>
      <c r="BX863" s="16" t="s">
        <v>5084</v>
      </c>
      <c r="BY863" s="16" t="s">
        <v>5079</v>
      </c>
      <c r="BZ863" s="16" t="s">
        <v>3498</v>
      </c>
      <c r="CA863" s="16" t="s">
        <v>3354</v>
      </c>
      <c r="CB863" s="16" t="s">
        <v>3205</v>
      </c>
      <c r="CF863" s="19"/>
      <c r="CK863" s="16"/>
    </row>
    <row r="864" spans="1:89" x14ac:dyDescent="0.25">
      <c r="A864" s="16" t="s">
        <v>1192</v>
      </c>
      <c r="C864" s="16" t="s">
        <v>5085</v>
      </c>
      <c r="F864" s="16" t="s">
        <v>5875</v>
      </c>
      <c r="G864" s="16"/>
      <c r="H864" s="16" t="s">
        <v>5852</v>
      </c>
      <c r="I864" s="16"/>
      <c r="AL864" s="36"/>
      <c r="AO864" s="16"/>
      <c r="AP864" s="28"/>
      <c r="AZ864" s="16"/>
      <c r="BC864" s="16" t="s">
        <v>5086</v>
      </c>
      <c r="BD864" s="16" t="s">
        <v>5087</v>
      </c>
      <c r="BE864" s="16" t="s">
        <v>5088</v>
      </c>
      <c r="BI864" s="16"/>
      <c r="BS864" s="16" t="s">
        <v>119</v>
      </c>
      <c r="BT864" s="16" t="s">
        <v>3201</v>
      </c>
      <c r="BU864" s="16" t="s">
        <v>5086</v>
      </c>
      <c r="BV864" s="16" t="s">
        <v>5087</v>
      </c>
      <c r="BW864" s="16" t="s">
        <v>5089</v>
      </c>
      <c r="BX864" s="16" t="s">
        <v>5090</v>
      </c>
      <c r="BY864" s="16" t="s">
        <v>5085</v>
      </c>
      <c r="BZ864" s="16" t="s">
        <v>3323</v>
      </c>
      <c r="CA864" s="16" t="s">
        <v>5091</v>
      </c>
      <c r="CB864" s="16" t="s">
        <v>3640</v>
      </c>
      <c r="CF864" s="19"/>
      <c r="CK864" s="16"/>
    </row>
    <row r="865" spans="1:89" x14ac:dyDescent="0.25">
      <c r="A865" s="16" t="s">
        <v>1192</v>
      </c>
      <c r="C865" s="16" t="s">
        <v>2497</v>
      </c>
      <c r="F865" s="16" t="s">
        <v>738</v>
      </c>
      <c r="G865" s="16"/>
      <c r="H865" s="16"/>
      <c r="I865" s="16"/>
      <c r="L865" s="16" t="s">
        <v>2496</v>
      </c>
      <c r="T865" s="16" t="s">
        <v>2497</v>
      </c>
      <c r="Y865" s="16" t="s">
        <v>1240</v>
      </c>
      <c r="Z865" s="16" t="s">
        <v>735</v>
      </c>
      <c r="AA865" s="16" t="s">
        <v>1201</v>
      </c>
      <c r="AH865" s="16">
        <f>LEN(AG865)-LEN(SUBSTITUTE(AG865,",",""))+1</f>
        <v>1</v>
      </c>
      <c r="AL865" s="36"/>
      <c r="AO865" s="16"/>
      <c r="AP865" s="28"/>
      <c r="AZ865" s="16"/>
      <c r="BI865" s="16"/>
      <c r="CF865" s="19"/>
      <c r="CK865" s="16"/>
    </row>
    <row r="866" spans="1:89" x14ac:dyDescent="0.25">
      <c r="A866" s="16" t="s">
        <v>1192</v>
      </c>
      <c r="C866" s="16" t="s">
        <v>5092</v>
      </c>
      <c r="F866" s="16" t="s">
        <v>5875</v>
      </c>
      <c r="G866" s="16"/>
      <c r="H866" s="16" t="s">
        <v>5852</v>
      </c>
      <c r="I866" s="16"/>
      <c r="AL866" s="36"/>
      <c r="AO866" s="16"/>
      <c r="AP866" s="28"/>
      <c r="AZ866" s="16"/>
      <c r="BC866" s="16" t="s">
        <v>5093</v>
      </c>
      <c r="BD866" s="16" t="s">
        <v>5094</v>
      </c>
      <c r="BE866" s="16" t="s">
        <v>5095</v>
      </c>
      <c r="BI866" s="16"/>
      <c r="BS866" s="16" t="s">
        <v>119</v>
      </c>
      <c r="BT866" s="16" t="s">
        <v>3201</v>
      </c>
      <c r="BU866" s="16" t="s">
        <v>5093</v>
      </c>
      <c r="BV866" s="16" t="s">
        <v>5094</v>
      </c>
      <c r="BW866" s="16" t="s">
        <v>5096</v>
      </c>
      <c r="BX866" s="16" t="s">
        <v>5097</v>
      </c>
      <c r="BY866" s="16" t="s">
        <v>5092</v>
      </c>
      <c r="BZ866" s="16" t="s">
        <v>3256</v>
      </c>
      <c r="CA866" s="16" t="s">
        <v>3222</v>
      </c>
      <c r="CB866" s="16" t="s">
        <v>5098</v>
      </c>
      <c r="CF866" s="19"/>
      <c r="CK866" s="16"/>
    </row>
    <row r="867" spans="1:89" x14ac:dyDescent="0.25">
      <c r="A867" s="16" t="s">
        <v>1192</v>
      </c>
      <c r="C867" s="16" t="s">
        <v>5099</v>
      </c>
      <c r="F867" s="16" t="s">
        <v>5875</v>
      </c>
      <c r="G867" s="16"/>
      <c r="H867" s="16" t="s">
        <v>5852</v>
      </c>
      <c r="I867" s="16"/>
      <c r="AL867" s="36"/>
      <c r="AO867" s="16"/>
      <c r="AP867" s="28"/>
      <c r="AZ867" s="16"/>
      <c r="BC867" s="16" t="s">
        <v>5100</v>
      </c>
      <c r="BD867" s="16" t="s">
        <v>5101</v>
      </c>
      <c r="BE867" s="16" t="s">
        <v>5102</v>
      </c>
      <c r="BI867" s="16"/>
      <c r="BS867" s="16" t="s">
        <v>119</v>
      </c>
      <c r="BT867" s="16" t="s">
        <v>3201</v>
      </c>
      <c r="BU867" s="16" t="s">
        <v>5100</v>
      </c>
      <c r="BV867" s="16" t="s">
        <v>5101</v>
      </c>
      <c r="BW867" s="16" t="s">
        <v>5103</v>
      </c>
      <c r="BX867" s="16" t="s">
        <v>5104</v>
      </c>
      <c r="BY867" s="16" t="s">
        <v>5099</v>
      </c>
      <c r="BZ867" s="16" t="s">
        <v>3384</v>
      </c>
      <c r="CA867" s="16" t="s">
        <v>3409</v>
      </c>
      <c r="CB867" s="16" t="s">
        <v>3487</v>
      </c>
      <c r="CF867" s="19"/>
      <c r="CK867" s="16"/>
    </row>
    <row r="868" spans="1:89" x14ac:dyDescent="0.25">
      <c r="A868" s="16" t="s">
        <v>1192</v>
      </c>
      <c r="C868" s="16" t="s">
        <v>5105</v>
      </c>
      <c r="F868" s="16" t="s">
        <v>5875</v>
      </c>
      <c r="G868" s="16"/>
      <c r="H868" s="16" t="s">
        <v>5852</v>
      </c>
      <c r="I868" s="16"/>
      <c r="AL868" s="36"/>
      <c r="AO868" s="16"/>
      <c r="AP868" s="28"/>
      <c r="AZ868" s="16"/>
      <c r="BC868" s="16" t="s">
        <v>5106</v>
      </c>
      <c r="BD868" s="16" t="s">
        <v>5107</v>
      </c>
      <c r="BE868" s="16" t="s">
        <v>5108</v>
      </c>
      <c r="BI868" s="16"/>
      <c r="BS868" s="16" t="s">
        <v>119</v>
      </c>
      <c r="BT868" s="16" t="s">
        <v>3201</v>
      </c>
      <c r="BU868" s="16" t="s">
        <v>5106</v>
      </c>
      <c r="BV868" s="16" t="s">
        <v>5107</v>
      </c>
      <c r="BW868" s="16" t="s">
        <v>5109</v>
      </c>
      <c r="BX868" s="16" t="s">
        <v>5110</v>
      </c>
      <c r="BY868" s="16" t="s">
        <v>5105</v>
      </c>
      <c r="BZ868" s="16" t="s">
        <v>3498</v>
      </c>
      <c r="CA868" s="16" t="s">
        <v>3467</v>
      </c>
      <c r="CB868" s="16" t="s">
        <v>3325</v>
      </c>
      <c r="CF868" s="19"/>
      <c r="CK868" s="16"/>
    </row>
    <row r="869" spans="1:89" x14ac:dyDescent="0.25">
      <c r="A869" s="16" t="s">
        <v>1192</v>
      </c>
      <c r="C869" s="16" t="s">
        <v>5111</v>
      </c>
      <c r="F869" s="16" t="s">
        <v>5875</v>
      </c>
      <c r="G869" s="16"/>
      <c r="H869" s="16" t="s">
        <v>5852</v>
      </c>
      <c r="I869" s="16"/>
      <c r="AL869" s="36"/>
      <c r="AO869" s="16"/>
      <c r="AP869" s="28"/>
      <c r="AZ869" s="16"/>
      <c r="BC869" s="16" t="s">
        <v>5112</v>
      </c>
      <c r="BD869" s="16" t="s">
        <v>5113</v>
      </c>
      <c r="BE869" s="16" t="s">
        <v>5114</v>
      </c>
      <c r="BI869" s="16"/>
      <c r="BS869" s="16" t="s">
        <v>119</v>
      </c>
      <c r="BT869" s="16" t="s">
        <v>3201</v>
      </c>
      <c r="BU869" s="16" t="s">
        <v>5112</v>
      </c>
      <c r="BV869" s="16" t="s">
        <v>5113</v>
      </c>
      <c r="BW869" s="16" t="s">
        <v>5115</v>
      </c>
      <c r="BX869" s="16" t="s">
        <v>5116</v>
      </c>
      <c r="BY869" s="16" t="s">
        <v>5111</v>
      </c>
      <c r="BZ869" s="16" t="s">
        <v>3256</v>
      </c>
      <c r="CA869" s="16" t="s">
        <v>5117</v>
      </c>
      <c r="CB869" s="16" t="s">
        <v>3205</v>
      </c>
      <c r="CF869" s="19"/>
      <c r="CK869" s="16"/>
    </row>
    <row r="870" spans="1:89" x14ac:dyDescent="0.25">
      <c r="A870" s="16" t="s">
        <v>1192</v>
      </c>
      <c r="C870" s="16" t="s">
        <v>2692</v>
      </c>
      <c r="F870" s="16" t="s">
        <v>738</v>
      </c>
      <c r="G870" s="16"/>
      <c r="H870" s="16"/>
      <c r="I870" s="16"/>
      <c r="L870" s="16" t="s">
        <v>2691</v>
      </c>
      <c r="T870" s="16" t="s">
        <v>2692</v>
      </c>
      <c r="Y870" s="16" t="s">
        <v>1240</v>
      </c>
      <c r="Z870" s="16" t="s">
        <v>2270</v>
      </c>
      <c r="AA870" s="16" t="s">
        <v>1558</v>
      </c>
      <c r="AL870" s="36"/>
      <c r="AO870" s="16"/>
      <c r="AP870" s="28"/>
      <c r="AZ870" s="16"/>
      <c r="BI870" s="16"/>
      <c r="CF870" s="19"/>
      <c r="CK870" s="16"/>
    </row>
    <row r="871" spans="1:89" x14ac:dyDescent="0.25">
      <c r="A871" s="16" t="s">
        <v>1192</v>
      </c>
      <c r="C871" s="16" t="s">
        <v>2794</v>
      </c>
      <c r="F871" s="16" t="s">
        <v>738</v>
      </c>
      <c r="G871" s="16"/>
      <c r="H871" s="16"/>
      <c r="I871" s="16"/>
      <c r="L871" s="16" t="s">
        <v>2793</v>
      </c>
      <c r="T871" s="16" t="s">
        <v>2794</v>
      </c>
      <c r="Y871" s="16" t="s">
        <v>1256</v>
      </c>
      <c r="Z871" s="16" t="s">
        <v>1258</v>
      </c>
      <c r="AA871" s="16" t="s">
        <v>1908</v>
      </c>
      <c r="AL871" s="36"/>
      <c r="AO871" s="16"/>
      <c r="AP871" s="28"/>
      <c r="AZ871" s="16"/>
      <c r="BI871" s="16"/>
      <c r="CF871" s="19"/>
      <c r="CK871" s="16"/>
    </row>
    <row r="872" spans="1:89" x14ac:dyDescent="0.25">
      <c r="A872" s="16" t="s">
        <v>1192</v>
      </c>
      <c r="C872" s="16" t="s">
        <v>5118</v>
      </c>
      <c r="F872" s="16" t="s">
        <v>5875</v>
      </c>
      <c r="G872" s="16"/>
      <c r="H872" s="16" t="s">
        <v>5852</v>
      </c>
      <c r="I872" s="16"/>
      <c r="AH872" s="16">
        <f>LEN(AG872)-LEN(SUBSTITUTE(AG872,",",""))+1</f>
        <v>1</v>
      </c>
      <c r="AJ872" s="16">
        <f>LEN(AI872)-LEN(SUBSTITUTE(AI872,",",""))+1</f>
        <v>1</v>
      </c>
      <c r="AK872" s="16">
        <f>Table1[[#This Row], [no. of native regions]]+Table1[[#This Row], [no. of introduced regions]]</f>
        <v>2</v>
      </c>
      <c r="AL872" s="36">
        <f>Table1[[#This Row], [no. of introduced regions]]/Table1[[#This Row], [no. of native regions]]</f>
        <v>1</v>
      </c>
      <c r="AO872" s="16"/>
      <c r="AP872" s="28"/>
      <c r="AZ872" s="16"/>
      <c r="BC872" s="16" t="s">
        <v>5119</v>
      </c>
      <c r="BD872" s="16" t="s">
        <v>5120</v>
      </c>
      <c r="BE872" s="16" t="s">
        <v>5121</v>
      </c>
      <c r="BI872" s="16"/>
      <c r="BS872" s="16" t="s">
        <v>119</v>
      </c>
      <c r="BT872" s="16" t="s">
        <v>3201</v>
      </c>
      <c r="BU872" s="16" t="s">
        <v>5119</v>
      </c>
      <c r="BV872" s="16" t="s">
        <v>5120</v>
      </c>
      <c r="BW872" s="16" t="s">
        <v>5122</v>
      </c>
      <c r="BX872" s="16" t="s">
        <v>5123</v>
      </c>
      <c r="BZ872" s="16" t="s">
        <v>3726</v>
      </c>
      <c r="CA872" s="16" t="s">
        <v>3752</v>
      </c>
      <c r="CB872" s="16" t="s">
        <v>5124</v>
      </c>
      <c r="CF872" s="19"/>
      <c r="CK872" s="16"/>
    </row>
    <row r="873" spans="1:89" x14ac:dyDescent="0.25">
      <c r="A873" s="16" t="s">
        <v>1192</v>
      </c>
      <c r="C873" s="16" t="s">
        <v>2074</v>
      </c>
      <c r="F873" s="16" t="s">
        <v>738</v>
      </c>
      <c r="G873" s="16"/>
      <c r="H873" s="16"/>
      <c r="I873" s="16"/>
      <c r="L873" s="16" t="s">
        <v>2072</v>
      </c>
      <c r="T873" s="16" t="s">
        <v>2074</v>
      </c>
      <c r="Y873" s="16" t="s">
        <v>2073</v>
      </c>
      <c r="Z873" s="16" t="s">
        <v>2075</v>
      </c>
      <c r="AA873" s="16" t="s">
        <v>1441</v>
      </c>
      <c r="AH873" s="16">
        <f>LEN(AG873)-LEN(SUBSTITUTE(AG873,",",""))+1</f>
        <v>1</v>
      </c>
      <c r="AL873" s="36"/>
      <c r="AO873" s="16"/>
      <c r="AP873" s="28"/>
      <c r="AZ873" s="16"/>
      <c r="BI873" s="16"/>
      <c r="CF873" s="19"/>
      <c r="CK873" s="16"/>
    </row>
    <row r="874" spans="1:89" x14ac:dyDescent="0.25">
      <c r="A874" s="16" t="s">
        <v>1192</v>
      </c>
      <c r="C874" s="16" t="s">
        <v>2524</v>
      </c>
      <c r="F874" s="16" t="s">
        <v>738</v>
      </c>
      <c r="G874" s="16"/>
      <c r="H874" s="16"/>
      <c r="I874" s="16"/>
      <c r="L874" s="16" t="s">
        <v>2523</v>
      </c>
      <c r="T874" s="16" t="s">
        <v>2524</v>
      </c>
      <c r="Y874" s="16" t="s">
        <v>1256</v>
      </c>
      <c r="Z874" s="16" t="s">
        <v>1413</v>
      </c>
      <c r="AA874" s="16" t="s">
        <v>1558</v>
      </c>
      <c r="AH874" s="16">
        <f>LEN(AG874)-LEN(SUBSTITUTE(AG874,",",""))+1</f>
        <v>1</v>
      </c>
      <c r="AL874" s="36"/>
      <c r="AO874" s="16"/>
      <c r="AP874" s="28"/>
      <c r="AZ874" s="16"/>
      <c r="BI874" s="16"/>
      <c r="CF874" s="19"/>
      <c r="CK874" s="16"/>
    </row>
    <row r="875" spans="1:89" x14ac:dyDescent="0.25">
      <c r="A875" s="16" t="s">
        <v>1192</v>
      </c>
      <c r="C875" s="16" t="s">
        <v>2715</v>
      </c>
      <c r="F875" s="16" t="s">
        <v>738</v>
      </c>
      <c r="G875" s="16"/>
      <c r="H875" s="16"/>
      <c r="I875" s="16"/>
      <c r="L875" s="16" t="s">
        <v>2714</v>
      </c>
      <c r="T875" s="16" t="s">
        <v>2715</v>
      </c>
      <c r="Y875" s="16" t="s">
        <v>968</v>
      </c>
      <c r="Z875" s="16" t="s">
        <v>1255</v>
      </c>
      <c r="AA875" s="16" t="s">
        <v>1251</v>
      </c>
      <c r="AL875" s="36"/>
      <c r="AO875" s="16"/>
      <c r="AP875" s="28"/>
      <c r="AZ875" s="16"/>
      <c r="BI875" s="16"/>
      <c r="CF875" s="19"/>
      <c r="CK875" s="16"/>
    </row>
    <row r="876" spans="1:89" x14ac:dyDescent="0.25">
      <c r="A876" s="16" t="s">
        <v>1192</v>
      </c>
      <c r="C876" s="16" t="s">
        <v>3122</v>
      </c>
      <c r="F876" s="16" t="s">
        <v>738</v>
      </c>
      <c r="G876" s="16"/>
      <c r="H876" s="16"/>
      <c r="I876" s="16"/>
      <c r="L876" s="16" t="s">
        <v>3121</v>
      </c>
      <c r="T876" s="16" t="s">
        <v>3122</v>
      </c>
      <c r="Y876" s="16" t="s">
        <v>2044</v>
      </c>
      <c r="Z876" s="16" t="s">
        <v>1420</v>
      </c>
      <c r="AA876" s="16" t="s">
        <v>2642</v>
      </c>
      <c r="AL876" s="36"/>
      <c r="AO876" s="16"/>
      <c r="AP876" s="28"/>
      <c r="AZ876" s="16"/>
      <c r="BI876" s="16"/>
      <c r="CF876" s="19"/>
      <c r="CK876" s="16"/>
    </row>
    <row r="877" spans="1:89" x14ac:dyDescent="0.25">
      <c r="A877" s="16" t="s">
        <v>1192</v>
      </c>
      <c r="C877" s="16" t="s">
        <v>2713</v>
      </c>
      <c r="F877" s="16" t="s">
        <v>738</v>
      </c>
      <c r="G877" s="16"/>
      <c r="H877" s="16"/>
      <c r="I877" s="16"/>
      <c r="L877" s="16" t="s">
        <v>2712</v>
      </c>
      <c r="T877" s="16" t="s">
        <v>2713</v>
      </c>
      <c r="Y877" s="16" t="s">
        <v>2696</v>
      </c>
      <c r="Z877" s="16" t="s">
        <v>1258</v>
      </c>
      <c r="AA877" s="16" t="s">
        <v>1814</v>
      </c>
      <c r="AL877" s="36"/>
      <c r="AO877" s="16"/>
      <c r="AP877" s="28"/>
      <c r="AZ877" s="16"/>
      <c r="BI877" s="16"/>
      <c r="CF877" s="19"/>
      <c r="CK877" s="16"/>
    </row>
    <row r="878" spans="1:89" x14ac:dyDescent="0.25">
      <c r="A878" s="16" t="s">
        <v>1192</v>
      </c>
      <c r="C878" s="16" t="s">
        <v>5131</v>
      </c>
      <c r="F878" s="16" t="s">
        <v>5875</v>
      </c>
      <c r="G878" s="16"/>
      <c r="H878" s="16" t="s">
        <v>5852</v>
      </c>
      <c r="I878" s="16"/>
      <c r="AL878" s="36"/>
      <c r="AO878" s="16"/>
      <c r="AP878" s="28"/>
      <c r="AZ878" s="16"/>
      <c r="BC878" s="16" t="s">
        <v>5132</v>
      </c>
      <c r="BD878" s="16" t="s">
        <v>5133</v>
      </c>
      <c r="BE878" s="16" t="s">
        <v>4651</v>
      </c>
      <c r="BI878" s="16"/>
      <c r="BS878" s="16" t="s">
        <v>119</v>
      </c>
      <c r="BT878" s="16" t="s">
        <v>3201</v>
      </c>
      <c r="BU878" s="16" t="s">
        <v>5132</v>
      </c>
      <c r="BV878" s="16" t="s">
        <v>5133</v>
      </c>
      <c r="BW878" s="16" t="s">
        <v>5134</v>
      </c>
      <c r="BX878" s="16" t="s">
        <v>5135</v>
      </c>
      <c r="BY878" s="16" t="s">
        <v>5131</v>
      </c>
      <c r="BZ878" s="16" t="s">
        <v>3424</v>
      </c>
      <c r="CA878" s="16" t="s">
        <v>5136</v>
      </c>
      <c r="CB878" s="16" t="s">
        <v>4182</v>
      </c>
      <c r="CF878" s="19"/>
      <c r="CK878" s="16"/>
    </row>
    <row r="879" spans="1:89" x14ac:dyDescent="0.25">
      <c r="A879" s="16" t="s">
        <v>1192</v>
      </c>
      <c r="C879" s="16" t="s">
        <v>5137</v>
      </c>
      <c r="F879" s="16" t="s">
        <v>5875</v>
      </c>
      <c r="G879" s="16"/>
      <c r="H879" s="16" t="s">
        <v>5852</v>
      </c>
      <c r="I879" s="16"/>
      <c r="AL879" s="36"/>
      <c r="AO879" s="16"/>
      <c r="AP879" s="28"/>
      <c r="AZ879" s="16"/>
      <c r="BC879" s="16" t="s">
        <v>5138</v>
      </c>
      <c r="BD879" s="16" t="s">
        <v>5139</v>
      </c>
      <c r="BE879" s="16" t="s">
        <v>5140</v>
      </c>
      <c r="BI879" s="16"/>
      <c r="BS879" s="16" t="s">
        <v>119</v>
      </c>
      <c r="BT879" s="16" t="s">
        <v>3201</v>
      </c>
      <c r="BU879" s="16" t="s">
        <v>5138</v>
      </c>
      <c r="BV879" s="16" t="s">
        <v>5139</v>
      </c>
      <c r="BW879" s="16" t="s">
        <v>5141</v>
      </c>
      <c r="BX879" s="16" t="s">
        <v>5142</v>
      </c>
      <c r="BY879" s="16" t="s">
        <v>5137</v>
      </c>
      <c r="BZ879" s="16" t="s">
        <v>3424</v>
      </c>
      <c r="CA879" s="16" t="s">
        <v>3409</v>
      </c>
      <c r="CB879" s="16" t="s">
        <v>3442</v>
      </c>
      <c r="CF879" s="19"/>
      <c r="CK879" s="16"/>
    </row>
    <row r="880" spans="1:89" x14ac:dyDescent="0.25">
      <c r="A880" s="16" t="s">
        <v>1192</v>
      </c>
      <c r="C880" s="16" t="s">
        <v>5143</v>
      </c>
      <c r="F880" s="16" t="s">
        <v>5875</v>
      </c>
      <c r="G880" s="16"/>
      <c r="H880" s="16" t="s">
        <v>5852</v>
      </c>
      <c r="I880" s="16"/>
      <c r="AL880" s="36"/>
      <c r="AO880" s="16"/>
      <c r="AP880" s="28"/>
      <c r="AZ880" s="16"/>
      <c r="BC880" s="16" t="s">
        <v>5144</v>
      </c>
      <c r="BD880" s="16" t="s">
        <v>5145</v>
      </c>
      <c r="BE880" s="16" t="s">
        <v>5146</v>
      </c>
      <c r="BI880" s="16"/>
      <c r="BS880" s="16" t="s">
        <v>119</v>
      </c>
      <c r="BT880" s="16" t="s">
        <v>3201</v>
      </c>
      <c r="BU880" s="16" t="s">
        <v>5144</v>
      </c>
      <c r="BV880" s="16" t="s">
        <v>5145</v>
      </c>
      <c r="BW880" s="16" t="s">
        <v>5147</v>
      </c>
      <c r="BX880" s="16" t="s">
        <v>5148</v>
      </c>
      <c r="BY880" s="16" t="s">
        <v>5143</v>
      </c>
      <c r="BZ880" s="16" t="s">
        <v>3408</v>
      </c>
      <c r="CA880" s="16" t="s">
        <v>3409</v>
      </c>
      <c r="CB880" s="16" t="s">
        <v>4136</v>
      </c>
      <c r="CF880" s="19"/>
      <c r="CK880" s="16"/>
    </row>
    <row r="881" spans="1:89" x14ac:dyDescent="0.25">
      <c r="A881" s="16" t="s">
        <v>1192</v>
      </c>
      <c r="C881" s="16" t="s">
        <v>5149</v>
      </c>
      <c r="F881" s="16" t="s">
        <v>5875</v>
      </c>
      <c r="G881" s="16"/>
      <c r="H881" s="16" t="s">
        <v>5852</v>
      </c>
      <c r="I881" s="16"/>
      <c r="AL881" s="36"/>
      <c r="AO881" s="16"/>
      <c r="AP881" s="28"/>
      <c r="AZ881" s="16"/>
      <c r="BC881" s="16" t="s">
        <v>5150</v>
      </c>
      <c r="BD881" s="16" t="s">
        <v>5151</v>
      </c>
      <c r="BE881" s="16" t="s">
        <v>5152</v>
      </c>
      <c r="BI881" s="16"/>
      <c r="BS881" s="16" t="s">
        <v>119</v>
      </c>
      <c r="BT881" s="16" t="s">
        <v>3201</v>
      </c>
      <c r="BU881" s="16" t="s">
        <v>5150</v>
      </c>
      <c r="BV881" s="16" t="s">
        <v>5151</v>
      </c>
      <c r="BW881" s="16" t="s">
        <v>5153</v>
      </c>
      <c r="BX881" s="16" t="s">
        <v>5154</v>
      </c>
      <c r="BY881" s="16" t="s">
        <v>5149</v>
      </c>
      <c r="BZ881" s="16" t="s">
        <v>3212</v>
      </c>
      <c r="CA881" s="16" t="s">
        <v>3409</v>
      </c>
      <c r="CB881" s="16" t="s">
        <v>5098</v>
      </c>
      <c r="CF881" s="19"/>
      <c r="CK881" s="16"/>
    </row>
    <row r="882" spans="1:89" x14ac:dyDescent="0.25">
      <c r="A882" s="16" t="s">
        <v>1192</v>
      </c>
      <c r="C882" s="16" t="s">
        <v>5155</v>
      </c>
      <c r="F882" s="16" t="s">
        <v>5875</v>
      </c>
      <c r="G882" s="16"/>
      <c r="H882" s="16" t="s">
        <v>5852</v>
      </c>
      <c r="I882" s="16"/>
      <c r="AL882" s="36"/>
      <c r="AO882" s="16"/>
      <c r="AP882" s="28"/>
      <c r="AZ882" s="16"/>
      <c r="BC882" s="16" t="s">
        <v>5156</v>
      </c>
      <c r="BD882" s="16" t="s">
        <v>5157</v>
      </c>
      <c r="BE882" s="16" t="s">
        <v>5158</v>
      </c>
      <c r="BI882" s="16"/>
      <c r="BS882" s="16" t="s">
        <v>119</v>
      </c>
      <c r="BT882" s="16" t="s">
        <v>3201</v>
      </c>
      <c r="BU882" s="16" t="s">
        <v>5156</v>
      </c>
      <c r="BV882" s="16" t="s">
        <v>5157</v>
      </c>
      <c r="BW882" s="16" t="s">
        <v>5159</v>
      </c>
      <c r="BX882" s="16" t="s">
        <v>5160</v>
      </c>
      <c r="BY882" s="16" t="s">
        <v>5155</v>
      </c>
      <c r="BZ882" s="16" t="s">
        <v>3212</v>
      </c>
      <c r="CA882" s="16" t="s">
        <v>4282</v>
      </c>
      <c r="CB882" s="16" t="s">
        <v>4542</v>
      </c>
      <c r="CF882" s="19"/>
      <c r="CK882" s="16"/>
    </row>
    <row r="883" spans="1:89" x14ac:dyDescent="0.25">
      <c r="A883" s="16" t="s">
        <v>1192</v>
      </c>
      <c r="C883" s="16" t="s">
        <v>2690</v>
      </c>
      <c r="F883" s="16" t="s">
        <v>738</v>
      </c>
      <c r="G883" s="16"/>
      <c r="H883" s="16"/>
      <c r="I883" s="16"/>
      <c r="L883" s="16" t="s">
        <v>2688</v>
      </c>
      <c r="T883" s="16" t="s">
        <v>2690</v>
      </c>
      <c r="Y883" s="16" t="s">
        <v>2689</v>
      </c>
      <c r="Z883" s="16" t="s">
        <v>1002</v>
      </c>
      <c r="AA883" s="16" t="s">
        <v>1259</v>
      </c>
      <c r="AL883" s="36"/>
      <c r="AO883" s="16"/>
      <c r="AP883" s="28"/>
      <c r="AZ883" s="16"/>
      <c r="BI883" s="16"/>
      <c r="CF883" s="19"/>
      <c r="CK883" s="16"/>
    </row>
    <row r="884" spans="1:89" x14ac:dyDescent="0.25">
      <c r="A884" s="16" t="s">
        <v>1192</v>
      </c>
      <c r="C884" s="16" t="s">
        <v>5161</v>
      </c>
      <c r="F884" s="16" t="s">
        <v>5875</v>
      </c>
      <c r="G884" s="16"/>
      <c r="H884" s="16" t="s">
        <v>5852</v>
      </c>
      <c r="I884" s="16"/>
      <c r="AL884" s="36"/>
      <c r="AO884" s="16"/>
      <c r="AP884" s="28"/>
      <c r="AZ884" s="16"/>
      <c r="BC884" s="16" t="s">
        <v>5162</v>
      </c>
      <c r="BD884" s="16" t="s">
        <v>5163</v>
      </c>
      <c r="BE884" s="16" t="s">
        <v>5164</v>
      </c>
      <c r="BI884" s="16"/>
      <c r="BS884" s="16" t="s">
        <v>119</v>
      </c>
      <c r="BT884" s="16" t="s">
        <v>3201</v>
      </c>
      <c r="BU884" s="16" t="s">
        <v>5162</v>
      </c>
      <c r="BV884" s="16" t="s">
        <v>5163</v>
      </c>
      <c r="BW884" s="16" t="s">
        <v>5165</v>
      </c>
      <c r="BX884" s="16" t="s">
        <v>5166</v>
      </c>
      <c r="BY884" s="16" t="s">
        <v>5161</v>
      </c>
      <c r="BZ884" s="16" t="s">
        <v>4014</v>
      </c>
      <c r="CA884" s="16" t="s">
        <v>5167</v>
      </c>
      <c r="CB884" s="16" t="s">
        <v>3672</v>
      </c>
      <c r="CF884" s="19"/>
      <c r="CK884" s="16"/>
    </row>
    <row r="885" spans="1:89" x14ac:dyDescent="0.25">
      <c r="A885" s="16" t="s">
        <v>1192</v>
      </c>
      <c r="C885" s="16" t="s">
        <v>5168</v>
      </c>
      <c r="F885" s="16" t="s">
        <v>5875</v>
      </c>
      <c r="G885" s="16"/>
      <c r="H885" s="16" t="s">
        <v>5852</v>
      </c>
      <c r="I885" s="16"/>
      <c r="AL885" s="36"/>
      <c r="AO885" s="16"/>
      <c r="AP885" s="28"/>
      <c r="AZ885" s="16"/>
      <c r="BC885" s="16" t="s">
        <v>5169</v>
      </c>
      <c r="BD885" s="16" t="s">
        <v>5170</v>
      </c>
      <c r="BE885" s="16" t="s">
        <v>5171</v>
      </c>
      <c r="BI885" s="16"/>
      <c r="BS885" s="16" t="s">
        <v>119</v>
      </c>
      <c r="BT885" s="16" t="s">
        <v>3201</v>
      </c>
      <c r="BU885" s="16" t="s">
        <v>5169</v>
      </c>
      <c r="BV885" s="16" t="s">
        <v>5170</v>
      </c>
      <c r="BW885" s="16" t="s">
        <v>5172</v>
      </c>
      <c r="BX885" s="16" t="s">
        <v>5173</v>
      </c>
      <c r="BY885" s="16" t="s">
        <v>5168</v>
      </c>
      <c r="BZ885" s="16" t="s">
        <v>3932</v>
      </c>
      <c r="CA885" s="16" t="s">
        <v>4061</v>
      </c>
      <c r="CB885" s="16" t="s">
        <v>3325</v>
      </c>
      <c r="CF885" s="19"/>
      <c r="CK885" s="16"/>
    </row>
    <row r="886" spans="1:89" x14ac:dyDescent="0.25">
      <c r="A886" s="16" t="s">
        <v>1192</v>
      </c>
      <c r="C886" s="16" t="s">
        <v>2759</v>
      </c>
      <c r="F886" s="16" t="s">
        <v>738</v>
      </c>
      <c r="G886" s="16"/>
      <c r="H886" s="16"/>
      <c r="I886" s="16"/>
      <c r="L886" s="16" t="s">
        <v>2758</v>
      </c>
      <c r="T886" s="16" t="s">
        <v>2759</v>
      </c>
      <c r="Y886" s="16" t="s">
        <v>2750</v>
      </c>
      <c r="Z886" s="16" t="s">
        <v>1002</v>
      </c>
      <c r="AA886" s="16" t="s">
        <v>1262</v>
      </c>
      <c r="AL886" s="36"/>
      <c r="AO886" s="16"/>
      <c r="AP886" s="28"/>
      <c r="AZ886" s="16"/>
      <c r="BI886" s="16"/>
      <c r="CF886" s="19"/>
      <c r="CK886" s="16"/>
    </row>
    <row r="887" spans="1:89" x14ac:dyDescent="0.25">
      <c r="A887" s="16" t="s">
        <v>1192</v>
      </c>
      <c r="C887" s="16" t="s">
        <v>2921</v>
      </c>
      <c r="F887" s="16" t="s">
        <v>738</v>
      </c>
      <c r="G887" s="16"/>
      <c r="H887" s="16"/>
      <c r="I887" s="16"/>
      <c r="L887" s="16" t="s">
        <v>2920</v>
      </c>
      <c r="T887" s="16" t="s">
        <v>2921</v>
      </c>
      <c r="Y887" s="16" t="s">
        <v>1256</v>
      </c>
      <c r="Z887" s="16" t="s">
        <v>1413</v>
      </c>
      <c r="AA887" s="16" t="s">
        <v>1272</v>
      </c>
      <c r="AL887" s="36"/>
      <c r="AO887" s="16"/>
      <c r="AP887" s="28"/>
      <c r="AZ887" s="16"/>
      <c r="BI887" s="16"/>
      <c r="CF887" s="19"/>
      <c r="CK887" s="16"/>
    </row>
    <row r="888" spans="1:89" x14ac:dyDescent="0.25">
      <c r="A888" s="16" t="s">
        <v>1192</v>
      </c>
      <c r="C888" s="16" t="s">
        <v>5174</v>
      </c>
      <c r="F888" s="16" t="s">
        <v>5875</v>
      </c>
      <c r="G888" s="16"/>
      <c r="H888" s="16" t="s">
        <v>5852</v>
      </c>
      <c r="I888" s="16"/>
      <c r="AL888" s="36"/>
      <c r="AO888" s="16"/>
      <c r="AP888" s="28"/>
      <c r="AZ888" s="16"/>
      <c r="BC888" s="16" t="s">
        <v>5175</v>
      </c>
      <c r="BD888" s="16" t="s">
        <v>5176</v>
      </c>
      <c r="BE888" s="16" t="s">
        <v>5177</v>
      </c>
      <c r="BI888" s="16"/>
      <c r="BS888" s="16" t="s">
        <v>119</v>
      </c>
      <c r="BT888" s="16" t="s">
        <v>3201</v>
      </c>
      <c r="BU888" s="16" t="s">
        <v>5175</v>
      </c>
      <c r="BV888" s="16" t="s">
        <v>5176</v>
      </c>
      <c r="BW888" s="16" t="s">
        <v>5178</v>
      </c>
      <c r="BX888" s="16" t="s">
        <v>5179</v>
      </c>
      <c r="BY888" s="16" t="s">
        <v>5174</v>
      </c>
      <c r="BZ888" s="16" t="s">
        <v>3265</v>
      </c>
      <c r="CA888" s="16" t="s">
        <v>3566</v>
      </c>
      <c r="CB888" s="16" t="s">
        <v>3862</v>
      </c>
      <c r="CF888" s="19"/>
      <c r="CK888" s="16"/>
    </row>
    <row r="889" spans="1:89" x14ac:dyDescent="0.25">
      <c r="A889" s="16" t="s">
        <v>1192</v>
      </c>
      <c r="C889" s="16" t="s">
        <v>2151</v>
      </c>
      <c r="F889" s="16" t="s">
        <v>738</v>
      </c>
      <c r="G889" s="16"/>
      <c r="H889" s="16"/>
      <c r="I889" s="16"/>
      <c r="L889" s="16" t="s">
        <v>2150</v>
      </c>
      <c r="T889" s="16" t="s">
        <v>2151</v>
      </c>
      <c r="Y889" s="16" t="s">
        <v>1060</v>
      </c>
      <c r="Z889" s="16" t="s">
        <v>1258</v>
      </c>
      <c r="AA889" s="16" t="s">
        <v>1441</v>
      </c>
      <c r="AH889" s="16">
        <f>LEN(AG889)-LEN(SUBSTITUTE(AG889,",",""))+1</f>
        <v>1</v>
      </c>
      <c r="AL889" s="36"/>
      <c r="AO889" s="16"/>
      <c r="AP889" s="28"/>
      <c r="AZ889" s="16"/>
      <c r="BI889" s="16"/>
      <c r="CF889" s="19"/>
      <c r="CK889" s="16"/>
    </row>
    <row r="890" spans="1:89" x14ac:dyDescent="0.25">
      <c r="A890" s="16" t="s">
        <v>1192</v>
      </c>
      <c r="C890" s="16" t="s">
        <v>2755</v>
      </c>
      <c r="F890" s="16" t="s">
        <v>738</v>
      </c>
      <c r="G890" s="16"/>
      <c r="H890" s="16"/>
      <c r="I890" s="16"/>
      <c r="L890" s="16" t="s">
        <v>2754</v>
      </c>
      <c r="T890" s="16" t="s">
        <v>2755</v>
      </c>
      <c r="Y890" s="16" t="s">
        <v>2750</v>
      </c>
      <c r="Z890" s="16" t="s">
        <v>1002</v>
      </c>
      <c r="AA890" s="16" t="s">
        <v>1374</v>
      </c>
      <c r="AL890" s="36"/>
      <c r="AO890" s="16"/>
      <c r="AP890" s="28"/>
      <c r="AZ890" s="16"/>
      <c r="BI890" s="16"/>
      <c r="CF890" s="19"/>
      <c r="CK890" s="16"/>
    </row>
    <row r="891" spans="1:89" x14ac:dyDescent="0.25">
      <c r="A891" s="16" t="s">
        <v>1192</v>
      </c>
      <c r="C891" s="16" t="s">
        <v>5180</v>
      </c>
      <c r="F891" s="16" t="s">
        <v>5875</v>
      </c>
      <c r="G891" s="16"/>
      <c r="H891" s="16" t="s">
        <v>5852</v>
      </c>
      <c r="I891" s="16"/>
      <c r="AL891" s="36"/>
      <c r="AO891" s="16"/>
      <c r="AP891" s="28"/>
      <c r="AZ891" s="16"/>
      <c r="BC891" s="16" t="s">
        <v>5181</v>
      </c>
      <c r="BD891" s="16" t="s">
        <v>5182</v>
      </c>
      <c r="BE891" s="16" t="s">
        <v>5183</v>
      </c>
      <c r="BI891" s="16"/>
      <c r="BS891" s="16" t="s">
        <v>119</v>
      </c>
      <c r="BT891" s="16" t="s">
        <v>3201</v>
      </c>
      <c r="BU891" s="16" t="s">
        <v>5181</v>
      </c>
      <c r="BV891" s="16" t="s">
        <v>5182</v>
      </c>
      <c r="BW891" s="16" t="s">
        <v>5184</v>
      </c>
      <c r="BX891" s="16" t="s">
        <v>5185</v>
      </c>
      <c r="BY891" s="16" t="s">
        <v>5180</v>
      </c>
      <c r="BZ891" s="16" t="s">
        <v>3498</v>
      </c>
      <c r="CA891" s="16" t="s">
        <v>5186</v>
      </c>
      <c r="CB891" s="16" t="s">
        <v>3551</v>
      </c>
      <c r="CF891" s="19"/>
      <c r="CK891" s="16"/>
    </row>
    <row r="892" spans="1:89" x14ac:dyDescent="0.25">
      <c r="A892" s="16" t="s">
        <v>1192</v>
      </c>
      <c r="C892" s="16" t="s">
        <v>2786</v>
      </c>
      <c r="F892" s="16" t="s">
        <v>738</v>
      </c>
      <c r="G892" s="16"/>
      <c r="H892" s="16"/>
      <c r="I892" s="16"/>
      <c r="L892" s="16" t="s">
        <v>2785</v>
      </c>
      <c r="T892" s="16" t="s">
        <v>2786</v>
      </c>
      <c r="Y892" s="16" t="s">
        <v>1497</v>
      </c>
      <c r="Z892" s="16" t="s">
        <v>1002</v>
      </c>
      <c r="AA892" s="16" t="s">
        <v>1221</v>
      </c>
      <c r="AL892" s="36"/>
      <c r="AO892" s="16"/>
      <c r="AP892" s="28"/>
      <c r="AZ892" s="16"/>
      <c r="BI892" s="16"/>
      <c r="CF892" s="19"/>
      <c r="CK892" s="16"/>
    </row>
    <row r="893" spans="1:89" x14ac:dyDescent="0.25">
      <c r="A893" s="16" t="s">
        <v>1192</v>
      </c>
      <c r="C893" s="16" t="s">
        <v>5187</v>
      </c>
      <c r="F893" s="16" t="s">
        <v>5875</v>
      </c>
      <c r="G893" s="16"/>
      <c r="H893" s="16" t="s">
        <v>5852</v>
      </c>
      <c r="I893" s="16"/>
      <c r="AL893" s="36"/>
      <c r="AO893" s="16"/>
      <c r="AP893" s="28"/>
      <c r="AZ893" s="16"/>
      <c r="BC893" s="16" t="s">
        <v>5188</v>
      </c>
      <c r="BD893" s="16" t="s">
        <v>5189</v>
      </c>
      <c r="BE893" s="16" t="s">
        <v>5190</v>
      </c>
      <c r="BI893" s="16"/>
      <c r="BS893" s="16" t="s">
        <v>119</v>
      </c>
      <c r="BT893" s="16" t="s">
        <v>3201</v>
      </c>
      <c r="BU893" s="16" t="s">
        <v>5188</v>
      </c>
      <c r="BV893" s="16" t="s">
        <v>5189</v>
      </c>
      <c r="BW893" s="16" t="s">
        <v>5191</v>
      </c>
      <c r="BX893" s="16" t="s">
        <v>5192</v>
      </c>
      <c r="BY893" s="16" t="s">
        <v>5187</v>
      </c>
      <c r="BZ893" s="16" t="s">
        <v>3221</v>
      </c>
      <c r="CA893" s="16" t="s">
        <v>3354</v>
      </c>
      <c r="CB893" s="16" t="s">
        <v>5193</v>
      </c>
      <c r="CF893" s="19"/>
      <c r="CK893" s="16"/>
    </row>
    <row r="894" spans="1:89" x14ac:dyDescent="0.25">
      <c r="A894" s="16" t="s">
        <v>1192</v>
      </c>
      <c r="C894" s="16" t="s">
        <v>5194</v>
      </c>
      <c r="F894" s="16" t="s">
        <v>5875</v>
      </c>
      <c r="G894" s="16"/>
      <c r="H894" s="16" t="s">
        <v>5852</v>
      </c>
      <c r="I894" s="16"/>
      <c r="AL894" s="36"/>
      <c r="AO894" s="16"/>
      <c r="AP894" s="28"/>
      <c r="AZ894" s="16"/>
      <c r="BC894" s="16" t="s">
        <v>5195</v>
      </c>
      <c r="BD894" s="16" t="s">
        <v>5196</v>
      </c>
      <c r="BE894" s="16" t="s">
        <v>5197</v>
      </c>
      <c r="BI894" s="16"/>
      <c r="BS894" s="16" t="s">
        <v>119</v>
      </c>
      <c r="BT894" s="16" t="s">
        <v>3201</v>
      </c>
      <c r="BU894" s="16" t="s">
        <v>5195</v>
      </c>
      <c r="BV894" s="16" t="s">
        <v>5196</v>
      </c>
      <c r="BW894" s="16" t="s">
        <v>5198</v>
      </c>
      <c r="BX894" s="16" t="s">
        <v>5199</v>
      </c>
      <c r="BY894" s="16" t="s">
        <v>5194</v>
      </c>
      <c r="BZ894" s="16" t="s">
        <v>3265</v>
      </c>
      <c r="CA894" s="16" t="s">
        <v>3906</v>
      </c>
      <c r="CB894" s="16" t="s">
        <v>3442</v>
      </c>
      <c r="CF894" s="19"/>
      <c r="CK894" s="16"/>
    </row>
    <row r="895" spans="1:89" x14ac:dyDescent="0.25">
      <c r="A895" s="16" t="s">
        <v>1192</v>
      </c>
      <c r="C895" s="16" t="s">
        <v>5200</v>
      </c>
      <c r="F895" s="16" t="s">
        <v>5875</v>
      </c>
      <c r="G895" s="16"/>
      <c r="H895" s="16" t="s">
        <v>5852</v>
      </c>
      <c r="I895" s="16"/>
      <c r="AL895" s="36"/>
      <c r="AO895" s="16"/>
      <c r="AP895" s="28"/>
      <c r="AZ895" s="16"/>
      <c r="BC895" s="16" t="s">
        <v>5201</v>
      </c>
      <c r="BD895" s="16" t="s">
        <v>5202</v>
      </c>
      <c r="BE895" s="16" t="s">
        <v>5203</v>
      </c>
      <c r="BI895" s="16"/>
      <c r="BS895" s="16" t="s">
        <v>119</v>
      </c>
      <c r="BT895" s="16" t="s">
        <v>3201</v>
      </c>
      <c r="BU895" s="16" t="s">
        <v>5201</v>
      </c>
      <c r="BV895" s="16" t="s">
        <v>5202</v>
      </c>
      <c r="BW895" s="16" t="s">
        <v>5204</v>
      </c>
      <c r="BX895" s="16" t="s">
        <v>5205</v>
      </c>
      <c r="BY895" s="16" t="s">
        <v>5200</v>
      </c>
      <c r="BZ895" s="16" t="s">
        <v>3212</v>
      </c>
      <c r="CA895" s="16" t="s">
        <v>5206</v>
      </c>
      <c r="CB895" s="16" t="s">
        <v>5207</v>
      </c>
      <c r="CF895" s="19"/>
      <c r="CK895" s="16"/>
    </row>
    <row r="896" spans="1:89" x14ac:dyDescent="0.25">
      <c r="A896" s="16" t="s">
        <v>1192</v>
      </c>
      <c r="C896" s="16" t="s">
        <v>5208</v>
      </c>
      <c r="F896" s="16" t="s">
        <v>5875</v>
      </c>
      <c r="G896" s="16"/>
      <c r="H896" s="16" t="s">
        <v>5852</v>
      </c>
      <c r="I896" s="16"/>
      <c r="AL896" s="36"/>
      <c r="AO896" s="16"/>
      <c r="AP896" s="28"/>
      <c r="AZ896" s="16"/>
      <c r="BC896" s="16" t="s">
        <v>5209</v>
      </c>
      <c r="BD896" s="16" t="s">
        <v>5210</v>
      </c>
      <c r="BE896" s="16" t="s">
        <v>5211</v>
      </c>
      <c r="BI896" s="16"/>
      <c r="BS896" s="16" t="s">
        <v>119</v>
      </c>
      <c r="BT896" s="16" t="s">
        <v>3201</v>
      </c>
      <c r="BU896" s="16" t="s">
        <v>5209</v>
      </c>
      <c r="BV896" s="16" t="s">
        <v>5210</v>
      </c>
      <c r="BW896" s="16" t="s">
        <v>5212</v>
      </c>
      <c r="BX896" s="16" t="s">
        <v>5213</v>
      </c>
      <c r="BY896" s="16" t="s">
        <v>5208</v>
      </c>
      <c r="BZ896" s="16" t="s">
        <v>4014</v>
      </c>
      <c r="CA896" s="16" t="s">
        <v>5167</v>
      </c>
      <c r="CB896" s="16" t="s">
        <v>5214</v>
      </c>
      <c r="CF896" s="19"/>
      <c r="CK896" s="16"/>
    </row>
    <row r="897" spans="1:89" x14ac:dyDescent="0.25">
      <c r="A897" s="16" t="s">
        <v>1192</v>
      </c>
      <c r="C897" s="16" t="s">
        <v>5215</v>
      </c>
      <c r="F897" s="16" t="s">
        <v>5875</v>
      </c>
      <c r="G897" s="16"/>
      <c r="H897" s="16" t="s">
        <v>5852</v>
      </c>
      <c r="I897" s="16"/>
      <c r="AH897" s="16">
        <f>LEN(AG897)-LEN(SUBSTITUTE(AG897,",",""))+1</f>
        <v>1</v>
      </c>
      <c r="AJ897" s="16">
        <f>LEN(AI897)-LEN(SUBSTITUTE(AI897,",",""))+1</f>
        <v>1</v>
      </c>
      <c r="AK897" s="16">
        <f>Table1[[#This Row], [no. of native regions]]+Table1[[#This Row], [no. of introduced regions]]</f>
        <v>2</v>
      </c>
      <c r="AL897" s="36">
        <f>Table1[[#This Row], [no. of introduced regions]]/Table1[[#This Row], [no. of native regions]]</f>
        <v>1</v>
      </c>
      <c r="AO897" s="16"/>
      <c r="AP897" s="28"/>
      <c r="AZ897" s="16"/>
      <c r="BC897" s="16" t="s">
        <v>5216</v>
      </c>
      <c r="BD897" s="16" t="s">
        <v>5217</v>
      </c>
      <c r="BE897" s="16" t="s">
        <v>5218</v>
      </c>
      <c r="BI897" s="16"/>
      <c r="BS897" s="16" t="s">
        <v>119</v>
      </c>
      <c r="BT897" s="16" t="s">
        <v>3201</v>
      </c>
      <c r="BU897" s="16" t="s">
        <v>5216</v>
      </c>
      <c r="BV897" s="16" t="s">
        <v>5217</v>
      </c>
      <c r="BW897" s="16" t="s">
        <v>5219</v>
      </c>
      <c r="BX897" s="16" t="s">
        <v>5220</v>
      </c>
      <c r="BZ897" s="16" t="s">
        <v>3323</v>
      </c>
      <c r="CA897" s="16" t="s">
        <v>5221</v>
      </c>
      <c r="CB897" s="16" t="s">
        <v>5222</v>
      </c>
      <c r="CF897" s="19"/>
      <c r="CK897" s="16"/>
    </row>
    <row r="898" spans="1:89" x14ac:dyDescent="0.25">
      <c r="A898" s="16" t="s">
        <v>1192</v>
      </c>
      <c r="C898" s="16" t="s">
        <v>2823</v>
      </c>
      <c r="F898" s="16" t="s">
        <v>738</v>
      </c>
      <c r="G898" s="16"/>
      <c r="H898" s="16"/>
      <c r="I898" s="16"/>
      <c r="L898" s="16" t="s">
        <v>2821</v>
      </c>
      <c r="T898" s="16" t="s">
        <v>2823</v>
      </c>
      <c r="Y898" s="16" t="s">
        <v>2822</v>
      </c>
      <c r="Z898" s="16" t="s">
        <v>1002</v>
      </c>
      <c r="AA898" s="16" t="s">
        <v>1558</v>
      </c>
      <c r="AL898" s="36"/>
      <c r="AO898" s="16"/>
      <c r="AP898" s="28"/>
      <c r="AZ898" s="16"/>
      <c r="BI898" s="16"/>
      <c r="CF898" s="19"/>
      <c r="CK898" s="16"/>
    </row>
    <row r="899" spans="1:89" x14ac:dyDescent="0.25">
      <c r="A899" s="16" t="s">
        <v>1192</v>
      </c>
      <c r="C899" s="16" t="s">
        <v>2039</v>
      </c>
      <c r="F899" s="16" t="s">
        <v>738</v>
      </c>
      <c r="G899" s="16"/>
      <c r="H899" s="16"/>
      <c r="I899" s="16"/>
      <c r="L899" s="16" t="s">
        <v>2038</v>
      </c>
      <c r="T899" s="16" t="s">
        <v>2039</v>
      </c>
      <c r="Y899" s="16" t="s">
        <v>1356</v>
      </c>
      <c r="Z899" s="16" t="s">
        <v>1541</v>
      </c>
      <c r="AA899" s="16" t="s">
        <v>2040</v>
      </c>
      <c r="AH899" s="16">
        <f>LEN(AG899)-LEN(SUBSTITUTE(AG899,",",""))+1</f>
        <v>1</v>
      </c>
      <c r="AJ899" s="16">
        <f>LEN(AI899)-LEN(SUBSTITUTE(AI899,",",""))+1</f>
        <v>1</v>
      </c>
      <c r="AL899" s="36"/>
      <c r="AO899" s="16"/>
      <c r="AP899" s="28"/>
      <c r="AZ899" s="16"/>
      <c r="BI899" s="16"/>
      <c r="CF899" s="19"/>
      <c r="CK899" s="16"/>
    </row>
    <row r="900" spans="1:89" x14ac:dyDescent="0.25">
      <c r="A900" s="16" t="s">
        <v>1192</v>
      </c>
      <c r="C900" s="16" t="s">
        <v>2662</v>
      </c>
      <c r="F900" s="16" t="s">
        <v>738</v>
      </c>
      <c r="G900" s="16"/>
      <c r="H900" s="16"/>
      <c r="I900" s="16"/>
      <c r="L900" s="16" t="s">
        <v>2661</v>
      </c>
      <c r="T900" s="16" t="s">
        <v>2662</v>
      </c>
      <c r="Y900" s="16" t="s">
        <v>1256</v>
      </c>
      <c r="Z900" s="16" t="s">
        <v>1255</v>
      </c>
      <c r="AA900" s="16" t="s">
        <v>2663</v>
      </c>
      <c r="AH900" s="16">
        <f>LEN(AG900)-LEN(SUBSTITUTE(AG900,",",""))+1</f>
        <v>1</v>
      </c>
      <c r="AL900" s="36"/>
      <c r="AO900" s="16"/>
      <c r="AP900" s="28"/>
      <c r="AZ900" s="16"/>
      <c r="BI900" s="16"/>
      <c r="CF900" s="19"/>
      <c r="CK900" s="16"/>
    </row>
    <row r="901" spans="1:89" x14ac:dyDescent="0.25">
      <c r="A901" s="16" t="s">
        <v>1192</v>
      </c>
      <c r="C901" s="16" t="s">
        <v>5223</v>
      </c>
      <c r="F901" s="16" t="s">
        <v>5875</v>
      </c>
      <c r="G901" s="16"/>
      <c r="H901" s="16" t="s">
        <v>5852</v>
      </c>
      <c r="I901" s="16"/>
      <c r="AL901" s="36"/>
      <c r="AO901" s="16"/>
      <c r="AP901" s="28"/>
      <c r="AZ901" s="16"/>
      <c r="BC901" s="16" t="s">
        <v>5224</v>
      </c>
      <c r="BD901" s="16" t="s">
        <v>5225</v>
      </c>
      <c r="BE901" s="16" t="s">
        <v>5226</v>
      </c>
      <c r="BI901" s="16"/>
      <c r="BS901" s="16" t="s">
        <v>119</v>
      </c>
      <c r="BT901" s="16" t="s">
        <v>3201</v>
      </c>
      <c r="BU901" s="16" t="s">
        <v>5224</v>
      </c>
      <c r="BV901" s="16" t="s">
        <v>5225</v>
      </c>
      <c r="BW901" s="16" t="s">
        <v>5227</v>
      </c>
      <c r="BX901" s="16" t="s">
        <v>5228</v>
      </c>
      <c r="BY901" s="16" t="s">
        <v>5223</v>
      </c>
      <c r="BZ901" s="16" t="s">
        <v>3521</v>
      </c>
      <c r="CA901" s="16" t="s">
        <v>5229</v>
      </c>
      <c r="CB901" s="16" t="s">
        <v>5230</v>
      </c>
      <c r="CF901" s="19"/>
      <c r="CK901" s="16"/>
    </row>
    <row r="902" spans="1:89" x14ac:dyDescent="0.25">
      <c r="A902" s="16" t="s">
        <v>1192</v>
      </c>
      <c r="C902" s="16" t="s">
        <v>5231</v>
      </c>
      <c r="F902" s="16" t="s">
        <v>5875</v>
      </c>
      <c r="G902" s="16"/>
      <c r="H902" s="16" t="s">
        <v>5852</v>
      </c>
      <c r="I902" s="16"/>
      <c r="AL902" s="36"/>
      <c r="AO902" s="16"/>
      <c r="AP902" s="28"/>
      <c r="AZ902" s="16"/>
      <c r="BC902" s="16" t="s">
        <v>5232</v>
      </c>
      <c r="BD902" s="16" t="s">
        <v>5233</v>
      </c>
      <c r="BE902" s="16" t="s">
        <v>5234</v>
      </c>
      <c r="BI902" s="16"/>
      <c r="BS902" s="16" t="s">
        <v>119</v>
      </c>
      <c r="BT902" s="16" t="s">
        <v>3201</v>
      </c>
      <c r="BU902" s="16" t="s">
        <v>5232</v>
      </c>
      <c r="BV902" s="16" t="s">
        <v>5233</v>
      </c>
      <c r="BW902" s="16" t="s">
        <v>5235</v>
      </c>
      <c r="BX902" s="16" t="s">
        <v>5236</v>
      </c>
      <c r="BY902" s="16" t="s">
        <v>5231</v>
      </c>
      <c r="BZ902" s="16" t="s">
        <v>3384</v>
      </c>
      <c r="CA902" s="16" t="s">
        <v>5237</v>
      </c>
      <c r="CB902" s="16" t="s">
        <v>5238</v>
      </c>
      <c r="CF902" s="19"/>
      <c r="CK902" s="16"/>
    </row>
    <row r="903" spans="1:89" x14ac:dyDescent="0.25">
      <c r="A903" s="16" t="s">
        <v>1192</v>
      </c>
      <c r="C903" s="16" t="s">
        <v>5239</v>
      </c>
      <c r="F903" s="16" t="s">
        <v>5875</v>
      </c>
      <c r="G903" s="16"/>
      <c r="H903" s="16" t="s">
        <v>5852</v>
      </c>
      <c r="I903" s="16"/>
      <c r="AL903" s="36"/>
      <c r="AO903" s="16"/>
      <c r="AP903" s="28"/>
      <c r="AZ903" s="16"/>
      <c r="BC903" s="16" t="s">
        <v>5240</v>
      </c>
      <c r="BD903" s="16" t="s">
        <v>5241</v>
      </c>
      <c r="BE903" s="16" t="s">
        <v>5242</v>
      </c>
      <c r="BI903" s="16"/>
      <c r="BS903" s="16" t="s">
        <v>119</v>
      </c>
      <c r="BT903" s="16" t="s">
        <v>3201</v>
      </c>
      <c r="BU903" s="16" t="s">
        <v>5240</v>
      </c>
      <c r="BV903" s="16" t="s">
        <v>5241</v>
      </c>
      <c r="BW903" s="16" t="s">
        <v>5243</v>
      </c>
      <c r="BX903" s="16" t="s">
        <v>5244</v>
      </c>
      <c r="BY903" s="16" t="s">
        <v>5239</v>
      </c>
      <c r="BZ903" s="16" t="s">
        <v>3289</v>
      </c>
      <c r="CA903" s="16" t="s">
        <v>4735</v>
      </c>
      <c r="CB903" s="16" t="s">
        <v>5245</v>
      </c>
      <c r="CF903" s="19"/>
      <c r="CK903" s="16"/>
    </row>
    <row r="904" spans="1:89" x14ac:dyDescent="0.25">
      <c r="A904" s="16" t="s">
        <v>1192</v>
      </c>
      <c r="C904" s="16" t="s">
        <v>5246</v>
      </c>
      <c r="F904" s="16" t="s">
        <v>5875</v>
      </c>
      <c r="G904" s="16"/>
      <c r="H904" s="16" t="s">
        <v>5852</v>
      </c>
      <c r="I904" s="16"/>
      <c r="AL904" s="36"/>
      <c r="AO904" s="16"/>
      <c r="AP904" s="28"/>
      <c r="AZ904" s="16"/>
      <c r="BC904" s="16" t="s">
        <v>5247</v>
      </c>
      <c r="BD904" s="16" t="s">
        <v>5248</v>
      </c>
      <c r="BE904" s="16" t="s">
        <v>5249</v>
      </c>
      <c r="BI904" s="16"/>
      <c r="BS904" s="16" t="s">
        <v>119</v>
      </c>
      <c r="BT904" s="16" t="s">
        <v>3201</v>
      </c>
      <c r="BU904" s="16" t="s">
        <v>5247</v>
      </c>
      <c r="BV904" s="16" t="s">
        <v>5248</v>
      </c>
      <c r="BW904" s="16" t="s">
        <v>5250</v>
      </c>
      <c r="BX904" s="16" t="s">
        <v>5251</v>
      </c>
      <c r="BY904" s="16" t="s">
        <v>5246</v>
      </c>
      <c r="BZ904" s="16" t="s">
        <v>3604</v>
      </c>
      <c r="CA904" s="16" t="s">
        <v>5252</v>
      </c>
      <c r="CB904" s="16" t="s">
        <v>4877</v>
      </c>
      <c r="CF904" s="19"/>
      <c r="CK904" s="16"/>
    </row>
    <row r="905" spans="1:89" x14ac:dyDescent="0.25">
      <c r="A905" s="16" t="s">
        <v>1192</v>
      </c>
      <c r="C905" s="16" t="s">
        <v>5253</v>
      </c>
      <c r="F905" s="16" t="s">
        <v>5875</v>
      </c>
      <c r="G905" s="16"/>
      <c r="H905" s="16" t="s">
        <v>5852</v>
      </c>
      <c r="I905" s="16"/>
      <c r="AL905" s="36"/>
      <c r="AO905" s="16"/>
      <c r="AP905" s="28"/>
      <c r="AZ905" s="16"/>
      <c r="BC905" s="16" t="s">
        <v>5254</v>
      </c>
      <c r="BD905" s="16" t="s">
        <v>5255</v>
      </c>
      <c r="BE905" s="16" t="s">
        <v>5256</v>
      </c>
      <c r="BI905" s="16"/>
      <c r="BS905" s="16" t="s">
        <v>119</v>
      </c>
      <c r="BT905" s="16" t="s">
        <v>3201</v>
      </c>
      <c r="BU905" s="16" t="s">
        <v>5254</v>
      </c>
      <c r="BV905" s="16" t="s">
        <v>5255</v>
      </c>
      <c r="BW905" s="16" t="s">
        <v>6153</v>
      </c>
      <c r="BX905" s="16" t="s">
        <v>5257</v>
      </c>
      <c r="BY905" s="16" t="s">
        <v>5253</v>
      </c>
      <c r="BZ905" s="16" t="s">
        <v>3240</v>
      </c>
      <c r="CA905" s="16" t="s">
        <v>3230</v>
      </c>
      <c r="CB905" s="16" t="s">
        <v>5258</v>
      </c>
      <c r="CF905" s="19"/>
      <c r="CK905" s="16"/>
    </row>
    <row r="906" spans="1:89" x14ac:dyDescent="0.25">
      <c r="A906" s="16" t="s">
        <v>1192</v>
      </c>
      <c r="C906" s="16" t="s">
        <v>5259</v>
      </c>
      <c r="F906" s="16" t="s">
        <v>5875</v>
      </c>
      <c r="G906" s="16"/>
      <c r="H906" s="16" t="s">
        <v>5852</v>
      </c>
      <c r="I906" s="16"/>
      <c r="AL906" s="36"/>
      <c r="AO906" s="16"/>
      <c r="AP906" s="28"/>
      <c r="AZ906" s="16"/>
      <c r="BC906" s="16" t="s">
        <v>5260</v>
      </c>
      <c r="BD906" s="16" t="s">
        <v>5261</v>
      </c>
      <c r="BE906" s="16" t="s">
        <v>5262</v>
      </c>
      <c r="BI906" s="16"/>
      <c r="BS906" s="16" t="s">
        <v>119</v>
      </c>
      <c r="BT906" s="16" t="s">
        <v>3201</v>
      </c>
      <c r="BU906" s="16" t="s">
        <v>5260</v>
      </c>
      <c r="BV906" s="16" t="s">
        <v>5261</v>
      </c>
      <c r="BW906" s="16" t="s">
        <v>6154</v>
      </c>
      <c r="BX906" s="16" t="s">
        <v>5263</v>
      </c>
      <c r="BY906" s="16" t="s">
        <v>5259</v>
      </c>
      <c r="BZ906" s="16" t="s">
        <v>3240</v>
      </c>
      <c r="CA906" s="16" t="s">
        <v>3647</v>
      </c>
      <c r="CB906" s="16" t="s">
        <v>5098</v>
      </c>
      <c r="CF906" s="19"/>
      <c r="CK906" s="16"/>
    </row>
    <row r="907" spans="1:89" x14ac:dyDescent="0.25">
      <c r="A907" s="16" t="s">
        <v>1192</v>
      </c>
      <c r="C907" s="16" t="s">
        <v>5264</v>
      </c>
      <c r="F907" s="16" t="s">
        <v>5875</v>
      </c>
      <c r="G907" s="16"/>
      <c r="H907" s="16" t="s">
        <v>5852</v>
      </c>
      <c r="I907" s="16"/>
      <c r="AL907" s="36"/>
      <c r="AO907" s="16"/>
      <c r="AP907" s="28"/>
      <c r="AZ907" s="16"/>
      <c r="BC907" s="16" t="s">
        <v>5265</v>
      </c>
      <c r="BD907" s="16" t="s">
        <v>5266</v>
      </c>
      <c r="BE907" s="16" t="s">
        <v>5267</v>
      </c>
      <c r="BI907" s="16"/>
      <c r="BS907" s="16" t="s">
        <v>119</v>
      </c>
      <c r="BT907" s="16" t="s">
        <v>3201</v>
      </c>
      <c r="BU907" s="16" t="s">
        <v>5265</v>
      </c>
      <c r="BV907" s="16" t="s">
        <v>5266</v>
      </c>
      <c r="BW907" s="16" t="s">
        <v>5268</v>
      </c>
      <c r="BX907" s="16" t="s">
        <v>5269</v>
      </c>
      <c r="BY907" s="16" t="s">
        <v>5264</v>
      </c>
      <c r="BZ907" s="16" t="s">
        <v>3604</v>
      </c>
      <c r="CA907" s="16" t="s">
        <v>5270</v>
      </c>
      <c r="CB907" s="16" t="s">
        <v>3325</v>
      </c>
      <c r="CF907" s="19"/>
      <c r="CK907" s="16"/>
    </row>
    <row r="908" spans="1:89" x14ac:dyDescent="0.25">
      <c r="A908" s="16" t="s">
        <v>1192</v>
      </c>
      <c r="C908" s="16" t="s">
        <v>2259</v>
      </c>
      <c r="F908" s="16" t="s">
        <v>738</v>
      </c>
      <c r="G908" s="16"/>
      <c r="H908" s="16"/>
      <c r="I908" s="16"/>
      <c r="L908" s="16" t="s">
        <v>2258</v>
      </c>
      <c r="T908" s="16" t="s">
        <v>2259</v>
      </c>
      <c r="Y908" s="16" t="s">
        <v>1240</v>
      </c>
      <c r="Z908" s="16" t="s">
        <v>2260</v>
      </c>
      <c r="AA908" s="16" t="s">
        <v>1347</v>
      </c>
      <c r="AH908" s="16">
        <f>LEN(AG908)-LEN(SUBSTITUTE(AG908,",",""))+1</f>
        <v>1</v>
      </c>
      <c r="AL908" s="36"/>
      <c r="AO908" s="16"/>
      <c r="AP908" s="28"/>
      <c r="AZ908" s="16"/>
      <c r="BI908" s="16"/>
      <c r="CF908" s="19"/>
      <c r="CK908" s="16"/>
    </row>
    <row r="909" spans="1:89" x14ac:dyDescent="0.25">
      <c r="A909" s="16" t="s">
        <v>1192</v>
      </c>
      <c r="C909" s="16" t="s">
        <v>1070</v>
      </c>
      <c r="F909" s="16" t="s">
        <v>5875</v>
      </c>
      <c r="G909" s="16"/>
      <c r="H909" s="16" t="s">
        <v>5852</v>
      </c>
      <c r="I909" s="16"/>
      <c r="AL909" s="36"/>
      <c r="AO909" s="16"/>
      <c r="AP909" s="28"/>
      <c r="AZ909" s="16"/>
      <c r="BC909" s="16" t="s">
        <v>542</v>
      </c>
      <c r="BD909" s="16" t="s">
        <v>5271</v>
      </c>
      <c r="BE909" s="16" t="s">
        <v>5272</v>
      </c>
      <c r="BI909" s="16"/>
      <c r="BS909" s="16" t="s">
        <v>119</v>
      </c>
      <c r="BT909" s="16" t="s">
        <v>3201</v>
      </c>
      <c r="BU909" s="16" t="s">
        <v>542</v>
      </c>
      <c r="BV909" s="16" t="s">
        <v>5271</v>
      </c>
      <c r="BW909" s="16" t="s">
        <v>5273</v>
      </c>
      <c r="BX909" s="16" t="s">
        <v>5274</v>
      </c>
      <c r="BY909" s="16" t="s">
        <v>1070</v>
      </c>
      <c r="BZ909" s="16" t="s">
        <v>3521</v>
      </c>
      <c r="CA909" s="16" t="s">
        <v>3409</v>
      </c>
      <c r="CB909" s="16" t="s">
        <v>3664</v>
      </c>
      <c r="CF909" s="19"/>
      <c r="CK909" s="16"/>
    </row>
    <row r="910" spans="1:89" x14ac:dyDescent="0.25">
      <c r="A910" s="16" t="s">
        <v>1192</v>
      </c>
      <c r="C910" s="16" t="s">
        <v>5275</v>
      </c>
      <c r="F910" s="16" t="s">
        <v>5875</v>
      </c>
      <c r="G910" s="16"/>
      <c r="H910" s="16" t="s">
        <v>5852</v>
      </c>
      <c r="I910" s="16"/>
      <c r="AL910" s="36"/>
      <c r="AO910" s="16"/>
      <c r="AP910" s="28"/>
      <c r="AZ910" s="16"/>
      <c r="BC910" s="16" t="s">
        <v>5276</v>
      </c>
      <c r="BD910" s="16" t="s">
        <v>5277</v>
      </c>
      <c r="BE910" s="16" t="s">
        <v>5278</v>
      </c>
      <c r="BI910" s="16"/>
      <c r="BS910" s="16" t="s">
        <v>119</v>
      </c>
      <c r="BT910" s="16" t="s">
        <v>3201</v>
      </c>
      <c r="BU910" s="16" t="s">
        <v>5276</v>
      </c>
      <c r="BV910" s="16" t="s">
        <v>5277</v>
      </c>
      <c r="BW910" s="16" t="s">
        <v>5279</v>
      </c>
      <c r="BX910" s="16" t="s">
        <v>5280</v>
      </c>
      <c r="BY910" s="16" t="s">
        <v>5275</v>
      </c>
      <c r="BZ910" s="16" t="s">
        <v>3905</v>
      </c>
      <c r="CA910" s="16" t="s">
        <v>5072</v>
      </c>
      <c r="CB910" s="16" t="s">
        <v>3487</v>
      </c>
      <c r="CF910" s="19"/>
      <c r="CK910" s="16"/>
    </row>
    <row r="911" spans="1:89" x14ac:dyDescent="0.25">
      <c r="A911" s="16" t="s">
        <v>1192</v>
      </c>
      <c r="C911" s="16" t="s">
        <v>5281</v>
      </c>
      <c r="F911" s="16" t="s">
        <v>5875</v>
      </c>
      <c r="G911" s="16"/>
      <c r="H911" s="16" t="s">
        <v>5852</v>
      </c>
      <c r="I911" s="16"/>
      <c r="AL911" s="36"/>
      <c r="AO911" s="16"/>
      <c r="AP911" s="28"/>
      <c r="AZ911" s="16"/>
      <c r="BC911" s="16" t="s">
        <v>5282</v>
      </c>
      <c r="BD911" s="16" t="s">
        <v>5283</v>
      </c>
      <c r="BE911" s="16" t="s">
        <v>5284</v>
      </c>
      <c r="BI911" s="16"/>
      <c r="BS911" s="16" t="s">
        <v>119</v>
      </c>
      <c r="BT911" s="16" t="s">
        <v>3201</v>
      </c>
      <c r="BU911" s="16" t="s">
        <v>5282</v>
      </c>
      <c r="BV911" s="16" t="s">
        <v>5283</v>
      </c>
      <c r="BW911" s="16" t="s">
        <v>5285</v>
      </c>
      <c r="BX911" s="16" t="s">
        <v>5286</v>
      </c>
      <c r="BY911" s="16" t="s">
        <v>5281</v>
      </c>
      <c r="BZ911" s="16" t="s">
        <v>3256</v>
      </c>
      <c r="CA911" s="16" t="s">
        <v>3693</v>
      </c>
      <c r="CB911" s="16" t="s">
        <v>3442</v>
      </c>
      <c r="CF911" s="19"/>
      <c r="CK911" s="16"/>
    </row>
    <row r="912" spans="1:89" x14ac:dyDescent="0.25">
      <c r="A912" s="16" t="s">
        <v>1192</v>
      </c>
      <c r="C912" s="16" t="s">
        <v>5287</v>
      </c>
      <c r="F912" s="16" t="s">
        <v>5875</v>
      </c>
      <c r="G912" s="16"/>
      <c r="H912" s="16" t="s">
        <v>5852</v>
      </c>
      <c r="I912" s="16"/>
      <c r="AL912" s="36"/>
      <c r="AO912" s="16"/>
      <c r="AP912" s="28"/>
      <c r="AZ912" s="16"/>
      <c r="BC912" s="16" t="s">
        <v>5288</v>
      </c>
      <c r="BD912" s="16" t="s">
        <v>5289</v>
      </c>
      <c r="BE912" s="16" t="s">
        <v>5290</v>
      </c>
      <c r="BI912" s="16"/>
      <c r="BS912" s="16" t="s">
        <v>119</v>
      </c>
      <c r="BT912" s="16" t="s">
        <v>3201</v>
      </c>
      <c r="BU912" s="16" t="s">
        <v>5288</v>
      </c>
      <c r="BV912" s="16" t="s">
        <v>5289</v>
      </c>
      <c r="BW912" s="16" t="s">
        <v>5291</v>
      </c>
      <c r="BX912" s="16" t="s">
        <v>5292</v>
      </c>
      <c r="BY912" s="16" t="s">
        <v>5287</v>
      </c>
      <c r="BZ912" s="16" t="s">
        <v>3203</v>
      </c>
      <c r="CA912" s="16" t="s">
        <v>3663</v>
      </c>
      <c r="CB912" s="16" t="s">
        <v>3205</v>
      </c>
      <c r="CF912" s="19"/>
      <c r="CK912" s="16"/>
    </row>
    <row r="913" spans="1:89" x14ac:dyDescent="0.25">
      <c r="A913" s="16" t="s">
        <v>1192</v>
      </c>
      <c r="C913" s="16" t="s">
        <v>2810</v>
      </c>
      <c r="F913" s="16" t="s">
        <v>738</v>
      </c>
      <c r="G913" s="16"/>
      <c r="H913" s="16"/>
      <c r="I913" s="16"/>
      <c r="L913" s="16" t="s">
        <v>2809</v>
      </c>
      <c r="T913" s="16" t="s">
        <v>2810</v>
      </c>
      <c r="Y913" s="16" t="s">
        <v>2573</v>
      </c>
      <c r="Z913" s="16" t="s">
        <v>1258</v>
      </c>
      <c r="AA913" s="16" t="s">
        <v>1221</v>
      </c>
      <c r="AL913" s="36"/>
      <c r="AO913" s="16"/>
      <c r="AP913" s="28"/>
      <c r="AZ913" s="16"/>
      <c r="BI913" s="16"/>
      <c r="CF913" s="19"/>
      <c r="CK913" s="16"/>
    </row>
    <row r="914" spans="1:89" x14ac:dyDescent="0.25">
      <c r="A914" s="16" t="s">
        <v>1192</v>
      </c>
      <c r="C914" s="16" t="s">
        <v>5293</v>
      </c>
      <c r="F914" s="16" t="s">
        <v>5875</v>
      </c>
      <c r="G914" s="16"/>
      <c r="H914" s="16" t="s">
        <v>5852</v>
      </c>
      <c r="I914" s="16"/>
      <c r="AL914" s="36"/>
      <c r="AO914" s="16"/>
      <c r="AP914" s="28"/>
      <c r="AZ914" s="16"/>
      <c r="BC914" s="16" t="s">
        <v>5294</v>
      </c>
      <c r="BD914" s="16" t="s">
        <v>5295</v>
      </c>
      <c r="BE914" s="16" t="s">
        <v>5296</v>
      </c>
      <c r="BI914" s="16"/>
      <c r="BS914" s="16" t="s">
        <v>119</v>
      </c>
      <c r="BT914" s="16" t="s">
        <v>3201</v>
      </c>
      <c r="BU914" s="16" t="s">
        <v>5294</v>
      </c>
      <c r="BV914" s="16" t="s">
        <v>5295</v>
      </c>
      <c r="BW914" s="16" t="s">
        <v>5297</v>
      </c>
      <c r="BX914" s="16" t="s">
        <v>5298</v>
      </c>
      <c r="BY914" s="16" t="s">
        <v>5293</v>
      </c>
      <c r="BZ914" s="16" t="s">
        <v>3256</v>
      </c>
      <c r="CA914" s="16" t="s">
        <v>5299</v>
      </c>
      <c r="CB914" s="16" t="s">
        <v>3530</v>
      </c>
      <c r="CF914" s="19"/>
      <c r="CK914" s="16"/>
    </row>
    <row r="915" spans="1:89" x14ac:dyDescent="0.25">
      <c r="A915" s="16" t="s">
        <v>1192</v>
      </c>
      <c r="C915" s="16" t="s">
        <v>5300</v>
      </c>
      <c r="F915" s="16" t="s">
        <v>5875</v>
      </c>
      <c r="G915" s="16"/>
      <c r="H915" s="16" t="s">
        <v>5852</v>
      </c>
      <c r="I915" s="16"/>
      <c r="AL915" s="36"/>
      <c r="AO915" s="16"/>
      <c r="AP915" s="28"/>
      <c r="AZ915" s="16"/>
      <c r="BC915" s="16" t="s">
        <v>5301</v>
      </c>
      <c r="BD915" s="16" t="s">
        <v>5302</v>
      </c>
      <c r="BE915" s="16" t="s">
        <v>5303</v>
      </c>
      <c r="BI915" s="16"/>
      <c r="BS915" s="16" t="s">
        <v>119</v>
      </c>
      <c r="BT915" s="16" t="s">
        <v>3201</v>
      </c>
      <c r="BU915" s="16" t="s">
        <v>5301</v>
      </c>
      <c r="BV915" s="16" t="s">
        <v>5302</v>
      </c>
      <c r="BW915" s="16" t="s">
        <v>5304</v>
      </c>
      <c r="BX915" s="16" t="s">
        <v>5305</v>
      </c>
      <c r="BY915" s="16" t="s">
        <v>5300</v>
      </c>
      <c r="BZ915" s="16" t="s">
        <v>3751</v>
      </c>
      <c r="CA915" s="16" t="s">
        <v>3814</v>
      </c>
      <c r="CB915" s="16" t="s">
        <v>3325</v>
      </c>
      <c r="CF915" s="19"/>
      <c r="CK915" s="16"/>
    </row>
    <row r="916" spans="1:89" x14ac:dyDescent="0.25">
      <c r="A916" s="16" t="s">
        <v>1192</v>
      </c>
      <c r="C916" s="16" t="s">
        <v>2807</v>
      </c>
      <c r="F916" s="16" t="s">
        <v>738</v>
      </c>
      <c r="G916" s="16"/>
      <c r="H916" s="16"/>
      <c r="I916" s="16"/>
      <c r="L916" s="16" t="s">
        <v>2806</v>
      </c>
      <c r="T916" s="16" t="s">
        <v>2807</v>
      </c>
      <c r="Y916" s="16" t="s">
        <v>1356</v>
      </c>
      <c r="Z916" s="16" t="s">
        <v>2808</v>
      </c>
      <c r="AA916" s="16" t="s">
        <v>2068</v>
      </c>
      <c r="AL916" s="36"/>
      <c r="AO916" s="16"/>
      <c r="AP916" s="28"/>
      <c r="AZ916" s="16"/>
      <c r="BI916" s="16"/>
      <c r="CF916" s="19"/>
      <c r="CK916" s="16"/>
    </row>
    <row r="917" spans="1:89" x14ac:dyDescent="0.25">
      <c r="A917" s="16" t="s">
        <v>1192</v>
      </c>
      <c r="C917" s="16" t="s">
        <v>2091</v>
      </c>
      <c r="F917" s="16" t="s">
        <v>738</v>
      </c>
      <c r="G917" s="16"/>
      <c r="H917" s="16"/>
      <c r="I917" s="16"/>
      <c r="L917" s="16" t="s">
        <v>2090</v>
      </c>
      <c r="T917" s="16" t="s">
        <v>2091</v>
      </c>
      <c r="Y917" s="16" t="s">
        <v>1352</v>
      </c>
      <c r="Z917" s="16" t="s">
        <v>1904</v>
      </c>
      <c r="AA917" s="16" t="s">
        <v>1462</v>
      </c>
      <c r="AH917" s="16">
        <f>LEN(AG917)-LEN(SUBSTITUTE(AG917,",",""))+1</f>
        <v>1</v>
      </c>
      <c r="AL917" s="36"/>
      <c r="AO917" s="16"/>
      <c r="AP917" s="28"/>
      <c r="AZ917" s="16"/>
      <c r="BI917" s="16"/>
      <c r="CF917" s="19"/>
      <c r="CK917" s="16"/>
    </row>
    <row r="918" spans="1:89" x14ac:dyDescent="0.25">
      <c r="A918" s="16" t="s">
        <v>1192</v>
      </c>
      <c r="C918" s="16" t="s">
        <v>2093</v>
      </c>
      <c r="F918" s="16" t="s">
        <v>738</v>
      </c>
      <c r="G918" s="16"/>
      <c r="H918" s="16"/>
      <c r="I918" s="16"/>
      <c r="L918" s="16" t="s">
        <v>2092</v>
      </c>
      <c r="T918" s="16" t="s">
        <v>2093</v>
      </c>
      <c r="Y918" s="16" t="s">
        <v>1352</v>
      </c>
      <c r="Z918" s="16" t="s">
        <v>1904</v>
      </c>
      <c r="AA918" s="16" t="s">
        <v>1462</v>
      </c>
      <c r="AH918" s="16">
        <f>LEN(AG918)-LEN(SUBSTITUTE(AG918,",",""))+1</f>
        <v>1</v>
      </c>
      <c r="AL918" s="36"/>
      <c r="AO918" s="16"/>
      <c r="AP918" s="28"/>
      <c r="AZ918" s="16"/>
      <c r="BI918" s="16"/>
      <c r="CF918" s="19"/>
      <c r="CK918" s="16"/>
    </row>
    <row r="919" spans="1:89" x14ac:dyDescent="0.25">
      <c r="A919" s="16" t="s">
        <v>1192</v>
      </c>
      <c r="C919" s="16" t="s">
        <v>5306</v>
      </c>
      <c r="F919" s="16" t="s">
        <v>5875</v>
      </c>
      <c r="G919" s="16"/>
      <c r="H919" s="16" t="s">
        <v>5852</v>
      </c>
      <c r="I919" s="16"/>
      <c r="AL919" s="36"/>
      <c r="AO919" s="16"/>
      <c r="AP919" s="28"/>
      <c r="AZ919" s="16"/>
      <c r="BC919" s="16" t="s">
        <v>5307</v>
      </c>
      <c r="BD919" s="16" t="s">
        <v>5308</v>
      </c>
      <c r="BE919" s="16" t="s">
        <v>5309</v>
      </c>
      <c r="BI919" s="16"/>
      <c r="BS919" s="16" t="s">
        <v>119</v>
      </c>
      <c r="BT919" s="16" t="s">
        <v>3201</v>
      </c>
      <c r="BU919" s="16" t="s">
        <v>5307</v>
      </c>
      <c r="BV919" s="16" t="s">
        <v>5308</v>
      </c>
      <c r="BW919" s="16" t="s">
        <v>5310</v>
      </c>
      <c r="BX919" s="16" t="s">
        <v>5311</v>
      </c>
      <c r="BY919" s="16" t="s">
        <v>5306</v>
      </c>
      <c r="BZ919" s="16" t="s">
        <v>3384</v>
      </c>
      <c r="CA919" s="16" t="s">
        <v>3566</v>
      </c>
      <c r="CB919" s="16" t="s">
        <v>5312</v>
      </c>
      <c r="CF919" s="19"/>
      <c r="CK919" s="16"/>
    </row>
    <row r="920" spans="1:89" x14ac:dyDescent="0.25">
      <c r="A920" s="16" t="s">
        <v>1192</v>
      </c>
      <c r="C920" s="16" t="s">
        <v>2842</v>
      </c>
      <c r="F920" s="16" t="s">
        <v>738</v>
      </c>
      <c r="G920" s="16"/>
      <c r="H920" s="16"/>
      <c r="I920" s="16"/>
      <c r="L920" s="16" t="s">
        <v>2841</v>
      </c>
      <c r="T920" s="16" t="s">
        <v>2842</v>
      </c>
      <c r="Y920" s="16" t="s">
        <v>1288</v>
      </c>
      <c r="Z920" s="16" t="s">
        <v>1415</v>
      </c>
      <c r="AA920" s="16" t="s">
        <v>2843</v>
      </c>
      <c r="AL920" s="36"/>
      <c r="AO920" s="16"/>
      <c r="AP920" s="28"/>
      <c r="AZ920" s="16"/>
      <c r="BI920" s="16"/>
      <c r="CF920" s="19"/>
      <c r="CK920" s="16"/>
    </row>
    <row r="921" spans="1:89" x14ac:dyDescent="0.25">
      <c r="A921" s="16" t="s">
        <v>1192</v>
      </c>
      <c r="C921" s="16" t="s">
        <v>5313</v>
      </c>
      <c r="F921" s="16" t="s">
        <v>5875</v>
      </c>
      <c r="G921" s="16"/>
      <c r="H921" s="16" t="s">
        <v>5852</v>
      </c>
      <c r="I921" s="16"/>
      <c r="AL921" s="36"/>
      <c r="AO921" s="16"/>
      <c r="AP921" s="28"/>
      <c r="AZ921" s="16"/>
      <c r="BC921" s="16" t="s">
        <v>5314</v>
      </c>
      <c r="BD921" s="16" t="s">
        <v>5315</v>
      </c>
      <c r="BE921" s="16" t="s">
        <v>5316</v>
      </c>
      <c r="BI921" s="16"/>
      <c r="BS921" s="16" t="s">
        <v>119</v>
      </c>
      <c r="BT921" s="16" t="s">
        <v>3201</v>
      </c>
      <c r="BU921" s="16" t="s">
        <v>5314</v>
      </c>
      <c r="BV921" s="16" t="s">
        <v>5315</v>
      </c>
      <c r="BW921" s="16" t="s">
        <v>5317</v>
      </c>
      <c r="BX921" s="16" t="s">
        <v>5318</v>
      </c>
      <c r="BY921" s="16" t="s">
        <v>5313</v>
      </c>
      <c r="BZ921" s="16" t="s">
        <v>3589</v>
      </c>
      <c r="CA921" s="16" t="s">
        <v>5186</v>
      </c>
      <c r="CB921" s="16" t="s">
        <v>3862</v>
      </c>
      <c r="CF921" s="19"/>
      <c r="CK921" s="16"/>
    </row>
    <row r="922" spans="1:89" x14ac:dyDescent="0.25">
      <c r="A922" s="16" t="s">
        <v>1192</v>
      </c>
      <c r="C922" s="16" t="s">
        <v>1874</v>
      </c>
      <c r="F922" s="16" t="s">
        <v>738</v>
      </c>
      <c r="G922" s="16"/>
      <c r="H922" s="16"/>
      <c r="I922" s="16"/>
      <c r="L922" s="16" t="s">
        <v>1873</v>
      </c>
      <c r="T922" s="16" t="s">
        <v>1874</v>
      </c>
      <c r="Y922" s="16" t="s">
        <v>1341</v>
      </c>
      <c r="Z922" s="16" t="s">
        <v>1835</v>
      </c>
      <c r="AA922" s="16" t="s">
        <v>1374</v>
      </c>
      <c r="AH922" s="16">
        <f>LEN(AG922)-LEN(SUBSTITUTE(AG922,",",""))+1</f>
        <v>1</v>
      </c>
      <c r="AJ922" s="16">
        <f>LEN(AI922)-LEN(SUBSTITUTE(AI922,",",""))+1</f>
        <v>1</v>
      </c>
      <c r="AL922" s="36">
        <f>Table1[[#This Row], [no. of introduced regions]]/Table1[[#This Row], [no. of native regions]]</f>
        <v>1</v>
      </c>
      <c r="AO922" s="16"/>
      <c r="AP922" s="28"/>
      <c r="AZ922" s="16"/>
      <c r="BI922" s="16"/>
      <c r="CF922" s="19"/>
      <c r="CK922" s="16"/>
    </row>
    <row r="923" spans="1:89" x14ac:dyDescent="0.25">
      <c r="A923" s="16" t="s">
        <v>1192</v>
      </c>
      <c r="C923" s="16" t="s">
        <v>5319</v>
      </c>
      <c r="F923" s="16" t="s">
        <v>5875</v>
      </c>
      <c r="G923" s="16"/>
      <c r="H923" s="16" t="s">
        <v>5852</v>
      </c>
      <c r="I923" s="16"/>
      <c r="AL923" s="36"/>
      <c r="AO923" s="16"/>
      <c r="AP923" s="28"/>
      <c r="AZ923" s="16"/>
      <c r="BC923" s="16" t="s">
        <v>5320</v>
      </c>
      <c r="BD923" s="16" t="s">
        <v>5321</v>
      </c>
      <c r="BE923" s="16" t="s">
        <v>5322</v>
      </c>
      <c r="BI923" s="16"/>
      <c r="BS923" s="16" t="s">
        <v>119</v>
      </c>
      <c r="BT923" s="16" t="s">
        <v>3201</v>
      </c>
      <c r="BU923" s="16" t="s">
        <v>5320</v>
      </c>
      <c r="BV923" s="16" t="s">
        <v>5321</v>
      </c>
      <c r="BW923" s="16" t="s">
        <v>5323</v>
      </c>
      <c r="BX923" s="16" t="s">
        <v>5324</v>
      </c>
      <c r="BY923" s="16" t="s">
        <v>5319</v>
      </c>
      <c r="BZ923" s="16" t="s">
        <v>3280</v>
      </c>
      <c r="CA923" s="16" t="s">
        <v>3647</v>
      </c>
      <c r="CB923" s="16" t="s">
        <v>3491</v>
      </c>
      <c r="CF923" s="19"/>
      <c r="CK923" s="16"/>
    </row>
    <row r="924" spans="1:89" x14ac:dyDescent="0.25">
      <c r="A924" s="16" t="s">
        <v>1192</v>
      </c>
      <c r="C924" s="16" t="s">
        <v>1895</v>
      </c>
      <c r="F924" s="16" t="s">
        <v>738</v>
      </c>
      <c r="G924" s="16"/>
      <c r="H924" s="16"/>
      <c r="I924" s="16"/>
      <c r="L924" s="16" t="s">
        <v>1894</v>
      </c>
      <c r="T924" s="16" t="s">
        <v>1895</v>
      </c>
      <c r="Y924" s="16" t="s">
        <v>756</v>
      </c>
      <c r="Z924" s="16" t="s">
        <v>1258</v>
      </c>
      <c r="AA924" s="16" t="s">
        <v>1896</v>
      </c>
      <c r="AH924" s="16">
        <f>LEN(AG924)-LEN(SUBSTITUTE(AG924,",",""))+1</f>
        <v>1</v>
      </c>
      <c r="AJ924" s="16">
        <f>LEN(AI924)-LEN(SUBSTITUTE(AI924,",",""))+1</f>
        <v>1</v>
      </c>
      <c r="AL924" s="36">
        <f>Table1[[#This Row], [no. of introduced regions]]/Table1[[#This Row], [no. of native regions]]</f>
        <v>1</v>
      </c>
      <c r="AO924" s="16"/>
      <c r="AP924" s="28"/>
      <c r="AZ924" s="16"/>
      <c r="BI924" s="16"/>
      <c r="CF924" s="19"/>
      <c r="CK924" s="16"/>
    </row>
    <row r="925" spans="1:89" x14ac:dyDescent="0.25">
      <c r="A925" s="16" t="s">
        <v>1192</v>
      </c>
      <c r="C925" s="16" t="s">
        <v>5325</v>
      </c>
      <c r="F925" s="16" t="s">
        <v>5875</v>
      </c>
      <c r="G925" s="16"/>
      <c r="H925" s="16" t="s">
        <v>5852</v>
      </c>
      <c r="I925" s="16"/>
      <c r="AL925" s="36"/>
      <c r="AO925" s="16"/>
      <c r="AP925" s="28"/>
      <c r="AZ925" s="16"/>
      <c r="BC925" s="16" t="s">
        <v>5326</v>
      </c>
      <c r="BD925" s="16" t="s">
        <v>5327</v>
      </c>
      <c r="BE925" s="16" t="s">
        <v>5328</v>
      </c>
      <c r="BI925" s="16"/>
      <c r="BS925" s="16" t="s">
        <v>119</v>
      </c>
      <c r="BT925" s="16" t="s">
        <v>3201</v>
      </c>
      <c r="BU925" s="16" t="s">
        <v>5326</v>
      </c>
      <c r="BV925" s="16" t="s">
        <v>5327</v>
      </c>
      <c r="BW925" s="16" t="s">
        <v>5329</v>
      </c>
      <c r="BX925" s="16" t="s">
        <v>5330</v>
      </c>
      <c r="BY925" s="16" t="s">
        <v>5325</v>
      </c>
      <c r="BZ925" s="16" t="s">
        <v>3240</v>
      </c>
      <c r="CA925" s="16" t="s">
        <v>5331</v>
      </c>
      <c r="CB925" s="16" t="s">
        <v>3535</v>
      </c>
      <c r="CF925" s="19"/>
      <c r="CK925" s="16"/>
    </row>
    <row r="926" spans="1:89" x14ac:dyDescent="0.25">
      <c r="A926" s="16" t="s">
        <v>1192</v>
      </c>
      <c r="C926" s="16" t="s">
        <v>5332</v>
      </c>
      <c r="F926" s="16" t="s">
        <v>5875</v>
      </c>
      <c r="G926" s="16"/>
      <c r="H926" s="16" t="s">
        <v>5852</v>
      </c>
      <c r="I926" s="16"/>
      <c r="AL926" s="36"/>
      <c r="AO926" s="16"/>
      <c r="AP926" s="28"/>
      <c r="AZ926" s="16"/>
      <c r="BC926" s="16" t="s">
        <v>5333</v>
      </c>
      <c r="BD926" s="16" t="s">
        <v>5334</v>
      </c>
      <c r="BE926" s="16" t="s">
        <v>5335</v>
      </c>
      <c r="BI926" s="16"/>
      <c r="BS926" s="16" t="s">
        <v>119</v>
      </c>
      <c r="BT926" s="16" t="s">
        <v>3201</v>
      </c>
      <c r="BU926" s="16" t="s">
        <v>5333</v>
      </c>
      <c r="BV926" s="16" t="s">
        <v>5334</v>
      </c>
      <c r="BW926" s="16" t="s">
        <v>5336</v>
      </c>
      <c r="BX926" s="16" t="s">
        <v>5337</v>
      </c>
      <c r="BY926" s="16" t="s">
        <v>5332</v>
      </c>
      <c r="BZ926" s="16" t="s">
        <v>3323</v>
      </c>
      <c r="CA926" s="16" t="s">
        <v>5338</v>
      </c>
      <c r="CB926" s="16" t="s">
        <v>3282</v>
      </c>
      <c r="CF926" s="19"/>
      <c r="CK926" s="16"/>
    </row>
    <row r="927" spans="1:89" x14ac:dyDescent="0.25">
      <c r="A927" s="16" t="s">
        <v>1192</v>
      </c>
      <c r="C927" s="16" t="s">
        <v>2508</v>
      </c>
      <c r="F927" s="16" t="s">
        <v>738</v>
      </c>
      <c r="G927" s="16"/>
      <c r="H927" s="16"/>
      <c r="I927" s="16"/>
      <c r="L927" s="16" t="s">
        <v>2507</v>
      </c>
      <c r="T927" s="16" t="s">
        <v>2508</v>
      </c>
      <c r="Y927" s="16" t="s">
        <v>1256</v>
      </c>
      <c r="Z927" s="16" t="s">
        <v>1413</v>
      </c>
      <c r="AA927" s="16" t="s">
        <v>1347</v>
      </c>
      <c r="AH927" s="16">
        <f>LEN(AG927)-LEN(SUBSTITUTE(AG927,",",""))+1</f>
        <v>1</v>
      </c>
      <c r="AL927" s="36"/>
      <c r="AO927" s="16"/>
      <c r="AP927" s="28"/>
      <c r="AZ927" s="16"/>
      <c r="BI927" s="16"/>
      <c r="CF927" s="19"/>
      <c r="CK927" s="16"/>
    </row>
    <row r="928" spans="1:89" x14ac:dyDescent="0.25">
      <c r="A928" s="16" t="s">
        <v>1192</v>
      </c>
      <c r="C928" s="16" t="s">
        <v>5339</v>
      </c>
      <c r="F928" s="16" t="s">
        <v>5875</v>
      </c>
      <c r="G928" s="16"/>
      <c r="H928" s="16" t="s">
        <v>5852</v>
      </c>
      <c r="I928" s="16"/>
      <c r="AL928" s="36"/>
      <c r="AO928" s="16"/>
      <c r="AP928" s="28"/>
      <c r="AZ928" s="16"/>
      <c r="BC928" s="16" t="s">
        <v>5340</v>
      </c>
      <c r="BD928" s="16" t="s">
        <v>5341</v>
      </c>
      <c r="BE928" s="16" t="s">
        <v>5342</v>
      </c>
      <c r="BI928" s="16"/>
      <c r="BS928" s="16" t="s">
        <v>119</v>
      </c>
      <c r="BT928" s="16" t="s">
        <v>3201</v>
      </c>
      <c r="BU928" s="16" t="s">
        <v>5340</v>
      </c>
      <c r="BV928" s="16" t="s">
        <v>5341</v>
      </c>
      <c r="BW928" s="16" t="s">
        <v>5343</v>
      </c>
      <c r="BX928" s="16" t="s">
        <v>5344</v>
      </c>
      <c r="BY928" s="16" t="s">
        <v>5339</v>
      </c>
      <c r="BZ928" s="16" t="s">
        <v>3306</v>
      </c>
      <c r="CA928" s="16" t="s">
        <v>3222</v>
      </c>
      <c r="CB928" s="16" t="s">
        <v>3205</v>
      </c>
      <c r="CF928" s="19"/>
      <c r="CK928" s="16"/>
    </row>
    <row r="929" spans="1:89" x14ac:dyDescent="0.25">
      <c r="A929" s="16" t="s">
        <v>1192</v>
      </c>
      <c r="C929" s="16" t="s">
        <v>5345</v>
      </c>
      <c r="F929" s="16" t="s">
        <v>5875</v>
      </c>
      <c r="G929" s="16"/>
      <c r="H929" s="16" t="s">
        <v>5852</v>
      </c>
      <c r="I929" s="16"/>
      <c r="AL929" s="36"/>
      <c r="AO929" s="16"/>
      <c r="AP929" s="28"/>
      <c r="AZ929" s="16"/>
      <c r="BC929" s="16" t="s">
        <v>5346</v>
      </c>
      <c r="BD929" s="16" t="s">
        <v>5347</v>
      </c>
      <c r="BE929" s="16" t="s">
        <v>5348</v>
      </c>
      <c r="BI929" s="16"/>
      <c r="BS929" s="16" t="s">
        <v>119</v>
      </c>
      <c r="BT929" s="16" t="s">
        <v>3201</v>
      </c>
      <c r="BU929" s="16" t="s">
        <v>5346</v>
      </c>
      <c r="BV929" s="16" t="s">
        <v>5347</v>
      </c>
      <c r="BW929" s="16" t="s">
        <v>5349</v>
      </c>
      <c r="BX929" s="16" t="s">
        <v>5350</v>
      </c>
      <c r="BY929" s="16" t="s">
        <v>5345</v>
      </c>
      <c r="BZ929" s="16" t="s">
        <v>3212</v>
      </c>
      <c r="CA929" s="16" t="s">
        <v>3281</v>
      </c>
      <c r="CB929" s="16" t="s">
        <v>5098</v>
      </c>
      <c r="CF929" s="19"/>
      <c r="CK929" s="16"/>
    </row>
    <row r="930" spans="1:89" x14ac:dyDescent="0.25">
      <c r="A930" s="16" t="s">
        <v>1192</v>
      </c>
      <c r="C930" s="16" t="s">
        <v>2882</v>
      </c>
      <c r="F930" s="16" t="s">
        <v>738</v>
      </c>
      <c r="G930" s="16"/>
      <c r="H930" s="16"/>
      <c r="I930" s="16"/>
      <c r="L930" s="16" t="s">
        <v>2881</v>
      </c>
      <c r="T930" s="16" t="s">
        <v>2882</v>
      </c>
      <c r="Y930" s="16" t="s">
        <v>2875</v>
      </c>
      <c r="Z930" s="16" t="s">
        <v>735</v>
      </c>
      <c r="AA930" s="16" t="s">
        <v>1254</v>
      </c>
      <c r="AL930" s="36"/>
      <c r="AO930" s="16"/>
      <c r="AP930" s="28"/>
      <c r="AZ930" s="16"/>
      <c r="BI930" s="16"/>
      <c r="CF930" s="19"/>
      <c r="CK930" s="16"/>
    </row>
    <row r="931" spans="1:89" x14ac:dyDescent="0.25">
      <c r="A931" s="16" t="s">
        <v>1192</v>
      </c>
      <c r="C931" s="16" t="s">
        <v>2993</v>
      </c>
      <c r="F931" s="16" t="s">
        <v>738</v>
      </c>
      <c r="G931" s="16"/>
      <c r="H931" s="16"/>
      <c r="I931" s="16"/>
      <c r="L931" s="16" t="s">
        <v>2991</v>
      </c>
      <c r="T931" s="16" t="s">
        <v>2993</v>
      </c>
      <c r="Y931" s="16" t="s">
        <v>2992</v>
      </c>
      <c r="Z931" s="16" t="s">
        <v>2994</v>
      </c>
      <c r="AA931" s="16" t="s">
        <v>1908</v>
      </c>
      <c r="AL931" s="36"/>
      <c r="AO931" s="16"/>
      <c r="AP931" s="28"/>
      <c r="AZ931" s="16"/>
      <c r="BI931" s="16"/>
      <c r="CF931" s="19"/>
      <c r="CK931" s="16"/>
    </row>
    <row r="932" spans="1:89" x14ac:dyDescent="0.25">
      <c r="A932" s="16" t="s">
        <v>1192</v>
      </c>
      <c r="C932" s="16" t="s">
        <v>2912</v>
      </c>
      <c r="F932" s="16" t="s">
        <v>738</v>
      </c>
      <c r="G932" s="16"/>
      <c r="H932" s="16"/>
      <c r="I932" s="16"/>
      <c r="L932" s="16" t="s">
        <v>2911</v>
      </c>
      <c r="T932" s="16" t="s">
        <v>2912</v>
      </c>
      <c r="Y932" s="16" t="s">
        <v>2719</v>
      </c>
      <c r="Z932" s="16" t="s">
        <v>1258</v>
      </c>
      <c r="AA932" s="16" t="s">
        <v>2630</v>
      </c>
      <c r="AL932" s="36"/>
      <c r="AO932" s="16"/>
      <c r="AP932" s="28"/>
      <c r="AZ932" s="16"/>
      <c r="BI932" s="16"/>
      <c r="CF932" s="19"/>
      <c r="CK932" s="16"/>
    </row>
    <row r="933" spans="1:89" x14ac:dyDescent="0.25">
      <c r="A933" s="16" t="s">
        <v>1192</v>
      </c>
      <c r="C933" s="16" t="s">
        <v>5351</v>
      </c>
      <c r="F933" s="16" t="s">
        <v>5875</v>
      </c>
      <c r="G933" s="16"/>
      <c r="H933" s="16" t="s">
        <v>5852</v>
      </c>
      <c r="I933" s="16"/>
      <c r="AL933" s="36"/>
      <c r="AO933" s="16"/>
      <c r="AP933" s="28"/>
      <c r="AZ933" s="16"/>
      <c r="BC933" s="16" t="s">
        <v>5352</v>
      </c>
      <c r="BD933" s="16" t="s">
        <v>5353</v>
      </c>
      <c r="BE933" s="16" t="s">
        <v>5354</v>
      </c>
      <c r="BI933" s="16"/>
      <c r="BS933" s="16" t="s">
        <v>119</v>
      </c>
      <c r="BT933" s="16" t="s">
        <v>3201</v>
      </c>
      <c r="BU933" s="16" t="s">
        <v>5352</v>
      </c>
      <c r="BV933" s="16" t="s">
        <v>5353</v>
      </c>
      <c r="BW933" s="16" t="s">
        <v>5355</v>
      </c>
      <c r="BX933" s="16" t="s">
        <v>5356</v>
      </c>
      <c r="BY933" s="16" t="s">
        <v>5351</v>
      </c>
      <c r="BZ933" s="16" t="s">
        <v>3498</v>
      </c>
      <c r="CA933" s="16" t="s">
        <v>3467</v>
      </c>
      <c r="CB933" s="16" t="s">
        <v>3355</v>
      </c>
      <c r="CF933" s="19"/>
      <c r="CK933" s="16"/>
    </row>
    <row r="934" spans="1:89" x14ac:dyDescent="0.25">
      <c r="A934" s="16" t="s">
        <v>1192</v>
      </c>
      <c r="C934" s="16" t="s">
        <v>2004</v>
      </c>
      <c r="F934" s="16" t="s">
        <v>738</v>
      </c>
      <c r="G934" s="16"/>
      <c r="H934" s="16"/>
      <c r="I934" s="16"/>
      <c r="L934" s="16" t="s">
        <v>2003</v>
      </c>
      <c r="T934" s="16" t="s">
        <v>2004</v>
      </c>
      <c r="Y934" s="16" t="s">
        <v>1356</v>
      </c>
      <c r="Z934" s="16" t="s">
        <v>1413</v>
      </c>
      <c r="AA934" s="16" t="s">
        <v>1776</v>
      </c>
      <c r="AH934" s="16">
        <f>LEN(AG934)-LEN(SUBSTITUTE(AG934,",",""))+1</f>
        <v>1</v>
      </c>
      <c r="AJ934" s="16">
        <f>LEN(AI934)-LEN(SUBSTITUTE(AI934,",",""))+1</f>
        <v>1</v>
      </c>
      <c r="AL934" s="36"/>
      <c r="AO934" s="16"/>
      <c r="AP934" s="28"/>
      <c r="AZ934" s="16"/>
      <c r="BI934" s="16"/>
      <c r="CF934" s="19"/>
      <c r="CK934" s="16"/>
    </row>
    <row r="935" spans="1:89" x14ac:dyDescent="0.25">
      <c r="A935" s="16" t="s">
        <v>1192</v>
      </c>
      <c r="C935" s="16" t="s">
        <v>5357</v>
      </c>
      <c r="F935" s="16" t="s">
        <v>5875</v>
      </c>
      <c r="G935" s="16"/>
      <c r="H935" s="16" t="s">
        <v>5852</v>
      </c>
      <c r="I935" s="16"/>
      <c r="AL935" s="36"/>
      <c r="AO935" s="16"/>
      <c r="AP935" s="28"/>
      <c r="AZ935" s="16"/>
      <c r="BC935" s="16" t="s">
        <v>5358</v>
      </c>
      <c r="BD935" s="16" t="s">
        <v>5359</v>
      </c>
      <c r="BE935" s="16" t="s">
        <v>5360</v>
      </c>
      <c r="BI935" s="16"/>
      <c r="BS935" s="16" t="s">
        <v>119</v>
      </c>
      <c r="BT935" s="16" t="s">
        <v>3201</v>
      </c>
      <c r="BU935" s="16" t="s">
        <v>5358</v>
      </c>
      <c r="BV935" s="16" t="s">
        <v>5359</v>
      </c>
      <c r="BW935" s="16" t="s">
        <v>5361</v>
      </c>
      <c r="BX935" s="16" t="s">
        <v>5362</v>
      </c>
      <c r="BY935" s="16" t="s">
        <v>5357</v>
      </c>
      <c r="BZ935" s="16" t="s">
        <v>3306</v>
      </c>
      <c r="CA935" s="16" t="s">
        <v>3467</v>
      </c>
      <c r="CB935" s="16" t="s">
        <v>4877</v>
      </c>
      <c r="CF935" s="19"/>
      <c r="CK935" s="16"/>
    </row>
    <row r="936" spans="1:89" x14ac:dyDescent="0.25">
      <c r="A936" s="16" t="s">
        <v>1192</v>
      </c>
      <c r="C936" s="16" t="s">
        <v>2868</v>
      </c>
      <c r="F936" s="16" t="s">
        <v>738</v>
      </c>
      <c r="G936" s="16"/>
      <c r="H936" s="16"/>
      <c r="I936" s="16"/>
      <c r="L936" s="16" t="s">
        <v>2867</v>
      </c>
      <c r="T936" s="16" t="s">
        <v>2868</v>
      </c>
      <c r="Y936" s="16" t="s">
        <v>2719</v>
      </c>
      <c r="Z936" s="16" t="s">
        <v>2866</v>
      </c>
      <c r="AA936" s="16" t="s">
        <v>1977</v>
      </c>
      <c r="AL936" s="36"/>
      <c r="AO936" s="16"/>
      <c r="AP936" s="28"/>
      <c r="AZ936" s="16"/>
      <c r="BI936" s="16"/>
      <c r="CF936" s="19"/>
      <c r="CK936" s="16"/>
    </row>
    <row r="937" spans="1:89" x14ac:dyDescent="0.25">
      <c r="A937" s="16" t="s">
        <v>1192</v>
      </c>
      <c r="C937" s="16" t="s">
        <v>2427</v>
      </c>
      <c r="F937" s="16" t="s">
        <v>738</v>
      </c>
      <c r="G937" s="16"/>
      <c r="H937" s="16"/>
      <c r="I937" s="16"/>
      <c r="L937" s="16" t="s">
        <v>2425</v>
      </c>
      <c r="T937" s="16" t="s">
        <v>2427</v>
      </c>
      <c r="Y937" s="16" t="s">
        <v>2426</v>
      </c>
      <c r="Z937" s="16" t="s">
        <v>1415</v>
      </c>
      <c r="AA937" s="16" t="s">
        <v>1462</v>
      </c>
      <c r="AH937" s="16">
        <f>LEN(AG937)-LEN(SUBSTITUTE(AG937,",",""))+1</f>
        <v>1</v>
      </c>
      <c r="AL937" s="36"/>
      <c r="AO937" s="16"/>
      <c r="AP937" s="28"/>
      <c r="AZ937" s="16"/>
      <c r="BI937" s="16"/>
      <c r="CF937" s="19"/>
      <c r="CK937" s="16"/>
    </row>
    <row r="938" spans="1:89" x14ac:dyDescent="0.25">
      <c r="A938" s="16" t="s">
        <v>1192</v>
      </c>
      <c r="C938" s="16" t="s">
        <v>394</v>
      </c>
      <c r="F938" s="16" t="s">
        <v>5875</v>
      </c>
      <c r="G938" s="16"/>
      <c r="H938" s="16" t="s">
        <v>5852</v>
      </c>
      <c r="I938" s="16"/>
      <c r="AL938" s="36"/>
      <c r="AO938" s="16"/>
      <c r="AP938" s="28"/>
      <c r="AZ938" s="16"/>
      <c r="BC938" s="16" t="s">
        <v>381</v>
      </c>
      <c r="BD938" s="16" t="s">
        <v>5363</v>
      </c>
      <c r="BE938" s="16" t="s">
        <v>5364</v>
      </c>
      <c r="BI938" s="16"/>
      <c r="BS938" s="16" t="s">
        <v>119</v>
      </c>
      <c r="BT938" s="16" t="s">
        <v>3201</v>
      </c>
      <c r="BU938" s="16" t="s">
        <v>381</v>
      </c>
      <c r="BV938" s="16" t="s">
        <v>5363</v>
      </c>
      <c r="BW938" s="16" t="s">
        <v>5365</v>
      </c>
      <c r="BX938" s="16" t="s">
        <v>407</v>
      </c>
      <c r="BY938" s="16" t="s">
        <v>394</v>
      </c>
      <c r="BZ938" s="16" t="s">
        <v>5366</v>
      </c>
      <c r="CA938" s="16" t="s">
        <v>3213</v>
      </c>
      <c r="CB938" s="16" t="s">
        <v>5367</v>
      </c>
      <c r="CF938" s="19"/>
      <c r="CK938" s="16"/>
    </row>
    <row r="939" spans="1:89" x14ac:dyDescent="0.25">
      <c r="A939" s="16" t="s">
        <v>1192</v>
      </c>
      <c r="C939" s="16" t="s">
        <v>2865</v>
      </c>
      <c r="F939" s="16" t="s">
        <v>738</v>
      </c>
      <c r="G939" s="16"/>
      <c r="H939" s="16"/>
      <c r="I939" s="16"/>
      <c r="L939" s="16" t="s">
        <v>2864</v>
      </c>
      <c r="T939" s="16" t="s">
        <v>2865</v>
      </c>
      <c r="Y939" s="16" t="s">
        <v>2719</v>
      </c>
      <c r="Z939" s="16" t="s">
        <v>2866</v>
      </c>
      <c r="AA939" s="16" t="s">
        <v>1977</v>
      </c>
      <c r="AL939" s="36"/>
      <c r="AO939" s="16"/>
      <c r="AP939" s="28"/>
      <c r="AZ939" s="16"/>
      <c r="BI939" s="16"/>
      <c r="CF939" s="19"/>
      <c r="CK939" s="16"/>
    </row>
    <row r="940" spans="1:89" x14ac:dyDescent="0.25">
      <c r="A940" s="16" t="s">
        <v>1192</v>
      </c>
      <c r="C940" s="16" t="s">
        <v>2458</v>
      </c>
      <c r="F940" s="16" t="s">
        <v>738</v>
      </c>
      <c r="G940" s="16"/>
      <c r="H940" s="16"/>
      <c r="I940" s="16"/>
      <c r="L940" s="16" t="s">
        <v>2456</v>
      </c>
      <c r="T940" s="16" t="s">
        <v>2458</v>
      </c>
      <c r="Y940" s="16" t="s">
        <v>2457</v>
      </c>
      <c r="Z940" s="16" t="s">
        <v>1255</v>
      </c>
      <c r="AA940" s="16" t="s">
        <v>1441</v>
      </c>
      <c r="AH940" s="16">
        <f>LEN(AG940)-LEN(SUBSTITUTE(AG940,",",""))+1</f>
        <v>1</v>
      </c>
      <c r="AL940" s="36"/>
      <c r="AO940" s="16"/>
      <c r="AP940" s="28"/>
      <c r="AZ940" s="16"/>
      <c r="BI940" s="16"/>
      <c r="CF940" s="19"/>
      <c r="CK940" s="16"/>
    </row>
    <row r="941" spans="1:89" x14ac:dyDescent="0.25">
      <c r="A941" s="16" t="s">
        <v>1192</v>
      </c>
      <c r="C941" s="16" t="s">
        <v>5368</v>
      </c>
      <c r="F941" s="16" t="s">
        <v>5875</v>
      </c>
      <c r="G941" s="16"/>
      <c r="H941" s="16" t="s">
        <v>5852</v>
      </c>
      <c r="I941" s="16"/>
      <c r="AL941" s="36"/>
      <c r="AO941" s="16"/>
      <c r="AP941" s="28"/>
      <c r="AZ941" s="16"/>
      <c r="BC941" s="16" t="s">
        <v>5369</v>
      </c>
      <c r="BD941" s="16" t="s">
        <v>5370</v>
      </c>
      <c r="BE941" s="16" t="s">
        <v>5371</v>
      </c>
      <c r="BI941" s="16"/>
      <c r="BS941" s="16" t="s">
        <v>119</v>
      </c>
      <c r="BT941" s="16" t="s">
        <v>3201</v>
      </c>
      <c r="BU941" s="16" t="s">
        <v>5369</v>
      </c>
      <c r="BV941" s="16" t="s">
        <v>5370</v>
      </c>
      <c r="BW941" s="16" t="s">
        <v>5372</v>
      </c>
      <c r="BX941" s="16" t="s">
        <v>5373</v>
      </c>
      <c r="BY941" s="16" t="s">
        <v>5368</v>
      </c>
      <c r="BZ941" s="16" t="s">
        <v>3221</v>
      </c>
      <c r="CA941" s="16" t="s">
        <v>3975</v>
      </c>
      <c r="CB941" s="16" t="s">
        <v>3355</v>
      </c>
      <c r="CF941" s="19"/>
      <c r="CK941" s="16"/>
    </row>
    <row r="942" spans="1:89" x14ac:dyDescent="0.25">
      <c r="A942" s="16" t="s">
        <v>1192</v>
      </c>
      <c r="C942" s="16" t="s">
        <v>2161</v>
      </c>
      <c r="F942" s="16" t="s">
        <v>738</v>
      </c>
      <c r="G942" s="16"/>
      <c r="H942" s="16"/>
      <c r="I942" s="16"/>
      <c r="L942" s="16" t="s">
        <v>2160</v>
      </c>
      <c r="T942" s="16" t="s">
        <v>2161</v>
      </c>
      <c r="Y942" s="16" t="s">
        <v>1352</v>
      </c>
      <c r="Z942" s="16" t="s">
        <v>1002</v>
      </c>
      <c r="AA942" s="16" t="s">
        <v>1776</v>
      </c>
      <c r="AH942" s="16">
        <f t="shared" ref="AH942:AH947" si="19">LEN(AG942)-LEN(SUBSTITUTE(AG942,",",""))+1</f>
        <v>1</v>
      </c>
      <c r="AL942" s="36"/>
      <c r="AO942" s="16"/>
      <c r="AP942" s="28"/>
      <c r="AZ942" s="16"/>
      <c r="BI942" s="16"/>
      <c r="CF942" s="19"/>
      <c r="CK942" s="16"/>
    </row>
    <row r="943" spans="1:89" x14ac:dyDescent="0.25">
      <c r="A943" s="16" t="s">
        <v>1192</v>
      </c>
      <c r="C943" s="16" t="s">
        <v>2052</v>
      </c>
      <c r="F943" s="16" t="s">
        <v>738</v>
      </c>
      <c r="G943" s="16"/>
      <c r="H943" s="16"/>
      <c r="I943" s="16"/>
      <c r="L943" s="16" t="s">
        <v>2051</v>
      </c>
      <c r="T943" s="16" t="s">
        <v>2052</v>
      </c>
      <c r="Y943" s="16" t="s">
        <v>803</v>
      </c>
      <c r="Z943" s="16" t="s">
        <v>2053</v>
      </c>
      <c r="AA943" s="16" t="s">
        <v>2054</v>
      </c>
      <c r="AH943" s="16">
        <f t="shared" si="19"/>
        <v>1</v>
      </c>
      <c r="AJ943" s="16">
        <f>LEN(AI943)-LEN(SUBSTITUTE(AI943,",",""))+1</f>
        <v>1</v>
      </c>
      <c r="AL943" s="36"/>
      <c r="AO943" s="16"/>
      <c r="AP943" s="28"/>
      <c r="AZ943" s="16"/>
      <c r="BI943" s="16"/>
      <c r="CF943" s="19"/>
      <c r="CK943" s="16"/>
    </row>
    <row r="944" spans="1:89" x14ac:dyDescent="0.25">
      <c r="A944" s="16" t="s">
        <v>1192</v>
      </c>
      <c r="C944" s="16" t="s">
        <v>2064</v>
      </c>
      <c r="F944" s="16" t="s">
        <v>738</v>
      </c>
      <c r="G944" s="16"/>
      <c r="H944" s="16"/>
      <c r="I944" s="16"/>
      <c r="L944" s="16" t="s">
        <v>2063</v>
      </c>
      <c r="T944" s="16" t="s">
        <v>2064</v>
      </c>
      <c r="Y944" s="16" t="s">
        <v>1356</v>
      </c>
      <c r="Z944" s="16" t="s">
        <v>1541</v>
      </c>
      <c r="AA944" s="16" t="s">
        <v>1347</v>
      </c>
      <c r="AH944" s="16">
        <f t="shared" si="19"/>
        <v>1</v>
      </c>
      <c r="AJ944" s="16">
        <f>LEN(AI944)-LEN(SUBSTITUTE(AI944,",",""))+1</f>
        <v>1</v>
      </c>
      <c r="AL944" s="36"/>
      <c r="AO944" s="16"/>
      <c r="AP944" s="28"/>
      <c r="AZ944" s="16"/>
      <c r="BI944" s="16"/>
      <c r="CF944" s="19"/>
      <c r="CK944" s="16"/>
    </row>
    <row r="945" spans="1:89" x14ac:dyDescent="0.25">
      <c r="A945" s="16" t="s">
        <v>1192</v>
      </c>
      <c r="C945" s="16" t="s">
        <v>2342</v>
      </c>
      <c r="F945" s="16" t="s">
        <v>738</v>
      </c>
      <c r="G945" s="16"/>
      <c r="H945" s="16"/>
      <c r="I945" s="16"/>
      <c r="L945" s="16" t="s">
        <v>2341</v>
      </c>
      <c r="T945" s="16" t="s">
        <v>2342</v>
      </c>
      <c r="Y945" s="16" t="s">
        <v>5913</v>
      </c>
      <c r="Z945" s="16" t="s">
        <v>951</v>
      </c>
      <c r="AA945" s="16" t="s">
        <v>1416</v>
      </c>
      <c r="AH945" s="16">
        <f t="shared" si="19"/>
        <v>1</v>
      </c>
      <c r="AL945" s="36"/>
      <c r="AO945" s="16"/>
      <c r="AP945" s="28"/>
      <c r="AZ945" s="16"/>
      <c r="BI945" s="16"/>
      <c r="CF945" s="19"/>
      <c r="CK945" s="16"/>
    </row>
    <row r="946" spans="1:89" x14ac:dyDescent="0.25">
      <c r="A946" s="16" t="s">
        <v>1192</v>
      </c>
      <c r="C946" s="16" t="s">
        <v>1942</v>
      </c>
      <c r="F946" s="16" t="s">
        <v>738</v>
      </c>
      <c r="G946" s="16"/>
      <c r="H946" s="16"/>
      <c r="I946" s="16"/>
      <c r="L946" s="16" t="s">
        <v>1941</v>
      </c>
      <c r="T946" s="16" t="s">
        <v>1942</v>
      </c>
      <c r="Y946" s="16" t="s">
        <v>1356</v>
      </c>
      <c r="Z946" s="16" t="s">
        <v>1415</v>
      </c>
      <c r="AA946" s="16" t="s">
        <v>1943</v>
      </c>
      <c r="AH946" s="16">
        <f t="shared" si="19"/>
        <v>1</v>
      </c>
      <c r="AJ946" s="16">
        <f>LEN(AI946)-LEN(SUBSTITUTE(AI946,",",""))+1</f>
        <v>1</v>
      </c>
      <c r="AL946" s="36">
        <f>Table1[[#This Row], [no. of introduced regions]]/Table1[[#This Row], [no. of native regions]]</f>
        <v>1</v>
      </c>
      <c r="AO946" s="16"/>
      <c r="AP946" s="28"/>
      <c r="AZ946" s="16"/>
      <c r="BI946" s="16"/>
      <c r="CF946" s="19"/>
      <c r="CK946" s="16"/>
    </row>
    <row r="947" spans="1:89" x14ac:dyDescent="0.25">
      <c r="A947" s="16" t="s">
        <v>1192</v>
      </c>
      <c r="C947" s="16" t="s">
        <v>2000</v>
      </c>
      <c r="F947" s="16" t="s">
        <v>738</v>
      </c>
      <c r="G947" s="16"/>
      <c r="H947" s="16"/>
      <c r="I947" s="16"/>
      <c r="L947" s="16" t="s">
        <v>1999</v>
      </c>
      <c r="T947" s="16" t="s">
        <v>2000</v>
      </c>
      <c r="Y947" s="16" t="s">
        <v>1356</v>
      </c>
      <c r="Z947" s="16" t="s">
        <v>1413</v>
      </c>
      <c r="AA947" s="16" t="s">
        <v>1347</v>
      </c>
      <c r="AH947" s="16">
        <f t="shared" si="19"/>
        <v>1</v>
      </c>
      <c r="AJ947" s="16">
        <f>LEN(AI947)-LEN(SUBSTITUTE(AI947,",",""))+1</f>
        <v>1</v>
      </c>
      <c r="AL947" s="36"/>
      <c r="AO947" s="16"/>
      <c r="AP947" s="28"/>
      <c r="AZ947" s="16"/>
      <c r="BI947" s="16"/>
      <c r="CF947" s="19"/>
      <c r="CK947" s="16"/>
    </row>
    <row r="948" spans="1:89" x14ac:dyDescent="0.25">
      <c r="A948" s="16" t="s">
        <v>1192</v>
      </c>
      <c r="C948" s="16" t="s">
        <v>384</v>
      </c>
      <c r="F948" s="16" t="s">
        <v>5875</v>
      </c>
      <c r="G948" s="16"/>
      <c r="H948" s="16" t="s">
        <v>5852</v>
      </c>
      <c r="I948" s="16"/>
      <c r="AL948" s="36"/>
      <c r="AO948" s="16"/>
      <c r="AP948" s="28"/>
      <c r="AZ948" s="16"/>
      <c r="BC948" s="16" t="s">
        <v>371</v>
      </c>
      <c r="BD948" s="16" t="s">
        <v>5374</v>
      </c>
      <c r="BE948" s="16" t="s">
        <v>5375</v>
      </c>
      <c r="BI948" s="16"/>
      <c r="BS948" s="16" t="s">
        <v>119</v>
      </c>
      <c r="BT948" s="16" t="s">
        <v>3201</v>
      </c>
      <c r="BU948" s="16" t="s">
        <v>371</v>
      </c>
      <c r="BV948" s="16" t="s">
        <v>5374</v>
      </c>
      <c r="BW948" s="16" t="s">
        <v>5376</v>
      </c>
      <c r="BX948" s="16" t="s">
        <v>397</v>
      </c>
      <c r="BY948" s="16" t="s">
        <v>384</v>
      </c>
      <c r="BZ948" s="16" t="s">
        <v>3212</v>
      </c>
      <c r="CA948" s="16" t="s">
        <v>4870</v>
      </c>
      <c r="CB948" s="16" t="s">
        <v>3258</v>
      </c>
      <c r="CF948" s="19"/>
      <c r="CK948" s="16"/>
    </row>
    <row r="949" spans="1:89" x14ac:dyDescent="0.25">
      <c r="A949" s="16" t="s">
        <v>1192</v>
      </c>
      <c r="C949" s="16" t="s">
        <v>2701</v>
      </c>
      <c r="F949" s="16" t="s">
        <v>738</v>
      </c>
      <c r="G949" s="16"/>
      <c r="H949" s="16"/>
      <c r="I949" s="16"/>
      <c r="L949" s="16" t="s">
        <v>2700</v>
      </c>
      <c r="T949" s="16" t="s">
        <v>2701</v>
      </c>
      <c r="Y949" s="16" t="s">
        <v>2696</v>
      </c>
      <c r="Z949" s="16" t="s">
        <v>1258</v>
      </c>
      <c r="AA949" s="16" t="s">
        <v>2630</v>
      </c>
      <c r="AL949" s="36"/>
      <c r="AO949" s="16"/>
      <c r="AP949" s="28"/>
      <c r="AZ949" s="16"/>
      <c r="BI949" s="16"/>
      <c r="CF949" s="19"/>
      <c r="CK949" s="16"/>
    </row>
    <row r="950" spans="1:89" x14ac:dyDescent="0.25">
      <c r="A950" s="16" t="s">
        <v>1192</v>
      </c>
      <c r="C950" s="16" t="s">
        <v>1960</v>
      </c>
      <c r="F950" s="16" t="s">
        <v>738</v>
      </c>
      <c r="G950" s="16"/>
      <c r="H950" s="16"/>
      <c r="I950" s="16"/>
      <c r="L950" s="16" t="s">
        <v>1959</v>
      </c>
      <c r="T950" s="16" t="s">
        <v>1960</v>
      </c>
      <c r="Y950" s="16" t="s">
        <v>781</v>
      </c>
      <c r="Z950" s="16" t="s">
        <v>1200</v>
      </c>
      <c r="AA950" s="16" t="s">
        <v>1961</v>
      </c>
      <c r="AH950" s="16">
        <f>LEN(AG950)-LEN(SUBSTITUTE(AG950,",",""))+1</f>
        <v>1</v>
      </c>
      <c r="AJ950" s="16">
        <f>LEN(AI950)-LEN(SUBSTITUTE(AI950,",",""))+1</f>
        <v>1</v>
      </c>
      <c r="AL950" s="36">
        <f>Table1[[#This Row], [no. of introduced regions]]/Table1[[#This Row], [no. of native regions]]</f>
        <v>1</v>
      </c>
      <c r="AO950" s="16"/>
      <c r="AP950" s="28"/>
      <c r="AZ950" s="16"/>
      <c r="BI950" s="16"/>
      <c r="CF950" s="19"/>
      <c r="CK950" s="16"/>
    </row>
    <row r="951" spans="1:89" x14ac:dyDescent="0.25">
      <c r="A951" s="16" t="s">
        <v>1192</v>
      </c>
      <c r="C951" s="16" t="s">
        <v>2386</v>
      </c>
      <c r="F951" s="16" t="s">
        <v>738</v>
      </c>
      <c r="G951" s="16"/>
      <c r="H951" s="16"/>
      <c r="I951" s="16"/>
      <c r="L951" s="16" t="s">
        <v>2385</v>
      </c>
      <c r="T951" s="16" t="s">
        <v>2386</v>
      </c>
      <c r="Y951" s="16" t="s">
        <v>1298</v>
      </c>
      <c r="Z951" s="16" t="s">
        <v>2387</v>
      </c>
      <c r="AA951" s="16" t="s">
        <v>1783</v>
      </c>
      <c r="AH951" s="16">
        <f>LEN(AG951)-LEN(SUBSTITUTE(AG951,",",""))+1</f>
        <v>1</v>
      </c>
      <c r="AL951" s="36"/>
      <c r="AO951" s="16"/>
      <c r="AP951" s="28"/>
      <c r="AZ951" s="16"/>
      <c r="BI951" s="16"/>
      <c r="CF951" s="19"/>
      <c r="CK951" s="16"/>
    </row>
    <row r="952" spans="1:89" x14ac:dyDescent="0.25">
      <c r="A952" s="16" t="s">
        <v>1192</v>
      </c>
      <c r="C952" s="16" t="s">
        <v>2705</v>
      </c>
      <c r="F952" s="16" t="s">
        <v>738</v>
      </c>
      <c r="G952" s="16"/>
      <c r="H952" s="16"/>
      <c r="I952" s="16"/>
      <c r="L952" s="16" t="s">
        <v>2704</v>
      </c>
      <c r="T952" s="16" t="s">
        <v>2705</v>
      </c>
      <c r="Y952" s="16" t="s">
        <v>2696</v>
      </c>
      <c r="Z952" s="16" t="s">
        <v>1258</v>
      </c>
      <c r="AA952" s="16" t="s">
        <v>1814</v>
      </c>
      <c r="AL952" s="36"/>
      <c r="AO952" s="16"/>
      <c r="AP952" s="28"/>
      <c r="AZ952" s="16"/>
      <c r="BI952" s="16"/>
      <c r="CF952" s="19"/>
      <c r="CK952" s="16"/>
    </row>
    <row r="953" spans="1:89" x14ac:dyDescent="0.25">
      <c r="A953" s="16" t="s">
        <v>1192</v>
      </c>
      <c r="C953" s="16" t="s">
        <v>2114</v>
      </c>
      <c r="F953" s="16" t="s">
        <v>738</v>
      </c>
      <c r="G953" s="16"/>
      <c r="H953" s="16"/>
      <c r="I953" s="16"/>
      <c r="L953" s="16" t="s">
        <v>2113</v>
      </c>
      <c r="T953" s="16" t="s">
        <v>2114</v>
      </c>
      <c r="Y953" s="16" t="s">
        <v>1060</v>
      </c>
      <c r="Z953" s="16" t="s">
        <v>735</v>
      </c>
      <c r="AA953" s="16" t="s">
        <v>1259</v>
      </c>
      <c r="AH953" s="16">
        <f>LEN(AG953)-LEN(SUBSTITUTE(AG953,",",""))+1</f>
        <v>1</v>
      </c>
      <c r="AL953" s="36"/>
      <c r="AO953" s="16"/>
      <c r="AP953" s="28"/>
      <c r="AZ953" s="16"/>
      <c r="BI953" s="16"/>
      <c r="CF953" s="19"/>
      <c r="CK953" s="16"/>
    </row>
    <row r="954" spans="1:89" x14ac:dyDescent="0.25">
      <c r="A954" s="16" t="s">
        <v>1192</v>
      </c>
      <c r="C954" s="16" t="s">
        <v>1925</v>
      </c>
      <c r="F954" s="16" t="s">
        <v>738</v>
      </c>
      <c r="G954" s="16"/>
      <c r="H954" s="16"/>
      <c r="I954" s="16"/>
      <c r="L954" s="16" t="s">
        <v>1924</v>
      </c>
      <c r="T954" s="16" t="s">
        <v>1925</v>
      </c>
      <c r="Y954" s="16" t="s">
        <v>756</v>
      </c>
      <c r="Z954" s="16" t="s">
        <v>1166</v>
      </c>
      <c r="AA954" s="16" t="s">
        <v>1063</v>
      </c>
      <c r="AH954" s="16">
        <f>LEN(AG954)-LEN(SUBSTITUTE(AG954,",",""))+1</f>
        <v>1</v>
      </c>
      <c r="AJ954" s="16">
        <f>LEN(AI954)-LEN(SUBSTITUTE(AI954,",",""))+1</f>
        <v>1</v>
      </c>
      <c r="AL954" s="36">
        <f>Table1[[#This Row], [no. of introduced regions]]/Table1[[#This Row], [no. of native regions]]</f>
        <v>1</v>
      </c>
      <c r="AO954" s="16"/>
      <c r="AP954" s="28"/>
      <c r="AZ954" s="16"/>
      <c r="BI954" s="16"/>
      <c r="CF954" s="19"/>
      <c r="CK954" s="16"/>
    </row>
    <row r="955" spans="1:89" x14ac:dyDescent="0.25">
      <c r="A955" s="16" t="s">
        <v>1192</v>
      </c>
      <c r="C955" s="16" t="s">
        <v>2295</v>
      </c>
      <c r="F955" s="16" t="s">
        <v>738</v>
      </c>
      <c r="G955" s="16"/>
      <c r="H955" s="16"/>
      <c r="I955" s="16"/>
      <c r="L955" s="16" t="s">
        <v>2294</v>
      </c>
      <c r="T955" s="16" t="s">
        <v>2295</v>
      </c>
      <c r="Y955" s="16" t="s">
        <v>1060</v>
      </c>
      <c r="Z955" s="16" t="s">
        <v>735</v>
      </c>
      <c r="AA955" s="16" t="s">
        <v>1547</v>
      </c>
      <c r="AH955" s="16">
        <f>LEN(AG955)-LEN(SUBSTITUTE(AG955,",",""))+1</f>
        <v>1</v>
      </c>
      <c r="AL955" s="36"/>
      <c r="AO955" s="16"/>
      <c r="AP955" s="28"/>
      <c r="AZ955" s="16"/>
      <c r="BI955" s="16"/>
      <c r="CF955" s="19"/>
      <c r="CK955" s="16"/>
    </row>
    <row r="956" spans="1:89" x14ac:dyDescent="0.25">
      <c r="A956" s="16" t="s">
        <v>1192</v>
      </c>
      <c r="C956" s="16" t="s">
        <v>2506</v>
      </c>
      <c r="F956" s="16" t="s">
        <v>738</v>
      </c>
      <c r="G956" s="16"/>
      <c r="H956" s="16"/>
      <c r="I956" s="16"/>
      <c r="L956" s="16" t="s">
        <v>2505</v>
      </c>
      <c r="T956" s="16" t="s">
        <v>2506</v>
      </c>
      <c r="Y956" s="16" t="s">
        <v>1256</v>
      </c>
      <c r="Z956" s="16" t="s">
        <v>1413</v>
      </c>
      <c r="AA956" s="16" t="s">
        <v>1347</v>
      </c>
      <c r="AH956" s="16">
        <f>LEN(AG956)-LEN(SUBSTITUTE(AG956,",",""))+1</f>
        <v>1</v>
      </c>
      <c r="AL956" s="36"/>
      <c r="AO956" s="16"/>
      <c r="AP956" s="28"/>
      <c r="AZ956" s="16"/>
      <c r="BI956" s="16"/>
      <c r="CF956" s="19"/>
      <c r="CK956" s="16"/>
    </row>
    <row r="957" spans="1:89" x14ac:dyDescent="0.25">
      <c r="A957" s="16" t="s">
        <v>1192</v>
      </c>
      <c r="C957" s="16" t="s">
        <v>2996</v>
      </c>
      <c r="F957" s="16" t="s">
        <v>738</v>
      </c>
      <c r="G957" s="16"/>
      <c r="H957" s="16"/>
      <c r="I957" s="16"/>
      <c r="L957" s="16" t="s">
        <v>2995</v>
      </c>
      <c r="T957" s="16" t="s">
        <v>2996</v>
      </c>
      <c r="Y957" s="16" t="s">
        <v>1220</v>
      </c>
      <c r="Z957" s="16" t="s">
        <v>735</v>
      </c>
      <c r="AA957" s="16" t="s">
        <v>2997</v>
      </c>
      <c r="AL957" s="36"/>
      <c r="AO957" s="16"/>
      <c r="AP957" s="28"/>
      <c r="AZ957" s="16"/>
      <c r="BI957" s="16"/>
      <c r="CF957" s="19"/>
      <c r="CK957" s="16"/>
    </row>
    <row r="958" spans="1:89" x14ac:dyDescent="0.25">
      <c r="A958" s="16" t="s">
        <v>1192</v>
      </c>
      <c r="C958" s="16" t="s">
        <v>1861</v>
      </c>
      <c r="F958" s="16" t="s">
        <v>738</v>
      </c>
      <c r="G958" s="16"/>
      <c r="H958" s="16"/>
      <c r="I958" s="16"/>
      <c r="L958" s="16" t="s">
        <v>1860</v>
      </c>
      <c r="T958" s="16" t="s">
        <v>1861</v>
      </c>
      <c r="Y958" s="16" t="s">
        <v>1341</v>
      </c>
      <c r="Z958" s="16" t="s">
        <v>1401</v>
      </c>
      <c r="AA958" s="16" t="s">
        <v>1201</v>
      </c>
      <c r="AH958" s="16">
        <f>LEN(AG958)-LEN(SUBSTITUTE(AG958,",",""))+1</f>
        <v>1</v>
      </c>
      <c r="AJ958" s="16">
        <f>LEN(AI958)-LEN(SUBSTITUTE(AI958,",",""))+1</f>
        <v>1</v>
      </c>
      <c r="AL958" s="36">
        <f>Table1[[#This Row], [no. of introduced regions]]/Table1[[#This Row], [no. of native regions]]</f>
        <v>1</v>
      </c>
      <c r="AO958" s="16"/>
      <c r="AP958" s="28"/>
      <c r="AZ958" s="16"/>
      <c r="BI958" s="16"/>
      <c r="CF958" s="19"/>
      <c r="CK958" s="16"/>
    </row>
    <row r="959" spans="1:89" x14ac:dyDescent="0.25">
      <c r="A959" s="16" t="s">
        <v>1192</v>
      </c>
      <c r="C959" s="16" t="s">
        <v>1979</v>
      </c>
      <c r="F959" s="16" t="s">
        <v>738</v>
      </c>
      <c r="G959" s="16"/>
      <c r="H959" s="16"/>
      <c r="I959" s="16"/>
      <c r="L959" s="16" t="s">
        <v>1978</v>
      </c>
      <c r="T959" s="16" t="s">
        <v>1979</v>
      </c>
      <c r="Y959" s="16" t="s">
        <v>1356</v>
      </c>
      <c r="Z959" s="16" t="s">
        <v>1343</v>
      </c>
      <c r="AA959" s="16" t="s">
        <v>1254</v>
      </c>
      <c r="AH959" s="16">
        <f>LEN(AG959)-LEN(SUBSTITUTE(AG959,",",""))+1</f>
        <v>1</v>
      </c>
      <c r="AJ959" s="16">
        <f>LEN(AI959)-LEN(SUBSTITUTE(AI959,",",""))+1</f>
        <v>1</v>
      </c>
      <c r="AL959" s="36">
        <f>Table1[[#This Row], [no. of introduced regions]]/Table1[[#This Row], [no. of native regions]]</f>
        <v>1</v>
      </c>
      <c r="AO959" s="16"/>
      <c r="AP959" s="28"/>
      <c r="AZ959" s="16"/>
      <c r="BI959" s="16"/>
      <c r="CF959" s="19"/>
      <c r="CK959" s="16"/>
    </row>
    <row r="960" spans="1:89" x14ac:dyDescent="0.25">
      <c r="A960" s="16" t="s">
        <v>1192</v>
      </c>
      <c r="C960" s="16" t="s">
        <v>2278</v>
      </c>
      <c r="F960" s="16" t="s">
        <v>738</v>
      </c>
      <c r="G960" s="16"/>
      <c r="H960" s="16"/>
      <c r="I960" s="16"/>
      <c r="L960" s="16" t="s">
        <v>2276</v>
      </c>
      <c r="T960" s="16" t="s">
        <v>2278</v>
      </c>
      <c r="Y960" s="16" t="s">
        <v>2277</v>
      </c>
      <c r="Z960" s="16" t="s">
        <v>1415</v>
      </c>
      <c r="AA960" s="16" t="s">
        <v>1251</v>
      </c>
      <c r="AH960" s="16">
        <f>LEN(AG960)-LEN(SUBSTITUTE(AG960,",",""))+1</f>
        <v>1</v>
      </c>
      <c r="AL960" s="36"/>
      <c r="AO960" s="16"/>
      <c r="AP960" s="28"/>
      <c r="AZ960" s="16"/>
      <c r="BI960" s="16"/>
      <c r="CF960" s="19"/>
      <c r="CK960" s="16"/>
    </row>
    <row r="961" spans="1:89" x14ac:dyDescent="0.25">
      <c r="A961" s="16" t="s">
        <v>1192</v>
      </c>
      <c r="C961" s="16" t="s">
        <v>2831</v>
      </c>
      <c r="F961" s="16" t="s">
        <v>738</v>
      </c>
      <c r="G961" s="16"/>
      <c r="H961" s="16"/>
      <c r="I961" s="16"/>
      <c r="L961" s="16" t="s">
        <v>2830</v>
      </c>
      <c r="T961" s="16" t="s">
        <v>2831</v>
      </c>
      <c r="Y961" s="16" t="s">
        <v>1298</v>
      </c>
      <c r="Z961" s="16" t="s">
        <v>1541</v>
      </c>
      <c r="AA961" s="16" t="s">
        <v>1251</v>
      </c>
      <c r="AL961" s="36"/>
      <c r="AO961" s="16"/>
      <c r="AP961" s="28"/>
      <c r="AZ961" s="16"/>
      <c r="BI961" s="16"/>
      <c r="CF961" s="19"/>
      <c r="CK961" s="16"/>
    </row>
    <row r="962" spans="1:89" x14ac:dyDescent="0.25">
      <c r="A962" s="16" t="s">
        <v>1192</v>
      </c>
      <c r="C962" s="16" t="s">
        <v>2775</v>
      </c>
      <c r="F962" s="16" t="s">
        <v>738</v>
      </c>
      <c r="G962" s="16"/>
      <c r="H962" s="16"/>
      <c r="I962" s="16"/>
      <c r="L962" s="16" t="s">
        <v>2774</v>
      </c>
      <c r="T962" s="16" t="s">
        <v>2775</v>
      </c>
      <c r="Y962" s="16" t="s">
        <v>968</v>
      </c>
      <c r="Z962" s="16" t="s">
        <v>735</v>
      </c>
      <c r="AA962" s="16" t="s">
        <v>1441</v>
      </c>
      <c r="AL962" s="36"/>
      <c r="AO962" s="16"/>
      <c r="AP962" s="28"/>
      <c r="AZ962" s="16"/>
      <c r="BI962" s="16"/>
      <c r="CF962" s="19"/>
      <c r="CK962" s="16"/>
    </row>
    <row r="963" spans="1:89" x14ac:dyDescent="0.25">
      <c r="A963" s="16" t="s">
        <v>1192</v>
      </c>
      <c r="C963" s="16" t="s">
        <v>2940</v>
      </c>
      <c r="F963" s="16" t="s">
        <v>738</v>
      </c>
      <c r="G963" s="16"/>
      <c r="H963" s="16"/>
      <c r="I963" s="16"/>
      <c r="L963" s="16" t="s">
        <v>2939</v>
      </c>
      <c r="T963" s="16" t="s">
        <v>2940</v>
      </c>
      <c r="Y963" s="16" t="s">
        <v>1220</v>
      </c>
      <c r="Z963" s="16" t="s">
        <v>2194</v>
      </c>
      <c r="AA963" s="16" t="s">
        <v>2941</v>
      </c>
      <c r="AL963" s="36"/>
      <c r="AO963" s="16"/>
      <c r="AP963" s="28"/>
      <c r="AZ963" s="16"/>
      <c r="BI963" s="16"/>
      <c r="CF963" s="19"/>
      <c r="CK963" s="16"/>
    </row>
    <row r="964" spans="1:89" x14ac:dyDescent="0.25">
      <c r="A964" s="16" t="s">
        <v>1192</v>
      </c>
      <c r="C964" s="16" t="s">
        <v>3010</v>
      </c>
      <c r="F964" s="16" t="s">
        <v>738</v>
      </c>
      <c r="G964" s="16"/>
      <c r="H964" s="16"/>
      <c r="I964" s="16"/>
      <c r="L964" s="16" t="s">
        <v>3009</v>
      </c>
      <c r="T964" s="16" t="s">
        <v>3010</v>
      </c>
      <c r="Y964" s="16" t="s">
        <v>656</v>
      </c>
      <c r="Z964" s="16" t="s">
        <v>1258</v>
      </c>
      <c r="AA964" s="16" t="s">
        <v>1908</v>
      </c>
      <c r="AL964" s="36"/>
      <c r="AO964" s="16"/>
      <c r="AP964" s="28"/>
      <c r="AZ964" s="16"/>
      <c r="BI964" s="16"/>
      <c r="CF964" s="19"/>
      <c r="CK964" s="16"/>
    </row>
    <row r="965" spans="1:89" x14ac:dyDescent="0.25">
      <c r="A965" s="16" t="s">
        <v>1192</v>
      </c>
      <c r="C965" s="16" t="s">
        <v>3159</v>
      </c>
      <c r="F965" s="16" t="s">
        <v>738</v>
      </c>
      <c r="G965" s="16"/>
      <c r="H965" s="16"/>
      <c r="I965" s="16"/>
      <c r="L965" s="16" t="s">
        <v>3158</v>
      </c>
      <c r="T965" s="16" t="s">
        <v>3159</v>
      </c>
      <c r="V965" s="16" t="s">
        <v>3160</v>
      </c>
      <c r="Y965" s="16" t="s">
        <v>1060</v>
      </c>
      <c r="Z965" s="16" t="s">
        <v>870</v>
      </c>
      <c r="AA965" s="16" t="s">
        <v>2263</v>
      </c>
      <c r="AL965" s="36"/>
      <c r="AO965" s="16"/>
      <c r="AP965" s="28"/>
      <c r="AZ965" s="16"/>
      <c r="BI965" s="16"/>
      <c r="CF965" s="19"/>
      <c r="CK965" s="16"/>
    </row>
    <row r="966" spans="1:89" x14ac:dyDescent="0.25">
      <c r="A966" s="16" t="s">
        <v>1192</v>
      </c>
      <c r="C966" s="16" t="s">
        <v>1865</v>
      </c>
      <c r="F966" s="16" t="s">
        <v>738</v>
      </c>
      <c r="G966" s="16"/>
      <c r="H966" s="16"/>
      <c r="I966" s="16"/>
      <c r="L966" s="16" t="s">
        <v>1864</v>
      </c>
      <c r="T966" s="16" t="s">
        <v>1865</v>
      </c>
      <c r="Y966" s="16" t="s">
        <v>1341</v>
      </c>
      <c r="Z966" s="16" t="s">
        <v>1829</v>
      </c>
      <c r="AA966" s="16" t="s">
        <v>1254</v>
      </c>
      <c r="AH966" s="16">
        <f>LEN(AG966)-LEN(SUBSTITUTE(AG966,",",""))+1</f>
        <v>1</v>
      </c>
      <c r="AJ966" s="16">
        <f>LEN(AI966)-LEN(SUBSTITUTE(AI966,",",""))+1</f>
        <v>1</v>
      </c>
      <c r="AL966" s="36">
        <f>Table1[[#This Row], [no. of introduced regions]]/Table1[[#This Row], [no. of native regions]]</f>
        <v>1</v>
      </c>
      <c r="AO966" s="16"/>
      <c r="AP966" s="28"/>
      <c r="AZ966" s="16"/>
      <c r="BI966" s="16"/>
      <c r="CF966" s="19"/>
      <c r="CK966" s="16"/>
    </row>
    <row r="967" spans="1:89" x14ac:dyDescent="0.25">
      <c r="A967" s="16" t="s">
        <v>1192</v>
      </c>
      <c r="C967" s="16" t="s">
        <v>5389</v>
      </c>
      <c r="F967" s="16" t="s">
        <v>5875</v>
      </c>
      <c r="G967" s="16"/>
      <c r="H967" s="16" t="s">
        <v>5852</v>
      </c>
      <c r="I967" s="16"/>
      <c r="AL967" s="36"/>
      <c r="AO967" s="16"/>
      <c r="AP967" s="28"/>
      <c r="AZ967" s="16"/>
      <c r="BC967" s="16" t="s">
        <v>5390</v>
      </c>
      <c r="BD967" s="16" t="s">
        <v>5391</v>
      </c>
      <c r="BE967" s="16" t="s">
        <v>5392</v>
      </c>
      <c r="BI967" s="16"/>
      <c r="BS967" s="16" t="s">
        <v>119</v>
      </c>
      <c r="BT967" s="16" t="s">
        <v>3201</v>
      </c>
      <c r="BU967" s="16" t="s">
        <v>5390</v>
      </c>
      <c r="BV967" s="16" t="s">
        <v>5391</v>
      </c>
      <c r="BW967" s="16" t="s">
        <v>5393</v>
      </c>
      <c r="BX967" s="16" t="s">
        <v>5394</v>
      </c>
      <c r="BY967" s="16" t="s">
        <v>5389</v>
      </c>
      <c r="BZ967" s="16" t="s">
        <v>3558</v>
      </c>
      <c r="CA967" s="16" t="s">
        <v>5331</v>
      </c>
      <c r="CB967" s="16" t="s">
        <v>3487</v>
      </c>
      <c r="CF967" s="19"/>
      <c r="CK967" s="16"/>
    </row>
    <row r="968" spans="1:89" x14ac:dyDescent="0.25">
      <c r="A968" s="16" t="s">
        <v>1192</v>
      </c>
      <c r="C968" s="16" t="s">
        <v>5398</v>
      </c>
      <c r="F968" s="16" t="s">
        <v>5875</v>
      </c>
      <c r="G968" s="16"/>
      <c r="H968" s="16" t="s">
        <v>5852</v>
      </c>
      <c r="I968" s="16"/>
      <c r="AL968" s="36"/>
      <c r="AO968" s="16"/>
      <c r="AP968" s="28"/>
      <c r="AZ968" s="16"/>
      <c r="BC968" s="16" t="s">
        <v>5399</v>
      </c>
      <c r="BD968" s="16" t="s">
        <v>5400</v>
      </c>
      <c r="BE968" s="16" t="s">
        <v>5401</v>
      </c>
      <c r="BI968" s="16"/>
      <c r="BS968" s="16" t="s">
        <v>119</v>
      </c>
      <c r="BT968" s="16" t="s">
        <v>3201</v>
      </c>
      <c r="BU968" s="16" t="s">
        <v>5399</v>
      </c>
      <c r="BV968" s="16" t="s">
        <v>5400</v>
      </c>
      <c r="BW968" s="16" t="s">
        <v>5402</v>
      </c>
      <c r="BX968" s="16" t="s">
        <v>5403</v>
      </c>
      <c r="BY968" s="16" t="s">
        <v>5398</v>
      </c>
      <c r="BZ968" s="16" t="s">
        <v>3256</v>
      </c>
      <c r="CA968" s="16" t="s">
        <v>3385</v>
      </c>
      <c r="CB968" s="16" t="s">
        <v>5404</v>
      </c>
      <c r="CF968" s="19"/>
      <c r="CK968" s="16"/>
    </row>
    <row r="969" spans="1:89" x14ac:dyDescent="0.25">
      <c r="A969" s="16" t="s">
        <v>1192</v>
      </c>
      <c r="C969" s="16" t="s">
        <v>2144</v>
      </c>
      <c r="F969" s="16" t="s">
        <v>738</v>
      </c>
      <c r="G969" s="16"/>
      <c r="H969" s="16"/>
      <c r="I969" s="16"/>
      <c r="L969" s="16" t="s">
        <v>2143</v>
      </c>
      <c r="T969" s="16" t="s">
        <v>2144</v>
      </c>
      <c r="Y969" s="16" t="s">
        <v>1060</v>
      </c>
      <c r="Z969" s="16" t="s">
        <v>735</v>
      </c>
      <c r="AA969" s="16" t="s">
        <v>2145</v>
      </c>
      <c r="AH969" s="16">
        <f>LEN(AG969)-LEN(SUBSTITUTE(AG969,",",""))+1</f>
        <v>1</v>
      </c>
      <c r="AL969" s="36"/>
      <c r="AO969" s="16"/>
      <c r="AP969" s="28"/>
      <c r="AZ969" s="16"/>
      <c r="BI969" s="16"/>
      <c r="CF969" s="19"/>
      <c r="CK969" s="16"/>
    </row>
    <row r="970" spans="1:89" x14ac:dyDescent="0.25">
      <c r="A970" s="16" t="s">
        <v>1192</v>
      </c>
      <c r="C970" s="16" t="s">
        <v>2988</v>
      </c>
      <c r="F970" s="16" t="s">
        <v>738</v>
      </c>
      <c r="G970" s="16"/>
      <c r="H970" s="16"/>
      <c r="I970" s="16"/>
      <c r="L970" s="16" t="s">
        <v>2987</v>
      </c>
      <c r="T970" s="16" t="s">
        <v>2988</v>
      </c>
      <c r="Y970" s="16" t="s">
        <v>803</v>
      </c>
      <c r="Z970" s="16" t="s">
        <v>1526</v>
      </c>
      <c r="AA970" s="16" t="s">
        <v>1783</v>
      </c>
      <c r="AL970" s="36"/>
      <c r="AO970" s="16"/>
      <c r="AP970" s="28"/>
      <c r="AZ970" s="16"/>
      <c r="BI970" s="16"/>
      <c r="CF970" s="19"/>
      <c r="CK970" s="16"/>
    </row>
    <row r="971" spans="1:89" x14ac:dyDescent="0.25">
      <c r="A971" s="16" t="s">
        <v>1192</v>
      </c>
      <c r="C971" s="16" t="s">
        <v>1963</v>
      </c>
      <c r="F971" s="16" t="s">
        <v>738</v>
      </c>
      <c r="G971" s="16"/>
      <c r="H971" s="16"/>
      <c r="I971" s="16"/>
      <c r="L971" s="16" t="s">
        <v>1962</v>
      </c>
      <c r="T971" s="16" t="s">
        <v>1963</v>
      </c>
      <c r="Y971" s="16" t="s">
        <v>1456</v>
      </c>
      <c r="Z971" s="16" t="s">
        <v>1258</v>
      </c>
      <c r="AA971" s="16" t="s">
        <v>1254</v>
      </c>
      <c r="AH971" s="16">
        <f>LEN(AG971)-LEN(SUBSTITUTE(AG971,",",""))+1</f>
        <v>1</v>
      </c>
      <c r="AJ971" s="16">
        <f>LEN(AI971)-LEN(SUBSTITUTE(AI971,",",""))+1</f>
        <v>1</v>
      </c>
      <c r="AL971" s="36">
        <f>Table1[[#This Row], [no. of introduced regions]]/Table1[[#This Row], [no. of native regions]]</f>
        <v>1</v>
      </c>
      <c r="AO971" s="16"/>
      <c r="AP971" s="28"/>
      <c r="AZ971" s="16"/>
      <c r="BI971" s="16"/>
      <c r="CF971" s="19"/>
      <c r="CK971" s="16"/>
    </row>
    <row r="972" spans="1:89" x14ac:dyDescent="0.25">
      <c r="A972" s="16" t="s">
        <v>1192</v>
      </c>
      <c r="C972" s="16" t="s">
        <v>5405</v>
      </c>
      <c r="F972" s="16" t="s">
        <v>5875</v>
      </c>
      <c r="G972" s="16"/>
      <c r="H972" s="16" t="s">
        <v>5852</v>
      </c>
      <c r="I972" s="16"/>
      <c r="AL972" s="36"/>
      <c r="AO972" s="16"/>
      <c r="AP972" s="28"/>
      <c r="AZ972" s="16"/>
      <c r="BC972" s="16" t="s">
        <v>5406</v>
      </c>
      <c r="BD972" s="16" t="s">
        <v>5407</v>
      </c>
      <c r="BE972" s="16" t="s">
        <v>5408</v>
      </c>
      <c r="BI972" s="16"/>
      <c r="BS972" s="16" t="s">
        <v>119</v>
      </c>
      <c r="BT972" s="16" t="s">
        <v>3201</v>
      </c>
      <c r="BU972" s="16" t="s">
        <v>5406</v>
      </c>
      <c r="BV972" s="16" t="s">
        <v>5407</v>
      </c>
      <c r="BW972" s="16" t="s">
        <v>5409</v>
      </c>
      <c r="BX972" s="16" t="s">
        <v>5410</v>
      </c>
      <c r="BY972" s="16" t="s">
        <v>5405</v>
      </c>
      <c r="BZ972" s="16" t="s">
        <v>3203</v>
      </c>
      <c r="CA972" s="16" t="s">
        <v>5411</v>
      </c>
      <c r="CB972" s="16" t="s">
        <v>3205</v>
      </c>
      <c r="CF972" s="19"/>
      <c r="CK972" s="16"/>
    </row>
    <row r="973" spans="1:89" x14ac:dyDescent="0.25">
      <c r="A973" s="16" t="s">
        <v>1192</v>
      </c>
      <c r="C973" s="16" t="s">
        <v>2501</v>
      </c>
      <c r="F973" s="16" t="s">
        <v>738</v>
      </c>
      <c r="G973" s="16"/>
      <c r="H973" s="16"/>
      <c r="I973" s="16"/>
      <c r="L973" s="16" t="s">
        <v>2500</v>
      </c>
      <c r="T973" s="16" t="s">
        <v>2501</v>
      </c>
      <c r="Y973" s="16" t="s">
        <v>1256</v>
      </c>
      <c r="Z973" s="16" t="s">
        <v>1413</v>
      </c>
      <c r="AA973" s="16" t="s">
        <v>1347</v>
      </c>
      <c r="AH973" s="16">
        <f>LEN(AG973)-LEN(SUBSTITUTE(AG973,",",""))+1</f>
        <v>1</v>
      </c>
      <c r="AL973" s="36"/>
      <c r="AO973" s="16"/>
      <c r="AP973" s="28"/>
      <c r="AZ973" s="16"/>
      <c r="BI973" s="16"/>
      <c r="CF973" s="19"/>
      <c r="CK973" s="16"/>
    </row>
    <row r="974" spans="1:89" x14ac:dyDescent="0.25">
      <c r="A974" s="16" t="s">
        <v>1192</v>
      </c>
      <c r="C974" s="16" t="s">
        <v>1992</v>
      </c>
      <c r="F974" s="16" t="s">
        <v>738</v>
      </c>
      <c r="G974" s="16"/>
      <c r="H974" s="16"/>
      <c r="I974" s="16"/>
      <c r="L974" s="16" t="s">
        <v>1991</v>
      </c>
      <c r="T974" s="16" t="s">
        <v>1992</v>
      </c>
      <c r="Y974" s="16" t="s">
        <v>1356</v>
      </c>
      <c r="Z974" s="16" t="s">
        <v>1255</v>
      </c>
      <c r="AA974" s="16" t="s">
        <v>1254</v>
      </c>
      <c r="AH974" s="16">
        <f>LEN(AG974)-LEN(SUBSTITUTE(AG974,",",""))+1</f>
        <v>1</v>
      </c>
      <c r="AJ974" s="16">
        <f>LEN(AI974)-LEN(SUBSTITUTE(AI974,",",""))+1</f>
        <v>1</v>
      </c>
      <c r="AL974" s="36"/>
      <c r="AO974" s="16"/>
      <c r="AP974" s="28"/>
      <c r="AZ974" s="16"/>
      <c r="BI974" s="16"/>
      <c r="CF974" s="19"/>
      <c r="CK974" s="16"/>
    </row>
    <row r="975" spans="1:89" x14ac:dyDescent="0.25">
      <c r="A975" s="16" t="s">
        <v>1192</v>
      </c>
      <c r="C975" s="16" t="s">
        <v>2185</v>
      </c>
      <c r="F975" s="16" t="s">
        <v>738</v>
      </c>
      <c r="G975" s="16"/>
      <c r="H975" s="16"/>
      <c r="I975" s="16"/>
      <c r="L975" s="16" t="s">
        <v>2184</v>
      </c>
      <c r="T975" s="16" t="s">
        <v>2185</v>
      </c>
      <c r="Y975" s="16" t="s">
        <v>1288</v>
      </c>
      <c r="Z975" s="16" t="s">
        <v>1258</v>
      </c>
      <c r="AA975" s="16" t="s">
        <v>1558</v>
      </c>
      <c r="AH975" s="16">
        <f>LEN(AG975)-LEN(SUBSTITUTE(AG975,",",""))+1</f>
        <v>1</v>
      </c>
      <c r="AL975" s="36"/>
      <c r="AO975" s="16"/>
      <c r="AP975" s="28"/>
      <c r="AZ975" s="16"/>
      <c r="BI975" s="16"/>
      <c r="CF975" s="19"/>
      <c r="CK975" s="16"/>
    </row>
    <row r="976" spans="1:89" x14ac:dyDescent="0.25">
      <c r="A976" s="16" t="s">
        <v>1192</v>
      </c>
      <c r="C976" s="16" t="s">
        <v>5412</v>
      </c>
      <c r="F976" s="16" t="s">
        <v>5875</v>
      </c>
      <c r="G976" s="16"/>
      <c r="H976" s="16" t="s">
        <v>5852</v>
      </c>
      <c r="I976" s="16"/>
      <c r="AL976" s="36"/>
      <c r="AO976" s="16"/>
      <c r="AP976" s="28"/>
      <c r="AZ976" s="16"/>
      <c r="BC976" s="16" t="s">
        <v>5413</v>
      </c>
      <c r="BD976" s="16" t="s">
        <v>5414</v>
      </c>
      <c r="BE976" s="16" t="s">
        <v>5415</v>
      </c>
      <c r="BI976" s="16"/>
      <c r="BS976" s="16" t="s">
        <v>119</v>
      </c>
      <c r="BT976" s="16" t="s">
        <v>3201</v>
      </c>
      <c r="BU976" s="16" t="s">
        <v>5413</v>
      </c>
      <c r="BV976" s="16" t="s">
        <v>5414</v>
      </c>
      <c r="BW976" s="16" t="s">
        <v>5416</v>
      </c>
      <c r="BX976" s="16" t="s">
        <v>5417</v>
      </c>
      <c r="BY976" s="16" t="s">
        <v>5412</v>
      </c>
      <c r="BZ976" s="16" t="s">
        <v>3265</v>
      </c>
      <c r="CA976" s="16" t="s">
        <v>3450</v>
      </c>
      <c r="CB976" s="16" t="s">
        <v>3451</v>
      </c>
      <c r="CF976" s="19"/>
      <c r="CK976" s="16"/>
    </row>
    <row r="977" spans="1:89" x14ac:dyDescent="0.25">
      <c r="A977" s="16" t="s">
        <v>1192</v>
      </c>
      <c r="C977" s="16" t="s">
        <v>5423</v>
      </c>
      <c r="F977" s="16" t="s">
        <v>5875</v>
      </c>
      <c r="G977" s="16"/>
      <c r="H977" s="16" t="s">
        <v>5852</v>
      </c>
      <c r="I977" s="16"/>
      <c r="AL977" s="36"/>
      <c r="AO977" s="16"/>
      <c r="AP977" s="28"/>
      <c r="AZ977" s="16"/>
      <c r="BC977" s="16" t="s">
        <v>5424</v>
      </c>
      <c r="BD977" s="16" t="s">
        <v>5425</v>
      </c>
      <c r="BE977" s="16" t="s">
        <v>5426</v>
      </c>
      <c r="BI977" s="16"/>
      <c r="BS977" s="16" t="s">
        <v>119</v>
      </c>
      <c r="BT977" s="16" t="s">
        <v>3201</v>
      </c>
      <c r="BU977" s="16" t="s">
        <v>5424</v>
      </c>
      <c r="BV977" s="16" t="s">
        <v>5425</v>
      </c>
      <c r="BW977" s="16" t="s">
        <v>5427</v>
      </c>
      <c r="BX977" s="16" t="s">
        <v>5428</v>
      </c>
      <c r="BY977" s="16" t="s">
        <v>5423</v>
      </c>
      <c r="BZ977" s="16" t="s">
        <v>3221</v>
      </c>
      <c r="CA977" s="16" t="s">
        <v>3385</v>
      </c>
      <c r="CB977" s="16" t="s">
        <v>4076</v>
      </c>
      <c r="CF977" s="19"/>
      <c r="CK977" s="16"/>
    </row>
    <row r="978" spans="1:89" x14ac:dyDescent="0.25">
      <c r="A978" s="16" t="s">
        <v>1192</v>
      </c>
      <c r="C978" s="16" t="s">
        <v>5429</v>
      </c>
      <c r="F978" s="16" t="s">
        <v>5875</v>
      </c>
      <c r="G978" s="16"/>
      <c r="H978" s="16" t="s">
        <v>5852</v>
      </c>
      <c r="I978" s="16"/>
      <c r="AL978" s="36"/>
      <c r="AO978" s="16"/>
      <c r="AP978" s="28"/>
      <c r="AZ978" s="16"/>
      <c r="BC978" s="16" t="s">
        <v>5430</v>
      </c>
      <c r="BD978" s="16" t="s">
        <v>5431</v>
      </c>
      <c r="BE978" s="16" t="s">
        <v>5432</v>
      </c>
      <c r="BI978" s="16"/>
      <c r="BS978" s="16" t="s">
        <v>119</v>
      </c>
      <c r="BT978" s="16" t="s">
        <v>3201</v>
      </c>
      <c r="BU978" s="16" t="s">
        <v>5430</v>
      </c>
      <c r="BV978" s="16" t="s">
        <v>5431</v>
      </c>
      <c r="BW978" s="16" t="s">
        <v>5433</v>
      </c>
      <c r="BX978" s="16" t="s">
        <v>5434</v>
      </c>
      <c r="BY978" s="16" t="s">
        <v>5429</v>
      </c>
      <c r="BZ978" s="16" t="s">
        <v>3932</v>
      </c>
      <c r="CA978" s="16" t="s">
        <v>3409</v>
      </c>
      <c r="CB978" s="16" t="s">
        <v>4022</v>
      </c>
      <c r="CF978" s="19"/>
      <c r="CK978" s="16"/>
    </row>
    <row r="979" spans="1:89" x14ac:dyDescent="0.25">
      <c r="A979" s="16" t="s">
        <v>1192</v>
      </c>
      <c r="C979" s="16" t="s">
        <v>5435</v>
      </c>
      <c r="F979" s="16" t="s">
        <v>5875</v>
      </c>
      <c r="G979" s="16"/>
      <c r="H979" s="16" t="s">
        <v>5852</v>
      </c>
      <c r="I979" s="16"/>
      <c r="AL979" s="36"/>
      <c r="AO979" s="16"/>
      <c r="AP979" s="28"/>
      <c r="AZ979" s="16"/>
      <c r="BC979" s="16" t="s">
        <v>5436</v>
      </c>
      <c r="BD979" s="16" t="s">
        <v>5437</v>
      </c>
      <c r="BE979" s="16" t="s">
        <v>5438</v>
      </c>
      <c r="BI979" s="16"/>
      <c r="BS979" s="16" t="s">
        <v>119</v>
      </c>
      <c r="BT979" s="16" t="s">
        <v>3201</v>
      </c>
      <c r="BU979" s="16" t="s">
        <v>5436</v>
      </c>
      <c r="BV979" s="16" t="s">
        <v>5437</v>
      </c>
      <c r="BW979" s="16" t="s">
        <v>5439</v>
      </c>
      <c r="BX979" s="16" t="s">
        <v>5440</v>
      </c>
      <c r="BY979" s="16" t="s">
        <v>5435</v>
      </c>
      <c r="BZ979" s="16" t="s">
        <v>3221</v>
      </c>
      <c r="CA979" s="16" t="s">
        <v>3529</v>
      </c>
      <c r="CB979" s="16" t="s">
        <v>4182</v>
      </c>
      <c r="CF979" s="19"/>
      <c r="CK979" s="16"/>
    </row>
    <row r="980" spans="1:89" x14ac:dyDescent="0.25">
      <c r="A980" s="16" t="s">
        <v>1192</v>
      </c>
      <c r="C980" s="16" t="s">
        <v>2906</v>
      </c>
      <c r="F980" s="16" t="s">
        <v>738</v>
      </c>
      <c r="G980" s="16"/>
      <c r="H980" s="16"/>
      <c r="I980" s="16"/>
      <c r="L980" s="16" t="s">
        <v>2905</v>
      </c>
      <c r="T980" s="16" t="s">
        <v>2906</v>
      </c>
      <c r="Y980" s="16" t="s">
        <v>2719</v>
      </c>
      <c r="Z980" s="16" t="s">
        <v>2907</v>
      </c>
      <c r="AA980" s="16" t="s">
        <v>2908</v>
      </c>
      <c r="AL980" s="36"/>
      <c r="AO980" s="16"/>
      <c r="AP980" s="28"/>
      <c r="AZ980" s="16"/>
      <c r="BI980" s="16"/>
      <c r="CF980" s="19"/>
      <c r="CK980" s="16"/>
    </row>
    <row r="981" spans="1:89" x14ac:dyDescent="0.25">
      <c r="A981" s="16" t="s">
        <v>1192</v>
      </c>
      <c r="C981" s="16" t="s">
        <v>1898</v>
      </c>
      <c r="F981" s="16" t="s">
        <v>738</v>
      </c>
      <c r="G981" s="16"/>
      <c r="H981" s="16"/>
      <c r="I981" s="16"/>
      <c r="L981" s="16" t="s">
        <v>1897</v>
      </c>
      <c r="T981" s="16" t="s">
        <v>1898</v>
      </c>
      <c r="Y981" s="16" t="s">
        <v>756</v>
      </c>
      <c r="Z981" s="16" t="s">
        <v>1899</v>
      </c>
      <c r="AA981" s="16" t="s">
        <v>1900</v>
      </c>
      <c r="AH981" s="16">
        <f>LEN(AG981)-LEN(SUBSTITUTE(AG981,",",""))+1</f>
        <v>1</v>
      </c>
      <c r="AJ981" s="16">
        <f>LEN(AI981)-LEN(SUBSTITUTE(AI981,",",""))+1</f>
        <v>1</v>
      </c>
      <c r="AL981" s="36">
        <f>Table1[[#This Row], [no. of introduced regions]]/Table1[[#This Row], [no. of native regions]]</f>
        <v>1</v>
      </c>
      <c r="AO981" s="16"/>
      <c r="AP981" s="28"/>
      <c r="AZ981" s="16"/>
      <c r="BI981" s="16"/>
      <c r="CF981" s="19"/>
      <c r="CK981" s="16"/>
    </row>
    <row r="982" spans="1:89" x14ac:dyDescent="0.25">
      <c r="A982" s="16" t="s">
        <v>1192</v>
      </c>
      <c r="C982" s="16" t="s">
        <v>5441</v>
      </c>
      <c r="F982" s="16" t="s">
        <v>5875</v>
      </c>
      <c r="G982" s="16"/>
      <c r="H982" s="16" t="s">
        <v>5852</v>
      </c>
      <c r="I982" s="16"/>
      <c r="AL982" s="36"/>
      <c r="AO982" s="16"/>
      <c r="AP982" s="28"/>
      <c r="AZ982" s="16"/>
      <c r="BC982" s="16" t="s">
        <v>5442</v>
      </c>
      <c r="BD982" s="16" t="s">
        <v>5443</v>
      </c>
      <c r="BE982" s="16" t="s">
        <v>5444</v>
      </c>
      <c r="BI982" s="16"/>
      <c r="BS982" s="16" t="s">
        <v>119</v>
      </c>
      <c r="BT982" s="16" t="s">
        <v>3201</v>
      </c>
      <c r="BU982" s="16" t="s">
        <v>5442</v>
      </c>
      <c r="BV982" s="16" t="s">
        <v>5443</v>
      </c>
      <c r="BW982" s="16" t="s">
        <v>5445</v>
      </c>
      <c r="BX982" s="16" t="s">
        <v>5446</v>
      </c>
      <c r="BY982" s="16" t="s">
        <v>5441</v>
      </c>
      <c r="BZ982" s="16" t="s">
        <v>4053</v>
      </c>
      <c r="CA982" s="16" t="s">
        <v>5447</v>
      </c>
      <c r="CB982" s="16" t="s">
        <v>3487</v>
      </c>
      <c r="CF982" s="19"/>
      <c r="CK982" s="16"/>
    </row>
    <row r="983" spans="1:89" x14ac:dyDescent="0.25">
      <c r="A983" s="16" t="s">
        <v>1192</v>
      </c>
      <c r="C983" s="16" t="s">
        <v>2717</v>
      </c>
      <c r="F983" s="16" t="s">
        <v>738</v>
      </c>
      <c r="G983" s="16"/>
      <c r="H983" s="16"/>
      <c r="I983" s="16"/>
      <c r="L983" s="16" t="s">
        <v>2716</v>
      </c>
      <c r="T983" s="16" t="s">
        <v>2717</v>
      </c>
      <c r="Y983" s="16" t="s">
        <v>1256</v>
      </c>
      <c r="Z983" s="16" t="s">
        <v>1413</v>
      </c>
      <c r="AA983" s="16" t="s">
        <v>1749</v>
      </c>
      <c r="AL983" s="36"/>
      <c r="AO983" s="16"/>
      <c r="AP983" s="28"/>
      <c r="AZ983" s="16"/>
      <c r="BI983" s="16"/>
      <c r="CF983" s="19"/>
      <c r="CK983" s="16"/>
    </row>
    <row r="984" spans="1:89" x14ac:dyDescent="0.25">
      <c r="A984" s="16" t="s">
        <v>1192</v>
      </c>
      <c r="C984" s="16" t="s">
        <v>2569</v>
      </c>
      <c r="F984" s="16" t="s">
        <v>738</v>
      </c>
      <c r="G984" s="16"/>
      <c r="H984" s="16"/>
      <c r="I984" s="16"/>
      <c r="L984" s="16" t="s">
        <v>2568</v>
      </c>
      <c r="T984" s="16" t="s">
        <v>2569</v>
      </c>
      <c r="Y984" s="16" t="s">
        <v>1972</v>
      </c>
      <c r="Z984" s="16" t="s">
        <v>1002</v>
      </c>
      <c r="AA984" s="16" t="s">
        <v>1783</v>
      </c>
      <c r="AH984" s="16">
        <f>LEN(AG984)-LEN(SUBSTITUTE(AG984,",",""))+1</f>
        <v>1</v>
      </c>
      <c r="AL984" s="36"/>
      <c r="AO984" s="16"/>
      <c r="AP984" s="28"/>
      <c r="AZ984" s="16"/>
      <c r="BI984" s="16"/>
      <c r="CF984" s="19"/>
      <c r="CK984" s="16"/>
    </row>
    <row r="985" spans="1:89" x14ac:dyDescent="0.25">
      <c r="A985" s="16" t="s">
        <v>1192</v>
      </c>
      <c r="C985" s="16" t="s">
        <v>2033</v>
      </c>
      <c r="F985" s="16" t="s">
        <v>738</v>
      </c>
      <c r="G985" s="16"/>
      <c r="H985" s="16"/>
      <c r="I985" s="16"/>
      <c r="L985" s="16" t="s">
        <v>2032</v>
      </c>
      <c r="T985" s="16" t="s">
        <v>2033</v>
      </c>
      <c r="Y985" s="16" t="s">
        <v>1256</v>
      </c>
      <c r="Z985" s="16" t="s">
        <v>1255</v>
      </c>
      <c r="AA985" s="16" t="s">
        <v>1416</v>
      </c>
      <c r="AH985" s="16">
        <f>LEN(AG985)-LEN(SUBSTITUTE(AG985,",",""))+1</f>
        <v>1</v>
      </c>
      <c r="AJ985" s="16">
        <f>LEN(AI985)-LEN(SUBSTITUTE(AI985,",",""))+1</f>
        <v>1</v>
      </c>
      <c r="AL985" s="36"/>
      <c r="AO985" s="16"/>
      <c r="AP985" s="28"/>
      <c r="AZ985" s="16"/>
      <c r="BI985" s="16"/>
      <c r="CF985" s="19"/>
      <c r="CK985" s="16"/>
    </row>
    <row r="986" spans="1:89" x14ac:dyDescent="0.25">
      <c r="A986" s="16" t="s">
        <v>1192</v>
      </c>
      <c r="C986" s="16" t="s">
        <v>5448</v>
      </c>
      <c r="F986" s="16" t="s">
        <v>5875</v>
      </c>
      <c r="G986" s="16"/>
      <c r="H986" s="16" t="s">
        <v>5852</v>
      </c>
      <c r="I986" s="16"/>
      <c r="AL986" s="36"/>
      <c r="AO986" s="16"/>
      <c r="AP986" s="28"/>
      <c r="AZ986" s="16"/>
      <c r="BC986" s="16" t="s">
        <v>5449</v>
      </c>
      <c r="BD986" s="16" t="s">
        <v>5450</v>
      </c>
      <c r="BE986" s="16" t="s">
        <v>5451</v>
      </c>
      <c r="BI986" s="16"/>
      <c r="BS986" s="16" t="s">
        <v>119</v>
      </c>
      <c r="BT986" s="16" t="s">
        <v>3201</v>
      </c>
      <c r="BU986" s="16" t="s">
        <v>5449</v>
      </c>
      <c r="BV986" s="16" t="s">
        <v>5450</v>
      </c>
      <c r="BW986" s="16" t="s">
        <v>5452</v>
      </c>
      <c r="BX986" s="16" t="s">
        <v>5453</v>
      </c>
      <c r="BY986" s="16" t="s">
        <v>5448</v>
      </c>
      <c r="BZ986" s="16" t="s">
        <v>3758</v>
      </c>
      <c r="CA986" s="16" t="s">
        <v>4529</v>
      </c>
      <c r="CB986" s="16" t="s">
        <v>5454</v>
      </c>
      <c r="CF986" s="19"/>
      <c r="CK986" s="16"/>
    </row>
    <row r="987" spans="1:89" x14ac:dyDescent="0.25">
      <c r="A987" s="16" t="s">
        <v>1192</v>
      </c>
      <c r="C987" s="16" t="s">
        <v>2781</v>
      </c>
      <c r="F987" s="16" t="s">
        <v>738</v>
      </c>
      <c r="G987" s="16"/>
      <c r="H987" s="16"/>
      <c r="I987" s="16"/>
      <c r="L987" s="16" t="s">
        <v>2780</v>
      </c>
      <c r="T987" s="16" t="s">
        <v>2781</v>
      </c>
      <c r="Y987" s="16" t="s">
        <v>968</v>
      </c>
      <c r="Z987" s="16" t="s">
        <v>2782</v>
      </c>
      <c r="AA987" s="16" t="s">
        <v>1251</v>
      </c>
      <c r="AL987" s="36"/>
      <c r="AO987" s="16"/>
      <c r="AP987" s="28"/>
      <c r="AZ987" s="16"/>
      <c r="BI987" s="16"/>
      <c r="CF987" s="19"/>
      <c r="CK987" s="16"/>
    </row>
    <row r="988" spans="1:89" x14ac:dyDescent="0.25">
      <c r="A988" s="16" t="s">
        <v>1192</v>
      </c>
      <c r="C988" s="16" t="s">
        <v>2169</v>
      </c>
      <c r="F988" s="16" t="s">
        <v>738</v>
      </c>
      <c r="G988" s="16"/>
      <c r="H988" s="16"/>
      <c r="I988" s="16"/>
      <c r="L988" s="16" t="s">
        <v>2168</v>
      </c>
      <c r="T988" s="16" t="s">
        <v>2169</v>
      </c>
      <c r="Y988" s="16" t="s">
        <v>1220</v>
      </c>
      <c r="Z988" s="16" t="s">
        <v>1415</v>
      </c>
      <c r="AA988" s="16" t="s">
        <v>1201</v>
      </c>
      <c r="AH988" s="16">
        <f>LEN(AG988)-LEN(SUBSTITUTE(AG988,",",""))+1</f>
        <v>1</v>
      </c>
      <c r="AL988" s="36"/>
      <c r="AO988" s="16"/>
      <c r="AP988" s="28"/>
      <c r="AZ988" s="16"/>
      <c r="BI988" s="16"/>
      <c r="CF988" s="19"/>
      <c r="CK988" s="16"/>
    </row>
    <row r="989" spans="1:89" x14ac:dyDescent="0.25">
      <c r="A989" s="16" t="s">
        <v>1192</v>
      </c>
      <c r="C989" s="16" t="s">
        <v>5455</v>
      </c>
      <c r="F989" s="16" t="s">
        <v>5875</v>
      </c>
      <c r="G989" s="16"/>
      <c r="H989" s="16" t="s">
        <v>5852</v>
      </c>
      <c r="I989" s="16"/>
      <c r="AL989" s="36"/>
      <c r="AO989" s="16"/>
      <c r="AP989" s="28"/>
      <c r="AZ989" s="16"/>
      <c r="BC989" s="16" t="s">
        <v>5456</v>
      </c>
      <c r="BD989" s="16" t="s">
        <v>5457</v>
      </c>
      <c r="BE989" s="16" t="s">
        <v>5458</v>
      </c>
      <c r="BI989" s="16"/>
      <c r="BS989" s="16" t="s">
        <v>119</v>
      </c>
      <c r="BT989" s="16" t="s">
        <v>3201</v>
      </c>
      <c r="BU989" s="16" t="s">
        <v>5456</v>
      </c>
      <c r="BV989" s="16" t="s">
        <v>5457</v>
      </c>
      <c r="BW989" s="16" t="s">
        <v>5459</v>
      </c>
      <c r="BX989" s="16" t="s">
        <v>5460</v>
      </c>
      <c r="BY989" s="16" t="s">
        <v>5455</v>
      </c>
      <c r="BZ989" s="16" t="s">
        <v>3408</v>
      </c>
      <c r="CA989" s="16" t="s">
        <v>5461</v>
      </c>
      <c r="CB989" s="16" t="s">
        <v>3442</v>
      </c>
      <c r="CF989" s="19"/>
      <c r="CK989" s="16"/>
    </row>
    <row r="990" spans="1:89" x14ac:dyDescent="0.25">
      <c r="A990" s="16" t="s">
        <v>1192</v>
      </c>
      <c r="C990" s="16" t="s">
        <v>2751</v>
      </c>
      <c r="F990" s="16" t="s">
        <v>738</v>
      </c>
      <c r="G990" s="16"/>
      <c r="H990" s="16"/>
      <c r="I990" s="16"/>
      <c r="L990" s="16" t="s">
        <v>2749</v>
      </c>
      <c r="T990" s="16" t="s">
        <v>2751</v>
      </c>
      <c r="Y990" s="16" t="s">
        <v>2750</v>
      </c>
      <c r="Z990" s="16" t="s">
        <v>1002</v>
      </c>
      <c r="AA990" s="16" t="s">
        <v>1254</v>
      </c>
      <c r="AL990" s="36"/>
      <c r="AO990" s="16"/>
      <c r="AP990" s="28"/>
      <c r="AZ990" s="16"/>
      <c r="BI990" s="16"/>
      <c r="CF990" s="19"/>
      <c r="CK990" s="16"/>
    </row>
    <row r="991" spans="1:89" x14ac:dyDescent="0.25">
      <c r="A991" s="16" t="s">
        <v>1192</v>
      </c>
      <c r="C991" s="16" t="s">
        <v>2048</v>
      </c>
      <c r="F991" s="16" t="s">
        <v>738</v>
      </c>
      <c r="G991" s="16"/>
      <c r="H991" s="16"/>
      <c r="I991" s="16"/>
      <c r="L991" s="16" t="s">
        <v>2047</v>
      </c>
      <c r="T991" s="16" t="s">
        <v>2048</v>
      </c>
      <c r="Y991" s="16" t="s">
        <v>1320</v>
      </c>
      <c r="Z991" s="16" t="s">
        <v>1322</v>
      </c>
      <c r="AA991" s="16" t="s">
        <v>1262</v>
      </c>
      <c r="AH991" s="16">
        <f>LEN(AG991)-LEN(SUBSTITUTE(AG991,",",""))+1</f>
        <v>1</v>
      </c>
      <c r="AJ991" s="16">
        <f>LEN(AI991)-LEN(SUBSTITUTE(AI991,",",""))+1</f>
        <v>1</v>
      </c>
      <c r="AL991" s="36"/>
      <c r="AO991" s="16"/>
      <c r="AP991" s="28"/>
      <c r="AZ991" s="16"/>
      <c r="BI991" s="16"/>
      <c r="CF991" s="19"/>
      <c r="CK991" s="16"/>
    </row>
    <row r="992" spans="1:89" x14ac:dyDescent="0.25">
      <c r="A992" s="16" t="s">
        <v>1192</v>
      </c>
      <c r="C992" s="16" t="s">
        <v>5462</v>
      </c>
      <c r="F992" s="16" t="s">
        <v>5875</v>
      </c>
      <c r="G992" s="16"/>
      <c r="H992" s="16" t="s">
        <v>5852</v>
      </c>
      <c r="I992" s="16"/>
      <c r="AL992" s="36"/>
      <c r="AO992" s="16"/>
      <c r="AP992" s="28"/>
      <c r="AZ992" s="16"/>
      <c r="BC992" s="16" t="s">
        <v>5463</v>
      </c>
      <c r="BD992" s="16" t="s">
        <v>5464</v>
      </c>
      <c r="BE992" s="16" t="s">
        <v>5465</v>
      </c>
      <c r="BI992" s="16"/>
      <c r="BS992" s="16" t="s">
        <v>119</v>
      </c>
      <c r="BT992" s="16" t="s">
        <v>3201</v>
      </c>
      <c r="BU992" s="16" t="s">
        <v>5463</v>
      </c>
      <c r="BV992" s="16" t="s">
        <v>5464</v>
      </c>
      <c r="BW992" s="16" t="s">
        <v>5466</v>
      </c>
      <c r="BX992" s="16" t="s">
        <v>5467</v>
      </c>
      <c r="BY992" s="16" t="s">
        <v>5462</v>
      </c>
      <c r="BZ992" s="16" t="s">
        <v>3597</v>
      </c>
      <c r="CA992" s="16" t="s">
        <v>3392</v>
      </c>
      <c r="CB992" s="16" t="s">
        <v>3325</v>
      </c>
      <c r="CF992" s="19"/>
      <c r="CK992" s="16"/>
    </row>
    <row r="993" spans="1:89" x14ac:dyDescent="0.25">
      <c r="A993" s="16" t="s">
        <v>1192</v>
      </c>
      <c r="C993" s="16" t="s">
        <v>5468</v>
      </c>
      <c r="F993" s="16" t="s">
        <v>5875</v>
      </c>
      <c r="G993" s="16"/>
      <c r="H993" s="16" t="s">
        <v>5852</v>
      </c>
      <c r="I993" s="16"/>
      <c r="AL993" s="36"/>
      <c r="AO993" s="16"/>
      <c r="AP993" s="28"/>
      <c r="AZ993" s="16"/>
      <c r="BC993" s="16" t="s">
        <v>5469</v>
      </c>
      <c r="BD993" s="16" t="s">
        <v>5470</v>
      </c>
      <c r="BE993" s="16" t="s">
        <v>5471</v>
      </c>
      <c r="BI993" s="16"/>
      <c r="BS993" s="16" t="s">
        <v>119</v>
      </c>
      <c r="BT993" s="16" t="s">
        <v>3201</v>
      </c>
      <c r="BU993" s="16" t="s">
        <v>5469</v>
      </c>
      <c r="BV993" s="16" t="s">
        <v>5470</v>
      </c>
      <c r="BW993" s="16" t="s">
        <v>6155</v>
      </c>
      <c r="BX993" s="16" t="s">
        <v>5472</v>
      </c>
      <c r="BY993" s="16" t="s">
        <v>5468</v>
      </c>
      <c r="BZ993" s="16" t="s">
        <v>3229</v>
      </c>
      <c r="CA993" s="16" t="s">
        <v>3230</v>
      </c>
      <c r="CB993" s="16" t="s">
        <v>5473</v>
      </c>
      <c r="CF993" s="19"/>
      <c r="CK993" s="16"/>
    </row>
    <row r="994" spans="1:89" x14ac:dyDescent="0.25">
      <c r="A994" s="16" t="s">
        <v>1192</v>
      </c>
      <c r="C994" s="16" t="s">
        <v>2592</v>
      </c>
      <c r="F994" s="16" t="s">
        <v>738</v>
      </c>
      <c r="G994" s="16"/>
      <c r="H994" s="16"/>
      <c r="I994" s="16"/>
      <c r="L994" s="16" t="s">
        <v>2591</v>
      </c>
      <c r="T994" s="16" t="s">
        <v>2592</v>
      </c>
      <c r="Y994" s="16" t="s">
        <v>983</v>
      </c>
      <c r="Z994" s="16" t="s">
        <v>2593</v>
      </c>
      <c r="AA994" s="16" t="s">
        <v>1675</v>
      </c>
      <c r="AH994" s="16">
        <f>LEN(AG994)-LEN(SUBSTITUTE(AG994,",",""))+1</f>
        <v>1</v>
      </c>
      <c r="AL994" s="36"/>
      <c r="AO994" s="16"/>
      <c r="AP994" s="28"/>
      <c r="AZ994" s="16"/>
      <c r="BI994" s="16"/>
      <c r="CF994" s="19"/>
      <c r="CK994" s="16"/>
    </row>
    <row r="995" spans="1:89" x14ac:dyDescent="0.25">
      <c r="A995" s="16" t="s">
        <v>1192</v>
      </c>
      <c r="C995" s="16" t="s">
        <v>2812</v>
      </c>
      <c r="F995" s="16" t="s">
        <v>738</v>
      </c>
      <c r="G995" s="16"/>
      <c r="H995" s="16"/>
      <c r="I995" s="16"/>
      <c r="L995" s="16" t="s">
        <v>2811</v>
      </c>
      <c r="T995" s="16" t="s">
        <v>2812</v>
      </c>
      <c r="Y995" s="16" t="s">
        <v>2573</v>
      </c>
      <c r="Z995" s="16" t="s">
        <v>1255</v>
      </c>
      <c r="AA995" s="16" t="s">
        <v>1416</v>
      </c>
      <c r="AL995" s="36"/>
      <c r="AO995" s="16"/>
      <c r="AP995" s="28"/>
      <c r="AZ995" s="16"/>
      <c r="BI995" s="16"/>
      <c r="CF995" s="19"/>
      <c r="CK995" s="16"/>
    </row>
    <row r="996" spans="1:89" x14ac:dyDescent="0.25">
      <c r="A996" s="16" t="s">
        <v>1192</v>
      </c>
      <c r="C996" s="16" t="s">
        <v>2980</v>
      </c>
      <c r="F996" s="16" t="s">
        <v>738</v>
      </c>
      <c r="G996" s="16"/>
      <c r="H996" s="16"/>
      <c r="I996" s="16"/>
      <c r="L996" s="16" t="s">
        <v>2979</v>
      </c>
      <c r="T996" s="16" t="s">
        <v>2980</v>
      </c>
      <c r="Y996" s="16" t="s">
        <v>1240</v>
      </c>
      <c r="Z996" s="16" t="s">
        <v>1258</v>
      </c>
      <c r="AA996" s="16" t="s">
        <v>1749</v>
      </c>
      <c r="AL996" s="36"/>
      <c r="AO996" s="16"/>
      <c r="AP996" s="28"/>
      <c r="AZ996" s="16"/>
      <c r="BI996" s="16"/>
      <c r="CF996" s="19"/>
      <c r="CK996" s="16"/>
    </row>
    <row r="997" spans="1:89" x14ac:dyDescent="0.25">
      <c r="A997" s="16" t="s">
        <v>1192</v>
      </c>
      <c r="C997" s="16" t="s">
        <v>1927</v>
      </c>
      <c r="F997" s="16" t="s">
        <v>738</v>
      </c>
      <c r="G997" s="16"/>
      <c r="H997" s="16"/>
      <c r="I997" s="16"/>
      <c r="L997" s="16" t="s">
        <v>1926</v>
      </c>
      <c r="T997" s="16" t="s">
        <v>1927</v>
      </c>
      <c r="Y997" s="16" t="s">
        <v>756</v>
      </c>
      <c r="Z997" s="16" t="s">
        <v>1258</v>
      </c>
      <c r="AA997" s="16" t="s">
        <v>1441</v>
      </c>
      <c r="AH997" s="16">
        <f>LEN(AG997)-LEN(SUBSTITUTE(AG997,",",""))+1</f>
        <v>1</v>
      </c>
      <c r="AJ997" s="16">
        <f>LEN(AI997)-LEN(SUBSTITUTE(AI997,",",""))+1</f>
        <v>1</v>
      </c>
      <c r="AL997" s="36">
        <f>Table1[[#This Row], [no. of introduced regions]]/Table1[[#This Row], [no. of native regions]]</f>
        <v>1</v>
      </c>
      <c r="AO997" s="16"/>
      <c r="AP997" s="28"/>
      <c r="AZ997" s="16"/>
      <c r="BI997" s="16"/>
      <c r="CF997" s="19"/>
      <c r="CK997" s="16"/>
    </row>
    <row r="998" spans="1:89" x14ac:dyDescent="0.25">
      <c r="A998" s="16" t="s">
        <v>1192</v>
      </c>
      <c r="C998" s="16" t="s">
        <v>5474</v>
      </c>
      <c r="F998" s="16" t="s">
        <v>5875</v>
      </c>
      <c r="G998" s="16"/>
      <c r="H998" s="16" t="s">
        <v>5852</v>
      </c>
      <c r="I998" s="16"/>
      <c r="AL998" s="36"/>
      <c r="AO998" s="16"/>
      <c r="AP998" s="28"/>
      <c r="AZ998" s="16"/>
      <c r="BC998" s="16" t="s">
        <v>5475</v>
      </c>
      <c r="BD998" s="16" t="s">
        <v>5476</v>
      </c>
      <c r="BE998" s="16" t="s">
        <v>5477</v>
      </c>
      <c r="BI998" s="16"/>
      <c r="BS998" s="16" t="s">
        <v>119</v>
      </c>
      <c r="BT998" s="16" t="s">
        <v>3201</v>
      </c>
      <c r="BU998" s="16" t="s">
        <v>5475</v>
      </c>
      <c r="BV998" s="16" t="s">
        <v>5476</v>
      </c>
      <c r="BW998" s="16" t="s">
        <v>5478</v>
      </c>
      <c r="BX998" s="16" t="s">
        <v>5479</v>
      </c>
      <c r="BY998" s="16" t="s">
        <v>5474</v>
      </c>
      <c r="BZ998" s="16" t="s">
        <v>3751</v>
      </c>
      <c r="CA998" s="16" t="s">
        <v>3281</v>
      </c>
      <c r="CB998" s="16" t="s">
        <v>3325</v>
      </c>
      <c r="CF998" s="19"/>
      <c r="CK998" s="16"/>
    </row>
    <row r="999" spans="1:89" x14ac:dyDescent="0.25">
      <c r="A999" s="16" t="s">
        <v>1192</v>
      </c>
      <c r="C999" s="16" t="s">
        <v>5480</v>
      </c>
      <c r="F999" s="16" t="s">
        <v>5875</v>
      </c>
      <c r="G999" s="16"/>
      <c r="H999" s="16" t="s">
        <v>5852</v>
      </c>
      <c r="I999" s="16"/>
      <c r="AL999" s="36"/>
      <c r="AO999" s="16"/>
      <c r="AP999" s="28"/>
      <c r="AZ999" s="16"/>
      <c r="BC999" s="16" t="s">
        <v>5481</v>
      </c>
      <c r="BD999" s="16" t="s">
        <v>5482</v>
      </c>
      <c r="BE999" s="16" t="s">
        <v>5483</v>
      </c>
      <c r="BI999" s="16"/>
      <c r="BS999" s="16" t="s">
        <v>119</v>
      </c>
      <c r="BT999" s="16" t="s">
        <v>3201</v>
      </c>
      <c r="BU999" s="16" t="s">
        <v>5481</v>
      </c>
      <c r="BV999" s="16" t="s">
        <v>5482</v>
      </c>
      <c r="BW999" s="16" t="s">
        <v>5484</v>
      </c>
      <c r="BX999" s="16" t="s">
        <v>5485</v>
      </c>
      <c r="BY999" s="16" t="s">
        <v>5480</v>
      </c>
      <c r="BZ999" s="16" t="s">
        <v>3408</v>
      </c>
      <c r="CA999" s="16" t="s">
        <v>3409</v>
      </c>
      <c r="CB999" s="16" t="s">
        <v>3508</v>
      </c>
      <c r="CF999" s="19"/>
      <c r="CK999" s="16"/>
    </row>
    <row r="1000" spans="1:89" x14ac:dyDescent="0.25">
      <c r="A1000" s="16" t="s">
        <v>1192</v>
      </c>
      <c r="C1000" s="16" t="s">
        <v>2423</v>
      </c>
      <c r="F1000" s="16" t="s">
        <v>738</v>
      </c>
      <c r="G1000" s="16"/>
      <c r="H1000" s="16"/>
      <c r="I1000" s="16"/>
      <c r="L1000" s="16" t="s">
        <v>2422</v>
      </c>
      <c r="T1000" s="16" t="s">
        <v>2423</v>
      </c>
      <c r="Y1000" s="16" t="s">
        <v>756</v>
      </c>
      <c r="Z1000" s="16" t="s">
        <v>2424</v>
      </c>
      <c r="AA1000" s="16" t="s">
        <v>1259</v>
      </c>
      <c r="AH1000" s="16">
        <f>LEN(AG1000)-LEN(SUBSTITUTE(AG1000,",",""))+1</f>
        <v>1</v>
      </c>
      <c r="AL1000" s="36"/>
      <c r="AO1000" s="16"/>
      <c r="AP1000" s="28"/>
      <c r="AZ1000" s="16"/>
      <c r="BI1000" s="16"/>
      <c r="CF1000" s="19"/>
      <c r="CK1000" s="16"/>
    </row>
    <row r="1001" spans="1:89" x14ac:dyDescent="0.25">
      <c r="A1001" s="16" t="s">
        <v>1192</v>
      </c>
      <c r="C1001" s="16" t="s">
        <v>5486</v>
      </c>
      <c r="F1001" s="16" t="s">
        <v>5875</v>
      </c>
      <c r="G1001" s="16"/>
      <c r="H1001" s="16" t="s">
        <v>5852</v>
      </c>
      <c r="I1001" s="16"/>
      <c r="AL1001" s="36"/>
      <c r="AO1001" s="16"/>
      <c r="AP1001" s="28"/>
      <c r="AZ1001" s="16"/>
      <c r="BC1001" s="16" t="s">
        <v>5487</v>
      </c>
      <c r="BD1001" s="16" t="s">
        <v>5488</v>
      </c>
      <c r="BE1001" s="16" t="s">
        <v>5489</v>
      </c>
      <c r="BI1001" s="16"/>
      <c r="BS1001" s="16" t="s">
        <v>119</v>
      </c>
      <c r="BT1001" s="16" t="s">
        <v>3201</v>
      </c>
      <c r="BU1001" s="16" t="s">
        <v>5487</v>
      </c>
      <c r="BV1001" s="16" t="s">
        <v>5488</v>
      </c>
      <c r="BW1001" s="16" t="s">
        <v>5490</v>
      </c>
      <c r="BX1001" s="16" t="s">
        <v>5491</v>
      </c>
      <c r="BY1001" s="16" t="s">
        <v>5486</v>
      </c>
      <c r="BZ1001" s="16" t="s">
        <v>3323</v>
      </c>
      <c r="CA1001" s="16" t="s">
        <v>5492</v>
      </c>
      <c r="CB1001" s="16" t="s">
        <v>5493</v>
      </c>
      <c r="CF1001" s="19"/>
      <c r="CK1001" s="16"/>
    </row>
    <row r="1002" spans="1:89" x14ac:dyDescent="0.25">
      <c r="A1002" s="16" t="s">
        <v>1192</v>
      </c>
      <c r="C1002" s="16" t="s">
        <v>5494</v>
      </c>
      <c r="F1002" s="16" t="s">
        <v>5875</v>
      </c>
      <c r="G1002" s="16"/>
      <c r="H1002" s="16" t="s">
        <v>5852</v>
      </c>
      <c r="I1002" s="16"/>
      <c r="AL1002" s="36"/>
      <c r="AO1002" s="16"/>
      <c r="AP1002" s="28"/>
      <c r="AZ1002" s="16"/>
      <c r="BC1002" s="16" t="s">
        <v>5495</v>
      </c>
      <c r="BD1002" s="16" t="s">
        <v>5496</v>
      </c>
      <c r="BE1002" s="16" t="s">
        <v>5497</v>
      </c>
      <c r="BI1002" s="16"/>
      <c r="BS1002" s="16" t="s">
        <v>119</v>
      </c>
      <c r="BT1002" s="16" t="s">
        <v>3201</v>
      </c>
      <c r="BU1002" s="16" t="s">
        <v>5495</v>
      </c>
      <c r="BV1002" s="16" t="s">
        <v>5496</v>
      </c>
      <c r="BW1002" s="16" t="s">
        <v>5498</v>
      </c>
      <c r="BX1002" s="16" t="s">
        <v>5499</v>
      </c>
      <c r="BY1002" s="16" t="s">
        <v>5494</v>
      </c>
      <c r="BZ1002" s="16" t="s">
        <v>3573</v>
      </c>
      <c r="CA1002" s="16" t="s">
        <v>5500</v>
      </c>
      <c r="CB1002" s="16" t="s">
        <v>3205</v>
      </c>
      <c r="CF1002" s="19"/>
      <c r="CK1002" s="16"/>
    </row>
    <row r="1003" spans="1:89" x14ac:dyDescent="0.25">
      <c r="A1003" s="16" t="s">
        <v>1192</v>
      </c>
      <c r="C1003" s="16" t="s">
        <v>5501</v>
      </c>
      <c r="F1003" s="16" t="s">
        <v>5875</v>
      </c>
      <c r="G1003" s="16"/>
      <c r="H1003" s="16" t="s">
        <v>5852</v>
      </c>
      <c r="I1003" s="16"/>
      <c r="AL1003" s="36"/>
      <c r="AO1003" s="16"/>
      <c r="AP1003" s="28"/>
      <c r="AZ1003" s="16"/>
      <c r="BC1003" s="16" t="s">
        <v>5502</v>
      </c>
      <c r="BD1003" s="16" t="s">
        <v>5503</v>
      </c>
      <c r="BE1003" s="16" t="s">
        <v>5504</v>
      </c>
      <c r="BI1003" s="16"/>
      <c r="BS1003" s="16" t="s">
        <v>119</v>
      </c>
      <c r="BT1003" s="16" t="s">
        <v>3201</v>
      </c>
      <c r="BU1003" s="16" t="s">
        <v>5502</v>
      </c>
      <c r="BV1003" s="16" t="s">
        <v>5503</v>
      </c>
      <c r="BW1003" s="16" t="s">
        <v>5505</v>
      </c>
      <c r="BX1003" s="16" t="s">
        <v>5506</v>
      </c>
      <c r="BY1003" s="16" t="s">
        <v>5501</v>
      </c>
      <c r="BZ1003" s="16" t="s">
        <v>3265</v>
      </c>
      <c r="CA1003" s="16" t="s">
        <v>5507</v>
      </c>
      <c r="CB1003" s="16" t="s">
        <v>4028</v>
      </c>
      <c r="CF1003" s="19"/>
      <c r="CK1003" s="16"/>
    </row>
    <row r="1004" spans="1:89" x14ac:dyDescent="0.25">
      <c r="A1004" s="16" t="s">
        <v>1192</v>
      </c>
      <c r="C1004" s="16" t="s">
        <v>5508</v>
      </c>
      <c r="F1004" s="16" t="s">
        <v>5875</v>
      </c>
      <c r="G1004" s="16"/>
      <c r="H1004" s="16" t="s">
        <v>5852</v>
      </c>
      <c r="I1004" s="16"/>
      <c r="AL1004" s="36"/>
      <c r="AO1004" s="16"/>
      <c r="AP1004" s="28"/>
      <c r="AZ1004" s="16"/>
      <c r="BC1004" s="16" t="s">
        <v>5509</v>
      </c>
      <c r="BD1004" s="16" t="s">
        <v>5510</v>
      </c>
      <c r="BE1004" s="16" t="s">
        <v>5511</v>
      </c>
      <c r="BI1004" s="16"/>
      <c r="BS1004" s="16" t="s">
        <v>119</v>
      </c>
      <c r="BT1004" s="16" t="s">
        <v>3201</v>
      </c>
      <c r="BU1004" s="16" t="s">
        <v>5509</v>
      </c>
      <c r="BV1004" s="16" t="s">
        <v>5510</v>
      </c>
      <c r="BW1004" s="16" t="s">
        <v>5512</v>
      </c>
      <c r="BX1004" s="16" t="s">
        <v>5513</v>
      </c>
      <c r="BY1004" s="16" t="s">
        <v>5508</v>
      </c>
      <c r="BZ1004" s="16" t="s">
        <v>3498</v>
      </c>
      <c r="CA1004" s="16" t="s">
        <v>3834</v>
      </c>
      <c r="CB1004" s="16" t="s">
        <v>3355</v>
      </c>
      <c r="CF1004" s="19"/>
      <c r="CK1004" s="16"/>
    </row>
    <row r="1005" spans="1:89" x14ac:dyDescent="0.25">
      <c r="A1005" s="16" t="s">
        <v>1192</v>
      </c>
      <c r="C1005" s="16" t="s">
        <v>5514</v>
      </c>
      <c r="F1005" s="16" t="s">
        <v>5875</v>
      </c>
      <c r="G1005" s="16"/>
      <c r="H1005" s="16" t="s">
        <v>5852</v>
      </c>
      <c r="I1005" s="16"/>
      <c r="AL1005" s="36"/>
      <c r="AO1005" s="16"/>
      <c r="AP1005" s="28"/>
      <c r="AZ1005" s="16"/>
      <c r="BC1005" s="16" t="s">
        <v>5515</v>
      </c>
      <c r="BD1005" s="16" t="s">
        <v>5516</v>
      </c>
      <c r="BE1005" s="16" t="s">
        <v>5517</v>
      </c>
      <c r="BI1005" s="16"/>
      <c r="BS1005" s="16" t="s">
        <v>119</v>
      </c>
      <c r="BT1005" s="16" t="s">
        <v>3201</v>
      </c>
      <c r="BU1005" s="16" t="s">
        <v>5515</v>
      </c>
      <c r="BV1005" s="16" t="s">
        <v>5516</v>
      </c>
      <c r="BW1005" s="16" t="s">
        <v>5518</v>
      </c>
      <c r="BX1005" s="16" t="s">
        <v>5519</v>
      </c>
      <c r="BY1005" s="16" t="s">
        <v>5514</v>
      </c>
      <c r="BZ1005" s="16" t="s">
        <v>3726</v>
      </c>
      <c r="CA1005" s="16" t="s">
        <v>5520</v>
      </c>
      <c r="CB1005" s="16" t="s">
        <v>3291</v>
      </c>
      <c r="CF1005" s="19"/>
      <c r="CK1005" s="16"/>
    </row>
    <row r="1006" spans="1:89" x14ac:dyDescent="0.25">
      <c r="A1006" s="16" t="s">
        <v>1192</v>
      </c>
      <c r="C1006" s="16" t="s">
        <v>2159</v>
      </c>
      <c r="F1006" s="16" t="s">
        <v>738</v>
      </c>
      <c r="G1006" s="16"/>
      <c r="H1006" s="16"/>
      <c r="I1006" s="16"/>
      <c r="L1006" s="16" t="s">
        <v>2158</v>
      </c>
      <c r="T1006" s="16" t="s">
        <v>2159</v>
      </c>
      <c r="Y1006" s="16" t="s">
        <v>1240</v>
      </c>
      <c r="Z1006" s="16" t="s">
        <v>735</v>
      </c>
      <c r="AA1006" s="16" t="s">
        <v>1749</v>
      </c>
      <c r="AH1006" s="16">
        <f>LEN(AG1006)-LEN(SUBSTITUTE(AG1006,",",""))+1</f>
        <v>1</v>
      </c>
      <c r="AL1006" s="36"/>
      <c r="AO1006" s="16"/>
      <c r="AP1006" s="28"/>
      <c r="AZ1006" s="16"/>
      <c r="BI1006" s="16"/>
      <c r="CF1006" s="19"/>
      <c r="CK1006" s="16"/>
    </row>
    <row r="1007" spans="1:89" x14ac:dyDescent="0.25">
      <c r="A1007" s="16" t="s">
        <v>1192</v>
      </c>
      <c r="C1007" s="16" t="s">
        <v>5521</v>
      </c>
      <c r="F1007" s="16" t="s">
        <v>5875</v>
      </c>
      <c r="G1007" s="16"/>
      <c r="H1007" s="16" t="s">
        <v>5852</v>
      </c>
      <c r="I1007" s="16"/>
      <c r="AL1007" s="36"/>
      <c r="AO1007" s="16"/>
      <c r="AP1007" s="28"/>
      <c r="AZ1007" s="16"/>
      <c r="BC1007" s="16" t="s">
        <v>5522</v>
      </c>
      <c r="BD1007" s="16" t="s">
        <v>5523</v>
      </c>
      <c r="BE1007" s="16" t="s">
        <v>5524</v>
      </c>
      <c r="BI1007" s="16"/>
      <c r="BS1007" s="16" t="s">
        <v>119</v>
      </c>
      <c r="BT1007" s="16" t="s">
        <v>3201</v>
      </c>
      <c r="BU1007" s="16" t="s">
        <v>5522</v>
      </c>
      <c r="BV1007" s="16" t="s">
        <v>5523</v>
      </c>
      <c r="BW1007" s="16" t="s">
        <v>6156</v>
      </c>
      <c r="BX1007" s="16" t="s">
        <v>5525</v>
      </c>
      <c r="BY1007" s="16" t="s">
        <v>5521</v>
      </c>
      <c r="BZ1007" s="16" t="s">
        <v>3331</v>
      </c>
      <c r="CA1007" s="16" t="s">
        <v>3861</v>
      </c>
      <c r="CB1007" s="16" t="s">
        <v>4808</v>
      </c>
      <c r="CF1007" s="19"/>
      <c r="CK1007" s="16"/>
    </row>
    <row r="1008" spans="1:89" x14ac:dyDescent="0.25">
      <c r="A1008" s="16" t="s">
        <v>1192</v>
      </c>
      <c r="C1008" s="16" t="s">
        <v>5526</v>
      </c>
      <c r="F1008" s="16" t="s">
        <v>5875</v>
      </c>
      <c r="G1008" s="16"/>
      <c r="H1008" s="16" t="s">
        <v>5852</v>
      </c>
      <c r="I1008" s="16"/>
      <c r="AL1008" s="36"/>
      <c r="AO1008" s="16"/>
      <c r="AP1008" s="28"/>
      <c r="AZ1008" s="16"/>
      <c r="BC1008" s="16" t="s">
        <v>5527</v>
      </c>
      <c r="BD1008" s="16" t="s">
        <v>5528</v>
      </c>
      <c r="BE1008" s="16" t="s">
        <v>5529</v>
      </c>
      <c r="BI1008" s="16"/>
      <c r="BS1008" s="16" t="s">
        <v>119</v>
      </c>
      <c r="BT1008" s="16" t="s">
        <v>3201</v>
      </c>
      <c r="BU1008" s="16" t="s">
        <v>5527</v>
      </c>
      <c r="BV1008" s="16" t="s">
        <v>5528</v>
      </c>
      <c r="BW1008" s="16" t="s">
        <v>5530</v>
      </c>
      <c r="BX1008" s="16" t="s">
        <v>5531</v>
      </c>
      <c r="BY1008" s="16" t="s">
        <v>5526</v>
      </c>
      <c r="BZ1008" s="16" t="s">
        <v>5366</v>
      </c>
      <c r="CA1008" s="16" t="s">
        <v>4201</v>
      </c>
      <c r="CB1008" s="16" t="s">
        <v>3282</v>
      </c>
      <c r="CF1008" s="19"/>
      <c r="CK1008" s="16"/>
    </row>
    <row r="1009" spans="1:89" x14ac:dyDescent="0.25">
      <c r="A1009" s="16" t="s">
        <v>1192</v>
      </c>
      <c r="C1009" s="16" t="s">
        <v>5532</v>
      </c>
      <c r="F1009" s="16" t="s">
        <v>5875</v>
      </c>
      <c r="G1009" s="16"/>
      <c r="H1009" s="16" t="s">
        <v>5852</v>
      </c>
      <c r="I1009" s="16"/>
      <c r="AL1009" s="36"/>
      <c r="AO1009" s="16"/>
      <c r="AP1009" s="28"/>
      <c r="AZ1009" s="16"/>
      <c r="BC1009" s="16" t="s">
        <v>5533</v>
      </c>
      <c r="BD1009" s="16" t="s">
        <v>5534</v>
      </c>
      <c r="BE1009" s="16" t="s">
        <v>5535</v>
      </c>
      <c r="BI1009" s="16"/>
      <c r="BS1009" s="16" t="s">
        <v>119</v>
      </c>
      <c r="BT1009" s="16" t="s">
        <v>3201</v>
      </c>
      <c r="BU1009" s="16" t="s">
        <v>5533</v>
      </c>
      <c r="BV1009" s="16" t="s">
        <v>5534</v>
      </c>
      <c r="BW1009" s="16" t="s">
        <v>5536</v>
      </c>
      <c r="BX1009" s="16" t="s">
        <v>5537</v>
      </c>
      <c r="BY1009" s="16" t="s">
        <v>5532</v>
      </c>
      <c r="BZ1009" s="16" t="s">
        <v>3369</v>
      </c>
      <c r="CA1009" s="16" t="s">
        <v>3230</v>
      </c>
      <c r="CB1009" s="16" t="s">
        <v>3995</v>
      </c>
      <c r="CF1009" s="19"/>
      <c r="CK1009" s="16"/>
    </row>
    <row r="1010" spans="1:89" x14ac:dyDescent="0.25">
      <c r="A1010" s="16" t="s">
        <v>1192</v>
      </c>
      <c r="C1010" s="16" t="s">
        <v>5538</v>
      </c>
      <c r="F1010" s="16" t="s">
        <v>5875</v>
      </c>
      <c r="G1010" s="16"/>
      <c r="H1010" s="16" t="s">
        <v>5852</v>
      </c>
      <c r="I1010" s="16"/>
      <c r="AL1010" s="36"/>
      <c r="AO1010" s="16"/>
      <c r="AP1010" s="28"/>
      <c r="AZ1010" s="16"/>
      <c r="BC1010" s="16" t="s">
        <v>5539</v>
      </c>
      <c r="BD1010" s="16" t="s">
        <v>5540</v>
      </c>
      <c r="BE1010" s="16" t="s">
        <v>5541</v>
      </c>
      <c r="BI1010" s="16"/>
      <c r="BS1010" s="16" t="s">
        <v>119</v>
      </c>
      <c r="BT1010" s="16" t="s">
        <v>3201</v>
      </c>
      <c r="BU1010" s="16" t="s">
        <v>5539</v>
      </c>
      <c r="BV1010" s="16" t="s">
        <v>5540</v>
      </c>
      <c r="BW1010" s="16" t="s">
        <v>5542</v>
      </c>
      <c r="BX1010" s="16" t="s">
        <v>5543</v>
      </c>
      <c r="BY1010" s="16" t="s">
        <v>5538</v>
      </c>
      <c r="BZ1010" s="16" t="s">
        <v>3932</v>
      </c>
      <c r="CA1010" s="16" t="s">
        <v>3647</v>
      </c>
      <c r="CB1010" s="16" t="s">
        <v>5544</v>
      </c>
      <c r="CF1010" s="19"/>
      <c r="CK1010" s="16"/>
    </row>
    <row r="1011" spans="1:89" x14ac:dyDescent="0.25">
      <c r="A1011" s="16" t="s">
        <v>1192</v>
      </c>
      <c r="C1011" s="16" t="s">
        <v>2904</v>
      </c>
      <c r="F1011" s="16" t="s">
        <v>738</v>
      </c>
      <c r="G1011" s="16"/>
      <c r="H1011" s="16"/>
      <c r="I1011" s="16"/>
      <c r="L1011" s="16" t="s">
        <v>2903</v>
      </c>
      <c r="T1011" s="16" t="s">
        <v>2904</v>
      </c>
      <c r="Y1011" s="16" t="s">
        <v>2719</v>
      </c>
      <c r="Z1011" s="16" t="s">
        <v>2194</v>
      </c>
      <c r="AA1011" s="16" t="s">
        <v>1254</v>
      </c>
      <c r="AL1011" s="36"/>
      <c r="AO1011" s="16"/>
      <c r="AP1011" s="28"/>
      <c r="AZ1011" s="16"/>
      <c r="BI1011" s="16"/>
      <c r="CF1011" s="19"/>
      <c r="CK1011" s="16"/>
    </row>
    <row r="1012" spans="1:89" x14ac:dyDescent="0.25">
      <c r="A1012" s="16" t="s">
        <v>1192</v>
      </c>
      <c r="C1012" s="16" t="s">
        <v>2676</v>
      </c>
      <c r="F1012" s="16" t="s">
        <v>738</v>
      </c>
      <c r="G1012" s="16"/>
      <c r="H1012" s="16"/>
      <c r="I1012" s="16"/>
      <c r="L1012" s="16" t="s">
        <v>2675</v>
      </c>
      <c r="T1012" s="16" t="s">
        <v>2676</v>
      </c>
      <c r="Y1012" s="16" t="s">
        <v>2013</v>
      </c>
      <c r="Z1012" s="16" t="s">
        <v>1258</v>
      </c>
      <c r="AA1012" s="16" t="s">
        <v>1814</v>
      </c>
      <c r="AL1012" s="36"/>
      <c r="AO1012" s="16"/>
      <c r="AP1012" s="28"/>
      <c r="AZ1012" s="16"/>
      <c r="BI1012" s="16"/>
      <c r="CF1012" s="19"/>
      <c r="CK1012" s="16"/>
    </row>
    <row r="1013" spans="1:89" x14ac:dyDescent="0.25">
      <c r="A1013" s="16" t="s">
        <v>1192</v>
      </c>
      <c r="C1013" s="16" t="s">
        <v>2255</v>
      </c>
      <c r="F1013" s="16" t="s">
        <v>738</v>
      </c>
      <c r="G1013" s="16"/>
      <c r="H1013" s="16"/>
      <c r="I1013" s="16"/>
      <c r="L1013" s="16" t="s">
        <v>2254</v>
      </c>
      <c r="T1013" s="16" t="s">
        <v>2255</v>
      </c>
      <c r="Y1013" s="16" t="s">
        <v>2251</v>
      </c>
      <c r="Z1013" s="16" t="s">
        <v>735</v>
      </c>
      <c r="AA1013" s="16" t="s">
        <v>1462</v>
      </c>
      <c r="AH1013" s="16">
        <f>LEN(AG1013)-LEN(SUBSTITUTE(AG1013,",",""))+1</f>
        <v>1</v>
      </c>
      <c r="AL1013" s="36"/>
      <c r="AO1013" s="16"/>
      <c r="AP1013" s="28"/>
      <c r="AZ1013" s="16"/>
      <c r="BI1013" s="16"/>
      <c r="CF1013" s="19"/>
      <c r="CK1013" s="16"/>
    </row>
    <row r="1014" spans="1:89" x14ac:dyDescent="0.25">
      <c r="A1014" s="16" t="s">
        <v>1192</v>
      </c>
      <c r="C1014" s="16" t="s">
        <v>2340</v>
      </c>
      <c r="F1014" s="16" t="s">
        <v>738</v>
      </c>
      <c r="G1014" s="16"/>
      <c r="H1014" s="16"/>
      <c r="I1014" s="16"/>
      <c r="L1014" s="16" t="s">
        <v>2339</v>
      </c>
      <c r="T1014" s="16" t="s">
        <v>2340</v>
      </c>
      <c r="Y1014" s="16" t="s">
        <v>5913</v>
      </c>
      <c r="Z1014" s="16" t="s">
        <v>1002</v>
      </c>
      <c r="AA1014" s="16" t="s">
        <v>1309</v>
      </c>
      <c r="AH1014" s="16">
        <f>LEN(AG1014)-LEN(SUBSTITUTE(AG1014,",",""))+1</f>
        <v>1</v>
      </c>
      <c r="AL1014" s="36"/>
      <c r="AO1014" s="16"/>
      <c r="AP1014" s="28"/>
      <c r="AZ1014" s="16"/>
      <c r="BI1014" s="16"/>
      <c r="CF1014" s="19"/>
      <c r="CK1014" s="16"/>
    </row>
    <row r="1015" spans="1:89" x14ac:dyDescent="0.25">
      <c r="A1015" s="16" t="s">
        <v>1192</v>
      </c>
      <c r="C1015" s="16" t="s">
        <v>2443</v>
      </c>
      <c r="F1015" s="16" t="s">
        <v>738</v>
      </c>
      <c r="G1015" s="16"/>
      <c r="H1015" s="16"/>
      <c r="I1015" s="16"/>
      <c r="L1015" s="16" t="s">
        <v>2442</v>
      </c>
      <c r="T1015" s="16" t="s">
        <v>2443</v>
      </c>
      <c r="Y1015" s="16" t="s">
        <v>1256</v>
      </c>
      <c r="Z1015" s="16" t="s">
        <v>1255</v>
      </c>
      <c r="AA1015" s="16" t="s">
        <v>1262</v>
      </c>
      <c r="AH1015" s="16">
        <f>LEN(AG1015)-LEN(SUBSTITUTE(AG1015,",",""))+1</f>
        <v>1</v>
      </c>
      <c r="AL1015" s="36"/>
      <c r="AO1015" s="16"/>
      <c r="AP1015" s="28"/>
      <c r="AZ1015" s="16"/>
      <c r="BI1015" s="16"/>
      <c r="CF1015" s="19"/>
      <c r="CK1015" s="16"/>
    </row>
    <row r="1016" spans="1:89" x14ac:dyDescent="0.25">
      <c r="A1016" s="16" t="s">
        <v>1192</v>
      </c>
      <c r="C1016" s="16" t="s">
        <v>2930</v>
      </c>
      <c r="F1016" s="16" t="s">
        <v>738</v>
      </c>
      <c r="G1016" s="16"/>
      <c r="H1016" s="16"/>
      <c r="I1016" s="16"/>
      <c r="L1016" s="16" t="s">
        <v>2929</v>
      </c>
      <c r="T1016" s="16" t="s">
        <v>2930</v>
      </c>
      <c r="Y1016" s="16" t="s">
        <v>1256</v>
      </c>
      <c r="Z1016" s="16" t="s">
        <v>1258</v>
      </c>
      <c r="AA1016" s="16" t="s">
        <v>1416</v>
      </c>
      <c r="AL1016" s="36"/>
      <c r="AO1016" s="16"/>
      <c r="AP1016" s="28"/>
      <c r="AZ1016" s="16"/>
      <c r="BI1016" s="16"/>
      <c r="CF1016" s="19"/>
      <c r="CK1016" s="16"/>
    </row>
    <row r="1017" spans="1:89" x14ac:dyDescent="0.25">
      <c r="A1017" s="16" t="s">
        <v>1192</v>
      </c>
      <c r="C1017" s="16" t="s">
        <v>2475</v>
      </c>
      <c r="F1017" s="16" t="s">
        <v>738</v>
      </c>
      <c r="G1017" s="16"/>
      <c r="H1017" s="16"/>
      <c r="I1017" s="16"/>
      <c r="L1017" s="16" t="s">
        <v>2474</v>
      </c>
      <c r="T1017" s="16" t="s">
        <v>2475</v>
      </c>
      <c r="Y1017" s="16" t="s">
        <v>1460</v>
      </c>
      <c r="Z1017" s="16" t="s">
        <v>1413</v>
      </c>
      <c r="AA1017" s="16" t="s">
        <v>1961</v>
      </c>
      <c r="AH1017" s="16">
        <f>LEN(AG1017)-LEN(SUBSTITUTE(AG1017,",",""))+1</f>
        <v>1</v>
      </c>
      <c r="AL1017" s="36"/>
      <c r="AO1017" s="16"/>
      <c r="AP1017" s="28"/>
      <c r="AZ1017" s="16"/>
      <c r="BI1017" s="16"/>
      <c r="CF1017" s="19"/>
      <c r="CK1017" s="16"/>
    </row>
    <row r="1018" spans="1:89" x14ac:dyDescent="0.25">
      <c r="A1018" s="16" t="s">
        <v>1192</v>
      </c>
      <c r="C1018" s="16" t="s">
        <v>3074</v>
      </c>
      <c r="F1018" s="16" t="s">
        <v>738</v>
      </c>
      <c r="G1018" s="16"/>
      <c r="H1018" s="16"/>
      <c r="I1018" s="16"/>
      <c r="L1018" s="16" t="s">
        <v>3073</v>
      </c>
      <c r="T1018" s="16" t="s">
        <v>3074</v>
      </c>
      <c r="Y1018" s="16" t="s">
        <v>1256</v>
      </c>
      <c r="Z1018" s="16" t="s">
        <v>1255</v>
      </c>
      <c r="AA1018" s="16" t="s">
        <v>3075</v>
      </c>
      <c r="AL1018" s="36"/>
      <c r="AO1018" s="16"/>
      <c r="AP1018" s="28"/>
      <c r="AZ1018" s="16"/>
      <c r="BI1018" s="16"/>
      <c r="CF1018" s="19"/>
      <c r="CK1018" s="16"/>
    </row>
    <row r="1019" spans="1:89" x14ac:dyDescent="0.25">
      <c r="A1019" s="16" t="s">
        <v>1192</v>
      </c>
      <c r="C1019" s="16" t="s">
        <v>2910</v>
      </c>
      <c r="F1019" s="16" t="s">
        <v>738</v>
      </c>
      <c r="G1019" s="16"/>
      <c r="H1019" s="16"/>
      <c r="I1019" s="16"/>
      <c r="L1019" s="16" t="s">
        <v>2909</v>
      </c>
      <c r="T1019" s="16" t="s">
        <v>2910</v>
      </c>
      <c r="Y1019" s="16" t="s">
        <v>2719</v>
      </c>
      <c r="Z1019" s="16" t="s">
        <v>1258</v>
      </c>
      <c r="AA1019" s="16" t="s">
        <v>1749</v>
      </c>
      <c r="AL1019" s="36"/>
      <c r="AO1019" s="16"/>
      <c r="AP1019" s="28"/>
      <c r="AZ1019" s="16"/>
      <c r="BI1019" s="16"/>
      <c r="CF1019" s="19"/>
      <c r="CK1019" s="16"/>
    </row>
    <row r="1020" spans="1:89" x14ac:dyDescent="0.25">
      <c r="A1020" s="16" t="s">
        <v>1192</v>
      </c>
      <c r="C1020" s="16" t="s">
        <v>5545</v>
      </c>
      <c r="F1020" s="16" t="s">
        <v>5875</v>
      </c>
      <c r="G1020" s="16"/>
      <c r="H1020" s="16" t="s">
        <v>5852</v>
      </c>
      <c r="I1020" s="16"/>
      <c r="AL1020" s="36"/>
      <c r="AO1020" s="16"/>
      <c r="AP1020" s="28"/>
      <c r="AZ1020" s="16"/>
      <c r="BC1020" s="16" t="s">
        <v>5546</v>
      </c>
      <c r="BD1020" s="16" t="s">
        <v>5547</v>
      </c>
      <c r="BE1020" s="16" t="s">
        <v>5548</v>
      </c>
      <c r="BI1020" s="16"/>
      <c r="BS1020" s="16" t="s">
        <v>119</v>
      </c>
      <c r="BT1020" s="16" t="s">
        <v>3201</v>
      </c>
      <c r="BU1020" s="16" t="s">
        <v>5546</v>
      </c>
      <c r="BV1020" s="16" t="s">
        <v>5547</v>
      </c>
      <c r="BW1020" s="16" t="s">
        <v>5549</v>
      </c>
      <c r="BX1020" s="16" t="s">
        <v>5550</v>
      </c>
      <c r="BY1020" s="16" t="s">
        <v>5545</v>
      </c>
      <c r="BZ1020" s="16" t="s">
        <v>3726</v>
      </c>
      <c r="CA1020" s="16" t="s">
        <v>3693</v>
      </c>
      <c r="CB1020" s="16" t="s">
        <v>3249</v>
      </c>
      <c r="CF1020" s="19"/>
      <c r="CK1020" s="16"/>
    </row>
    <row r="1021" spans="1:89" x14ac:dyDescent="0.25">
      <c r="A1021" s="16" t="s">
        <v>1192</v>
      </c>
      <c r="C1021" s="16" t="s">
        <v>2999</v>
      </c>
      <c r="F1021" s="16" t="s">
        <v>738</v>
      </c>
      <c r="G1021" s="16"/>
      <c r="H1021" s="16"/>
      <c r="I1021" s="16"/>
      <c r="L1021" s="16" t="s">
        <v>2998</v>
      </c>
      <c r="T1021" s="16" t="s">
        <v>2999</v>
      </c>
      <c r="Y1021" s="16" t="s">
        <v>1356</v>
      </c>
      <c r="Z1021" s="16" t="s">
        <v>3000</v>
      </c>
      <c r="AA1021" s="16" t="s">
        <v>2646</v>
      </c>
      <c r="AL1021" s="36"/>
      <c r="AO1021" s="16"/>
      <c r="AP1021" s="28"/>
      <c r="AZ1021" s="16"/>
      <c r="BI1021" s="16"/>
      <c r="CF1021" s="19"/>
      <c r="CK1021" s="16"/>
    </row>
    <row r="1022" spans="1:89" x14ac:dyDescent="0.25">
      <c r="A1022" s="16" t="s">
        <v>1192</v>
      </c>
      <c r="C1022" s="16" t="s">
        <v>5551</v>
      </c>
      <c r="F1022" s="16" t="s">
        <v>5875</v>
      </c>
      <c r="G1022" s="16"/>
      <c r="H1022" s="16" t="s">
        <v>5852</v>
      </c>
      <c r="I1022" s="16"/>
      <c r="AL1022" s="36"/>
      <c r="AO1022" s="16"/>
      <c r="AP1022" s="28"/>
      <c r="AZ1022" s="16"/>
      <c r="BC1022" s="16" t="s">
        <v>5552</v>
      </c>
      <c r="BD1022" s="16" t="s">
        <v>5553</v>
      </c>
      <c r="BE1022" s="16" t="s">
        <v>5554</v>
      </c>
      <c r="BI1022" s="16"/>
      <c r="BS1022" s="16" t="s">
        <v>119</v>
      </c>
      <c r="BT1022" s="16" t="s">
        <v>3201</v>
      </c>
      <c r="BU1022" s="16" t="s">
        <v>5552</v>
      </c>
      <c r="BV1022" s="16" t="s">
        <v>5553</v>
      </c>
      <c r="BW1022" s="16" t="s">
        <v>5555</v>
      </c>
      <c r="BX1022" s="16" t="s">
        <v>5556</v>
      </c>
      <c r="BY1022" s="16" t="s">
        <v>5551</v>
      </c>
      <c r="BZ1022" s="16" t="s">
        <v>3229</v>
      </c>
      <c r="CA1022" s="16" t="s">
        <v>5557</v>
      </c>
      <c r="CB1022" s="16" t="s">
        <v>5558</v>
      </c>
      <c r="CF1022" s="19"/>
      <c r="CK1022" s="16"/>
    </row>
    <row r="1023" spans="1:89" x14ac:dyDescent="0.25">
      <c r="A1023" s="16" t="s">
        <v>1192</v>
      </c>
      <c r="C1023" s="16" t="s">
        <v>2399</v>
      </c>
      <c r="F1023" s="16" t="s">
        <v>738</v>
      </c>
      <c r="G1023" s="16"/>
      <c r="H1023" s="16"/>
      <c r="I1023" s="16"/>
      <c r="L1023" s="16" t="s">
        <v>2397</v>
      </c>
      <c r="T1023" s="16" t="s">
        <v>2399</v>
      </c>
      <c r="Y1023" s="16" t="s">
        <v>2398</v>
      </c>
      <c r="Z1023" s="16" t="s">
        <v>1255</v>
      </c>
      <c r="AA1023" s="16" t="s">
        <v>1254</v>
      </c>
      <c r="AH1023" s="16">
        <f>LEN(AG1023)-LEN(SUBSTITUTE(AG1023,",",""))+1</f>
        <v>1</v>
      </c>
      <c r="AL1023" s="36"/>
      <c r="AO1023" s="16"/>
      <c r="AP1023" s="28"/>
      <c r="AZ1023" s="16"/>
      <c r="BI1023" s="16"/>
      <c r="CF1023" s="19"/>
      <c r="CK1023" s="16"/>
    </row>
    <row r="1024" spans="1:89" x14ac:dyDescent="0.25">
      <c r="A1024" s="16" t="s">
        <v>1192</v>
      </c>
      <c r="C1024" s="16" t="s">
        <v>5559</v>
      </c>
      <c r="F1024" s="16" t="s">
        <v>5875</v>
      </c>
      <c r="G1024" s="16"/>
      <c r="H1024" s="16" t="s">
        <v>5852</v>
      </c>
      <c r="I1024" s="16"/>
      <c r="AL1024" s="36"/>
      <c r="AO1024" s="16"/>
      <c r="AP1024" s="28"/>
      <c r="AZ1024" s="16"/>
      <c r="BC1024" s="16" t="s">
        <v>5560</v>
      </c>
      <c r="BD1024" s="16" t="s">
        <v>5561</v>
      </c>
      <c r="BE1024" s="16" t="s">
        <v>5562</v>
      </c>
      <c r="BI1024" s="16"/>
      <c r="BS1024" s="16" t="s">
        <v>119</v>
      </c>
      <c r="BT1024" s="16" t="s">
        <v>3201</v>
      </c>
      <c r="BU1024" s="16" t="s">
        <v>5560</v>
      </c>
      <c r="BV1024" s="16" t="s">
        <v>5561</v>
      </c>
      <c r="BW1024" s="16" t="s">
        <v>5563</v>
      </c>
      <c r="BX1024" s="16" t="s">
        <v>5564</v>
      </c>
      <c r="BY1024" s="16" t="s">
        <v>5559</v>
      </c>
      <c r="BZ1024" s="16" t="s">
        <v>3221</v>
      </c>
      <c r="CA1024" s="16" t="s">
        <v>3940</v>
      </c>
      <c r="CB1024" s="16" t="s">
        <v>3355</v>
      </c>
      <c r="CF1024" s="19"/>
      <c r="CK1024" s="16"/>
    </row>
    <row r="1025" spans="1:89" x14ac:dyDescent="0.25">
      <c r="A1025" s="16" t="s">
        <v>1192</v>
      </c>
      <c r="C1025" s="16" t="s">
        <v>5565</v>
      </c>
      <c r="F1025" s="16" t="s">
        <v>5875</v>
      </c>
      <c r="G1025" s="16"/>
      <c r="H1025" s="16" t="s">
        <v>5852</v>
      </c>
      <c r="I1025" s="16"/>
      <c r="AL1025" s="36"/>
      <c r="AO1025" s="16"/>
      <c r="AP1025" s="28"/>
      <c r="AZ1025" s="16"/>
      <c r="BC1025" s="16" t="s">
        <v>5566</v>
      </c>
      <c r="BD1025" s="16" t="s">
        <v>5567</v>
      </c>
      <c r="BE1025" s="16" t="s">
        <v>5568</v>
      </c>
      <c r="BI1025" s="16"/>
      <c r="BS1025" s="16" t="s">
        <v>119</v>
      </c>
      <c r="BT1025" s="16" t="s">
        <v>3201</v>
      </c>
      <c r="BU1025" s="16" t="s">
        <v>5566</v>
      </c>
      <c r="BV1025" s="16" t="s">
        <v>5567</v>
      </c>
      <c r="BW1025" s="16" t="s">
        <v>5569</v>
      </c>
      <c r="BX1025" s="16" t="s">
        <v>5570</v>
      </c>
      <c r="BY1025" s="16" t="s">
        <v>5565</v>
      </c>
      <c r="BZ1025" s="16" t="s">
        <v>3449</v>
      </c>
      <c r="CA1025" s="16" t="s">
        <v>3354</v>
      </c>
      <c r="CB1025" s="16" t="s">
        <v>3487</v>
      </c>
      <c r="CF1025" s="19"/>
      <c r="CK1025" s="16"/>
    </row>
    <row r="1026" spans="1:89" x14ac:dyDescent="0.25">
      <c r="A1026" s="16" t="s">
        <v>1192</v>
      </c>
      <c r="C1026" s="16" t="s">
        <v>5571</v>
      </c>
      <c r="F1026" s="16" t="s">
        <v>5875</v>
      </c>
      <c r="G1026" s="16"/>
      <c r="H1026" s="16" t="s">
        <v>5852</v>
      </c>
      <c r="I1026" s="16"/>
      <c r="AL1026" s="36"/>
      <c r="AO1026" s="16"/>
      <c r="AP1026" s="28"/>
      <c r="AZ1026" s="16"/>
      <c r="BC1026" s="16" t="s">
        <v>5572</v>
      </c>
      <c r="BD1026" s="16" t="s">
        <v>5573</v>
      </c>
      <c r="BE1026" s="16" t="s">
        <v>5574</v>
      </c>
      <c r="BI1026" s="16"/>
      <c r="BS1026" s="16" t="s">
        <v>119</v>
      </c>
      <c r="BT1026" s="16" t="s">
        <v>3201</v>
      </c>
      <c r="BU1026" s="16" t="s">
        <v>5572</v>
      </c>
      <c r="BV1026" s="16" t="s">
        <v>5573</v>
      </c>
      <c r="BW1026" s="16" t="s">
        <v>5575</v>
      </c>
      <c r="BX1026" s="16" t="s">
        <v>5576</v>
      </c>
      <c r="BY1026" s="16" t="s">
        <v>5571</v>
      </c>
      <c r="BZ1026" s="16" t="s">
        <v>3424</v>
      </c>
      <c r="CA1026" s="16" t="s">
        <v>5577</v>
      </c>
      <c r="CB1026" s="16" t="s">
        <v>3442</v>
      </c>
      <c r="CF1026" s="19"/>
      <c r="CK1026" s="16"/>
    </row>
    <row r="1027" spans="1:89" x14ac:dyDescent="0.25">
      <c r="A1027" s="16" t="s">
        <v>1192</v>
      </c>
      <c r="C1027" s="16" t="s">
        <v>3006</v>
      </c>
      <c r="F1027" s="16" t="s">
        <v>738</v>
      </c>
      <c r="G1027" s="16"/>
      <c r="H1027" s="16"/>
      <c r="I1027" s="16"/>
      <c r="L1027" s="16" t="s">
        <v>3005</v>
      </c>
      <c r="T1027" s="16" t="s">
        <v>3006</v>
      </c>
      <c r="Y1027" s="16" t="s">
        <v>1356</v>
      </c>
      <c r="Z1027" s="16" t="s">
        <v>1258</v>
      </c>
      <c r="AA1027" s="16" t="s">
        <v>1462</v>
      </c>
      <c r="AL1027" s="36"/>
      <c r="AO1027" s="16"/>
      <c r="AP1027" s="28"/>
      <c r="AZ1027" s="16"/>
      <c r="BI1027" s="16"/>
      <c r="CF1027" s="19"/>
      <c r="CK1027" s="16"/>
    </row>
    <row r="1028" spans="1:89" x14ac:dyDescent="0.25">
      <c r="A1028" s="16" t="s">
        <v>1192</v>
      </c>
      <c r="C1028" s="16" t="s">
        <v>5578</v>
      </c>
      <c r="F1028" s="16" t="s">
        <v>5875</v>
      </c>
      <c r="G1028" s="16"/>
      <c r="H1028" s="16" t="s">
        <v>5852</v>
      </c>
      <c r="I1028" s="16"/>
      <c r="AL1028" s="36"/>
      <c r="AO1028" s="16"/>
      <c r="AP1028" s="28"/>
      <c r="AZ1028" s="16"/>
      <c r="BC1028" s="16" t="s">
        <v>5579</v>
      </c>
      <c r="BD1028" s="16" t="s">
        <v>5580</v>
      </c>
      <c r="BE1028" s="16" t="s">
        <v>5581</v>
      </c>
      <c r="BI1028" s="16"/>
      <c r="BS1028" s="16" t="s">
        <v>119</v>
      </c>
      <c r="BT1028" s="16" t="s">
        <v>3201</v>
      </c>
      <c r="BU1028" s="16" t="s">
        <v>5579</v>
      </c>
      <c r="BV1028" s="16" t="s">
        <v>5580</v>
      </c>
      <c r="BW1028" s="16" t="s">
        <v>5582</v>
      </c>
      <c r="BX1028" s="16" t="s">
        <v>5583</v>
      </c>
      <c r="BY1028" s="16" t="s">
        <v>5578</v>
      </c>
      <c r="BZ1028" s="16" t="s">
        <v>3203</v>
      </c>
      <c r="CA1028" s="16" t="s">
        <v>5584</v>
      </c>
      <c r="CB1028" s="16" t="s">
        <v>3898</v>
      </c>
      <c r="CF1028" s="19"/>
      <c r="CK1028" s="16"/>
    </row>
    <row r="1029" spans="1:89" x14ac:dyDescent="0.25">
      <c r="A1029" s="16" t="s">
        <v>1192</v>
      </c>
      <c r="C1029" s="16" t="s">
        <v>6026</v>
      </c>
      <c r="F1029" s="16" t="s">
        <v>5896</v>
      </c>
      <c r="G1029" s="16"/>
      <c r="H1029" s="16" t="s">
        <v>5852</v>
      </c>
      <c r="I1029" s="16"/>
      <c r="L1029" s="16" t="s">
        <v>6022</v>
      </c>
      <c r="M1029" s="16" t="s">
        <v>6023</v>
      </c>
      <c r="R1029" s="22" t="s">
        <v>6068</v>
      </c>
      <c r="S1029" s="22" t="s">
        <v>6024</v>
      </c>
      <c r="Y1029" s="16" t="s">
        <v>6025</v>
      </c>
      <c r="Z1029" s="16" t="s">
        <v>1266</v>
      </c>
      <c r="AA1029" s="16" t="s">
        <v>6027</v>
      </c>
      <c r="AC1029" s="16">
        <v>36</v>
      </c>
      <c r="AD1029" s="16">
        <v>28</v>
      </c>
      <c r="AE1029" s="16" t="s">
        <v>715</v>
      </c>
      <c r="AF1029" s="16" t="s">
        <v>6066</v>
      </c>
      <c r="AG1029" s="16" t="s">
        <v>6067</v>
      </c>
      <c r="AH1029" s="16">
        <f>LEN(AG1029)-LEN(SUBSTITUTE(AG1029,",",""))+1</f>
        <v>2</v>
      </c>
      <c r="AI1029" s="16" t="s">
        <v>667</v>
      </c>
      <c r="AJ1029" s="16">
        <f>LEN(AI1029)-LEN(SUBSTITUTE(AI1029,",",""))+1</f>
        <v>1</v>
      </c>
      <c r="AK1029" s="16">
        <f>Table1[[#This Row], [no. of native regions]]+Table1[[#This Row], [no. of introduced regions]]</f>
        <v>3</v>
      </c>
      <c r="AL1029" s="36">
        <f>Table1[[#This Row], [no. of introduced regions]]/Table1[[#This Row], [no. of native regions]]</f>
        <v>0.5</v>
      </c>
      <c r="AO1029" s="16"/>
      <c r="AP1029" s="28"/>
      <c r="AZ1029" s="16"/>
      <c r="BC1029" s="16" t="s">
        <v>6224</v>
      </c>
      <c r="BD1029" s="16" t="s">
        <v>6225</v>
      </c>
      <c r="BI1029" s="16"/>
      <c r="CD1029" s="16" t="s">
        <v>119</v>
      </c>
      <c r="CE1029" s="16" t="s">
        <v>119</v>
      </c>
      <c r="CF1029" s="19">
        <v>547</v>
      </c>
      <c r="CK1029" s="16"/>
    </row>
    <row r="1030" spans="1:89" x14ac:dyDescent="0.25">
      <c r="A1030" s="16" t="s">
        <v>1192</v>
      </c>
      <c r="C1030" s="16" t="s">
        <v>5585</v>
      </c>
      <c r="F1030" s="16" t="s">
        <v>5875</v>
      </c>
      <c r="G1030" s="16"/>
      <c r="H1030" s="16" t="s">
        <v>5852</v>
      </c>
      <c r="I1030" s="16"/>
      <c r="AL1030" s="36"/>
      <c r="AO1030" s="16"/>
      <c r="AP1030" s="28"/>
      <c r="AZ1030" s="16"/>
      <c r="BC1030" s="16" t="s">
        <v>5586</v>
      </c>
      <c r="BD1030" s="16" t="s">
        <v>5587</v>
      </c>
      <c r="BE1030" s="16" t="s">
        <v>5588</v>
      </c>
      <c r="BI1030" s="16"/>
      <c r="BS1030" s="16" t="s">
        <v>119</v>
      </c>
      <c r="BT1030" s="16" t="s">
        <v>3201</v>
      </c>
      <c r="BU1030" s="16" t="s">
        <v>5586</v>
      </c>
      <c r="BV1030" s="16" t="s">
        <v>5587</v>
      </c>
      <c r="BW1030" s="16" t="s">
        <v>5589</v>
      </c>
      <c r="BX1030" s="16" t="s">
        <v>5590</v>
      </c>
      <c r="BY1030" s="16" t="s">
        <v>5585</v>
      </c>
      <c r="BZ1030" s="16" t="s">
        <v>3331</v>
      </c>
      <c r="CA1030" s="16" t="s">
        <v>3861</v>
      </c>
      <c r="CB1030" s="16" t="s">
        <v>5591</v>
      </c>
      <c r="CF1030" s="19"/>
      <c r="CK1030" s="16"/>
    </row>
    <row r="1031" spans="1:89" x14ac:dyDescent="0.25">
      <c r="A1031" s="16" t="s">
        <v>1192</v>
      </c>
      <c r="C1031" s="16" t="s">
        <v>5592</v>
      </c>
      <c r="F1031" s="16" t="s">
        <v>5875</v>
      </c>
      <c r="G1031" s="16"/>
      <c r="H1031" s="16" t="s">
        <v>5852</v>
      </c>
      <c r="I1031" s="16"/>
      <c r="AL1031" s="36"/>
      <c r="AO1031" s="16"/>
      <c r="AP1031" s="28"/>
      <c r="AZ1031" s="16"/>
      <c r="BC1031" s="16" t="s">
        <v>5593</v>
      </c>
      <c r="BD1031" s="16" t="s">
        <v>5594</v>
      </c>
      <c r="BE1031" s="16" t="s">
        <v>5595</v>
      </c>
      <c r="BI1031" s="16"/>
      <c r="BS1031" s="16" t="s">
        <v>119</v>
      </c>
      <c r="BT1031" s="16" t="s">
        <v>3201</v>
      </c>
      <c r="BU1031" s="16" t="s">
        <v>5593</v>
      </c>
      <c r="BV1031" s="16" t="s">
        <v>5594</v>
      </c>
      <c r="BW1031" s="16" t="s">
        <v>5596</v>
      </c>
      <c r="BX1031" s="16" t="s">
        <v>5597</v>
      </c>
      <c r="BY1031" s="16" t="s">
        <v>5592</v>
      </c>
      <c r="BZ1031" s="16" t="s">
        <v>3212</v>
      </c>
      <c r="CA1031" s="16" t="s">
        <v>4069</v>
      </c>
      <c r="CB1031" s="16" t="s">
        <v>3291</v>
      </c>
      <c r="CF1031" s="19"/>
      <c r="CK1031" s="16"/>
    </row>
    <row r="1032" spans="1:89" x14ac:dyDescent="0.25">
      <c r="A1032" s="16" t="s">
        <v>1192</v>
      </c>
      <c r="C1032" s="16" t="s">
        <v>3133</v>
      </c>
      <c r="F1032" s="16" t="s">
        <v>738</v>
      </c>
      <c r="G1032" s="16"/>
      <c r="H1032" s="16"/>
      <c r="I1032" s="16"/>
      <c r="L1032" s="16" t="s">
        <v>3132</v>
      </c>
      <c r="T1032" s="16" t="s">
        <v>3133</v>
      </c>
      <c r="Y1032" s="16" t="s">
        <v>1972</v>
      </c>
      <c r="Z1032" s="16" t="s">
        <v>735</v>
      </c>
      <c r="AA1032" s="16" t="s">
        <v>3134</v>
      </c>
      <c r="AL1032" s="36"/>
      <c r="AO1032" s="16"/>
      <c r="AP1032" s="28"/>
      <c r="AZ1032" s="16"/>
      <c r="BI1032" s="16"/>
      <c r="CF1032" s="19"/>
      <c r="CK1032" s="16"/>
    </row>
    <row r="1033" spans="1:89" x14ac:dyDescent="0.25">
      <c r="A1033" s="16" t="s">
        <v>1192</v>
      </c>
      <c r="C1033" s="16" t="s">
        <v>5598</v>
      </c>
      <c r="F1033" s="16" t="s">
        <v>5875</v>
      </c>
      <c r="G1033" s="16"/>
      <c r="H1033" s="16" t="s">
        <v>5852</v>
      </c>
      <c r="I1033" s="16"/>
      <c r="L1033" s="16" t="s">
        <v>6473</v>
      </c>
      <c r="M1033" s="16" t="s">
        <v>6474</v>
      </c>
      <c r="S1033" s="22" t="s">
        <v>6475</v>
      </c>
      <c r="AL1033" s="36"/>
      <c r="AO1033" s="16"/>
      <c r="AP1033" s="28"/>
      <c r="AZ1033" s="16"/>
      <c r="BC1033" s="16" t="s">
        <v>5599</v>
      </c>
      <c r="BD1033" s="16" t="s">
        <v>5600</v>
      </c>
      <c r="BE1033" s="16" t="s">
        <v>5601</v>
      </c>
      <c r="BI1033" s="16"/>
      <c r="BS1033" s="16" t="s">
        <v>119</v>
      </c>
      <c r="BT1033" s="16" t="s">
        <v>3201</v>
      </c>
      <c r="BU1033" s="16" t="s">
        <v>5599</v>
      </c>
      <c r="BV1033" s="16" t="s">
        <v>5600</v>
      </c>
      <c r="BW1033" s="16" t="s">
        <v>6157</v>
      </c>
      <c r="BX1033" s="16" t="s">
        <v>5602</v>
      </c>
      <c r="BY1033" s="16" t="s">
        <v>5598</v>
      </c>
      <c r="BZ1033" s="16" t="s">
        <v>3726</v>
      </c>
      <c r="CA1033" s="16" t="s">
        <v>5603</v>
      </c>
      <c r="CB1033" s="16" t="s">
        <v>3325</v>
      </c>
      <c r="CF1033" s="19"/>
      <c r="CK1033" s="16"/>
    </row>
    <row r="1034" spans="1:89" x14ac:dyDescent="0.25">
      <c r="A1034" s="16" t="s">
        <v>1192</v>
      </c>
      <c r="C1034" s="16" t="s">
        <v>1682</v>
      </c>
      <c r="F1034" s="16" t="s">
        <v>5896</v>
      </c>
      <c r="G1034" s="16"/>
      <c r="H1034" s="16" t="s">
        <v>5852</v>
      </c>
      <c r="I1034" s="16"/>
      <c r="L1034" s="16" t="s">
        <v>1683</v>
      </c>
      <c r="M1034" s="16" t="s">
        <v>6103</v>
      </c>
      <c r="Q1034" s="16" t="s">
        <v>6104</v>
      </c>
      <c r="S1034" s="22" t="s">
        <v>6099</v>
      </c>
      <c r="V1034" s="16" t="s">
        <v>6100</v>
      </c>
      <c r="Y1034" s="16" t="s">
        <v>1800</v>
      </c>
      <c r="Z1034" s="16" t="s">
        <v>1266</v>
      </c>
      <c r="AA1034" s="16" t="s">
        <v>1441</v>
      </c>
      <c r="AC1034" s="16">
        <v>4</v>
      </c>
      <c r="AD1034" s="16">
        <v>97</v>
      </c>
      <c r="AE1034" s="16" t="s">
        <v>715</v>
      </c>
      <c r="AF1034" s="16" t="s">
        <v>5956</v>
      </c>
      <c r="AG1034" s="16" t="s">
        <v>6101</v>
      </c>
      <c r="AH1034" s="16">
        <f>LEN(AG1034)-LEN(SUBSTITUTE(AG1034,",",""))+1</f>
        <v>11</v>
      </c>
      <c r="AI1034" s="16" t="s">
        <v>6102</v>
      </c>
      <c r="AJ1034" s="16">
        <f>LEN(AI1034)-LEN(SUBSTITUTE(AI1034,",",""))+1</f>
        <v>4</v>
      </c>
      <c r="AK1034" s="16">
        <f>Table1[[#This Row], [no. of native regions]]+Table1[[#This Row], [no. of introduced regions]]</f>
        <v>15</v>
      </c>
      <c r="AL1034" s="36">
        <f>Table1[[#This Row], [no. of introduced regions]]/Table1[[#This Row], [no. of native regions]]</f>
        <v>0.36363636363636365</v>
      </c>
      <c r="AO1034" s="16"/>
      <c r="AP1034" s="28"/>
      <c r="AS1034" s="16" t="s">
        <v>1684</v>
      </c>
      <c r="AZ1034" s="16"/>
      <c r="BC1034" s="16" t="s">
        <v>6216</v>
      </c>
      <c r="BD1034" s="16" t="s">
        <v>6217</v>
      </c>
      <c r="BF1034" s="16" t="s">
        <v>6218</v>
      </c>
      <c r="BI1034" s="16"/>
      <c r="BQ1034" s="16" t="s">
        <v>1685</v>
      </c>
      <c r="CD1034" s="16" t="s">
        <v>119</v>
      </c>
      <c r="CE1034" s="16" t="s">
        <v>119</v>
      </c>
      <c r="CF1034" s="19">
        <v>659</v>
      </c>
      <c r="CK1034" s="16"/>
    </row>
    <row r="1035" spans="1:89" x14ac:dyDescent="0.25">
      <c r="A1035" s="16" t="s">
        <v>1192</v>
      </c>
      <c r="C1035" s="16" t="s">
        <v>2303</v>
      </c>
      <c r="F1035" s="16" t="s">
        <v>738</v>
      </c>
      <c r="G1035" s="16"/>
      <c r="H1035" s="16"/>
      <c r="I1035" s="16"/>
      <c r="L1035" s="16" t="s">
        <v>2302</v>
      </c>
      <c r="T1035" s="16" t="s">
        <v>2303</v>
      </c>
      <c r="Y1035" s="16" t="s">
        <v>1352</v>
      </c>
      <c r="Z1035" s="16" t="s">
        <v>2071</v>
      </c>
      <c r="AA1035" s="16" t="s">
        <v>1254</v>
      </c>
      <c r="AH1035" s="16">
        <f>LEN(AG1035)-LEN(SUBSTITUTE(AG1035,",",""))+1</f>
        <v>1</v>
      </c>
      <c r="AL1035" s="36"/>
      <c r="AO1035" s="16"/>
      <c r="AP1035" s="28"/>
      <c r="AZ1035" s="16"/>
      <c r="BI1035" s="16"/>
      <c r="CF1035" s="19"/>
      <c r="CK1035" s="16"/>
    </row>
    <row r="1036" spans="1:89" x14ac:dyDescent="0.25">
      <c r="A1036" s="16" t="s">
        <v>1192</v>
      </c>
      <c r="C1036" s="16" t="s">
        <v>5604</v>
      </c>
      <c r="F1036" s="16" t="s">
        <v>5875</v>
      </c>
      <c r="G1036" s="16"/>
      <c r="H1036" s="16" t="s">
        <v>5852</v>
      </c>
      <c r="I1036" s="16"/>
      <c r="AL1036" s="36"/>
      <c r="AO1036" s="16"/>
      <c r="AP1036" s="28"/>
      <c r="AZ1036" s="16"/>
      <c r="BC1036" s="16" t="s">
        <v>5605</v>
      </c>
      <c r="BD1036" s="16" t="s">
        <v>5606</v>
      </c>
      <c r="BE1036" s="16" t="s">
        <v>5607</v>
      </c>
      <c r="BI1036" s="16"/>
      <c r="BS1036" s="16" t="s">
        <v>119</v>
      </c>
      <c r="BT1036" s="16" t="s">
        <v>3201</v>
      </c>
      <c r="BU1036" s="16" t="s">
        <v>5605</v>
      </c>
      <c r="BV1036" s="16" t="s">
        <v>5606</v>
      </c>
      <c r="BW1036" s="16" t="s">
        <v>5608</v>
      </c>
      <c r="BX1036" s="16" t="s">
        <v>5609</v>
      </c>
      <c r="BY1036" s="16" t="s">
        <v>5604</v>
      </c>
      <c r="BZ1036" s="16" t="s">
        <v>3449</v>
      </c>
      <c r="CA1036" s="16" t="s">
        <v>3332</v>
      </c>
      <c r="CB1036" s="16" t="s">
        <v>3679</v>
      </c>
      <c r="CF1036" s="19"/>
      <c r="CK1036" s="16"/>
    </row>
    <row r="1037" spans="1:89" x14ac:dyDescent="0.25">
      <c r="A1037" s="16" t="s">
        <v>1192</v>
      </c>
      <c r="C1037" s="16" t="s">
        <v>2835</v>
      </c>
      <c r="F1037" s="16" t="s">
        <v>738</v>
      </c>
      <c r="G1037" s="16"/>
      <c r="H1037" s="16"/>
      <c r="I1037" s="16"/>
      <c r="L1037" s="16" t="s">
        <v>2834</v>
      </c>
      <c r="T1037" s="16" t="s">
        <v>2835</v>
      </c>
      <c r="Y1037" s="16" t="s">
        <v>1298</v>
      </c>
      <c r="Z1037" s="16" t="s">
        <v>2836</v>
      </c>
      <c r="AA1037" s="16" t="s">
        <v>1251</v>
      </c>
      <c r="AL1037" s="36"/>
      <c r="AO1037" s="16"/>
      <c r="AP1037" s="28"/>
      <c r="AZ1037" s="16"/>
      <c r="BI1037" s="16"/>
      <c r="CF1037" s="19"/>
      <c r="CK1037" s="16"/>
    </row>
    <row r="1038" spans="1:89" x14ac:dyDescent="0.25">
      <c r="A1038" s="16" t="s">
        <v>1192</v>
      </c>
      <c r="C1038" s="16" t="s">
        <v>2665</v>
      </c>
      <c r="F1038" s="16" t="s">
        <v>738</v>
      </c>
      <c r="G1038" s="16"/>
      <c r="H1038" s="16"/>
      <c r="I1038" s="16"/>
      <c r="L1038" s="16" t="s">
        <v>2664</v>
      </c>
      <c r="T1038" s="16" t="s">
        <v>2665</v>
      </c>
      <c r="Y1038" s="16" t="s">
        <v>1256</v>
      </c>
      <c r="Z1038" s="16" t="s">
        <v>1255</v>
      </c>
      <c r="AA1038" s="16" t="s">
        <v>2666</v>
      </c>
      <c r="AH1038" s="16">
        <f>LEN(AG1038)-LEN(SUBSTITUTE(AG1038,",",""))+1</f>
        <v>1</v>
      </c>
      <c r="AL1038" s="36"/>
      <c r="AO1038" s="16"/>
      <c r="AP1038" s="28"/>
      <c r="AZ1038" s="16"/>
      <c r="BI1038" s="16"/>
      <c r="CF1038" s="19"/>
      <c r="CK1038" s="16"/>
    </row>
    <row r="1039" spans="1:89" x14ac:dyDescent="0.25">
      <c r="A1039" s="16" t="s">
        <v>1192</v>
      </c>
      <c r="C1039" s="16" t="s">
        <v>5616</v>
      </c>
      <c r="F1039" s="16" t="s">
        <v>5875</v>
      </c>
      <c r="G1039" s="16"/>
      <c r="H1039" s="16" t="s">
        <v>5852</v>
      </c>
      <c r="I1039" s="16"/>
      <c r="AL1039" s="36"/>
      <c r="AO1039" s="16"/>
      <c r="AP1039" s="28"/>
      <c r="AZ1039" s="16"/>
      <c r="BC1039" s="16" t="s">
        <v>5617</v>
      </c>
      <c r="BD1039" s="16" t="s">
        <v>5618</v>
      </c>
      <c r="BE1039" s="16" t="s">
        <v>5619</v>
      </c>
      <c r="BI1039" s="16"/>
      <c r="BS1039" s="16" t="s">
        <v>119</v>
      </c>
      <c r="BT1039" s="16" t="s">
        <v>3201</v>
      </c>
      <c r="BU1039" s="16" t="s">
        <v>5617</v>
      </c>
      <c r="BV1039" s="16" t="s">
        <v>5618</v>
      </c>
      <c r="BW1039" s="16" t="s">
        <v>5620</v>
      </c>
      <c r="BX1039" s="16" t="s">
        <v>5621</v>
      </c>
      <c r="BY1039" s="16" t="s">
        <v>5616</v>
      </c>
      <c r="BZ1039" s="16" t="s">
        <v>3212</v>
      </c>
      <c r="CA1039" s="16" t="s">
        <v>5167</v>
      </c>
      <c r="CB1039" s="16" t="s">
        <v>5622</v>
      </c>
      <c r="CF1039" s="19"/>
      <c r="CK1039" s="16"/>
    </row>
    <row r="1040" spans="1:89" x14ac:dyDescent="0.25">
      <c r="A1040" s="16" t="s">
        <v>1192</v>
      </c>
      <c r="C1040" s="16" t="s">
        <v>5610</v>
      </c>
      <c r="F1040" s="16" t="s">
        <v>5875</v>
      </c>
      <c r="G1040" s="16"/>
      <c r="H1040" s="16" t="s">
        <v>5852</v>
      </c>
      <c r="I1040" s="16"/>
      <c r="AL1040" s="36"/>
      <c r="AO1040" s="16"/>
      <c r="AP1040" s="28"/>
      <c r="AZ1040" s="16"/>
      <c r="BC1040" s="16" t="s">
        <v>5611</v>
      </c>
      <c r="BD1040" s="16" t="s">
        <v>5612</v>
      </c>
      <c r="BE1040" s="16" t="s">
        <v>5613</v>
      </c>
      <c r="BI1040" s="16"/>
      <c r="BS1040" s="16" t="s">
        <v>119</v>
      </c>
      <c r="BT1040" s="16" t="s">
        <v>3201</v>
      </c>
      <c r="BU1040" s="16" t="s">
        <v>5611</v>
      </c>
      <c r="BV1040" s="16" t="s">
        <v>5612</v>
      </c>
      <c r="BW1040" s="16" t="s">
        <v>6175</v>
      </c>
      <c r="BX1040" s="16" t="s">
        <v>5614</v>
      </c>
      <c r="BY1040" s="16" t="s">
        <v>5610</v>
      </c>
      <c r="BZ1040" s="16" t="s">
        <v>4053</v>
      </c>
      <c r="CA1040" s="16" t="s">
        <v>3409</v>
      </c>
      <c r="CB1040" s="16" t="s">
        <v>5615</v>
      </c>
      <c r="CF1040" s="19"/>
      <c r="CK1040" s="16"/>
    </row>
    <row r="1041" spans="1:89" x14ac:dyDescent="0.25">
      <c r="A1041" s="16" t="s">
        <v>1192</v>
      </c>
      <c r="C1041" s="16" t="s">
        <v>5623</v>
      </c>
      <c r="F1041" s="16" t="s">
        <v>5875</v>
      </c>
      <c r="G1041" s="16"/>
      <c r="H1041" s="16" t="s">
        <v>5852</v>
      </c>
      <c r="I1041" s="16"/>
      <c r="AL1041" s="36"/>
      <c r="AO1041" s="16"/>
      <c r="AP1041" s="28"/>
      <c r="AZ1041" s="16"/>
      <c r="BC1041" s="16" t="s">
        <v>5624</v>
      </c>
      <c r="BD1041" s="16" t="s">
        <v>5625</v>
      </c>
      <c r="BE1041" s="16" t="s">
        <v>5626</v>
      </c>
      <c r="BI1041" s="16"/>
      <c r="BS1041" s="16" t="s">
        <v>119</v>
      </c>
      <c r="BT1041" s="16" t="s">
        <v>3201</v>
      </c>
      <c r="BU1041" s="16" t="s">
        <v>5624</v>
      </c>
      <c r="BV1041" s="16" t="s">
        <v>5625</v>
      </c>
      <c r="BW1041" s="16" t="s">
        <v>5627</v>
      </c>
      <c r="BX1041" s="16" t="s">
        <v>5628</v>
      </c>
      <c r="BY1041" s="16" t="s">
        <v>5623</v>
      </c>
      <c r="BZ1041" s="16" t="s">
        <v>3265</v>
      </c>
      <c r="CA1041" s="16" t="s">
        <v>3467</v>
      </c>
      <c r="CB1041" s="16" t="s">
        <v>3231</v>
      </c>
      <c r="CF1041" s="19"/>
      <c r="CK1041" s="16"/>
    </row>
    <row r="1042" spans="1:89" x14ac:dyDescent="0.25">
      <c r="A1042" s="16" t="s">
        <v>1192</v>
      </c>
      <c r="C1042" s="16" t="s">
        <v>2116</v>
      </c>
      <c r="F1042" s="16" t="s">
        <v>738</v>
      </c>
      <c r="G1042" s="16"/>
      <c r="H1042" s="16"/>
      <c r="I1042" s="16"/>
      <c r="L1042" s="16" t="s">
        <v>2115</v>
      </c>
      <c r="T1042" s="16" t="s">
        <v>2116</v>
      </c>
      <c r="Y1042" s="16" t="s">
        <v>1060</v>
      </c>
      <c r="Z1042" s="16" t="s">
        <v>2117</v>
      </c>
      <c r="AA1042" s="16" t="s">
        <v>1259</v>
      </c>
      <c r="AH1042" s="16">
        <f>LEN(AG1042)-LEN(SUBSTITUTE(AG1042,",",""))+1</f>
        <v>1</v>
      </c>
      <c r="AL1042" s="36"/>
      <c r="AO1042" s="16"/>
      <c r="AP1042" s="28"/>
      <c r="AZ1042" s="16"/>
      <c r="BI1042" s="16"/>
      <c r="CF1042" s="19"/>
      <c r="CK1042" s="16"/>
    </row>
    <row r="1043" spans="1:89" x14ac:dyDescent="0.25">
      <c r="A1043" s="16" t="s">
        <v>1192</v>
      </c>
      <c r="C1043" s="16" t="s">
        <v>1973</v>
      </c>
      <c r="F1043" s="16" t="s">
        <v>738</v>
      </c>
      <c r="G1043" s="16"/>
      <c r="H1043" s="16"/>
      <c r="I1043" s="16"/>
      <c r="L1043" s="16" t="s">
        <v>1971</v>
      </c>
      <c r="T1043" s="16" t="s">
        <v>1973</v>
      </c>
      <c r="Y1043" s="16" t="s">
        <v>1972</v>
      </c>
      <c r="Z1043" s="16" t="s">
        <v>1541</v>
      </c>
      <c r="AA1043" s="16" t="s">
        <v>1974</v>
      </c>
      <c r="AH1043" s="16">
        <f>LEN(AG1043)-LEN(SUBSTITUTE(AG1043,",",""))+1</f>
        <v>1</v>
      </c>
      <c r="AJ1043" s="16">
        <f>LEN(AI1043)-LEN(SUBSTITUTE(AI1043,",",""))+1</f>
        <v>1</v>
      </c>
      <c r="AL1043" s="36">
        <f>Table1[[#This Row], [no. of introduced regions]]/Table1[[#This Row], [no. of native regions]]</f>
        <v>1</v>
      </c>
      <c r="AO1043" s="16"/>
      <c r="AP1043" s="28"/>
      <c r="AZ1043" s="16"/>
      <c r="BI1043" s="16"/>
      <c r="CF1043" s="19"/>
      <c r="CK1043" s="16"/>
    </row>
    <row r="1044" spans="1:89" x14ac:dyDescent="0.25">
      <c r="A1044" s="16" t="s">
        <v>1192</v>
      </c>
      <c r="C1044" s="16" t="s">
        <v>5635</v>
      </c>
      <c r="F1044" s="16" t="s">
        <v>5875</v>
      </c>
      <c r="G1044" s="16"/>
      <c r="H1044" s="16" t="s">
        <v>5852</v>
      </c>
      <c r="I1044" s="16"/>
      <c r="AL1044" s="36"/>
      <c r="AO1044" s="16"/>
      <c r="AP1044" s="28"/>
      <c r="AZ1044" s="16"/>
      <c r="BC1044" s="16" t="s">
        <v>5636</v>
      </c>
      <c r="BD1044" s="16" t="s">
        <v>5637</v>
      </c>
      <c r="BE1044" s="16" t="s">
        <v>5638</v>
      </c>
      <c r="BI1044" s="16"/>
      <c r="BS1044" s="16" t="s">
        <v>119</v>
      </c>
      <c r="BT1044" s="16" t="s">
        <v>3201</v>
      </c>
      <c r="BU1044" s="16" t="s">
        <v>5636</v>
      </c>
      <c r="BV1044" s="16" t="s">
        <v>5637</v>
      </c>
      <c r="BW1044" s="16" t="s">
        <v>5639</v>
      </c>
      <c r="BX1044" s="16" t="s">
        <v>5640</v>
      </c>
      <c r="BY1044" s="16" t="s">
        <v>5635</v>
      </c>
      <c r="BZ1044" s="16" t="s">
        <v>3221</v>
      </c>
      <c r="CA1044" s="16" t="s">
        <v>3940</v>
      </c>
      <c r="CB1044" s="16" t="s">
        <v>5641</v>
      </c>
      <c r="CF1044" s="19"/>
      <c r="CK1044" s="16"/>
    </row>
    <row r="1045" spans="1:89" x14ac:dyDescent="0.25">
      <c r="A1045" s="16" t="s">
        <v>1192</v>
      </c>
      <c r="C1045" s="16" t="s">
        <v>5629</v>
      </c>
      <c r="F1045" s="16" t="s">
        <v>5875</v>
      </c>
      <c r="G1045" s="16"/>
      <c r="H1045" s="16" t="s">
        <v>5852</v>
      </c>
      <c r="I1045" s="16"/>
      <c r="AL1045" s="36"/>
      <c r="AO1045" s="16"/>
      <c r="AP1045" s="28"/>
      <c r="AZ1045" s="16"/>
      <c r="BC1045" s="16" t="s">
        <v>5630</v>
      </c>
      <c r="BD1045" s="16" t="s">
        <v>5631</v>
      </c>
      <c r="BE1045" s="16" t="s">
        <v>5632</v>
      </c>
      <c r="BI1045" s="16"/>
      <c r="BS1045" s="16" t="s">
        <v>119</v>
      </c>
      <c r="BT1045" s="16" t="s">
        <v>3201</v>
      </c>
      <c r="BU1045" s="16" t="s">
        <v>5630</v>
      </c>
      <c r="BV1045" s="16" t="s">
        <v>5631</v>
      </c>
      <c r="BW1045" s="16" t="s">
        <v>5633</v>
      </c>
      <c r="BX1045" s="16" t="s">
        <v>5634</v>
      </c>
      <c r="BY1045" s="16" t="s">
        <v>5629</v>
      </c>
      <c r="BZ1045" s="16" t="s">
        <v>3221</v>
      </c>
      <c r="CA1045" s="16" t="s">
        <v>3940</v>
      </c>
      <c r="CB1045" s="16" t="s">
        <v>4702</v>
      </c>
      <c r="CF1045" s="19"/>
      <c r="CK1045" s="16"/>
    </row>
    <row r="1046" spans="1:89" x14ac:dyDescent="0.25">
      <c r="A1046" s="16" t="s">
        <v>1192</v>
      </c>
      <c r="C1046" s="16" t="s">
        <v>3031</v>
      </c>
      <c r="F1046" s="16" t="s">
        <v>738</v>
      </c>
      <c r="G1046" s="16"/>
      <c r="H1046" s="16"/>
      <c r="I1046" s="16"/>
      <c r="L1046" s="16" t="s">
        <v>3030</v>
      </c>
      <c r="T1046" s="16" t="s">
        <v>3031</v>
      </c>
      <c r="Y1046" s="16" t="s">
        <v>2573</v>
      </c>
      <c r="Z1046" s="16" t="s">
        <v>1258</v>
      </c>
      <c r="AA1046" s="16" t="s">
        <v>1374</v>
      </c>
      <c r="AL1046" s="36"/>
      <c r="AO1046" s="16"/>
      <c r="AP1046" s="28"/>
      <c r="AZ1046" s="16"/>
      <c r="BI1046" s="16"/>
      <c r="CF1046" s="19"/>
      <c r="CK1046" s="16"/>
    </row>
    <row r="1047" spans="1:89" x14ac:dyDescent="0.25">
      <c r="A1047" s="16" t="s">
        <v>1192</v>
      </c>
      <c r="C1047" s="16" t="s">
        <v>5642</v>
      </c>
      <c r="F1047" s="16" t="s">
        <v>5875</v>
      </c>
      <c r="G1047" s="16"/>
      <c r="H1047" s="16" t="s">
        <v>5852</v>
      </c>
      <c r="I1047" s="16"/>
      <c r="AL1047" s="36"/>
      <c r="AO1047" s="16"/>
      <c r="AP1047" s="28"/>
      <c r="AZ1047" s="16"/>
      <c r="BC1047" s="16" t="s">
        <v>5643</v>
      </c>
      <c r="BD1047" s="16" t="s">
        <v>5644</v>
      </c>
      <c r="BE1047" s="16" t="s">
        <v>5645</v>
      </c>
      <c r="BI1047" s="16"/>
      <c r="BS1047" s="16" t="s">
        <v>119</v>
      </c>
      <c r="BT1047" s="16" t="s">
        <v>3201</v>
      </c>
      <c r="BU1047" s="16" t="s">
        <v>5643</v>
      </c>
      <c r="BV1047" s="16" t="s">
        <v>5644</v>
      </c>
      <c r="BW1047" s="16" t="s">
        <v>5646</v>
      </c>
      <c r="BX1047" s="16" t="s">
        <v>5647</v>
      </c>
      <c r="BY1047" s="16" t="s">
        <v>5642</v>
      </c>
      <c r="BZ1047" s="16" t="s">
        <v>3203</v>
      </c>
      <c r="CA1047" s="16" t="s">
        <v>3230</v>
      </c>
      <c r="CB1047" s="16" t="s">
        <v>3205</v>
      </c>
      <c r="CF1047" s="19"/>
      <c r="CK1047" s="16"/>
    </row>
    <row r="1048" spans="1:89" x14ac:dyDescent="0.25">
      <c r="A1048" s="16" t="s">
        <v>1192</v>
      </c>
      <c r="C1048" s="16" t="s">
        <v>2544</v>
      </c>
      <c r="F1048" s="16" t="s">
        <v>738</v>
      </c>
      <c r="G1048" s="16"/>
      <c r="H1048" s="16"/>
      <c r="I1048" s="16"/>
      <c r="L1048" s="16" t="s">
        <v>2543</v>
      </c>
      <c r="T1048" s="16" t="s">
        <v>2544</v>
      </c>
      <c r="Y1048" s="16" t="s">
        <v>1256</v>
      </c>
      <c r="Z1048" s="16" t="s">
        <v>1255</v>
      </c>
      <c r="AA1048" s="16" t="s">
        <v>2545</v>
      </c>
      <c r="AH1048" s="16">
        <f>LEN(AG1048)-LEN(SUBSTITUTE(AG1048,",",""))+1</f>
        <v>1</v>
      </c>
      <c r="AL1048" s="36"/>
      <c r="AO1048" s="16"/>
      <c r="AP1048" s="28"/>
      <c r="AZ1048" s="16"/>
      <c r="BI1048" s="16"/>
      <c r="CF1048" s="19"/>
      <c r="CK1048" s="16"/>
    </row>
    <row r="1049" spans="1:89" x14ac:dyDescent="0.25">
      <c r="A1049" s="16" t="s">
        <v>1192</v>
      </c>
      <c r="C1049" s="16" t="s">
        <v>5648</v>
      </c>
      <c r="F1049" s="16" t="s">
        <v>5875</v>
      </c>
      <c r="G1049" s="16"/>
      <c r="H1049" s="16" t="s">
        <v>5852</v>
      </c>
      <c r="I1049" s="16"/>
      <c r="AL1049" s="36"/>
      <c r="AO1049" s="16"/>
      <c r="AP1049" s="28"/>
      <c r="AZ1049" s="16"/>
      <c r="BC1049" s="16" t="s">
        <v>5649</v>
      </c>
      <c r="BD1049" s="16" t="s">
        <v>5650</v>
      </c>
      <c r="BE1049" s="16" t="s">
        <v>5651</v>
      </c>
      <c r="BI1049" s="16"/>
      <c r="BS1049" s="16" t="s">
        <v>119</v>
      </c>
      <c r="BT1049" s="16" t="s">
        <v>3201</v>
      </c>
      <c r="BU1049" s="16" t="s">
        <v>5649</v>
      </c>
      <c r="BV1049" s="16" t="s">
        <v>5650</v>
      </c>
      <c r="BW1049" s="16" t="s">
        <v>5652</v>
      </c>
      <c r="BX1049" s="16" t="s">
        <v>5653</v>
      </c>
      <c r="BY1049" s="16" t="s">
        <v>5648</v>
      </c>
      <c r="BZ1049" s="16" t="s">
        <v>3212</v>
      </c>
      <c r="CA1049" s="16" t="s">
        <v>3385</v>
      </c>
      <c r="CB1049" s="16" t="s">
        <v>3325</v>
      </c>
      <c r="CF1049" s="19"/>
      <c r="CK1049" s="16"/>
    </row>
    <row r="1050" spans="1:89" x14ac:dyDescent="0.25">
      <c r="A1050" s="16" t="s">
        <v>1192</v>
      </c>
      <c r="C1050" s="16" t="s">
        <v>2134</v>
      </c>
      <c r="F1050" s="16" t="s">
        <v>738</v>
      </c>
      <c r="G1050" s="16"/>
      <c r="H1050" s="16"/>
      <c r="I1050" s="16"/>
      <c r="L1050" s="16" t="s">
        <v>2133</v>
      </c>
      <c r="T1050" s="16" t="s">
        <v>2134</v>
      </c>
      <c r="Y1050" s="16" t="s">
        <v>1060</v>
      </c>
      <c r="Z1050" s="16" t="s">
        <v>2135</v>
      </c>
      <c r="AA1050" s="16" t="s">
        <v>2136</v>
      </c>
      <c r="AH1050" s="16">
        <f>LEN(AG1050)-LEN(SUBSTITUTE(AG1050,",",""))+1</f>
        <v>1</v>
      </c>
      <c r="AL1050" s="36"/>
      <c r="AO1050" s="16"/>
      <c r="AP1050" s="28"/>
      <c r="AZ1050" s="16"/>
      <c r="BI1050" s="16"/>
      <c r="CF1050" s="19"/>
      <c r="CK1050" s="16"/>
    </row>
    <row r="1051" spans="1:89" x14ac:dyDescent="0.25">
      <c r="A1051" s="16" t="s">
        <v>1192</v>
      </c>
      <c r="C1051" s="16" t="s">
        <v>5654</v>
      </c>
      <c r="F1051" s="16" t="s">
        <v>5875</v>
      </c>
      <c r="G1051" s="16"/>
      <c r="H1051" s="16" t="s">
        <v>5852</v>
      </c>
      <c r="I1051" s="16"/>
      <c r="AL1051" s="36"/>
      <c r="AO1051" s="16"/>
      <c r="AP1051" s="28"/>
      <c r="AZ1051" s="16"/>
      <c r="BC1051" s="16" t="s">
        <v>5655</v>
      </c>
      <c r="BD1051" s="16" t="s">
        <v>5656</v>
      </c>
      <c r="BE1051" s="16" t="s">
        <v>5657</v>
      </c>
      <c r="BI1051" s="16"/>
      <c r="BS1051" s="16" t="s">
        <v>119</v>
      </c>
      <c r="BT1051" s="16" t="s">
        <v>3201</v>
      </c>
      <c r="BU1051" s="16" t="s">
        <v>5655</v>
      </c>
      <c r="BV1051" s="16" t="s">
        <v>5656</v>
      </c>
      <c r="BW1051" s="16" t="s">
        <v>5658</v>
      </c>
      <c r="BX1051" s="16" t="s">
        <v>5659</v>
      </c>
      <c r="BY1051" s="16" t="s">
        <v>5654</v>
      </c>
      <c r="BZ1051" s="16" t="s">
        <v>3240</v>
      </c>
      <c r="CA1051" s="16" t="s">
        <v>3230</v>
      </c>
      <c r="CB1051" s="16" t="s">
        <v>4136</v>
      </c>
      <c r="CF1051" s="19"/>
      <c r="CK1051" s="16"/>
    </row>
    <row r="1052" spans="1:89" x14ac:dyDescent="0.25">
      <c r="A1052" s="16" t="s">
        <v>1192</v>
      </c>
      <c r="C1052" s="16" t="s">
        <v>2084</v>
      </c>
      <c r="F1052" s="16" t="s">
        <v>738</v>
      </c>
      <c r="G1052" s="16"/>
      <c r="H1052" s="16"/>
      <c r="I1052" s="16"/>
      <c r="L1052" s="16" t="s">
        <v>2083</v>
      </c>
      <c r="T1052" s="16" t="s">
        <v>2084</v>
      </c>
      <c r="Y1052" s="16" t="s">
        <v>1356</v>
      </c>
      <c r="Z1052" s="16" t="s">
        <v>1258</v>
      </c>
      <c r="AA1052" s="16" t="s">
        <v>2085</v>
      </c>
      <c r="AH1052" s="16">
        <f>LEN(AG1052)-LEN(SUBSTITUTE(AG1052,",",""))+1</f>
        <v>1</v>
      </c>
      <c r="AL1052" s="36"/>
      <c r="AO1052" s="16"/>
      <c r="AP1052" s="28"/>
      <c r="AZ1052" s="16"/>
      <c r="BI1052" s="16"/>
      <c r="CF1052" s="19"/>
      <c r="CK1052" s="16"/>
    </row>
    <row r="1053" spans="1:89" x14ac:dyDescent="0.25">
      <c r="A1053" s="16" t="s">
        <v>1192</v>
      </c>
      <c r="C1053" s="16" t="s">
        <v>2084</v>
      </c>
      <c r="F1053" s="16" t="s">
        <v>738</v>
      </c>
      <c r="G1053" s="16"/>
      <c r="H1053" s="16"/>
      <c r="I1053" s="16"/>
      <c r="L1053" s="16" t="s">
        <v>3034</v>
      </c>
      <c r="T1053" s="16" t="s">
        <v>2084</v>
      </c>
      <c r="Y1053" s="16" t="s">
        <v>1356</v>
      </c>
      <c r="Z1053" s="16" t="s">
        <v>1255</v>
      </c>
      <c r="AA1053" s="16" t="s">
        <v>2805</v>
      </c>
      <c r="AL1053" s="36"/>
      <c r="AO1053" s="16"/>
      <c r="AP1053" s="28"/>
      <c r="AZ1053" s="16"/>
      <c r="BI1053" s="16"/>
      <c r="CF1053" s="19"/>
      <c r="CK1053" s="16"/>
    </row>
    <row r="1054" spans="1:89" x14ac:dyDescent="0.25">
      <c r="A1054" s="16" t="s">
        <v>1192</v>
      </c>
      <c r="C1054" s="16" t="s">
        <v>2189</v>
      </c>
      <c r="F1054" s="16" t="s">
        <v>738</v>
      </c>
      <c r="G1054" s="16"/>
      <c r="H1054" s="16"/>
      <c r="I1054" s="16"/>
      <c r="L1054" s="16" t="s">
        <v>2188</v>
      </c>
      <c r="T1054" s="16" t="s">
        <v>2189</v>
      </c>
      <c r="Y1054" s="16" t="s">
        <v>1320</v>
      </c>
      <c r="Z1054" s="16" t="s">
        <v>735</v>
      </c>
      <c r="AA1054" s="16" t="s">
        <v>1786</v>
      </c>
      <c r="AH1054" s="16">
        <f>LEN(AG1054)-LEN(SUBSTITUTE(AG1054,",",""))+1</f>
        <v>1</v>
      </c>
      <c r="AL1054" s="36"/>
      <c r="AO1054" s="16"/>
      <c r="AP1054" s="28"/>
      <c r="AZ1054" s="16"/>
      <c r="BI1054" s="16"/>
      <c r="CF1054" s="19"/>
      <c r="CK1054" s="16"/>
    </row>
    <row r="1055" spans="1:89" x14ac:dyDescent="0.25">
      <c r="A1055" s="16" t="s">
        <v>1192</v>
      </c>
      <c r="C1055" s="16" t="s">
        <v>2269</v>
      </c>
      <c r="F1055" s="16" t="s">
        <v>738</v>
      </c>
      <c r="G1055" s="16"/>
      <c r="H1055" s="16"/>
      <c r="I1055" s="16"/>
      <c r="L1055" s="16" t="s">
        <v>2268</v>
      </c>
      <c r="T1055" s="16" t="s">
        <v>2269</v>
      </c>
      <c r="Y1055" s="16" t="s">
        <v>1356</v>
      </c>
      <c r="Z1055" s="16" t="s">
        <v>2270</v>
      </c>
      <c r="AA1055" s="16" t="s">
        <v>2271</v>
      </c>
      <c r="AH1055" s="16">
        <f>LEN(AG1055)-LEN(SUBSTITUTE(AG1055,",",""))+1</f>
        <v>1</v>
      </c>
      <c r="AL1055" s="36"/>
      <c r="AO1055" s="16"/>
      <c r="AP1055" s="28"/>
      <c r="AZ1055" s="16"/>
      <c r="BI1055" s="16"/>
      <c r="CF1055" s="19"/>
      <c r="CK1055" s="16"/>
    </row>
    <row r="1056" spans="1:89" x14ac:dyDescent="0.25">
      <c r="A1056" s="16" t="s">
        <v>1192</v>
      </c>
      <c r="C1056" s="16" t="s">
        <v>5660</v>
      </c>
      <c r="F1056" s="16" t="s">
        <v>5875</v>
      </c>
      <c r="G1056" s="16"/>
      <c r="H1056" s="16" t="s">
        <v>5852</v>
      </c>
      <c r="I1056" s="16"/>
      <c r="AL1056" s="36"/>
      <c r="AO1056" s="16"/>
      <c r="AP1056" s="28"/>
      <c r="AZ1056" s="16"/>
      <c r="BC1056" s="16" t="s">
        <v>5661</v>
      </c>
      <c r="BD1056" s="16" t="s">
        <v>5662</v>
      </c>
      <c r="BE1056" s="16" t="s">
        <v>5663</v>
      </c>
      <c r="BI1056" s="16"/>
      <c r="BS1056" s="16" t="s">
        <v>119</v>
      </c>
      <c r="BT1056" s="16" t="s">
        <v>3201</v>
      </c>
      <c r="BU1056" s="16" t="s">
        <v>5661</v>
      </c>
      <c r="BV1056" s="16" t="s">
        <v>5662</v>
      </c>
      <c r="BW1056" s="16" t="s">
        <v>5664</v>
      </c>
      <c r="BX1056" s="16" t="s">
        <v>5665</v>
      </c>
      <c r="BY1056" s="16" t="s">
        <v>5660</v>
      </c>
      <c r="BZ1056" s="16" t="s">
        <v>3424</v>
      </c>
      <c r="CA1056" s="16" t="s">
        <v>4275</v>
      </c>
      <c r="CB1056" s="16" t="s">
        <v>3442</v>
      </c>
      <c r="CF1056" s="19"/>
      <c r="CK1056" s="16"/>
    </row>
    <row r="1057" spans="1:89" x14ac:dyDescent="0.25">
      <c r="A1057" s="16" t="s">
        <v>1192</v>
      </c>
      <c r="C1057" s="16" t="s">
        <v>2893</v>
      </c>
      <c r="F1057" s="16" t="s">
        <v>738</v>
      </c>
      <c r="G1057" s="16"/>
      <c r="H1057" s="16"/>
      <c r="I1057" s="16"/>
      <c r="L1057" s="16" t="s">
        <v>2892</v>
      </c>
      <c r="T1057" s="16" t="s">
        <v>2893</v>
      </c>
      <c r="Y1057" s="16" t="s">
        <v>1220</v>
      </c>
      <c r="Z1057" s="16" t="s">
        <v>1620</v>
      </c>
      <c r="AA1057" s="16" t="s">
        <v>2630</v>
      </c>
      <c r="AL1057" s="36"/>
      <c r="AO1057" s="16"/>
      <c r="AP1057" s="28"/>
      <c r="AZ1057" s="16"/>
      <c r="BI1057" s="16"/>
      <c r="CF1057" s="19"/>
      <c r="CK1057" s="16"/>
    </row>
    <row r="1058" spans="1:89" x14ac:dyDescent="0.25">
      <c r="A1058" s="16" t="s">
        <v>1192</v>
      </c>
      <c r="C1058" s="16" t="s">
        <v>5666</v>
      </c>
      <c r="F1058" s="16" t="s">
        <v>5875</v>
      </c>
      <c r="G1058" s="16"/>
      <c r="H1058" s="16" t="s">
        <v>5852</v>
      </c>
      <c r="I1058" s="16"/>
      <c r="AL1058" s="36"/>
      <c r="AO1058" s="16"/>
      <c r="AP1058" s="28"/>
      <c r="AZ1058" s="16"/>
      <c r="BC1058" s="16" t="s">
        <v>5667</v>
      </c>
      <c r="BD1058" s="16" t="s">
        <v>5668</v>
      </c>
      <c r="BE1058" s="16" t="s">
        <v>5669</v>
      </c>
      <c r="BI1058" s="16"/>
      <c r="BS1058" s="16" t="s">
        <v>119</v>
      </c>
      <c r="BT1058" s="16" t="s">
        <v>3201</v>
      </c>
      <c r="BU1058" s="16" t="s">
        <v>5667</v>
      </c>
      <c r="BV1058" s="16" t="s">
        <v>5668</v>
      </c>
      <c r="BW1058" s="16" t="s">
        <v>5670</v>
      </c>
      <c r="BX1058" s="16" t="s">
        <v>5671</v>
      </c>
      <c r="BY1058" s="16" t="s">
        <v>5666</v>
      </c>
      <c r="BZ1058" s="16" t="s">
        <v>3265</v>
      </c>
      <c r="CA1058" s="16" t="s">
        <v>5672</v>
      </c>
      <c r="CB1058" s="16" t="s">
        <v>5673</v>
      </c>
      <c r="CF1058" s="19"/>
      <c r="CK1058" s="16"/>
    </row>
    <row r="1059" spans="1:89" x14ac:dyDescent="0.25">
      <c r="A1059" s="16" t="s">
        <v>1192</v>
      </c>
      <c r="C1059" s="16" t="s">
        <v>1932</v>
      </c>
      <c r="F1059" s="16" t="s">
        <v>738</v>
      </c>
      <c r="G1059" s="16"/>
      <c r="H1059" s="16"/>
      <c r="I1059" s="16"/>
      <c r="L1059" s="16" t="s">
        <v>1931</v>
      </c>
      <c r="T1059" s="16" t="s">
        <v>1932</v>
      </c>
      <c r="Y1059" s="16" t="s">
        <v>756</v>
      </c>
      <c r="Z1059" s="16" t="s">
        <v>1166</v>
      </c>
      <c r="AA1059" s="16" t="s">
        <v>1201</v>
      </c>
      <c r="AH1059" s="16">
        <f>LEN(AG1059)-LEN(SUBSTITUTE(AG1059,",",""))+1</f>
        <v>1</v>
      </c>
      <c r="AJ1059" s="16">
        <f>LEN(AI1059)-LEN(SUBSTITUTE(AI1059,",",""))+1</f>
        <v>1</v>
      </c>
      <c r="AL1059" s="36">
        <f>Table1[[#This Row], [no. of introduced regions]]/Table1[[#This Row], [no. of native regions]]</f>
        <v>1</v>
      </c>
      <c r="AO1059" s="16"/>
      <c r="AP1059" s="28"/>
      <c r="AZ1059" s="16"/>
      <c r="BI1059" s="16"/>
      <c r="CF1059" s="19"/>
      <c r="CK1059" s="16"/>
    </row>
    <row r="1060" spans="1:89" x14ac:dyDescent="0.25">
      <c r="A1060" s="16" t="s">
        <v>1192</v>
      </c>
      <c r="C1060" s="16" t="s">
        <v>2784</v>
      </c>
      <c r="F1060" s="16" t="s">
        <v>738</v>
      </c>
      <c r="G1060" s="16"/>
      <c r="H1060" s="16"/>
      <c r="I1060" s="16"/>
      <c r="L1060" s="16" t="s">
        <v>2783</v>
      </c>
      <c r="T1060" s="16" t="s">
        <v>2784</v>
      </c>
      <c r="Y1060" s="16" t="s">
        <v>1497</v>
      </c>
      <c r="Z1060" s="16" t="s">
        <v>1266</v>
      </c>
      <c r="AA1060" s="16" t="s">
        <v>1262</v>
      </c>
      <c r="AL1060" s="36"/>
      <c r="AO1060" s="16"/>
      <c r="AP1060" s="28"/>
      <c r="AZ1060" s="16"/>
      <c r="BI1060" s="16"/>
      <c r="CF1060" s="19"/>
      <c r="CK1060" s="16"/>
    </row>
    <row r="1061" spans="1:89" x14ac:dyDescent="0.25">
      <c r="A1061" s="16" t="s">
        <v>1192</v>
      </c>
      <c r="C1061" s="16" t="s">
        <v>5674</v>
      </c>
      <c r="F1061" s="16" t="s">
        <v>5875</v>
      </c>
      <c r="G1061" s="16"/>
      <c r="H1061" s="16" t="s">
        <v>5852</v>
      </c>
      <c r="I1061" s="16"/>
      <c r="AL1061" s="36"/>
      <c r="AO1061" s="16"/>
      <c r="AP1061" s="28"/>
      <c r="AZ1061" s="16"/>
      <c r="BC1061" s="16" t="s">
        <v>5675</v>
      </c>
      <c r="BD1061" s="16" t="s">
        <v>5676</v>
      </c>
      <c r="BE1061" s="16" t="s">
        <v>5677</v>
      </c>
      <c r="BI1061" s="16"/>
      <c r="BS1061" s="16" t="s">
        <v>119</v>
      </c>
      <c r="BT1061" s="16" t="s">
        <v>3201</v>
      </c>
      <c r="BU1061" s="16" t="s">
        <v>5675</v>
      </c>
      <c r="BV1061" s="16" t="s">
        <v>5676</v>
      </c>
      <c r="BW1061" s="16" t="s">
        <v>5678</v>
      </c>
      <c r="BX1061" s="16" t="s">
        <v>5679</v>
      </c>
      <c r="BY1061" s="16" t="s">
        <v>5674</v>
      </c>
      <c r="BZ1061" s="16" t="s">
        <v>3369</v>
      </c>
      <c r="CA1061" s="16" t="s">
        <v>3793</v>
      </c>
      <c r="CB1061" s="16" t="s">
        <v>4877</v>
      </c>
      <c r="CF1061" s="19"/>
      <c r="CK1061" s="16"/>
    </row>
    <row r="1062" spans="1:89" x14ac:dyDescent="0.25">
      <c r="A1062" s="16" t="s">
        <v>1192</v>
      </c>
      <c r="C1062" s="16" t="s">
        <v>5680</v>
      </c>
      <c r="F1062" s="16" t="s">
        <v>5875</v>
      </c>
      <c r="G1062" s="16"/>
      <c r="H1062" s="16" t="s">
        <v>5852</v>
      </c>
      <c r="I1062" s="16"/>
      <c r="AL1062" s="36"/>
      <c r="AO1062" s="16"/>
      <c r="AP1062" s="28"/>
      <c r="AZ1062" s="16"/>
      <c r="BC1062" s="16" t="s">
        <v>5681</v>
      </c>
      <c r="BD1062" s="16" t="s">
        <v>5682</v>
      </c>
      <c r="BE1062" s="16" t="s">
        <v>5683</v>
      </c>
      <c r="BI1062" s="16"/>
      <c r="BS1062" s="16" t="s">
        <v>119</v>
      </c>
      <c r="BT1062" s="16" t="s">
        <v>3201</v>
      </c>
      <c r="BU1062" s="16" t="s">
        <v>5681</v>
      </c>
      <c r="BV1062" s="16" t="s">
        <v>5682</v>
      </c>
      <c r="BW1062" s="16" t="s">
        <v>5684</v>
      </c>
      <c r="BX1062" s="16" t="s">
        <v>5685</v>
      </c>
      <c r="BY1062" s="16" t="s">
        <v>5680</v>
      </c>
      <c r="BZ1062" s="16" t="s">
        <v>3229</v>
      </c>
      <c r="CA1062" s="16" t="s">
        <v>5032</v>
      </c>
      <c r="CB1062" s="16" t="s">
        <v>5686</v>
      </c>
      <c r="CF1062" s="19"/>
      <c r="CK1062" s="16"/>
    </row>
    <row r="1063" spans="1:89" x14ac:dyDescent="0.25">
      <c r="A1063" s="16" t="s">
        <v>1192</v>
      </c>
      <c r="C1063" s="16" t="s">
        <v>5687</v>
      </c>
      <c r="F1063" s="16" t="s">
        <v>5875</v>
      </c>
      <c r="G1063" s="16"/>
      <c r="H1063" s="16" t="s">
        <v>5852</v>
      </c>
      <c r="I1063" s="16"/>
      <c r="AL1063" s="36"/>
      <c r="AO1063" s="16"/>
      <c r="AP1063" s="28"/>
      <c r="AZ1063" s="16"/>
      <c r="BC1063" s="16" t="s">
        <v>5688</v>
      </c>
      <c r="BD1063" s="16" t="s">
        <v>5689</v>
      </c>
      <c r="BE1063" s="16" t="s">
        <v>5690</v>
      </c>
      <c r="BI1063" s="16"/>
      <c r="BS1063" s="16" t="s">
        <v>119</v>
      </c>
      <c r="BT1063" s="16" t="s">
        <v>3201</v>
      </c>
      <c r="BU1063" s="16" t="s">
        <v>5688</v>
      </c>
      <c r="BV1063" s="16" t="s">
        <v>5689</v>
      </c>
      <c r="BW1063" s="16" t="s">
        <v>6158</v>
      </c>
      <c r="BX1063" s="16" t="s">
        <v>5691</v>
      </c>
      <c r="BY1063" s="16" t="s">
        <v>5687</v>
      </c>
      <c r="BZ1063" s="16" t="s">
        <v>3758</v>
      </c>
      <c r="CA1063" s="16" t="s">
        <v>5692</v>
      </c>
      <c r="CB1063" s="16" t="s">
        <v>3491</v>
      </c>
      <c r="CF1063" s="19"/>
      <c r="CK1063" s="16"/>
    </row>
    <row r="1064" spans="1:89" x14ac:dyDescent="0.25">
      <c r="A1064" s="16" t="s">
        <v>1192</v>
      </c>
      <c r="C1064" s="16" t="s">
        <v>5693</v>
      </c>
      <c r="F1064" s="16" t="s">
        <v>5875</v>
      </c>
      <c r="G1064" s="16"/>
      <c r="H1064" s="16" t="s">
        <v>5852</v>
      </c>
      <c r="I1064" s="16"/>
      <c r="AL1064" s="36"/>
      <c r="AO1064" s="16"/>
      <c r="AP1064" s="28"/>
      <c r="AZ1064" s="16"/>
      <c r="BC1064" s="16" t="s">
        <v>5694</v>
      </c>
      <c r="BD1064" s="16" t="s">
        <v>5695</v>
      </c>
      <c r="BE1064" s="16" t="s">
        <v>5696</v>
      </c>
      <c r="BI1064" s="16"/>
      <c r="BS1064" s="16" t="s">
        <v>119</v>
      </c>
      <c r="BT1064" s="16" t="s">
        <v>3201</v>
      </c>
      <c r="BU1064" s="16" t="s">
        <v>5694</v>
      </c>
      <c r="BV1064" s="16" t="s">
        <v>5695</v>
      </c>
      <c r="BW1064" s="16" t="s">
        <v>5697</v>
      </c>
      <c r="BX1064" s="16" t="s">
        <v>5698</v>
      </c>
      <c r="BY1064" s="16" t="s">
        <v>5693</v>
      </c>
      <c r="BZ1064" s="16" t="s">
        <v>3265</v>
      </c>
      <c r="CA1064" s="16" t="s">
        <v>3213</v>
      </c>
      <c r="CB1064" s="16" t="s">
        <v>4175</v>
      </c>
      <c r="CF1064" s="19"/>
      <c r="CK1064" s="16"/>
    </row>
    <row r="1065" spans="1:89" x14ac:dyDescent="0.25">
      <c r="A1065" s="16" t="s">
        <v>1192</v>
      </c>
      <c r="C1065" s="16" t="s">
        <v>2954</v>
      </c>
      <c r="F1065" s="16" t="s">
        <v>738</v>
      </c>
      <c r="G1065" s="16"/>
      <c r="H1065" s="16"/>
      <c r="I1065" s="16"/>
      <c r="L1065" s="16" t="s">
        <v>2953</v>
      </c>
      <c r="T1065" s="16" t="s">
        <v>2954</v>
      </c>
      <c r="Y1065" s="16" t="s">
        <v>1256</v>
      </c>
      <c r="Z1065" s="16" t="s">
        <v>1258</v>
      </c>
      <c r="AA1065" s="16" t="s">
        <v>2955</v>
      </c>
      <c r="AL1065" s="36"/>
      <c r="AO1065" s="16"/>
      <c r="AP1065" s="28"/>
      <c r="AZ1065" s="16"/>
      <c r="BI1065" s="16"/>
      <c r="CF1065" s="19"/>
      <c r="CK1065" s="16"/>
    </row>
    <row r="1066" spans="1:89" x14ac:dyDescent="0.25">
      <c r="A1066" s="16" t="s">
        <v>1192</v>
      </c>
      <c r="C1066" s="16" t="s">
        <v>3143</v>
      </c>
      <c r="F1066" s="16" t="s">
        <v>738</v>
      </c>
      <c r="G1066" s="16"/>
      <c r="H1066" s="16"/>
      <c r="I1066" s="16"/>
      <c r="L1066" s="16" t="s">
        <v>3142</v>
      </c>
      <c r="T1066" s="16" t="s">
        <v>3143</v>
      </c>
      <c r="Y1066" s="16" t="s">
        <v>1060</v>
      </c>
      <c r="Z1066" s="16" t="s">
        <v>735</v>
      </c>
      <c r="AA1066" s="16" t="s">
        <v>3144</v>
      </c>
      <c r="AL1066" s="36"/>
      <c r="AO1066" s="16"/>
      <c r="AP1066" s="28"/>
      <c r="AZ1066" s="16"/>
      <c r="BI1066" s="16"/>
      <c r="CF1066" s="19"/>
      <c r="CK1066" s="16"/>
    </row>
    <row r="1067" spans="1:89" x14ac:dyDescent="0.25">
      <c r="A1067" s="16" t="s">
        <v>1192</v>
      </c>
      <c r="C1067" s="16" t="s">
        <v>5699</v>
      </c>
      <c r="F1067" s="16" t="s">
        <v>5875</v>
      </c>
      <c r="G1067" s="16"/>
      <c r="H1067" s="16" t="s">
        <v>5852</v>
      </c>
      <c r="I1067" s="16"/>
      <c r="AL1067" s="36"/>
      <c r="AO1067" s="16"/>
      <c r="AP1067" s="28"/>
      <c r="AZ1067" s="16"/>
      <c r="BC1067" s="16" t="s">
        <v>5700</v>
      </c>
      <c r="BD1067" s="16" t="s">
        <v>5701</v>
      </c>
      <c r="BE1067" s="16" t="s">
        <v>5702</v>
      </c>
      <c r="BI1067" s="16"/>
      <c r="BS1067" s="16" t="s">
        <v>119</v>
      </c>
      <c r="BT1067" s="16" t="s">
        <v>3201</v>
      </c>
      <c r="BU1067" s="16" t="s">
        <v>5700</v>
      </c>
      <c r="BV1067" s="16" t="s">
        <v>5701</v>
      </c>
      <c r="BW1067" s="16" t="s">
        <v>5703</v>
      </c>
      <c r="BX1067" s="16" t="s">
        <v>5704</v>
      </c>
      <c r="BY1067" s="16" t="s">
        <v>5699</v>
      </c>
      <c r="BZ1067" s="16" t="s">
        <v>3256</v>
      </c>
      <c r="CA1067" s="16" t="s">
        <v>3213</v>
      </c>
      <c r="CB1067" s="16" t="s">
        <v>3426</v>
      </c>
      <c r="CF1067" s="19"/>
      <c r="CK1067" s="16"/>
    </row>
    <row r="1068" spans="1:89" x14ac:dyDescent="0.25">
      <c r="A1068" s="16" t="s">
        <v>1192</v>
      </c>
      <c r="C1068" s="16" t="s">
        <v>3157</v>
      </c>
      <c r="F1068" s="16" t="s">
        <v>738</v>
      </c>
      <c r="G1068" s="16"/>
      <c r="H1068" s="16"/>
      <c r="I1068" s="16"/>
      <c r="L1068" s="16" t="s">
        <v>3156</v>
      </c>
      <c r="T1068" s="16" t="s">
        <v>3157</v>
      </c>
      <c r="Y1068" s="16" t="s">
        <v>1060</v>
      </c>
      <c r="Z1068" s="16" t="s">
        <v>1916</v>
      </c>
      <c r="AA1068" s="16" t="s">
        <v>2316</v>
      </c>
      <c r="AL1068" s="36"/>
      <c r="AO1068" s="16"/>
      <c r="AP1068" s="28"/>
      <c r="AZ1068" s="16"/>
      <c r="BI1068" s="16"/>
      <c r="CF1068" s="19"/>
      <c r="CK1068" s="16"/>
    </row>
    <row r="1069" spans="1:89" x14ac:dyDescent="0.25">
      <c r="A1069" s="16" t="s">
        <v>1192</v>
      </c>
      <c r="C1069" s="16" t="s">
        <v>5705</v>
      </c>
      <c r="F1069" s="16" t="s">
        <v>5875</v>
      </c>
      <c r="G1069" s="16"/>
      <c r="H1069" s="16" t="s">
        <v>5852</v>
      </c>
      <c r="I1069" s="16"/>
      <c r="AL1069" s="36"/>
      <c r="AO1069" s="16"/>
      <c r="AP1069" s="28"/>
      <c r="AZ1069" s="16"/>
      <c r="BC1069" s="16" t="s">
        <v>5706</v>
      </c>
      <c r="BD1069" s="16" t="s">
        <v>5707</v>
      </c>
      <c r="BE1069" s="16" t="s">
        <v>5708</v>
      </c>
      <c r="BI1069" s="16"/>
      <c r="BS1069" s="16" t="s">
        <v>119</v>
      </c>
      <c r="BT1069" s="16" t="s">
        <v>3201</v>
      </c>
      <c r="BU1069" s="16" t="s">
        <v>5706</v>
      </c>
      <c r="BV1069" s="16" t="s">
        <v>5707</v>
      </c>
      <c r="BW1069" s="16" t="s">
        <v>5709</v>
      </c>
      <c r="BX1069" s="16" t="s">
        <v>5710</v>
      </c>
      <c r="BY1069" s="16" t="s">
        <v>5705</v>
      </c>
      <c r="BZ1069" s="16" t="s">
        <v>3932</v>
      </c>
      <c r="CA1069" s="16" t="s">
        <v>3266</v>
      </c>
      <c r="CB1069" s="16" t="s">
        <v>3848</v>
      </c>
      <c r="CF1069" s="19"/>
      <c r="CK1069" s="16"/>
    </row>
    <row r="1070" spans="1:89" x14ac:dyDescent="0.25">
      <c r="A1070" s="16" t="s">
        <v>1192</v>
      </c>
      <c r="C1070" s="16" t="s">
        <v>5711</v>
      </c>
      <c r="F1070" s="16" t="s">
        <v>5875</v>
      </c>
      <c r="G1070" s="16"/>
      <c r="H1070" s="16" t="s">
        <v>5852</v>
      </c>
      <c r="I1070" s="16"/>
      <c r="AL1070" s="36"/>
      <c r="AO1070" s="16"/>
      <c r="AP1070" s="28"/>
      <c r="AZ1070" s="16"/>
      <c r="BC1070" s="16" t="s">
        <v>5712</v>
      </c>
      <c r="BD1070" s="16" t="s">
        <v>5713</v>
      </c>
      <c r="BE1070" s="16" t="s">
        <v>5714</v>
      </c>
      <c r="BI1070" s="16"/>
      <c r="BS1070" s="16" t="s">
        <v>119</v>
      </c>
      <c r="BT1070" s="16" t="s">
        <v>3201</v>
      </c>
      <c r="BU1070" s="16" t="s">
        <v>5712</v>
      </c>
      <c r="BV1070" s="16" t="s">
        <v>5713</v>
      </c>
      <c r="BW1070" s="16" t="s">
        <v>5715</v>
      </c>
      <c r="BX1070" s="16" t="s">
        <v>5716</v>
      </c>
      <c r="BY1070" s="16" t="s">
        <v>5711</v>
      </c>
      <c r="BZ1070" s="16" t="s">
        <v>3256</v>
      </c>
      <c r="CA1070" s="16" t="s">
        <v>3332</v>
      </c>
      <c r="CB1070" s="16" t="s">
        <v>3231</v>
      </c>
      <c r="CF1070" s="19"/>
      <c r="CK1070" s="16"/>
    </row>
    <row r="1071" spans="1:89" x14ac:dyDescent="0.25">
      <c r="A1071" s="16" t="s">
        <v>1192</v>
      </c>
      <c r="C1071" s="16" t="s">
        <v>2733</v>
      </c>
      <c r="F1071" s="16" t="s">
        <v>738</v>
      </c>
      <c r="G1071" s="16"/>
      <c r="H1071" s="16"/>
      <c r="I1071" s="16"/>
      <c r="L1071" s="16" t="s">
        <v>2731</v>
      </c>
      <c r="O1071" s="16" t="s">
        <v>2732</v>
      </c>
      <c r="T1071" s="16" t="s">
        <v>2733</v>
      </c>
      <c r="Y1071" s="16" t="s">
        <v>803</v>
      </c>
      <c r="Z1071" s="16" t="s">
        <v>2734</v>
      </c>
      <c r="AA1071" s="16" t="s">
        <v>2552</v>
      </c>
      <c r="AL1071" s="36"/>
      <c r="AO1071" s="16"/>
      <c r="AP1071" s="28"/>
      <c r="AZ1071" s="16"/>
      <c r="BI1071" s="16"/>
      <c r="CF1071" s="19"/>
      <c r="CK1071" s="16"/>
    </row>
    <row r="1072" spans="1:89" x14ac:dyDescent="0.25">
      <c r="A1072" s="16" t="s">
        <v>1192</v>
      </c>
      <c r="C1072" s="16" t="s">
        <v>2485</v>
      </c>
      <c r="F1072" s="16" t="s">
        <v>738</v>
      </c>
      <c r="G1072" s="16"/>
      <c r="H1072" s="16"/>
      <c r="I1072" s="16"/>
      <c r="L1072" s="16" t="s">
        <v>2484</v>
      </c>
      <c r="T1072" s="16" t="s">
        <v>2485</v>
      </c>
      <c r="Y1072" s="16" t="s">
        <v>803</v>
      </c>
      <c r="Z1072" s="16" t="s">
        <v>735</v>
      </c>
      <c r="AA1072" s="16" t="s">
        <v>2068</v>
      </c>
      <c r="AH1072" s="16">
        <f>LEN(AG1072)-LEN(SUBSTITUTE(AG1072,",",""))+1</f>
        <v>1</v>
      </c>
      <c r="AL1072" s="36"/>
      <c r="AO1072" s="16"/>
      <c r="AP1072" s="28"/>
      <c r="AZ1072" s="16"/>
      <c r="BI1072" s="16"/>
      <c r="CF1072" s="19"/>
      <c r="CK1072" s="16"/>
    </row>
    <row r="1073" spans="1:89" x14ac:dyDescent="0.25">
      <c r="A1073" s="16" t="s">
        <v>1192</v>
      </c>
      <c r="C1073" s="16" t="s">
        <v>2280</v>
      </c>
      <c r="F1073" s="16" t="s">
        <v>738</v>
      </c>
      <c r="G1073" s="16"/>
      <c r="H1073" s="16"/>
      <c r="I1073" s="16"/>
      <c r="L1073" s="16" t="s">
        <v>2279</v>
      </c>
      <c r="T1073" s="16" t="s">
        <v>2280</v>
      </c>
      <c r="Y1073" s="16" t="s">
        <v>756</v>
      </c>
      <c r="Z1073" s="16" t="s">
        <v>2281</v>
      </c>
      <c r="AA1073" s="16" t="s">
        <v>1259</v>
      </c>
      <c r="AH1073" s="16">
        <f>LEN(AG1073)-LEN(SUBSTITUTE(AG1073,",",""))+1</f>
        <v>1</v>
      </c>
      <c r="AL1073" s="36"/>
      <c r="AO1073" s="16"/>
      <c r="AP1073" s="28"/>
      <c r="AZ1073" s="16"/>
      <c r="BI1073" s="16"/>
      <c r="CF1073" s="19"/>
      <c r="CK1073" s="16"/>
    </row>
    <row r="1074" spans="1:89" x14ac:dyDescent="0.25">
      <c r="A1074" s="16" t="s">
        <v>1192</v>
      </c>
      <c r="C1074" s="16" t="s">
        <v>2814</v>
      </c>
      <c r="F1074" s="16" t="s">
        <v>738</v>
      </c>
      <c r="G1074" s="16"/>
      <c r="H1074" s="16"/>
      <c r="I1074" s="16"/>
      <c r="L1074" s="16" t="s">
        <v>2813</v>
      </c>
      <c r="T1074" s="16" t="s">
        <v>2814</v>
      </c>
      <c r="Y1074" s="16" t="s">
        <v>1220</v>
      </c>
      <c r="Z1074" s="16" t="s">
        <v>951</v>
      </c>
      <c r="AA1074" s="16" t="s">
        <v>1254</v>
      </c>
      <c r="AL1074" s="36"/>
      <c r="AO1074" s="16"/>
      <c r="AP1074" s="28"/>
      <c r="AZ1074" s="16"/>
      <c r="BI1074" s="16"/>
      <c r="CF1074" s="19"/>
      <c r="CK1074" s="16"/>
    </row>
    <row r="1075" spans="1:89" x14ac:dyDescent="0.25">
      <c r="A1075" s="16" t="s">
        <v>1192</v>
      </c>
      <c r="C1075" s="16" t="s">
        <v>5717</v>
      </c>
      <c r="F1075" s="16" t="s">
        <v>5875</v>
      </c>
      <c r="G1075" s="16"/>
      <c r="H1075" s="16" t="s">
        <v>5852</v>
      </c>
      <c r="I1075" s="16"/>
      <c r="AL1075" s="36"/>
      <c r="AO1075" s="16"/>
      <c r="AP1075" s="28"/>
      <c r="AZ1075" s="16"/>
      <c r="BC1075" s="16" t="s">
        <v>5718</v>
      </c>
      <c r="BD1075" s="16" t="s">
        <v>5719</v>
      </c>
      <c r="BE1075" s="16" t="s">
        <v>5720</v>
      </c>
      <c r="BI1075" s="16"/>
      <c r="BS1075" s="16" t="s">
        <v>119</v>
      </c>
      <c r="BT1075" s="16" t="s">
        <v>3201</v>
      </c>
      <c r="BU1075" s="16" t="s">
        <v>5718</v>
      </c>
      <c r="BV1075" s="16" t="s">
        <v>5719</v>
      </c>
      <c r="BW1075" s="16" t="s">
        <v>5721</v>
      </c>
      <c r="BX1075" s="16" t="s">
        <v>5722</v>
      </c>
      <c r="BY1075" s="16" t="s">
        <v>5717</v>
      </c>
      <c r="BZ1075" s="16" t="s">
        <v>3306</v>
      </c>
      <c r="CA1075" s="16" t="s">
        <v>4529</v>
      </c>
      <c r="CB1075" s="16" t="s">
        <v>4877</v>
      </c>
      <c r="CF1075" s="19"/>
      <c r="CK1075" s="16"/>
    </row>
    <row r="1076" spans="1:89" x14ac:dyDescent="0.25">
      <c r="A1076" s="16" t="s">
        <v>1192</v>
      </c>
      <c r="C1076" s="16" t="s">
        <v>2141</v>
      </c>
      <c r="F1076" s="16" t="s">
        <v>738</v>
      </c>
      <c r="G1076" s="16"/>
      <c r="H1076" s="16"/>
      <c r="I1076" s="16"/>
      <c r="L1076" s="16" t="s">
        <v>2140</v>
      </c>
      <c r="T1076" s="16" t="s">
        <v>2141</v>
      </c>
      <c r="Y1076" s="16" t="s">
        <v>1060</v>
      </c>
      <c r="Z1076" s="16" t="s">
        <v>735</v>
      </c>
      <c r="AA1076" s="16" t="s">
        <v>2142</v>
      </c>
      <c r="AH1076" s="16">
        <f>LEN(AG1076)-LEN(SUBSTITUTE(AG1076,",",""))+1</f>
        <v>1</v>
      </c>
      <c r="AL1076" s="36"/>
      <c r="AO1076" s="16"/>
      <c r="AP1076" s="28"/>
      <c r="AZ1076" s="16"/>
      <c r="BI1076" s="16"/>
      <c r="CF1076" s="19"/>
      <c r="CK1076" s="16"/>
    </row>
    <row r="1077" spans="1:89" x14ac:dyDescent="0.25">
      <c r="A1077" s="16" t="s">
        <v>1192</v>
      </c>
      <c r="C1077" s="16" t="s">
        <v>5723</v>
      </c>
      <c r="F1077" s="16" t="s">
        <v>5875</v>
      </c>
      <c r="G1077" s="16"/>
      <c r="H1077" s="16" t="s">
        <v>5852</v>
      </c>
      <c r="I1077" s="16"/>
      <c r="AL1077" s="36"/>
      <c r="AO1077" s="16"/>
      <c r="AP1077" s="28"/>
      <c r="AZ1077" s="16"/>
      <c r="BC1077" s="16" t="s">
        <v>5724</v>
      </c>
      <c r="BD1077" s="16" t="s">
        <v>5725</v>
      </c>
      <c r="BE1077" s="16" t="s">
        <v>5726</v>
      </c>
      <c r="BI1077" s="16"/>
      <c r="BS1077" s="16" t="s">
        <v>119</v>
      </c>
      <c r="BT1077" s="16" t="s">
        <v>3201</v>
      </c>
      <c r="BU1077" s="16" t="s">
        <v>5724</v>
      </c>
      <c r="BV1077" s="16" t="s">
        <v>5725</v>
      </c>
      <c r="BW1077" s="16" t="s">
        <v>5727</v>
      </c>
      <c r="BX1077" s="16" t="s">
        <v>5728</v>
      </c>
      <c r="BY1077" s="16" t="s">
        <v>5723</v>
      </c>
      <c r="BZ1077" s="16" t="s">
        <v>4053</v>
      </c>
      <c r="CA1077" s="16" t="s">
        <v>5603</v>
      </c>
      <c r="CB1077" s="16" t="s">
        <v>3258</v>
      </c>
      <c r="CF1077" s="19"/>
      <c r="CK1077" s="16"/>
    </row>
    <row r="1078" spans="1:89" x14ac:dyDescent="0.25">
      <c r="A1078" s="16" t="s">
        <v>1192</v>
      </c>
      <c r="C1078" s="16" t="s">
        <v>5729</v>
      </c>
      <c r="F1078" s="16" t="s">
        <v>5875</v>
      </c>
      <c r="G1078" s="16"/>
      <c r="H1078" s="16" t="s">
        <v>5852</v>
      </c>
      <c r="I1078" s="16"/>
      <c r="AL1078" s="36"/>
      <c r="AO1078" s="16"/>
      <c r="AP1078" s="28"/>
      <c r="AZ1078" s="16"/>
      <c r="BC1078" s="16" t="s">
        <v>5730</v>
      </c>
      <c r="BD1078" s="16" t="s">
        <v>5731</v>
      </c>
      <c r="BE1078" s="16" t="s">
        <v>5732</v>
      </c>
      <c r="BI1078" s="16"/>
      <c r="BS1078" s="16" t="s">
        <v>119</v>
      </c>
      <c r="BT1078" s="16" t="s">
        <v>3201</v>
      </c>
      <c r="BU1078" s="16" t="s">
        <v>5730</v>
      </c>
      <c r="BV1078" s="16" t="s">
        <v>5731</v>
      </c>
      <c r="BW1078" s="16" t="s">
        <v>5733</v>
      </c>
      <c r="BX1078" s="16" t="s">
        <v>5734</v>
      </c>
      <c r="BY1078" s="16" t="s">
        <v>5729</v>
      </c>
      <c r="BZ1078" s="16" t="s">
        <v>3726</v>
      </c>
      <c r="CA1078" s="16" t="s">
        <v>4965</v>
      </c>
      <c r="CB1078" s="16" t="s">
        <v>3559</v>
      </c>
      <c r="CF1078" s="19"/>
      <c r="CK1078" s="16"/>
    </row>
    <row r="1079" spans="1:89" x14ac:dyDescent="0.25">
      <c r="A1079" s="16" t="s">
        <v>1192</v>
      </c>
      <c r="C1079" s="16" t="s">
        <v>5735</v>
      </c>
      <c r="F1079" s="16" t="s">
        <v>5875</v>
      </c>
      <c r="G1079" s="16"/>
      <c r="H1079" s="16" t="s">
        <v>5852</v>
      </c>
      <c r="I1079" s="16"/>
      <c r="AL1079" s="36"/>
      <c r="AO1079" s="16"/>
      <c r="AP1079" s="28"/>
      <c r="AZ1079" s="16"/>
      <c r="BC1079" s="16" t="s">
        <v>5736</v>
      </c>
      <c r="BD1079" s="16" t="s">
        <v>5737</v>
      </c>
      <c r="BE1079" s="16" t="s">
        <v>5738</v>
      </c>
      <c r="BI1079" s="16"/>
      <c r="BS1079" s="16" t="s">
        <v>119</v>
      </c>
      <c r="BT1079" s="16" t="s">
        <v>3201</v>
      </c>
      <c r="BU1079" s="16" t="s">
        <v>5736</v>
      </c>
      <c r="BV1079" s="16" t="s">
        <v>5737</v>
      </c>
      <c r="BW1079" s="16" t="s">
        <v>5739</v>
      </c>
      <c r="BX1079" s="16" t="s">
        <v>5740</v>
      </c>
      <c r="BY1079" s="16" t="s">
        <v>5735</v>
      </c>
      <c r="BZ1079" s="16" t="s">
        <v>3229</v>
      </c>
      <c r="CA1079" s="16" t="s">
        <v>3230</v>
      </c>
      <c r="CB1079" s="16" t="s">
        <v>3231</v>
      </c>
      <c r="CF1079" s="19"/>
      <c r="CK1079" s="16"/>
    </row>
    <row r="1080" spans="1:89" x14ac:dyDescent="0.25">
      <c r="A1080" s="16" t="s">
        <v>1192</v>
      </c>
      <c r="C1080" s="16" t="s">
        <v>5741</v>
      </c>
      <c r="F1080" s="16" t="s">
        <v>5875</v>
      </c>
      <c r="G1080" s="16"/>
      <c r="H1080" s="16" t="s">
        <v>5852</v>
      </c>
      <c r="I1080" s="16"/>
      <c r="AL1080" s="36"/>
      <c r="AO1080" s="16"/>
      <c r="AP1080" s="28"/>
      <c r="AZ1080" s="16"/>
      <c r="BC1080" s="16" t="s">
        <v>5742</v>
      </c>
      <c r="BD1080" s="16" t="s">
        <v>5743</v>
      </c>
      <c r="BE1080" s="16" t="s">
        <v>5744</v>
      </c>
      <c r="BI1080" s="16"/>
      <c r="BS1080" s="16" t="s">
        <v>119</v>
      </c>
      <c r="BT1080" s="16" t="s">
        <v>3201</v>
      </c>
      <c r="BU1080" s="16" t="s">
        <v>5742</v>
      </c>
      <c r="BV1080" s="16" t="s">
        <v>5743</v>
      </c>
      <c r="BW1080" s="16" t="s">
        <v>5745</v>
      </c>
      <c r="BX1080" s="16" t="s">
        <v>5746</v>
      </c>
      <c r="BY1080" s="16" t="s">
        <v>5741</v>
      </c>
      <c r="BZ1080" s="16" t="s">
        <v>3932</v>
      </c>
      <c r="CA1080" s="16" t="s">
        <v>3534</v>
      </c>
      <c r="CB1080" s="16" t="s">
        <v>3325</v>
      </c>
      <c r="CF1080" s="19"/>
      <c r="CK1080" s="16"/>
    </row>
    <row r="1081" spans="1:89" x14ac:dyDescent="0.25">
      <c r="A1081" s="16" t="s">
        <v>1192</v>
      </c>
      <c r="C1081" s="16" t="s">
        <v>2176</v>
      </c>
      <c r="F1081" s="16" t="s">
        <v>738</v>
      </c>
      <c r="G1081" s="16"/>
      <c r="H1081" s="16"/>
      <c r="I1081" s="16"/>
      <c r="L1081" s="16" t="s">
        <v>2175</v>
      </c>
      <c r="T1081" s="16" t="s">
        <v>2176</v>
      </c>
      <c r="Y1081" s="16" t="s">
        <v>2171</v>
      </c>
      <c r="Z1081" s="16" t="s">
        <v>1002</v>
      </c>
      <c r="AA1081" s="16" t="s">
        <v>1221</v>
      </c>
      <c r="AH1081" s="16">
        <f>LEN(AG1081)-LEN(SUBSTITUTE(AG1081,",",""))+1</f>
        <v>1</v>
      </c>
      <c r="AL1081" s="36"/>
      <c r="AO1081" s="16"/>
      <c r="AP1081" s="28"/>
      <c r="AZ1081" s="16"/>
      <c r="BI1081" s="16"/>
      <c r="CF1081" s="19"/>
      <c r="CK1081" s="16"/>
    </row>
    <row r="1082" spans="1:89" x14ac:dyDescent="0.25">
      <c r="A1082" s="16" t="s">
        <v>1192</v>
      </c>
      <c r="C1082" s="16" t="s">
        <v>2242</v>
      </c>
      <c r="F1082" s="16" t="s">
        <v>738</v>
      </c>
      <c r="G1082" s="16"/>
      <c r="H1082" s="16"/>
      <c r="I1082" s="16"/>
      <c r="L1082" s="16" t="s">
        <v>2241</v>
      </c>
      <c r="T1082" s="16" t="s">
        <v>2242</v>
      </c>
      <c r="Y1082" s="16" t="s">
        <v>1256</v>
      </c>
      <c r="Z1082" s="16" t="s">
        <v>1255</v>
      </c>
      <c r="AA1082" s="16" t="s">
        <v>2243</v>
      </c>
      <c r="AH1082" s="16">
        <f>LEN(AG1082)-LEN(SUBSTITUTE(AG1082,",",""))+1</f>
        <v>1</v>
      </c>
      <c r="AL1082" s="36"/>
      <c r="AO1082" s="16"/>
      <c r="AP1082" s="28"/>
      <c r="AZ1082" s="16"/>
      <c r="BI1082" s="16"/>
      <c r="CF1082" s="19"/>
      <c r="CK1082" s="16"/>
    </row>
    <row r="1083" spans="1:89" x14ac:dyDescent="0.25">
      <c r="A1083" s="16" t="s">
        <v>1192</v>
      </c>
      <c r="C1083" s="16" t="s">
        <v>5747</v>
      </c>
      <c r="F1083" s="16" t="s">
        <v>5875</v>
      </c>
      <c r="G1083" s="16"/>
      <c r="H1083" s="16" t="s">
        <v>5852</v>
      </c>
      <c r="I1083" s="16"/>
      <c r="AL1083" s="36"/>
      <c r="AO1083" s="16"/>
      <c r="AP1083" s="28"/>
      <c r="AZ1083" s="16"/>
      <c r="BC1083" s="16" t="s">
        <v>5748</v>
      </c>
      <c r="BD1083" s="16" t="s">
        <v>5749</v>
      </c>
      <c r="BE1083" s="16" t="s">
        <v>5750</v>
      </c>
      <c r="BI1083" s="16"/>
      <c r="BS1083" s="16" t="s">
        <v>119</v>
      </c>
      <c r="BT1083" s="16" t="s">
        <v>3201</v>
      </c>
      <c r="BU1083" s="16" t="s">
        <v>5748</v>
      </c>
      <c r="BV1083" s="16" t="s">
        <v>5749</v>
      </c>
      <c r="BW1083" s="16" t="s">
        <v>5751</v>
      </c>
      <c r="BX1083" s="16" t="s">
        <v>5752</v>
      </c>
      <c r="BY1083" s="16" t="s">
        <v>5747</v>
      </c>
      <c r="BZ1083" s="16" t="s">
        <v>4053</v>
      </c>
      <c r="CA1083" s="16" t="s">
        <v>3392</v>
      </c>
      <c r="CB1083" s="16" t="s">
        <v>5473</v>
      </c>
      <c r="CF1083" s="19"/>
      <c r="CK1083" s="16"/>
    </row>
    <row r="1084" spans="1:89" x14ac:dyDescent="0.25">
      <c r="A1084" s="16" t="s">
        <v>1192</v>
      </c>
      <c r="C1084" s="16" t="s">
        <v>5754</v>
      </c>
      <c r="F1084" s="16" t="s">
        <v>5875</v>
      </c>
      <c r="G1084" s="16"/>
      <c r="H1084" s="16" t="s">
        <v>5852</v>
      </c>
      <c r="I1084" s="16"/>
      <c r="AL1084" s="36"/>
      <c r="AO1084" s="16"/>
      <c r="AP1084" s="28"/>
      <c r="AZ1084" s="16"/>
      <c r="BC1084" s="16" t="s">
        <v>5755</v>
      </c>
      <c r="BD1084" s="16" t="s">
        <v>5756</v>
      </c>
      <c r="BE1084" s="16" t="s">
        <v>5757</v>
      </c>
      <c r="BI1084" s="16"/>
      <c r="BS1084" s="16" t="s">
        <v>119</v>
      </c>
      <c r="BT1084" s="16" t="s">
        <v>3201</v>
      </c>
      <c r="BU1084" s="16" t="s">
        <v>5755</v>
      </c>
      <c r="BV1084" s="16" t="s">
        <v>5756</v>
      </c>
      <c r="BW1084" s="16" t="s">
        <v>5758</v>
      </c>
      <c r="BX1084" s="16" t="s">
        <v>5759</v>
      </c>
      <c r="BY1084" s="16" t="s">
        <v>5754</v>
      </c>
      <c r="BZ1084" s="16" t="s">
        <v>3369</v>
      </c>
      <c r="CA1084" s="16" t="s">
        <v>5072</v>
      </c>
      <c r="CB1084" s="16" t="s">
        <v>3325</v>
      </c>
      <c r="CF1084" s="19"/>
      <c r="CK1084" s="16"/>
    </row>
    <row r="1085" spans="1:89" x14ac:dyDescent="0.25">
      <c r="A1085" s="16" t="s">
        <v>1192</v>
      </c>
      <c r="C1085" s="16" t="s">
        <v>5760</v>
      </c>
      <c r="F1085" s="16" t="s">
        <v>5875</v>
      </c>
      <c r="G1085" s="16"/>
      <c r="H1085" s="16" t="s">
        <v>5852</v>
      </c>
      <c r="I1085" s="16"/>
      <c r="AL1085" s="36"/>
      <c r="AO1085" s="16"/>
      <c r="AP1085" s="28"/>
      <c r="AZ1085" s="16"/>
      <c r="BC1085" s="16" t="s">
        <v>5761</v>
      </c>
      <c r="BD1085" s="16" t="s">
        <v>5762</v>
      </c>
      <c r="BE1085" s="16" t="s">
        <v>5763</v>
      </c>
      <c r="BI1085" s="16"/>
      <c r="BS1085" s="16" t="s">
        <v>119</v>
      </c>
      <c r="BT1085" s="16" t="s">
        <v>3201</v>
      </c>
      <c r="BU1085" s="16" t="s">
        <v>5761</v>
      </c>
      <c r="BV1085" s="16" t="s">
        <v>5762</v>
      </c>
      <c r="BW1085" s="16" t="s">
        <v>5764</v>
      </c>
      <c r="BX1085" s="16" t="s">
        <v>5765</v>
      </c>
      <c r="BY1085" s="16" t="s">
        <v>5760</v>
      </c>
      <c r="BZ1085" s="16" t="s">
        <v>3726</v>
      </c>
      <c r="CA1085" s="16" t="s">
        <v>5766</v>
      </c>
      <c r="CB1085" s="16" t="s">
        <v>3325</v>
      </c>
      <c r="CF1085" s="19"/>
      <c r="CK1085" s="16"/>
    </row>
    <row r="1086" spans="1:89" x14ac:dyDescent="0.25">
      <c r="A1086" s="16" t="s">
        <v>1192</v>
      </c>
      <c r="C1086" s="16" t="s">
        <v>5767</v>
      </c>
      <c r="F1086" s="16" t="s">
        <v>5875</v>
      </c>
      <c r="G1086" s="16"/>
      <c r="H1086" s="16" t="s">
        <v>5852</v>
      </c>
      <c r="I1086" s="16"/>
      <c r="AL1086" s="36"/>
      <c r="AO1086" s="16"/>
      <c r="AP1086" s="28"/>
      <c r="AZ1086" s="16"/>
      <c r="BC1086" s="16" t="s">
        <v>5768</v>
      </c>
      <c r="BD1086" s="16" t="s">
        <v>5769</v>
      </c>
      <c r="BE1086" s="16" t="s">
        <v>5770</v>
      </c>
      <c r="BI1086" s="16"/>
      <c r="BS1086" s="16" t="s">
        <v>119</v>
      </c>
      <c r="BT1086" s="16" t="s">
        <v>3201</v>
      </c>
      <c r="BU1086" s="16" t="s">
        <v>5768</v>
      </c>
      <c r="BV1086" s="16" t="s">
        <v>5769</v>
      </c>
      <c r="BW1086" s="16" t="s">
        <v>5771</v>
      </c>
      <c r="BX1086" s="16" t="s">
        <v>5772</v>
      </c>
      <c r="BY1086" s="16" t="s">
        <v>5767</v>
      </c>
      <c r="BZ1086" s="16" t="s">
        <v>3265</v>
      </c>
      <c r="CA1086" s="16" t="s">
        <v>5672</v>
      </c>
      <c r="CB1086" s="16" t="s">
        <v>5673</v>
      </c>
      <c r="CF1086" s="19"/>
      <c r="CK1086" s="16"/>
    </row>
    <row r="1087" spans="1:89" x14ac:dyDescent="0.25">
      <c r="A1087" s="16" t="s">
        <v>1192</v>
      </c>
      <c r="C1087" s="16" t="s">
        <v>1880</v>
      </c>
      <c r="F1087" s="16" t="s">
        <v>738</v>
      </c>
      <c r="G1087" s="16"/>
      <c r="H1087" s="16"/>
      <c r="I1087" s="16"/>
      <c r="L1087" s="16" t="s">
        <v>1879</v>
      </c>
      <c r="T1087" s="16" t="s">
        <v>1880</v>
      </c>
      <c r="Y1087" s="16" t="s">
        <v>1341</v>
      </c>
      <c r="Z1087" s="16" t="s">
        <v>1835</v>
      </c>
      <c r="AA1087" s="16" t="s">
        <v>1293</v>
      </c>
      <c r="AH1087" s="16">
        <f>LEN(AG1087)-LEN(SUBSTITUTE(AG1087,",",""))+1</f>
        <v>1</v>
      </c>
      <c r="AJ1087" s="16">
        <f>LEN(AI1087)-LEN(SUBSTITUTE(AI1087,",",""))+1</f>
        <v>1</v>
      </c>
      <c r="AL1087" s="36">
        <f>Table1[[#This Row], [no. of introduced regions]]/Table1[[#This Row], [no. of native regions]]</f>
        <v>1</v>
      </c>
      <c r="AO1087" s="16"/>
      <c r="AP1087" s="28"/>
      <c r="AZ1087" s="16"/>
      <c r="BI1087" s="16"/>
      <c r="CF1087" s="19"/>
      <c r="CK1087" s="16"/>
    </row>
    <row r="1088" spans="1:89" x14ac:dyDescent="0.25">
      <c r="A1088" s="16" t="s">
        <v>1192</v>
      </c>
      <c r="C1088" s="16" t="s">
        <v>6074</v>
      </c>
      <c r="F1088" s="16" t="s">
        <v>5896</v>
      </c>
      <c r="G1088" s="16"/>
      <c r="H1088" s="16" t="s">
        <v>5852</v>
      </c>
      <c r="I1088" s="16"/>
      <c r="L1088" s="16" t="s">
        <v>5895</v>
      </c>
      <c r="M1088" s="16" t="s">
        <v>5898</v>
      </c>
      <c r="R1088" s="22" t="s">
        <v>6075</v>
      </c>
      <c r="S1088" s="22" t="s">
        <v>5897</v>
      </c>
      <c r="V1088" s="16" t="s">
        <v>5894</v>
      </c>
      <c r="X1088" s="16" t="s">
        <v>6074</v>
      </c>
      <c r="Y1088" s="16" t="s">
        <v>1298</v>
      </c>
      <c r="Z1088" s="16" t="s">
        <v>1002</v>
      </c>
      <c r="AA1088" s="16" t="s">
        <v>1293</v>
      </c>
      <c r="AC1088" s="16">
        <v>41</v>
      </c>
      <c r="AD1088" s="16">
        <v>75</v>
      </c>
      <c r="AE1088" s="16" t="s">
        <v>715</v>
      </c>
      <c r="AF1088" s="16" t="s">
        <v>5899</v>
      </c>
      <c r="AG1088" s="16" t="s">
        <v>5900</v>
      </c>
      <c r="AH1088" s="16">
        <f>LEN(AG1088)-LEN(SUBSTITUTE(AG1088,",",""))+1</f>
        <v>13</v>
      </c>
      <c r="AI1088" s="16" t="s">
        <v>5901</v>
      </c>
      <c r="AJ1088" s="16">
        <f>LEN(AI1088)-LEN(SUBSTITUTE(AI1088,",",""))+1</f>
        <v>116</v>
      </c>
      <c r="AK1088" s="16">
        <f>Table1[[#This Row], [no. of native regions]]+Table1[[#This Row], [no. of introduced regions]]</f>
        <v>129</v>
      </c>
      <c r="AL1088" s="36">
        <f>Table1[[#This Row], [no. of introduced regions]]/Table1[[#This Row], [no. of native regions]]</f>
        <v>8.9230769230769234</v>
      </c>
      <c r="AO1088" s="16"/>
      <c r="AP1088" s="28"/>
      <c r="AZ1088" s="16"/>
      <c r="BC1088" s="16" t="s">
        <v>5903</v>
      </c>
      <c r="BD1088" s="16" t="s">
        <v>5904</v>
      </c>
      <c r="BE1088" s="16" t="s">
        <v>5905</v>
      </c>
      <c r="BI1088" s="16"/>
      <c r="BS1088" s="16" t="s">
        <v>119</v>
      </c>
      <c r="BT1088" s="16" t="s">
        <v>3201</v>
      </c>
      <c r="BU1088" s="16" t="s">
        <v>3775</v>
      </c>
      <c r="BV1088" s="16" t="s">
        <v>5902</v>
      </c>
      <c r="BW1088" s="16" t="s">
        <v>3776</v>
      </c>
      <c r="BX1088" s="16" t="s">
        <v>3777</v>
      </c>
      <c r="BY1088" s="16" t="s">
        <v>3774</v>
      </c>
      <c r="BZ1088" s="16" t="s">
        <v>3221</v>
      </c>
      <c r="CA1088" s="16" t="s">
        <v>3385</v>
      </c>
      <c r="CB1088" s="16" t="s">
        <v>3778</v>
      </c>
      <c r="CD1088" s="16" t="s">
        <v>119</v>
      </c>
      <c r="CE1088" s="16" t="s">
        <v>119</v>
      </c>
      <c r="CF1088" s="19">
        <v>659</v>
      </c>
      <c r="CK1088" s="16"/>
    </row>
    <row r="1089" spans="1:89" x14ac:dyDescent="0.25">
      <c r="A1089" s="16" t="s">
        <v>1192</v>
      </c>
      <c r="C1089" s="16" t="s">
        <v>2087</v>
      </c>
      <c r="F1089" s="16" t="s">
        <v>738</v>
      </c>
      <c r="G1089" s="16"/>
      <c r="H1089" s="16"/>
      <c r="I1089" s="16"/>
      <c r="L1089" s="16" t="s">
        <v>2086</v>
      </c>
      <c r="T1089" s="16" t="s">
        <v>2087</v>
      </c>
      <c r="Y1089" s="16" t="s">
        <v>1456</v>
      </c>
      <c r="Z1089" s="16" t="s">
        <v>2025</v>
      </c>
      <c r="AA1089" s="16" t="s">
        <v>1732</v>
      </c>
      <c r="AH1089" s="16">
        <f>LEN(AG1089)-LEN(SUBSTITUTE(AG1089,",",""))+1</f>
        <v>1</v>
      </c>
      <c r="AL1089" s="36"/>
      <c r="AO1089" s="16"/>
      <c r="AP1089" s="28"/>
      <c r="AZ1089" s="16"/>
      <c r="BI1089" s="16"/>
      <c r="CF1089" s="19"/>
      <c r="CK1089" s="16"/>
    </row>
    <row r="1090" spans="1:89" x14ac:dyDescent="0.25">
      <c r="A1090" s="16" t="s">
        <v>1192</v>
      </c>
      <c r="C1090" s="16" t="s">
        <v>5773</v>
      </c>
      <c r="F1090" s="16" t="s">
        <v>5875</v>
      </c>
      <c r="G1090" s="16"/>
      <c r="H1090" s="16" t="s">
        <v>5852</v>
      </c>
      <c r="I1090" s="16"/>
      <c r="AL1090" s="36"/>
      <c r="AO1090" s="16"/>
      <c r="AP1090" s="28"/>
      <c r="AZ1090" s="16"/>
      <c r="BC1090" s="16" t="s">
        <v>5774</v>
      </c>
      <c r="BD1090" s="16" t="s">
        <v>5775</v>
      </c>
      <c r="BE1090" s="16" t="s">
        <v>5776</v>
      </c>
      <c r="BI1090" s="16"/>
      <c r="BS1090" s="16" t="s">
        <v>119</v>
      </c>
      <c r="BT1090" s="16" t="s">
        <v>3201</v>
      </c>
      <c r="BU1090" s="16" t="s">
        <v>5774</v>
      </c>
      <c r="BV1090" s="16" t="s">
        <v>5775</v>
      </c>
      <c r="BW1090" s="16" t="s">
        <v>6159</v>
      </c>
      <c r="BX1090" s="16" t="s">
        <v>5777</v>
      </c>
      <c r="BY1090" s="16" t="s">
        <v>5773</v>
      </c>
      <c r="BZ1090" s="16" t="s">
        <v>3256</v>
      </c>
      <c r="CA1090" s="16" t="s">
        <v>5167</v>
      </c>
      <c r="CB1090" s="16" t="s">
        <v>3355</v>
      </c>
      <c r="CF1090" s="19"/>
      <c r="CK1090" s="16"/>
    </row>
    <row r="1091" spans="1:89" x14ac:dyDescent="0.25">
      <c r="A1091" s="16" t="s">
        <v>1192</v>
      </c>
      <c r="C1091" s="16" t="s">
        <v>5778</v>
      </c>
      <c r="F1091" s="16" t="s">
        <v>5875</v>
      </c>
      <c r="G1091" s="16"/>
      <c r="H1091" s="16" t="s">
        <v>5852</v>
      </c>
      <c r="I1091" s="16"/>
      <c r="AL1091" s="36"/>
      <c r="AO1091" s="16"/>
      <c r="AP1091" s="28"/>
      <c r="AZ1091" s="16"/>
      <c r="BC1091" s="16" t="s">
        <v>5779</v>
      </c>
      <c r="BD1091" s="16" t="s">
        <v>5780</v>
      </c>
      <c r="BE1091" s="16" t="s">
        <v>5781</v>
      </c>
      <c r="BI1091" s="16"/>
      <c r="BS1091" s="16" t="s">
        <v>119</v>
      </c>
      <c r="BT1091" s="16" t="s">
        <v>3201</v>
      </c>
      <c r="BU1091" s="16" t="s">
        <v>5779</v>
      </c>
      <c r="BV1091" s="16" t="s">
        <v>5780</v>
      </c>
      <c r="BW1091" s="16" t="s">
        <v>5782</v>
      </c>
      <c r="BX1091" s="16" t="s">
        <v>5783</v>
      </c>
      <c r="BY1091" s="16" t="s">
        <v>5778</v>
      </c>
      <c r="BZ1091" s="16" t="s">
        <v>3339</v>
      </c>
      <c r="CA1091" s="16" t="s">
        <v>3409</v>
      </c>
      <c r="CB1091" s="16" t="s">
        <v>3664</v>
      </c>
      <c r="CF1091" s="19"/>
      <c r="CK1091" s="16"/>
    </row>
    <row r="1092" spans="1:89" x14ac:dyDescent="0.25">
      <c r="A1092" s="16" t="s">
        <v>1192</v>
      </c>
      <c r="C1092" s="16" t="s">
        <v>5784</v>
      </c>
      <c r="F1092" s="16" t="s">
        <v>5875</v>
      </c>
      <c r="G1092" s="16"/>
      <c r="H1092" s="16" t="s">
        <v>5852</v>
      </c>
      <c r="I1092" s="16"/>
      <c r="AL1092" s="36"/>
      <c r="AO1092" s="16"/>
      <c r="AP1092" s="28"/>
      <c r="AZ1092" s="16"/>
      <c r="BC1092" s="16" t="s">
        <v>5785</v>
      </c>
      <c r="BD1092" s="16" t="s">
        <v>5786</v>
      </c>
      <c r="BE1092" s="16" t="s">
        <v>5787</v>
      </c>
      <c r="BI1092" s="16"/>
      <c r="BS1092" s="16" t="s">
        <v>119</v>
      </c>
      <c r="BT1092" s="16" t="s">
        <v>3201</v>
      </c>
      <c r="BU1092" s="16" t="s">
        <v>5785</v>
      </c>
      <c r="BV1092" s="16" t="s">
        <v>5786</v>
      </c>
      <c r="BW1092" s="16" t="s">
        <v>5788</v>
      </c>
      <c r="BX1092" s="16" t="s">
        <v>5789</v>
      </c>
      <c r="BY1092" s="16" t="s">
        <v>5784</v>
      </c>
      <c r="BZ1092" s="16" t="s">
        <v>3331</v>
      </c>
      <c r="CA1092" s="16" t="s">
        <v>5790</v>
      </c>
      <c r="CB1092" s="16" t="s">
        <v>5791</v>
      </c>
      <c r="CF1092" s="19"/>
      <c r="CK1092" s="16"/>
    </row>
    <row r="1093" spans="1:89" x14ac:dyDescent="0.25">
      <c r="A1093" s="16" t="s">
        <v>1192</v>
      </c>
      <c r="C1093" s="16" t="s">
        <v>2827</v>
      </c>
      <c r="F1093" s="16" t="s">
        <v>738</v>
      </c>
      <c r="G1093" s="16"/>
      <c r="H1093" s="16"/>
      <c r="I1093" s="16"/>
      <c r="L1093" s="16" t="s">
        <v>2826</v>
      </c>
      <c r="T1093" s="16" t="s">
        <v>2827</v>
      </c>
      <c r="Y1093" s="16" t="s">
        <v>1256</v>
      </c>
      <c r="Z1093" s="16" t="s">
        <v>1258</v>
      </c>
      <c r="AA1093" s="16" t="s">
        <v>1374</v>
      </c>
      <c r="AL1093" s="36"/>
      <c r="AO1093" s="16"/>
      <c r="AP1093" s="28"/>
      <c r="AZ1093" s="16"/>
      <c r="BI1093" s="16"/>
      <c r="CF1093" s="19"/>
      <c r="CK1093" s="16"/>
    </row>
    <row r="1094" spans="1:89" x14ac:dyDescent="0.25">
      <c r="A1094" s="16" t="s">
        <v>1192</v>
      </c>
      <c r="C1094" s="16" t="s">
        <v>1966</v>
      </c>
      <c r="F1094" s="16" t="s">
        <v>738</v>
      </c>
      <c r="G1094" s="16"/>
      <c r="H1094" s="16"/>
      <c r="I1094" s="16"/>
      <c r="L1094" s="16" t="s">
        <v>1964</v>
      </c>
      <c r="T1094" s="16" t="s">
        <v>1966</v>
      </c>
      <c r="Y1094" s="16" t="s">
        <v>1965</v>
      </c>
      <c r="Z1094" s="16" t="s">
        <v>951</v>
      </c>
      <c r="AA1094" s="16" t="s">
        <v>1374</v>
      </c>
      <c r="AH1094" s="16">
        <f t="shared" ref="AH1094:AH1099" si="20">LEN(AG1094)-LEN(SUBSTITUTE(AG1094,",",""))+1</f>
        <v>1</v>
      </c>
      <c r="AJ1094" s="16">
        <f>LEN(AI1094)-LEN(SUBSTITUTE(AI1094,",",""))+1</f>
        <v>1</v>
      </c>
      <c r="AL1094" s="36">
        <f>Table1[[#This Row], [no. of introduced regions]]/Table1[[#This Row], [no. of native regions]]</f>
        <v>1</v>
      </c>
      <c r="AO1094" s="16"/>
      <c r="AP1094" s="28"/>
      <c r="AZ1094" s="16"/>
      <c r="BI1094" s="16"/>
      <c r="CF1094" s="19"/>
      <c r="CK1094" s="16"/>
    </row>
    <row r="1095" spans="1:89" x14ac:dyDescent="0.25">
      <c r="A1095" s="16" t="s">
        <v>1192</v>
      </c>
      <c r="C1095" s="16" t="s">
        <v>2421</v>
      </c>
      <c r="F1095" s="16" t="s">
        <v>738</v>
      </c>
      <c r="G1095" s="16"/>
      <c r="H1095" s="16"/>
      <c r="I1095" s="16"/>
      <c r="L1095" s="16" t="s">
        <v>2420</v>
      </c>
      <c r="T1095" s="16" t="s">
        <v>2421</v>
      </c>
      <c r="Y1095" s="16" t="s">
        <v>1446</v>
      </c>
      <c r="Z1095" s="16" t="s">
        <v>735</v>
      </c>
      <c r="AA1095" s="16" t="s">
        <v>1374</v>
      </c>
      <c r="AH1095" s="16">
        <f t="shared" si="20"/>
        <v>1</v>
      </c>
      <c r="AL1095" s="36"/>
      <c r="AO1095" s="16"/>
      <c r="AP1095" s="28"/>
      <c r="AZ1095" s="16"/>
      <c r="BI1095" s="16"/>
      <c r="CF1095" s="19"/>
      <c r="CK1095" s="16"/>
    </row>
    <row r="1096" spans="1:89" x14ac:dyDescent="0.25">
      <c r="A1096" s="16" t="s">
        <v>1192</v>
      </c>
      <c r="C1096" s="16" t="s">
        <v>2418</v>
      </c>
      <c r="F1096" s="16" t="s">
        <v>738</v>
      </c>
      <c r="G1096" s="16"/>
      <c r="H1096" s="16"/>
      <c r="I1096" s="16"/>
      <c r="L1096" s="16" t="s">
        <v>2417</v>
      </c>
      <c r="T1096" s="16" t="s">
        <v>2418</v>
      </c>
      <c r="Y1096" s="16" t="s">
        <v>2415</v>
      </c>
      <c r="Z1096" s="16" t="s">
        <v>1002</v>
      </c>
      <c r="AA1096" s="16" t="s">
        <v>1293</v>
      </c>
      <c r="AH1096" s="16">
        <f t="shared" si="20"/>
        <v>1</v>
      </c>
      <c r="AL1096" s="36"/>
      <c r="AO1096" s="16"/>
      <c r="AP1096" s="28"/>
      <c r="AZ1096" s="16"/>
      <c r="BI1096" s="16"/>
      <c r="CF1096" s="19"/>
      <c r="CK1096" s="16"/>
    </row>
    <row r="1097" spans="1:89" x14ac:dyDescent="0.25">
      <c r="A1097" s="16" t="s">
        <v>1192</v>
      </c>
      <c r="C1097" s="16" t="s">
        <v>2655</v>
      </c>
      <c r="F1097" s="16" t="s">
        <v>738</v>
      </c>
      <c r="G1097" s="16"/>
      <c r="H1097" s="16"/>
      <c r="I1097" s="16"/>
      <c r="L1097" s="16" t="s">
        <v>2654</v>
      </c>
      <c r="T1097" s="16" t="s">
        <v>2655</v>
      </c>
      <c r="Y1097" s="16" t="s">
        <v>1240</v>
      </c>
      <c r="Z1097" s="16" t="s">
        <v>1255</v>
      </c>
      <c r="AA1097" s="16" t="s">
        <v>1908</v>
      </c>
      <c r="AH1097" s="16">
        <f t="shared" si="20"/>
        <v>1</v>
      </c>
      <c r="AL1097" s="36"/>
      <c r="AO1097" s="16"/>
      <c r="AP1097" s="28"/>
      <c r="AZ1097" s="16"/>
      <c r="BI1097" s="16"/>
      <c r="CF1097" s="19"/>
      <c r="CK1097" s="16"/>
    </row>
    <row r="1098" spans="1:89" x14ac:dyDescent="0.25">
      <c r="A1098" s="16" t="s">
        <v>1192</v>
      </c>
      <c r="C1098" s="16" t="s">
        <v>2514</v>
      </c>
      <c r="F1098" s="16" t="s">
        <v>738</v>
      </c>
      <c r="G1098" s="16"/>
      <c r="H1098" s="16"/>
      <c r="I1098" s="16"/>
      <c r="L1098" s="16" t="s">
        <v>2513</v>
      </c>
      <c r="T1098" s="16" t="s">
        <v>2514</v>
      </c>
      <c r="Y1098" s="16" t="s">
        <v>1256</v>
      </c>
      <c r="Z1098" s="16" t="s">
        <v>1413</v>
      </c>
      <c r="AA1098" s="16" t="s">
        <v>2515</v>
      </c>
      <c r="AH1098" s="16">
        <f t="shared" si="20"/>
        <v>1</v>
      </c>
      <c r="AL1098" s="36"/>
      <c r="AO1098" s="16"/>
      <c r="AP1098" s="28"/>
      <c r="AZ1098" s="16"/>
      <c r="BI1098" s="16"/>
      <c r="CF1098" s="19"/>
      <c r="CK1098" s="16"/>
    </row>
    <row r="1099" spans="1:89" x14ac:dyDescent="0.25">
      <c r="A1099" s="16" t="s">
        <v>1192</v>
      </c>
      <c r="C1099" s="16" t="s">
        <v>2610</v>
      </c>
      <c r="F1099" s="16" t="s">
        <v>738</v>
      </c>
      <c r="G1099" s="16"/>
      <c r="H1099" s="16"/>
      <c r="I1099" s="16"/>
      <c r="L1099" s="16" t="s">
        <v>2608</v>
      </c>
      <c r="O1099" s="16" t="s">
        <v>2609</v>
      </c>
      <c r="T1099" s="16" t="s">
        <v>2610</v>
      </c>
      <c r="Y1099" s="16" t="s">
        <v>1288</v>
      </c>
      <c r="Z1099" s="16" t="s">
        <v>2194</v>
      </c>
      <c r="AA1099" s="16" t="s">
        <v>1347</v>
      </c>
      <c r="AH1099" s="16">
        <f t="shared" si="20"/>
        <v>1</v>
      </c>
      <c r="AL1099" s="36"/>
      <c r="AO1099" s="16"/>
      <c r="AP1099" s="28"/>
      <c r="AZ1099" s="16"/>
      <c r="BI1099" s="16"/>
      <c r="CF1099" s="19"/>
      <c r="CK1099" s="16"/>
    </row>
    <row r="1100" spans="1:89" x14ac:dyDescent="0.25">
      <c r="A1100" s="16" t="s">
        <v>1192</v>
      </c>
      <c r="C1100" s="16" t="s">
        <v>2669</v>
      </c>
      <c r="F1100" s="16" t="s">
        <v>738</v>
      </c>
      <c r="G1100" s="16"/>
      <c r="H1100" s="16"/>
      <c r="I1100" s="16"/>
      <c r="L1100" s="16" t="s">
        <v>2667</v>
      </c>
      <c r="T1100" s="16" t="s">
        <v>2669</v>
      </c>
      <c r="Y1100" s="16" t="s">
        <v>2668</v>
      </c>
      <c r="Z1100" s="16" t="s">
        <v>1258</v>
      </c>
      <c r="AA1100" s="16" t="s">
        <v>2670</v>
      </c>
      <c r="AL1100" s="36"/>
      <c r="AO1100" s="16"/>
      <c r="AP1100" s="28"/>
      <c r="AZ1100" s="16"/>
      <c r="BI1100" s="16"/>
      <c r="CF1100" s="19"/>
      <c r="CK1100" s="16"/>
    </row>
    <row r="1101" spans="1:89" x14ac:dyDescent="0.25">
      <c r="A1101" s="16" t="s">
        <v>1192</v>
      </c>
      <c r="C1101" s="16" t="s">
        <v>5792</v>
      </c>
      <c r="F1101" s="16" t="s">
        <v>5875</v>
      </c>
      <c r="G1101" s="16"/>
      <c r="H1101" s="16" t="s">
        <v>5852</v>
      </c>
      <c r="I1101" s="16"/>
      <c r="AL1101" s="36"/>
      <c r="AO1101" s="16"/>
      <c r="AP1101" s="28"/>
      <c r="AZ1101" s="16"/>
      <c r="BC1101" s="16" t="s">
        <v>5793</v>
      </c>
      <c r="BD1101" s="16" t="s">
        <v>5794</v>
      </c>
      <c r="BE1101" s="16" t="s">
        <v>5795</v>
      </c>
      <c r="BI1101" s="16"/>
      <c r="BS1101" s="16" t="s">
        <v>119</v>
      </c>
      <c r="BT1101" s="16" t="s">
        <v>3201</v>
      </c>
      <c r="BU1101" s="16" t="s">
        <v>5793</v>
      </c>
      <c r="BV1101" s="16" t="s">
        <v>5794</v>
      </c>
      <c r="BW1101" s="16" t="s">
        <v>5796</v>
      </c>
      <c r="BX1101" s="16" t="s">
        <v>5797</v>
      </c>
      <c r="BY1101" s="16" t="s">
        <v>5792</v>
      </c>
      <c r="BZ1101" s="16" t="s">
        <v>3256</v>
      </c>
      <c r="CA1101" s="16" t="s">
        <v>3222</v>
      </c>
      <c r="CB1101" s="16" t="s">
        <v>3976</v>
      </c>
      <c r="CF1101" s="19"/>
      <c r="CK1101" s="16"/>
    </row>
    <row r="1102" spans="1:89" x14ac:dyDescent="0.25">
      <c r="A1102" s="16" t="s">
        <v>1192</v>
      </c>
      <c r="C1102" s="16" t="s">
        <v>1843</v>
      </c>
      <c r="F1102" s="16" t="s">
        <v>738</v>
      </c>
      <c r="G1102" s="16"/>
      <c r="H1102" s="16"/>
      <c r="I1102" s="16"/>
      <c r="L1102" s="16" t="s">
        <v>1842</v>
      </c>
      <c r="T1102" s="16" t="s">
        <v>1843</v>
      </c>
      <c r="Y1102" s="16" t="s">
        <v>1341</v>
      </c>
      <c r="Z1102" s="16" t="s">
        <v>1835</v>
      </c>
      <c r="AA1102" s="16" t="s">
        <v>1063</v>
      </c>
      <c r="AH1102" s="16">
        <f>LEN(AG1102)-LEN(SUBSTITUTE(AG1102,",",""))+1</f>
        <v>1</v>
      </c>
      <c r="AJ1102" s="16">
        <f>LEN(AI1102)-LEN(SUBSTITUTE(AI1102,",",""))+1</f>
        <v>1</v>
      </c>
      <c r="AK1102" s="16">
        <f>Table1[[#This Row], [no. of native regions]]+Table1[[#This Row], [no. of introduced regions]]</f>
        <v>2</v>
      </c>
      <c r="AL1102" s="36">
        <f>Table1[[#This Row], [no. of introduced regions]]/Table1[[#This Row], [no. of native regions]]</f>
        <v>1</v>
      </c>
      <c r="AO1102" s="16"/>
      <c r="AP1102" s="28"/>
      <c r="AZ1102" s="16"/>
      <c r="BI1102" s="16"/>
      <c r="CF1102" s="19"/>
      <c r="CK1102" s="16"/>
    </row>
    <row r="1103" spans="1:89" x14ac:dyDescent="0.25">
      <c r="A1103" s="16" t="s">
        <v>1192</v>
      </c>
      <c r="C1103" s="16" t="s">
        <v>2769</v>
      </c>
      <c r="F1103" s="16" t="s">
        <v>738</v>
      </c>
      <c r="G1103" s="16"/>
      <c r="H1103" s="16"/>
      <c r="I1103" s="16"/>
      <c r="L1103" s="16" t="s">
        <v>2768</v>
      </c>
      <c r="T1103" s="16" t="s">
        <v>2769</v>
      </c>
      <c r="Y1103" s="16" t="s">
        <v>968</v>
      </c>
      <c r="Z1103" s="16" t="s">
        <v>735</v>
      </c>
      <c r="AA1103" s="16" t="s">
        <v>1744</v>
      </c>
      <c r="AL1103" s="36"/>
      <c r="AO1103" s="16"/>
      <c r="AP1103" s="28"/>
      <c r="AZ1103" s="16"/>
      <c r="BI1103" s="16"/>
      <c r="CF1103" s="19"/>
      <c r="CK1103" s="16"/>
    </row>
    <row r="1104" spans="1:89" x14ac:dyDescent="0.25">
      <c r="A1104" s="16" t="s">
        <v>1192</v>
      </c>
      <c r="C1104" s="16" t="s">
        <v>2966</v>
      </c>
      <c r="F1104" s="16" t="s">
        <v>738</v>
      </c>
      <c r="G1104" s="16"/>
      <c r="H1104" s="16"/>
      <c r="I1104" s="16"/>
      <c r="L1104" s="16" t="s">
        <v>2965</v>
      </c>
      <c r="T1104" s="16" t="s">
        <v>2966</v>
      </c>
      <c r="Y1104" s="16" t="s">
        <v>983</v>
      </c>
      <c r="Z1104" s="16" t="s">
        <v>1916</v>
      </c>
      <c r="AA1104" s="16" t="s">
        <v>1744</v>
      </c>
      <c r="AL1104" s="36"/>
      <c r="AO1104" s="16"/>
      <c r="AP1104" s="28"/>
      <c r="AZ1104" s="16"/>
      <c r="BI1104" s="16"/>
      <c r="CF1104" s="19"/>
      <c r="CK1104" s="16"/>
    </row>
    <row r="1105" spans="1:89" x14ac:dyDescent="0.25">
      <c r="A1105" s="16" t="s">
        <v>1192</v>
      </c>
      <c r="C1105" s="16" t="s">
        <v>2771</v>
      </c>
      <c r="F1105" s="16" t="s">
        <v>738</v>
      </c>
      <c r="G1105" s="16"/>
      <c r="H1105" s="16"/>
      <c r="I1105" s="16"/>
      <c r="L1105" s="16" t="s">
        <v>2770</v>
      </c>
      <c r="T1105" s="16" t="s">
        <v>2771</v>
      </c>
      <c r="Y1105" s="16" t="s">
        <v>968</v>
      </c>
      <c r="Z1105" s="16" t="s">
        <v>735</v>
      </c>
      <c r="AA1105" s="16" t="s">
        <v>1783</v>
      </c>
      <c r="AL1105" s="36"/>
      <c r="AO1105" s="16"/>
      <c r="AP1105" s="28"/>
      <c r="AZ1105" s="16"/>
      <c r="BI1105" s="16"/>
      <c r="CF1105" s="19"/>
      <c r="CK1105" s="16"/>
    </row>
    <row r="1106" spans="1:89" x14ac:dyDescent="0.25">
      <c r="A1106" s="16" t="s">
        <v>1192</v>
      </c>
      <c r="C1106" s="16" t="s">
        <v>2567</v>
      </c>
      <c r="F1106" s="16" t="s">
        <v>738</v>
      </c>
      <c r="G1106" s="16"/>
      <c r="H1106" s="16"/>
      <c r="I1106" s="16"/>
      <c r="L1106" s="16" t="s">
        <v>2566</v>
      </c>
      <c r="T1106" s="16" t="s">
        <v>2567</v>
      </c>
      <c r="Y1106" s="16" t="s">
        <v>1902</v>
      </c>
      <c r="Z1106" s="16" t="s">
        <v>1415</v>
      </c>
      <c r="AA1106" s="16" t="s">
        <v>1783</v>
      </c>
      <c r="AH1106" s="16">
        <f>LEN(AG1106)-LEN(SUBSTITUTE(AG1106,",",""))+1</f>
        <v>1</v>
      </c>
      <c r="AL1106" s="36"/>
      <c r="AO1106" s="16"/>
      <c r="AP1106" s="28"/>
      <c r="AZ1106" s="16"/>
      <c r="BI1106" s="16"/>
      <c r="CF1106" s="19"/>
      <c r="CK1106" s="16"/>
    </row>
    <row r="1107" spans="1:89" x14ac:dyDescent="0.25">
      <c r="A1107" s="16" t="s">
        <v>1192</v>
      </c>
      <c r="C1107" s="16" t="s">
        <v>5798</v>
      </c>
      <c r="F1107" s="16" t="s">
        <v>5875</v>
      </c>
      <c r="G1107" s="16"/>
      <c r="H1107" s="16" t="s">
        <v>5852</v>
      </c>
      <c r="I1107" s="16"/>
      <c r="AL1107" s="36"/>
      <c r="AO1107" s="16"/>
      <c r="AP1107" s="28"/>
      <c r="AZ1107" s="16"/>
      <c r="BC1107" s="16" t="s">
        <v>5799</v>
      </c>
      <c r="BD1107" s="16" t="s">
        <v>5800</v>
      </c>
      <c r="BE1107" s="16" t="s">
        <v>5801</v>
      </c>
      <c r="BI1107" s="16"/>
      <c r="BS1107" s="16" t="s">
        <v>119</v>
      </c>
      <c r="BT1107" s="16" t="s">
        <v>3201</v>
      </c>
      <c r="BU1107" s="16" t="s">
        <v>5799</v>
      </c>
      <c r="BV1107" s="16" t="s">
        <v>5800</v>
      </c>
      <c r="BW1107" s="16" t="s">
        <v>6160</v>
      </c>
      <c r="BX1107" s="16" t="s">
        <v>5802</v>
      </c>
      <c r="BY1107" s="16" t="s">
        <v>5798</v>
      </c>
      <c r="BZ1107" s="16" t="s">
        <v>3240</v>
      </c>
      <c r="CA1107" s="16" t="s">
        <v>5270</v>
      </c>
      <c r="CB1107" s="16" t="s">
        <v>3491</v>
      </c>
      <c r="CF1107" s="19"/>
      <c r="CK1107" s="16"/>
    </row>
    <row r="1108" spans="1:89" x14ac:dyDescent="0.25">
      <c r="A1108" s="16" t="s">
        <v>1192</v>
      </c>
      <c r="C1108" s="16" t="s">
        <v>2410</v>
      </c>
      <c r="F1108" s="16" t="s">
        <v>738</v>
      </c>
      <c r="G1108" s="16"/>
      <c r="H1108" s="16"/>
      <c r="I1108" s="16"/>
      <c r="L1108" s="16" t="s">
        <v>2409</v>
      </c>
      <c r="T1108" s="16" t="s">
        <v>2410</v>
      </c>
      <c r="Y1108" s="16" t="s">
        <v>1545</v>
      </c>
      <c r="Z1108" s="16" t="s">
        <v>1541</v>
      </c>
      <c r="AA1108" s="16" t="s">
        <v>2411</v>
      </c>
      <c r="AH1108" s="16">
        <f>LEN(AG1108)-LEN(SUBSTITUTE(AG1108,",",""))+1</f>
        <v>1</v>
      </c>
      <c r="AL1108" s="36"/>
      <c r="AO1108" s="16"/>
      <c r="AP1108" s="28"/>
      <c r="AZ1108" s="16"/>
      <c r="BI1108" s="16"/>
      <c r="CF1108" s="19"/>
      <c r="CK1108" s="16"/>
    </row>
    <row r="1109" spans="1:89" x14ac:dyDescent="0.25">
      <c r="A1109" s="16" t="s">
        <v>1192</v>
      </c>
      <c r="C1109" s="16" t="s">
        <v>5803</v>
      </c>
      <c r="F1109" s="16" t="s">
        <v>5875</v>
      </c>
      <c r="G1109" s="16"/>
      <c r="H1109" s="16" t="s">
        <v>5852</v>
      </c>
      <c r="I1109" s="16"/>
      <c r="AL1109" s="36"/>
      <c r="AO1109" s="16"/>
      <c r="AP1109" s="28"/>
      <c r="AZ1109" s="16"/>
      <c r="BC1109" s="16" t="s">
        <v>5804</v>
      </c>
      <c r="BD1109" s="16" t="s">
        <v>5805</v>
      </c>
      <c r="BE1109" s="16" t="s">
        <v>5806</v>
      </c>
      <c r="BI1109" s="16"/>
      <c r="BS1109" s="16" t="s">
        <v>119</v>
      </c>
      <c r="BT1109" s="16" t="s">
        <v>3201</v>
      </c>
      <c r="BU1109" s="16" t="s">
        <v>5804</v>
      </c>
      <c r="BV1109" s="16" t="s">
        <v>5805</v>
      </c>
      <c r="BW1109" s="16" t="s">
        <v>5807</v>
      </c>
      <c r="BX1109" s="16" t="s">
        <v>5808</v>
      </c>
      <c r="BY1109" s="16" t="s">
        <v>5803</v>
      </c>
      <c r="BZ1109" s="16" t="s">
        <v>3424</v>
      </c>
      <c r="CA1109" s="16" t="s">
        <v>3467</v>
      </c>
      <c r="CB1109" s="16" t="s">
        <v>3442</v>
      </c>
      <c r="CF1109" s="19"/>
      <c r="CK1109" s="16"/>
    </row>
    <row r="1110" spans="1:89" x14ac:dyDescent="0.25">
      <c r="A1110" s="16" t="s">
        <v>1192</v>
      </c>
      <c r="C1110" s="16" t="s">
        <v>2466</v>
      </c>
      <c r="F1110" s="16" t="s">
        <v>738</v>
      </c>
      <c r="G1110" s="16"/>
      <c r="H1110" s="16"/>
      <c r="I1110" s="16"/>
      <c r="L1110" s="16" t="s">
        <v>2465</v>
      </c>
      <c r="T1110" s="16" t="s">
        <v>2466</v>
      </c>
      <c r="Y1110" s="16" t="s">
        <v>1460</v>
      </c>
      <c r="Z1110" s="16" t="s">
        <v>1413</v>
      </c>
      <c r="AA1110" s="16" t="s">
        <v>1374</v>
      </c>
      <c r="AH1110" s="16">
        <f>LEN(AG1110)-LEN(SUBSTITUTE(AG1110,",",""))+1</f>
        <v>1</v>
      </c>
      <c r="AL1110" s="36"/>
      <c r="AO1110" s="16"/>
      <c r="AP1110" s="28"/>
      <c r="AZ1110" s="16"/>
      <c r="BI1110" s="16"/>
      <c r="CF1110" s="19"/>
      <c r="CK1110" s="16"/>
    </row>
    <row r="1111" spans="1:89" x14ac:dyDescent="0.25">
      <c r="A1111" s="16" t="s">
        <v>1192</v>
      </c>
      <c r="C1111" s="16" t="s">
        <v>5809</v>
      </c>
      <c r="F1111" s="16" t="s">
        <v>5875</v>
      </c>
      <c r="G1111" s="16"/>
      <c r="H1111" s="16" t="s">
        <v>5852</v>
      </c>
      <c r="I1111" s="16"/>
      <c r="AL1111" s="36"/>
      <c r="AO1111" s="16"/>
      <c r="AP1111" s="28"/>
      <c r="AZ1111" s="16"/>
      <c r="BC1111" s="16" t="s">
        <v>5810</v>
      </c>
      <c r="BD1111" s="16" t="s">
        <v>5811</v>
      </c>
      <c r="BE1111" s="16" t="s">
        <v>4663</v>
      </c>
      <c r="BI1111" s="16"/>
      <c r="BS1111" s="16" t="s">
        <v>119</v>
      </c>
      <c r="BT1111" s="16" t="s">
        <v>3201</v>
      </c>
      <c r="BU1111" s="16" t="s">
        <v>5810</v>
      </c>
      <c r="BV1111" s="16" t="s">
        <v>5811</v>
      </c>
      <c r="BW1111" s="16" t="s">
        <v>5812</v>
      </c>
      <c r="BX1111" s="16" t="s">
        <v>5813</v>
      </c>
      <c r="BY1111" s="16" t="s">
        <v>5809</v>
      </c>
      <c r="BZ1111" s="16" t="s">
        <v>3604</v>
      </c>
      <c r="CA1111" s="16" t="s">
        <v>5814</v>
      </c>
      <c r="CB1111" s="16" t="s">
        <v>3258</v>
      </c>
      <c r="CF1111" s="19"/>
      <c r="CK1111" s="16"/>
    </row>
    <row r="1112" spans="1:89" x14ac:dyDescent="0.25">
      <c r="A1112" s="16" t="s">
        <v>1192</v>
      </c>
      <c r="C1112" s="16" t="s">
        <v>1956</v>
      </c>
      <c r="F1112" s="16" t="s">
        <v>738</v>
      </c>
      <c r="G1112" s="16"/>
      <c r="H1112" s="16"/>
      <c r="I1112" s="16"/>
      <c r="L1112" s="16" t="s">
        <v>1955</v>
      </c>
      <c r="T1112" s="16" t="s">
        <v>1956</v>
      </c>
      <c r="Y1112" s="16" t="s">
        <v>1240</v>
      </c>
      <c r="Z1112" s="16" t="s">
        <v>1415</v>
      </c>
      <c r="AA1112" s="16" t="s">
        <v>1558</v>
      </c>
      <c r="AH1112" s="16">
        <f>LEN(AG1112)-LEN(SUBSTITUTE(AG1112,",",""))+1</f>
        <v>1</v>
      </c>
      <c r="AJ1112" s="16">
        <f>LEN(AI1112)-LEN(SUBSTITUTE(AI1112,",",""))+1</f>
        <v>1</v>
      </c>
      <c r="AL1112" s="36">
        <f>Table1[[#This Row], [no. of introduced regions]]/Table1[[#This Row], [no. of native regions]]</f>
        <v>1</v>
      </c>
      <c r="AO1112" s="16"/>
      <c r="AP1112" s="28"/>
      <c r="AZ1112" s="16"/>
      <c r="BI1112" s="16"/>
      <c r="CF1112" s="19"/>
      <c r="CK1112" s="16"/>
    </row>
    <row r="1113" spans="1:89" x14ac:dyDescent="0.25">
      <c r="A1113" s="16" t="s">
        <v>1192</v>
      </c>
      <c r="C1113" s="16" t="s">
        <v>5815</v>
      </c>
      <c r="F1113" s="16" t="s">
        <v>5875</v>
      </c>
      <c r="G1113" s="16"/>
      <c r="H1113" s="16" t="s">
        <v>5852</v>
      </c>
      <c r="I1113" s="16"/>
      <c r="AL1113" s="36"/>
      <c r="AO1113" s="16"/>
      <c r="AP1113" s="28"/>
      <c r="AZ1113" s="16"/>
      <c r="BC1113" s="16" t="s">
        <v>5816</v>
      </c>
      <c r="BD1113" s="16" t="s">
        <v>5817</v>
      </c>
      <c r="BE1113" s="16" t="s">
        <v>5818</v>
      </c>
      <c r="BI1113" s="16"/>
      <c r="BS1113" s="16" t="s">
        <v>119</v>
      </c>
      <c r="BT1113" s="16" t="s">
        <v>3201</v>
      </c>
      <c r="BU1113" s="16" t="s">
        <v>5816</v>
      </c>
      <c r="BV1113" s="16" t="s">
        <v>5817</v>
      </c>
      <c r="BW1113" s="16" t="s">
        <v>5819</v>
      </c>
      <c r="BX1113" s="16" t="s">
        <v>5820</v>
      </c>
      <c r="BY1113" s="16" t="s">
        <v>5815</v>
      </c>
      <c r="BZ1113" s="16" t="s">
        <v>3256</v>
      </c>
      <c r="CA1113" s="16" t="s">
        <v>5790</v>
      </c>
      <c r="CB1113" s="16" t="s">
        <v>3249</v>
      </c>
      <c r="CF1113" s="19"/>
      <c r="CK1113" s="16"/>
    </row>
    <row r="1114" spans="1:89" x14ac:dyDescent="0.25">
      <c r="A1114" s="16" t="s">
        <v>1192</v>
      </c>
      <c r="C1114" s="16" t="s">
        <v>2623</v>
      </c>
      <c r="F1114" s="16" t="s">
        <v>738</v>
      </c>
      <c r="G1114" s="16"/>
      <c r="H1114" s="16"/>
      <c r="I1114" s="16"/>
      <c r="L1114" s="16" t="s">
        <v>2622</v>
      </c>
      <c r="T1114" s="16" t="s">
        <v>2623</v>
      </c>
      <c r="Y1114" s="16" t="s">
        <v>1529</v>
      </c>
      <c r="Z1114" s="16" t="s">
        <v>2624</v>
      </c>
      <c r="AA1114" s="16" t="s">
        <v>2625</v>
      </c>
      <c r="AH1114" s="16">
        <f>LEN(AG1114)-LEN(SUBSTITUTE(AG1114,",",""))+1</f>
        <v>1</v>
      </c>
      <c r="AL1114" s="36"/>
      <c r="AO1114" s="16"/>
      <c r="AP1114" s="28"/>
      <c r="AZ1114" s="16"/>
      <c r="BI1114" s="16"/>
      <c r="CF1114" s="19"/>
      <c r="CK1114" s="16"/>
    </row>
    <row r="1115" spans="1:89" x14ac:dyDescent="0.25">
      <c r="A1115" s="16" t="s">
        <v>1192</v>
      </c>
      <c r="C1115" s="16" t="s">
        <v>3168</v>
      </c>
      <c r="F1115" s="16" t="s">
        <v>738</v>
      </c>
      <c r="G1115" s="16"/>
      <c r="H1115" s="16"/>
      <c r="I1115" s="16"/>
      <c r="L1115" s="16" t="s">
        <v>3167</v>
      </c>
      <c r="T1115" s="16" t="s">
        <v>3168</v>
      </c>
      <c r="Y1115" s="16" t="s">
        <v>756</v>
      </c>
      <c r="Z1115" s="16" t="s">
        <v>951</v>
      </c>
      <c r="AA1115" s="16" t="s">
        <v>1908</v>
      </c>
      <c r="AL1115" s="36"/>
      <c r="AO1115" s="16"/>
      <c r="AP1115" s="28"/>
      <c r="AZ1115" s="16"/>
      <c r="BI1115" s="16"/>
      <c r="CF1115" s="19"/>
      <c r="CK1115" s="16"/>
    </row>
    <row r="1116" spans="1:89" x14ac:dyDescent="0.25">
      <c r="A1116" s="16" t="s">
        <v>1192</v>
      </c>
      <c r="C1116" s="16" t="s">
        <v>2779</v>
      </c>
      <c r="F1116" s="16" t="s">
        <v>738</v>
      </c>
      <c r="G1116" s="16"/>
      <c r="H1116" s="16"/>
      <c r="I1116" s="16"/>
      <c r="L1116" s="16" t="s">
        <v>2778</v>
      </c>
      <c r="T1116" s="16" t="s">
        <v>2779</v>
      </c>
      <c r="Y1116" s="16" t="s">
        <v>968</v>
      </c>
      <c r="Z1116" s="16" t="s">
        <v>870</v>
      </c>
      <c r="AA1116" s="16" t="s">
        <v>1908</v>
      </c>
      <c r="AL1116" s="36"/>
      <c r="AO1116" s="16"/>
      <c r="AP1116" s="28"/>
      <c r="AZ1116" s="16"/>
      <c r="BI1116" s="16"/>
      <c r="CF1116" s="19"/>
      <c r="CK1116" s="16"/>
    </row>
    <row r="1117" spans="1:89" x14ac:dyDescent="0.25">
      <c r="A1117" s="16" t="s">
        <v>1192</v>
      </c>
      <c r="C1117" s="16" t="s">
        <v>2237</v>
      </c>
      <c r="F1117" s="16" t="s">
        <v>738</v>
      </c>
      <c r="G1117" s="16"/>
      <c r="H1117" s="16"/>
      <c r="I1117" s="16"/>
      <c r="L1117" s="16" t="s">
        <v>2236</v>
      </c>
      <c r="T1117" s="16" t="s">
        <v>2237</v>
      </c>
      <c r="Y1117" s="16" t="s">
        <v>1288</v>
      </c>
      <c r="Z1117" s="16" t="s">
        <v>1258</v>
      </c>
      <c r="AA1117" s="16" t="s">
        <v>2238</v>
      </c>
      <c r="AH1117" s="16">
        <f>LEN(AG1117)-LEN(SUBSTITUTE(AG1117,",",""))+1</f>
        <v>1</v>
      </c>
      <c r="AL1117" s="36"/>
      <c r="AO1117" s="16"/>
      <c r="AP1117" s="28"/>
      <c r="AZ1117" s="16"/>
      <c r="BI1117" s="16"/>
      <c r="CF1117" s="19"/>
      <c r="CK1117" s="16"/>
    </row>
    <row r="1118" spans="1:89" x14ac:dyDescent="0.25">
      <c r="A1118" s="16" t="s">
        <v>1192</v>
      </c>
      <c r="C1118" s="16" t="s">
        <v>3071</v>
      </c>
      <c r="F1118" s="16" t="s">
        <v>738</v>
      </c>
      <c r="G1118" s="16"/>
      <c r="H1118" s="16"/>
      <c r="I1118" s="16"/>
      <c r="L1118" s="16" t="s">
        <v>3070</v>
      </c>
      <c r="T1118" s="16" t="s">
        <v>3071</v>
      </c>
      <c r="Y1118" s="16" t="s">
        <v>1256</v>
      </c>
      <c r="Z1118" s="16" t="s">
        <v>1413</v>
      </c>
      <c r="AA1118" s="16" t="s">
        <v>2805</v>
      </c>
      <c r="AL1118" s="36"/>
      <c r="AO1118" s="16"/>
      <c r="AP1118" s="28"/>
      <c r="AZ1118" s="16"/>
      <c r="BI1118" s="16"/>
      <c r="CF1118" s="19"/>
      <c r="CK1118" s="16"/>
    </row>
    <row r="1119" spans="1:89" x14ac:dyDescent="0.25">
      <c r="A1119" s="16" t="s">
        <v>1192</v>
      </c>
      <c r="C1119" s="16" t="s">
        <v>2607</v>
      </c>
      <c r="F1119" s="16" t="s">
        <v>738</v>
      </c>
      <c r="G1119" s="16"/>
      <c r="H1119" s="16"/>
      <c r="I1119" s="16"/>
      <c r="L1119" s="16" t="s">
        <v>2606</v>
      </c>
      <c r="T1119" s="16" t="s">
        <v>2607</v>
      </c>
      <c r="Y1119" s="16" t="s">
        <v>1288</v>
      </c>
      <c r="Z1119" s="16" t="s">
        <v>2194</v>
      </c>
      <c r="AA1119" s="16" t="s">
        <v>1347</v>
      </c>
      <c r="AH1119" s="16">
        <f>LEN(AG1119)-LEN(SUBSTITUTE(AG1119,",",""))+1</f>
        <v>1</v>
      </c>
      <c r="AL1119" s="36"/>
      <c r="AO1119" s="16"/>
      <c r="AP1119" s="28"/>
      <c r="AZ1119" s="16"/>
      <c r="BI1119" s="16"/>
      <c r="CF1119" s="19"/>
      <c r="CK1119" s="16"/>
    </row>
    <row r="1120" spans="1:89" x14ac:dyDescent="0.25">
      <c r="A1120" s="16" t="s">
        <v>1192</v>
      </c>
      <c r="C1120" s="16" t="s">
        <v>5821</v>
      </c>
      <c r="F1120" s="16" t="s">
        <v>5875</v>
      </c>
      <c r="G1120" s="16"/>
      <c r="H1120" s="16" t="s">
        <v>5852</v>
      </c>
      <c r="I1120" s="16"/>
      <c r="AL1120" s="36"/>
      <c r="AO1120" s="16"/>
      <c r="AP1120" s="28"/>
      <c r="AZ1120" s="16"/>
      <c r="BC1120" s="16" t="s">
        <v>5822</v>
      </c>
      <c r="BD1120" s="16" t="s">
        <v>5823</v>
      </c>
      <c r="BE1120" s="16" t="s">
        <v>5824</v>
      </c>
      <c r="BI1120" s="16"/>
      <c r="BS1120" s="16" t="s">
        <v>119</v>
      </c>
      <c r="BT1120" s="16" t="s">
        <v>3201</v>
      </c>
      <c r="BU1120" s="16" t="s">
        <v>5822</v>
      </c>
      <c r="BV1120" s="16" t="s">
        <v>5823</v>
      </c>
      <c r="BW1120" s="16" t="s">
        <v>5825</v>
      </c>
      <c r="BX1120" s="16" t="s">
        <v>5826</v>
      </c>
      <c r="BY1120" s="16" t="s">
        <v>5821</v>
      </c>
      <c r="BZ1120" s="16" t="s">
        <v>3265</v>
      </c>
      <c r="CA1120" s="16" t="s">
        <v>3663</v>
      </c>
      <c r="CB1120" s="16" t="s">
        <v>3442</v>
      </c>
      <c r="CF1120" s="19"/>
      <c r="CK1120" s="16"/>
    </row>
    <row r="1121" spans="1:89" x14ac:dyDescent="0.25">
      <c r="A1121" s="16" t="s">
        <v>1192</v>
      </c>
      <c r="C1121" s="16" t="s">
        <v>2045</v>
      </c>
      <c r="F1121" s="16" t="s">
        <v>738</v>
      </c>
      <c r="G1121" s="16"/>
      <c r="H1121" s="16"/>
      <c r="I1121" s="16"/>
      <c r="L1121" s="16" t="s">
        <v>2043</v>
      </c>
      <c r="T1121" s="16" t="s">
        <v>2045</v>
      </c>
      <c r="Y1121" s="16" t="s">
        <v>2044</v>
      </c>
      <c r="Z1121" s="16" t="s">
        <v>1904</v>
      </c>
      <c r="AA1121" s="16" t="s">
        <v>2046</v>
      </c>
      <c r="AH1121" s="16">
        <f>LEN(AG1121)-LEN(SUBSTITUTE(AG1121,",",""))+1</f>
        <v>1</v>
      </c>
      <c r="AJ1121" s="16">
        <f>LEN(AI1121)-LEN(SUBSTITUTE(AI1121,",",""))+1</f>
        <v>1</v>
      </c>
      <c r="AL1121" s="36"/>
      <c r="AO1121" s="16"/>
      <c r="AP1121" s="28"/>
      <c r="AZ1121" s="16"/>
      <c r="BI1121" s="16"/>
      <c r="CF1121" s="19"/>
      <c r="CK1121" s="16"/>
    </row>
    <row r="1122" spans="1:89" x14ac:dyDescent="0.25">
      <c r="A1122" s="16" t="s">
        <v>1192</v>
      </c>
      <c r="C1122" s="16" t="s">
        <v>2952</v>
      </c>
      <c r="F1122" s="16" t="s">
        <v>738</v>
      </c>
      <c r="G1122" s="16"/>
      <c r="H1122" s="16"/>
      <c r="I1122" s="16"/>
      <c r="L1122" s="16" t="s">
        <v>2951</v>
      </c>
      <c r="T1122" s="16" t="s">
        <v>2952</v>
      </c>
      <c r="Y1122" s="16" t="s">
        <v>1256</v>
      </c>
      <c r="Z1122" s="16" t="s">
        <v>1413</v>
      </c>
      <c r="AA1122" s="16" t="s">
        <v>1416</v>
      </c>
      <c r="AL1122" s="36"/>
      <c r="AO1122" s="16"/>
      <c r="AP1122" s="28"/>
      <c r="AZ1122" s="16"/>
      <c r="BI1122" s="16"/>
      <c r="CF1122" s="19"/>
      <c r="CK1122" s="16"/>
    </row>
    <row r="1123" spans="1:89" x14ac:dyDescent="0.25">
      <c r="A1123" s="16" t="s">
        <v>1192</v>
      </c>
      <c r="C1123" s="16" t="s">
        <v>2266</v>
      </c>
      <c r="F1123" s="16" t="s">
        <v>738</v>
      </c>
      <c r="G1123" s="16"/>
      <c r="H1123" s="16"/>
      <c r="I1123" s="16"/>
      <c r="L1123" s="16" t="s">
        <v>2264</v>
      </c>
      <c r="T1123" s="16" t="s">
        <v>2266</v>
      </c>
      <c r="Y1123" s="16" t="s">
        <v>2265</v>
      </c>
      <c r="Z1123" s="16" t="s">
        <v>1258</v>
      </c>
      <c r="AA1123" s="16" t="s">
        <v>2267</v>
      </c>
      <c r="AH1123" s="16">
        <f>LEN(AG1123)-LEN(SUBSTITUTE(AG1123,",",""))+1</f>
        <v>1</v>
      </c>
      <c r="AL1123" s="36"/>
      <c r="AO1123" s="16"/>
      <c r="AP1123" s="28"/>
      <c r="AZ1123" s="16"/>
      <c r="BI1123" s="16"/>
      <c r="CF1123" s="19"/>
      <c r="CK1123" s="16"/>
    </row>
    <row r="1124" spans="1:89" x14ac:dyDescent="0.25">
      <c r="A1124" s="16" t="s">
        <v>1192</v>
      </c>
      <c r="C1124" s="16" t="s">
        <v>2878</v>
      </c>
      <c r="F1124" s="16" t="s">
        <v>738</v>
      </c>
      <c r="G1124" s="16"/>
      <c r="H1124" s="16"/>
      <c r="I1124" s="16"/>
      <c r="L1124" s="16" t="s">
        <v>2877</v>
      </c>
      <c r="T1124" s="16" t="s">
        <v>2878</v>
      </c>
      <c r="Y1124" s="16" t="s">
        <v>2875</v>
      </c>
      <c r="Z1124" s="16" t="s">
        <v>735</v>
      </c>
      <c r="AA1124" s="16" t="s">
        <v>1374</v>
      </c>
      <c r="AL1124" s="36"/>
      <c r="AO1124" s="16"/>
      <c r="AP1124" s="28"/>
      <c r="AZ1124" s="16"/>
      <c r="BI1124" s="16"/>
      <c r="CF1124" s="19"/>
      <c r="CK1124" s="16"/>
    </row>
    <row r="1125" spans="1:89" x14ac:dyDescent="0.25">
      <c r="A1125" s="16" t="s">
        <v>1192</v>
      </c>
      <c r="C1125" s="16" t="s">
        <v>5827</v>
      </c>
      <c r="F1125" s="16" t="s">
        <v>5875</v>
      </c>
      <c r="G1125" s="16"/>
      <c r="H1125" s="16" t="s">
        <v>5852</v>
      </c>
      <c r="I1125" s="16"/>
      <c r="AL1125" s="36"/>
      <c r="AO1125" s="16"/>
      <c r="AP1125" s="28"/>
      <c r="AZ1125" s="16"/>
      <c r="BC1125" s="16" t="s">
        <v>5828</v>
      </c>
      <c r="BD1125" s="16" t="s">
        <v>5829</v>
      </c>
      <c r="BE1125" s="16" t="s">
        <v>5830</v>
      </c>
      <c r="BI1125" s="16"/>
      <c r="BS1125" s="16" t="s">
        <v>119</v>
      </c>
      <c r="BT1125" s="16" t="s">
        <v>3201</v>
      </c>
      <c r="BU1125" s="16" t="s">
        <v>5828</v>
      </c>
      <c r="BV1125" s="16" t="s">
        <v>5829</v>
      </c>
      <c r="BW1125" s="16" t="s">
        <v>5831</v>
      </c>
      <c r="BX1125" s="16" t="s">
        <v>5832</v>
      </c>
      <c r="BY1125" s="16" t="s">
        <v>5827</v>
      </c>
      <c r="BZ1125" s="16" t="s">
        <v>4053</v>
      </c>
      <c r="CA1125" s="16" t="s">
        <v>3281</v>
      </c>
      <c r="CB1125" s="16" t="s">
        <v>3258</v>
      </c>
      <c r="CF1125" s="19"/>
      <c r="CK1125" s="16"/>
    </row>
    <row r="1126" spans="1:89" x14ac:dyDescent="0.25">
      <c r="A1126" s="16" t="s">
        <v>1192</v>
      </c>
      <c r="C1126" s="16" t="s">
        <v>2324</v>
      </c>
      <c r="F1126" s="16" t="s">
        <v>738</v>
      </c>
      <c r="G1126" s="16"/>
      <c r="H1126" s="16"/>
      <c r="I1126" s="16"/>
      <c r="L1126" s="16" t="s">
        <v>2323</v>
      </c>
      <c r="T1126" s="16" t="s">
        <v>2324</v>
      </c>
      <c r="Y1126" s="16" t="s">
        <v>2059</v>
      </c>
      <c r="Z1126" s="16" t="s">
        <v>951</v>
      </c>
      <c r="AA1126" s="16" t="s">
        <v>1558</v>
      </c>
      <c r="AH1126" s="16">
        <f>LEN(AG1126)-LEN(SUBSTITUTE(AG1126,",",""))+1</f>
        <v>1</v>
      </c>
      <c r="AL1126" s="36"/>
      <c r="AO1126" s="16"/>
      <c r="AP1126" s="28"/>
      <c r="AZ1126" s="16"/>
      <c r="BI1126" s="16"/>
      <c r="CF1126" s="19"/>
      <c r="CK1126" s="16"/>
    </row>
    <row r="1127" spans="1:89" x14ac:dyDescent="0.25">
      <c r="A1127" s="16" t="s">
        <v>1192</v>
      </c>
      <c r="C1127" s="16" t="s">
        <v>2050</v>
      </c>
      <c r="F1127" s="16"/>
      <c r="G1127" s="16"/>
      <c r="H1127" s="16"/>
      <c r="I1127" s="16"/>
      <c r="L1127" s="16" t="s">
        <v>2049</v>
      </c>
      <c r="T1127" s="16" t="s">
        <v>2050</v>
      </c>
      <c r="Y1127" s="16" t="s">
        <v>803</v>
      </c>
      <c r="Z1127" s="16" t="s">
        <v>735</v>
      </c>
      <c r="AH1127" s="16">
        <f>LEN(AG1127)-LEN(SUBSTITUTE(AG1127,",",""))+1</f>
        <v>1</v>
      </c>
      <c r="AJ1127" s="16">
        <f>LEN(AI1127)-LEN(SUBSTITUTE(AI1127,",",""))+1</f>
        <v>1</v>
      </c>
      <c r="AL1127" s="36"/>
      <c r="AO1127" s="16"/>
      <c r="AP1127" s="28"/>
      <c r="AZ1127" s="16"/>
      <c r="BI1127" s="16"/>
      <c r="CF1127" s="19"/>
      <c r="CK1127" s="16"/>
    </row>
    <row r="1128" spans="1:89" x14ac:dyDescent="0.25">
      <c r="A1128" s="16" t="s">
        <v>1192</v>
      </c>
      <c r="C1128" s="16" t="s">
        <v>5833</v>
      </c>
      <c r="F1128" s="16" t="s">
        <v>5875</v>
      </c>
      <c r="G1128" s="16"/>
      <c r="H1128" s="16" t="s">
        <v>5852</v>
      </c>
      <c r="I1128" s="16"/>
      <c r="AL1128" s="36"/>
      <c r="AO1128" s="16"/>
      <c r="AP1128" s="28"/>
      <c r="AZ1128" s="16"/>
      <c r="BC1128" s="16" t="s">
        <v>5834</v>
      </c>
      <c r="BD1128" s="16" t="s">
        <v>5835</v>
      </c>
      <c r="BE1128" s="16" t="s">
        <v>5836</v>
      </c>
      <c r="BI1128" s="16"/>
      <c r="BS1128" s="16" t="s">
        <v>119</v>
      </c>
      <c r="BT1128" s="16" t="s">
        <v>3201</v>
      </c>
      <c r="BU1128" s="16" t="s">
        <v>5834</v>
      </c>
      <c r="BV1128" s="16" t="s">
        <v>5835</v>
      </c>
      <c r="BW1128" s="16" t="s">
        <v>5837</v>
      </c>
      <c r="BX1128" s="16" t="s">
        <v>5838</v>
      </c>
      <c r="BY1128" s="16" t="s">
        <v>5833</v>
      </c>
      <c r="BZ1128" s="16" t="s">
        <v>3369</v>
      </c>
      <c r="CA1128" s="16" t="s">
        <v>4965</v>
      </c>
      <c r="CB1128" s="16" t="s">
        <v>3325</v>
      </c>
      <c r="CF1128" s="19"/>
      <c r="CK1128" s="16"/>
    </row>
    <row r="1129" spans="1:89" x14ac:dyDescent="0.25">
      <c r="A1129" s="16" t="s">
        <v>1192</v>
      </c>
      <c r="C1129" s="16" t="s">
        <v>3141</v>
      </c>
      <c r="F1129" s="16" t="s">
        <v>738</v>
      </c>
      <c r="G1129" s="16"/>
      <c r="H1129" s="16"/>
      <c r="I1129" s="16"/>
      <c r="L1129" s="16" t="s">
        <v>3140</v>
      </c>
      <c r="T1129" s="16" t="s">
        <v>3141</v>
      </c>
      <c r="Y1129" s="16" t="s">
        <v>1060</v>
      </c>
      <c r="Z1129" s="16" t="s">
        <v>735</v>
      </c>
      <c r="AA1129" s="16" t="s">
        <v>598</v>
      </c>
      <c r="AL1129" s="36"/>
      <c r="AO1129" s="16"/>
      <c r="AP1129" s="28"/>
      <c r="AZ1129" s="16"/>
      <c r="BI1129" s="16"/>
      <c r="CF1129" s="19"/>
      <c r="CK1129" s="16"/>
    </row>
    <row r="1130" spans="1:89" x14ac:dyDescent="0.25">
      <c r="A1130" s="16" t="s">
        <v>1192</v>
      </c>
      <c r="C1130" s="16" t="s">
        <v>1718</v>
      </c>
      <c r="F1130" s="16" t="s">
        <v>738</v>
      </c>
      <c r="G1130" s="16"/>
      <c r="H1130" s="16" t="s">
        <v>651</v>
      </c>
      <c r="I1130" s="16"/>
      <c r="L1130" s="16" t="s">
        <v>1719</v>
      </c>
      <c r="M1130" s="16" t="s">
        <v>1720</v>
      </c>
      <c r="O1130" s="16" t="s">
        <v>1721</v>
      </c>
      <c r="S1130" s="16" t="s">
        <v>1722</v>
      </c>
      <c r="T1130" s="16" t="s">
        <v>1723</v>
      </c>
      <c r="Y1130" s="16" t="s">
        <v>756</v>
      </c>
      <c r="Z1130" s="16" t="s">
        <v>1166</v>
      </c>
      <c r="AA1130" s="16" t="s">
        <v>1201</v>
      </c>
      <c r="AH1130" s="16">
        <f>LEN(AG1130)-LEN(SUBSTITUTE(AG1130,",",""))+1</f>
        <v>1</v>
      </c>
      <c r="AJ1130" s="16">
        <f>LEN(AI1130)-LEN(SUBSTITUTE(AI1130,",",""))+1</f>
        <v>1</v>
      </c>
      <c r="AL1130" s="36"/>
      <c r="AO1130" s="16"/>
      <c r="AP1130" s="28"/>
      <c r="AZ1130" s="16"/>
      <c r="BC1130" s="16" t="s">
        <v>1725</v>
      </c>
      <c r="BD1130" s="16" t="s">
        <v>1726</v>
      </c>
      <c r="BF1130" s="16" t="s">
        <v>1727</v>
      </c>
      <c r="BI1130" s="16"/>
      <c r="BR1130" s="16" t="s">
        <v>1724</v>
      </c>
      <c r="CF1130" s="19"/>
      <c r="CK1130" s="16"/>
    </row>
    <row r="1131" spans="1:89" x14ac:dyDescent="0.25">
      <c r="A1131" s="16" t="s">
        <v>1192</v>
      </c>
      <c r="C1131" s="16" t="s">
        <v>2098</v>
      </c>
      <c r="F1131" s="16" t="s">
        <v>738</v>
      </c>
      <c r="G1131" s="16"/>
      <c r="H1131" s="16"/>
      <c r="I1131" s="16"/>
      <c r="L1131" s="16" t="s">
        <v>2097</v>
      </c>
      <c r="T1131" s="16" t="s">
        <v>2098</v>
      </c>
      <c r="Y1131" s="16" t="s">
        <v>1060</v>
      </c>
      <c r="Z1131" s="16" t="s">
        <v>735</v>
      </c>
      <c r="AA1131" s="16" t="s">
        <v>2099</v>
      </c>
      <c r="AH1131" s="16">
        <f>LEN(AG1131)-LEN(SUBSTITUTE(AG1131,",",""))+1</f>
        <v>1</v>
      </c>
      <c r="AL1131" s="36"/>
      <c r="AO1131" s="16"/>
      <c r="AP1131" s="28"/>
      <c r="AZ1131" s="16"/>
      <c r="BI1131" s="16"/>
      <c r="CF1131" s="19"/>
      <c r="CK1131" s="16"/>
    </row>
    <row r="1132" spans="1:89" x14ac:dyDescent="0.25">
      <c r="A1132" s="16" t="s">
        <v>1192</v>
      </c>
      <c r="C1132" s="16" t="s">
        <v>3146</v>
      </c>
      <c r="F1132" s="16" t="s">
        <v>738</v>
      </c>
      <c r="G1132" s="16"/>
      <c r="H1132" s="16"/>
      <c r="I1132" s="16"/>
      <c r="L1132" s="16" t="s">
        <v>3145</v>
      </c>
      <c r="T1132" s="16" t="s">
        <v>3146</v>
      </c>
      <c r="V1132" s="16" t="s">
        <v>3147</v>
      </c>
      <c r="X1132" s="16" t="s">
        <v>3148</v>
      </c>
      <c r="Y1132" s="16" t="s">
        <v>1060</v>
      </c>
      <c r="Z1132" s="16" t="s">
        <v>735</v>
      </c>
      <c r="AA1132" s="16" t="s">
        <v>1063</v>
      </c>
      <c r="AL1132" s="36"/>
      <c r="AO1132" s="16"/>
      <c r="AP1132" s="28"/>
      <c r="AZ1132" s="16"/>
      <c r="BC1132" s="16" t="s">
        <v>3149</v>
      </c>
      <c r="BI1132" s="16"/>
      <c r="CF1132" s="19"/>
      <c r="CK1132" s="16"/>
    </row>
    <row r="1133" spans="1:89" x14ac:dyDescent="0.25">
      <c r="A1133" s="16" t="s">
        <v>1192</v>
      </c>
      <c r="C1133" s="16" t="s">
        <v>959</v>
      </c>
      <c r="F1133" s="16" t="s">
        <v>5875</v>
      </c>
      <c r="G1133" s="16"/>
      <c r="H1133" s="16" t="s">
        <v>5852</v>
      </c>
      <c r="I1133" s="16"/>
      <c r="AL1133" s="36"/>
      <c r="AO1133" s="16"/>
      <c r="AP1133" s="28"/>
      <c r="AZ1133" s="16"/>
      <c r="BC1133" s="16" t="s">
        <v>960</v>
      </c>
      <c r="BD1133" s="16" t="s">
        <v>5843</v>
      </c>
      <c r="BE1133" s="16" t="s">
        <v>5844</v>
      </c>
      <c r="BI1133" s="16"/>
      <c r="BS1133" s="16" t="s">
        <v>119</v>
      </c>
      <c r="BT1133" s="16" t="s">
        <v>3201</v>
      </c>
      <c r="BU1133" s="16" t="s">
        <v>960</v>
      </c>
      <c r="BV1133" s="16" t="s">
        <v>5843</v>
      </c>
      <c r="BW1133" s="16" t="s">
        <v>5845</v>
      </c>
      <c r="BX1133" s="16" t="s">
        <v>5846</v>
      </c>
      <c r="BY1133" s="16" t="s">
        <v>959</v>
      </c>
      <c r="BZ1133" s="16" t="s">
        <v>3521</v>
      </c>
      <c r="CA1133" s="16" t="s">
        <v>4735</v>
      </c>
      <c r="CB1133" s="16" t="s">
        <v>5847</v>
      </c>
      <c r="CF1133" s="19"/>
      <c r="CK1133" s="16"/>
    </row>
    <row r="1134" spans="1:89" x14ac:dyDescent="0.25">
      <c r="A1134" s="16" t="s">
        <v>1192</v>
      </c>
      <c r="C1134" s="16" t="s">
        <v>3170</v>
      </c>
      <c r="F1134" s="16" t="s">
        <v>738</v>
      </c>
      <c r="G1134" s="16"/>
      <c r="H1134" s="16"/>
      <c r="I1134" s="16"/>
      <c r="L1134" s="16" t="s">
        <v>3169</v>
      </c>
      <c r="T1134" s="16" t="s">
        <v>3170</v>
      </c>
      <c r="Y1134" s="16" t="s">
        <v>1256</v>
      </c>
      <c r="Z1134" s="16" t="s">
        <v>1258</v>
      </c>
      <c r="AA1134" s="16" t="s">
        <v>3171</v>
      </c>
      <c r="AL1134" s="36"/>
      <c r="AO1134" s="16"/>
      <c r="AP1134" s="28"/>
      <c r="AZ1134" s="16"/>
      <c r="BI1134" s="16"/>
      <c r="CF1134" s="19"/>
      <c r="CK1134" s="16"/>
    </row>
    <row r="1135" spans="1:89" x14ac:dyDescent="0.25">
      <c r="A1135" s="16" t="s">
        <v>1192</v>
      </c>
      <c r="F1135" s="16"/>
      <c r="G1135" s="16"/>
      <c r="H1135" s="16"/>
      <c r="I1135" s="16"/>
      <c r="L1135" s="16" t="s">
        <v>3172</v>
      </c>
      <c r="AH1135" s="16">
        <f>LEN(AG1135)-LEN(SUBSTITUTE(AG1135,",",""))+1</f>
        <v>1</v>
      </c>
      <c r="AL1135" s="36"/>
      <c r="AO1135" s="16"/>
      <c r="AP1135" s="28"/>
      <c r="AZ1135" s="16"/>
      <c r="BI1135" s="16"/>
      <c r="CF1135" s="19"/>
      <c r="CK1135" s="16"/>
    </row>
    <row r="1136" spans="1:89" x14ac:dyDescent="0.25">
      <c r="A1136" s="16" t="s">
        <v>1192</v>
      </c>
      <c r="F1136" s="16"/>
      <c r="G1136" s="16"/>
      <c r="H1136" s="16"/>
      <c r="I1136" s="16"/>
      <c r="L1136" s="16" t="s">
        <v>2942</v>
      </c>
      <c r="O1136" s="16" t="s">
        <v>631</v>
      </c>
      <c r="AL1136" s="36"/>
      <c r="AO1136" s="16"/>
      <c r="AP1136" s="28"/>
      <c r="AZ1136" s="16"/>
      <c r="BI1136" s="16"/>
      <c r="CF1136" s="19"/>
      <c r="CK1136" s="16"/>
    </row>
    <row r="1137" spans="1:89" x14ac:dyDescent="0.25">
      <c r="A1137" s="16" t="s">
        <v>1192</v>
      </c>
      <c r="F1137" s="16"/>
      <c r="G1137" s="16"/>
      <c r="H1137" s="16"/>
      <c r="I1137" s="16"/>
      <c r="L1137" s="16" t="s">
        <v>2945</v>
      </c>
      <c r="O1137" s="16" t="s">
        <v>631</v>
      </c>
      <c r="AL1137" s="36"/>
      <c r="AO1137" s="16"/>
      <c r="AP1137" s="28"/>
      <c r="AZ1137" s="16"/>
      <c r="BI1137" s="16"/>
      <c r="CF1137" s="19"/>
      <c r="CK1137" s="16"/>
    </row>
    <row r="1138" spans="1:89" x14ac:dyDescent="0.25">
      <c r="A1138" s="16" t="s">
        <v>1192</v>
      </c>
      <c r="F1138" s="16"/>
      <c r="G1138" s="16"/>
      <c r="H1138" s="16"/>
      <c r="I1138" s="16"/>
      <c r="L1138" s="16" t="s">
        <v>3150</v>
      </c>
      <c r="M1138" s="16" t="s">
        <v>3151</v>
      </c>
      <c r="O1138" s="16" t="s">
        <v>3152</v>
      </c>
      <c r="P1138" s="16" t="s">
        <v>3153</v>
      </c>
      <c r="S1138" s="16" t="s">
        <v>3154</v>
      </c>
      <c r="Y1138" s="16" t="s">
        <v>1060</v>
      </c>
      <c r="AL1138" s="36"/>
      <c r="AO1138" s="16"/>
      <c r="AP1138" s="28"/>
      <c r="AZ1138" s="16"/>
      <c r="BC1138" s="16" t="s">
        <v>3155</v>
      </c>
      <c r="BI1138" s="16"/>
      <c r="CF1138" s="19"/>
      <c r="CK1138" s="16"/>
    </row>
    <row r="1139" spans="1:89" x14ac:dyDescent="0.25">
      <c r="F1139" s="16"/>
      <c r="G1139" s="16"/>
      <c r="H1139" s="16"/>
      <c r="I1139" s="16"/>
      <c r="S1139" s="22"/>
      <c r="AL1139" s="36"/>
      <c r="AO1139" s="16"/>
      <c r="AP1139" s="28"/>
      <c r="AZ1139" s="16"/>
      <c r="BI1139" s="16"/>
      <c r="CF1139" s="19"/>
      <c r="CK1139" s="16"/>
    </row>
    <row r="1140" spans="1:89" x14ac:dyDescent="0.25">
      <c r="F1140" s="16"/>
      <c r="G1140" s="16"/>
      <c r="H1140" s="16"/>
      <c r="I1140" s="16"/>
      <c r="AL1140" s="36"/>
      <c r="AO1140" s="16"/>
      <c r="AP1140" s="28"/>
      <c r="AZ1140" s="16"/>
      <c r="BI1140" s="16"/>
      <c r="CF1140" s="19"/>
      <c r="CK1140" s="16"/>
    </row>
  </sheetData>
  <phoneticPr fontId="15" type="noConversion"/>
  <conditionalFormatting sqref="EQ1141:EQ1048576 C1 E1">
    <cfRule type="duplicateValues" dxfId="113" priority="23"/>
  </conditionalFormatting>
  <conditionalFormatting sqref="X120 EQ1141:EQ1048576 C12:C19 K406 C1 C21:C24 C29:C49 C347:C405 C407:C570 C1139:C1140 C51:C345 E12:E19 E21:E24 C3:C9 E3:E9 E51:E345 E1139:E1140 E407:E570 E347:E405 E29:E49 E1">
    <cfRule type="duplicateValues" dxfId="112" priority="11"/>
  </conditionalFormatting>
  <conditionalFormatting sqref="Q15 AP1141:AP1048576 O9:O10 L171:L181 L183:L475 O182 L477:L615 O476 O506 O466 L617:L1140 O706 O638 O616 L1 L16:L24 O21 L48:L169 O47 O170 L3:L14 L29:L46">
    <cfRule type="duplicateValues" dxfId="111" priority="10"/>
  </conditionalFormatting>
  <conditionalFormatting sqref="M4:M6">
    <cfRule type="duplicateValues" dxfId="110" priority="9"/>
  </conditionalFormatting>
  <conditionalFormatting sqref="X120 AX1141:AX1048576 C1:C1140 E1:E1140 B26:E28">
    <cfRule type="duplicateValues" dxfId="109" priority="8"/>
  </conditionalFormatting>
  <conditionalFormatting sqref="X122">
    <cfRule type="duplicateValues" dxfId="108" priority="7"/>
  </conditionalFormatting>
  <conditionalFormatting sqref="X122">
    <cfRule type="duplicateValues" dxfId="107" priority="6"/>
  </conditionalFormatting>
  <conditionalFormatting sqref="X147">
    <cfRule type="duplicateValues" dxfId="106" priority="5"/>
  </conditionalFormatting>
  <conditionalFormatting sqref="X147">
    <cfRule type="duplicateValues" dxfId="105" priority="4"/>
  </conditionalFormatting>
  <conditionalFormatting sqref="X172">
    <cfRule type="duplicateValues" dxfId="104" priority="59"/>
  </conditionalFormatting>
  <conditionalFormatting sqref="O94">
    <cfRule type="duplicateValues" dxfId="103" priority="1"/>
  </conditionalFormatting>
  <hyperlinks>
    <hyperlink ref="S40" r:id="rId1" xr:uid="{062CBD30-9CBD-4996-A344-2E36E2019266}"/>
    <hyperlink ref="S240" r:id="rId2" xr:uid="{35159F62-0AA7-4545-9D25-8C104E20130F}"/>
    <hyperlink ref="S254" r:id="rId3" xr:uid="{8455C078-7AEC-41C6-92DC-BF0918AE0D3A}"/>
    <hyperlink ref="S83" r:id="rId4" xr:uid="{ADC14E96-0A0B-43FE-8F6D-B6F7F79954D0}"/>
    <hyperlink ref="S60" r:id="rId5" xr:uid="{0A415D17-3238-4DE2-A1B2-2006B193DC77}"/>
    <hyperlink ref="S697" r:id="rId6" xr:uid="{361E1E8E-43E8-459A-A26C-81334ABFAC2F}"/>
    <hyperlink ref="S166" r:id="rId7" xr:uid="{3D70B693-8B89-49A2-A7AB-144BB59EB291}"/>
    <hyperlink ref="S1088" r:id="rId8" xr:uid="{3A650835-5D06-4199-843C-D68C73F64CC5}"/>
    <hyperlink ref="S58" r:id="rId9" xr:uid="{1501F501-8978-4241-A168-8F3F3384B278}"/>
    <hyperlink ref="S173" r:id="rId10" xr:uid="{6F6FB776-D1AF-4CBA-9D3C-0DDF808D1FB6}"/>
    <hyperlink ref="S85" r:id="rId11" xr:uid="{1F3C4646-E82C-45C9-A0A0-C0FBA9EDD0F7}"/>
    <hyperlink ref="S167" r:id="rId12" xr:uid="{718A3100-7956-40DB-8711-E028636665EC}"/>
    <hyperlink ref="S34" r:id="rId13" xr:uid="{2497C5D1-8FEE-41CF-98E2-181E3ADCD1E1}"/>
    <hyperlink ref="S94" r:id="rId14" xr:uid="{F0D7067E-950F-4249-B59F-8C616385E0B8}"/>
    <hyperlink ref="S159" r:id="rId15" xr:uid="{DE0B835C-A7C4-4B7E-8BA7-8E3DBA567577}"/>
    <hyperlink ref="S77" r:id="rId16" xr:uid="{C2A37E6A-3655-4B7B-A2E2-D7576598B980}"/>
    <hyperlink ref="S29" r:id="rId17" xr:uid="{6936F3A0-0D19-4E55-B8DF-B6E9663C1F62}"/>
    <hyperlink ref="S89" r:id="rId18" xr:uid="{EBCD83AD-D368-4D9A-8E96-00C0DF9A2FD9}"/>
    <hyperlink ref="S70" r:id="rId19" xr:uid="{7FF6777D-5307-4C4C-BCB9-306DAAE342D5}"/>
    <hyperlink ref="S162" r:id="rId20" xr:uid="{D89D46F2-F2E8-4AE7-AE13-A847CC01848C}"/>
    <hyperlink ref="S193" r:id="rId21" xr:uid="{9B624A4D-B206-4DD0-948B-A61EA8509291}"/>
    <hyperlink ref="S171" r:id="rId22" xr:uid="{C6F5E2D2-D461-4270-AEE3-4D6D43F188E1}"/>
    <hyperlink ref="S95" r:id="rId23" xr:uid="{6040E281-AD8B-4A33-8CDD-5A1AAFA3B4A3}"/>
    <hyperlink ref="S185" r:id="rId24" xr:uid="{60F4014E-5199-485C-8BB0-04790988A11D}"/>
    <hyperlink ref="S153" r:id="rId25" xr:uid="{A04232FC-6B36-4C79-AB6F-536774997102}"/>
    <hyperlink ref="S141" r:id="rId26" xr:uid="{40188E17-028D-4B24-82D2-C0922290D70E}"/>
    <hyperlink ref="R77" r:id="rId27" xr:uid="{D7641177-D997-4A81-8DB2-E65B36577556}"/>
    <hyperlink ref="S158" r:id="rId28" xr:uid="{B689B891-5C8B-4252-82F0-CD2B7E10341F}"/>
    <hyperlink ref="S54" r:id="rId29" xr:uid="{654BF674-572C-4F0F-BA34-A226D9E04AF0}"/>
    <hyperlink ref="S1029" r:id="rId30" xr:uid="{9952D387-55C7-482E-82FD-37FD8DFA7224}"/>
    <hyperlink ref="R1029" r:id="rId31" xr:uid="{7F02E76C-DB01-4DE3-9A00-027157E205BC}"/>
    <hyperlink ref="S62" r:id="rId32" xr:uid="{AE92C892-AABF-4EB0-B000-5CA07B048054}"/>
    <hyperlink ref="S194" r:id="rId33" xr:uid="{45C7305A-D88C-4575-A887-2E77E8CF892C}"/>
    <hyperlink ref="R1088" r:id="rId34" xr:uid="{22C7BECA-4D73-427C-9E12-09CAD33B6F52}"/>
    <hyperlink ref="R58" r:id="rId35" xr:uid="{96E828E9-70A7-4F71-8B5F-6683AE8701B6}"/>
    <hyperlink ref="S196" r:id="rId36" xr:uid="{C2A61ED9-35F0-4A57-9D28-B8D7DBAB3EFA}"/>
    <hyperlink ref="S180" r:id="rId37" xr:uid="{0BC0D591-F5CD-4BE4-85E7-AA719F43F300}"/>
    <hyperlink ref="S10" r:id="rId38" xr:uid="{A90838B1-7634-4F3C-9508-5644BDB0C093}"/>
    <hyperlink ref="S1034" r:id="rId39" xr:uid="{9E966D02-085B-488F-AADF-5C30EFB51EFC}"/>
    <hyperlink ref="S172" r:id="rId40" xr:uid="{524B73C1-EEAC-47FA-8D50-00B318E87DBC}"/>
    <hyperlink ref="S157" r:id="rId41" xr:uid="{2B1ECCF1-4552-4C42-81F2-BB126BAC53FD}"/>
    <hyperlink ref="S151" r:id="rId42" xr:uid="{851F3591-2356-4034-A019-48DC968B361B}"/>
    <hyperlink ref="S86" r:id="rId43" xr:uid="{D2ED2901-8EA1-47E4-AA55-D36A7A5F1E7F}"/>
    <hyperlink ref="R2" r:id="rId44" xr:uid="{DFED9421-A8A7-4059-B745-BF417DEBFEE9}"/>
    <hyperlink ref="S2" r:id="rId45" xr:uid="{0CC8C701-6202-4905-9446-30A0B228828B}"/>
    <hyperlink ref="CK2" r:id="rId46" xr:uid="{3DCFF140-1C78-45C1-9C91-C4EFEACCCCC7}"/>
    <hyperlink ref="BU27" r:id="rId47" xr:uid="{841B7696-DF69-4267-924F-FB9FD02211EB}"/>
    <hyperlink ref="BQ143" r:id="rId48" xr:uid="{46E8EF18-AA42-4F17-918E-85174550B162}"/>
    <hyperlink ref="S143" r:id="rId49" xr:uid="{216AD23C-3207-44FE-A93F-791E26B1B9AF}"/>
    <hyperlink ref="R143" r:id="rId50" xr:uid="{13714634-C7C6-4AD2-95FC-00F1A51DB18C}"/>
    <hyperlink ref="BQ2" r:id="rId51" xr:uid="{EC3695CF-C942-40BE-ACEF-571BF0BB695F}"/>
    <hyperlink ref="S124" r:id="rId52" xr:uid="{8D1103E7-928F-4FCF-B662-4E29052D3D64}"/>
    <hyperlink ref="S3" r:id="rId53" xr:uid="{BB603B09-321C-4D3C-BC99-35B6A90D3514}"/>
    <hyperlink ref="S4" r:id="rId54" xr:uid="{1F956A63-61EC-4925-A862-6B04FB4CFCBB}"/>
    <hyperlink ref="S5" r:id="rId55" xr:uid="{B07583C8-F6B4-4B88-BB08-68F152C03FB8}"/>
    <hyperlink ref="S6" r:id="rId56" xr:uid="{AFA9A7A0-BF61-41D6-B4D4-61748ECCD80E}"/>
    <hyperlink ref="S7" r:id="rId57" xr:uid="{FC70161F-5D5E-4F5C-AC46-2D06D9FD0E4C}"/>
    <hyperlink ref="S8" r:id="rId58" xr:uid="{17BA3D8D-DA04-49F6-91FB-6BD358E6EC48}"/>
    <hyperlink ref="S9" r:id="rId59" xr:uid="{8456760D-433A-4A85-B023-0199BA459D1E}"/>
    <hyperlink ref="S11" r:id="rId60" xr:uid="{9B9601D7-5971-4F9F-96EF-E235BEBA2A6D}"/>
    <hyperlink ref="S12" r:id="rId61" xr:uid="{64F6F800-7597-4157-867C-543220D0A8B0}"/>
    <hyperlink ref="S13" r:id="rId62" xr:uid="{08721DC4-5FB1-4F0A-838E-427B7175EF18}"/>
    <hyperlink ref="S14" r:id="rId63" xr:uid="{1050912E-B2A5-434F-AA9A-B0BD9F1C2198}"/>
    <hyperlink ref="S15" r:id="rId64" xr:uid="{B3ECDD0A-1C61-4744-ADEC-F5C86689BE17}"/>
    <hyperlink ref="S16" r:id="rId65" xr:uid="{D41856E9-EDBC-46FE-9109-7126143D3626}"/>
    <hyperlink ref="S17" r:id="rId66" xr:uid="{14F31EDF-A508-45D0-BA16-A6CBF3C9A993}"/>
    <hyperlink ref="S18" r:id="rId67" xr:uid="{1DEC0DD1-8B35-4C61-8879-A40105766C95}"/>
    <hyperlink ref="S19" r:id="rId68" xr:uid="{84E2D011-FC42-4C6E-8057-F43FCFB0E4A2}"/>
    <hyperlink ref="S20" r:id="rId69" xr:uid="{35A839E5-2DB0-47CA-8C9F-2D81909B00A9}"/>
    <hyperlink ref="S21" r:id="rId70" xr:uid="{AB5B56A2-A784-4C79-831D-A6EA201838E2}"/>
    <hyperlink ref="S22" r:id="rId71" xr:uid="{06F7E25B-1612-469B-A9B4-49744E4D6066}"/>
    <hyperlink ref="S23" r:id="rId72" xr:uid="{CA8BE1B4-868F-49FF-91EB-17C655366EB0}"/>
    <hyperlink ref="S24" r:id="rId73" xr:uid="{AB7CEC37-603A-417B-BFC8-6C5F6DB688F2}"/>
    <hyperlink ref="S25" r:id="rId74" xr:uid="{5549ADE3-2AA1-423C-908B-288E422FC68F}"/>
    <hyperlink ref="R3" r:id="rId75" xr:uid="{E5B20365-40FB-464E-B835-808EE1D573C1}"/>
    <hyperlink ref="R4" r:id="rId76" xr:uid="{F66189B3-FE42-4F6C-BA39-B53D9DD5A5B4}"/>
    <hyperlink ref="R5" r:id="rId77" xr:uid="{ADB60225-FA2E-406D-B387-4223C4331C33}"/>
    <hyperlink ref="R6" r:id="rId78" xr:uid="{607ACC7C-8F66-4B42-8EB1-2F17A94BE311}"/>
    <hyperlink ref="R7" r:id="rId79" xr:uid="{CF13FAC4-1D9E-4D75-BE87-8A549CEB1273}"/>
    <hyperlink ref="R8" r:id="rId80" xr:uid="{17D281DA-1C09-49A6-9D98-B80E002EFB40}"/>
    <hyperlink ref="R9" r:id="rId81" xr:uid="{9E6CBEAA-C110-4930-A06B-23F871E96B1A}"/>
    <hyperlink ref="R10" r:id="rId82" xr:uid="{237A6E49-E09E-41CD-99B9-8142D2D354D6}"/>
    <hyperlink ref="R11" r:id="rId83" xr:uid="{2F371B42-CE84-4FD1-B3B6-3B3D7FA6ECE9}"/>
    <hyperlink ref="R12" r:id="rId84" xr:uid="{BFBB2C56-26D6-4597-AF1F-DFCD50AF3E3D}"/>
    <hyperlink ref="R13" r:id="rId85" xr:uid="{608EB23D-A702-4C04-8F17-5E32FDDA804A}"/>
    <hyperlink ref="R14" r:id="rId86" xr:uid="{E825E316-161A-4723-A316-09F67B98AD6A}"/>
    <hyperlink ref="R15" r:id="rId87" xr:uid="{1095D381-D153-42F1-A2A0-75E41395053F}"/>
    <hyperlink ref="R16" r:id="rId88" xr:uid="{3DC9F5AC-C80C-4010-AB0A-BDF385D24B8C}"/>
    <hyperlink ref="R17" r:id="rId89" xr:uid="{53EE44F4-6765-4EC6-A1F4-0AA36B74F032}"/>
    <hyperlink ref="R18" r:id="rId90" xr:uid="{877BBFCE-6D39-4AEE-A228-F0769B56F3C7}"/>
    <hyperlink ref="R19" r:id="rId91" location="Mace" xr:uid="{0383F05F-ED39-454A-B148-DB56342602C7}"/>
    <hyperlink ref="R20" r:id="rId92" xr:uid="{72CE8D2B-E10F-4238-99E1-CF93E931DCD2}"/>
    <hyperlink ref="R21" r:id="rId93" xr:uid="{F3DD949A-F28E-498B-A1DD-5828F32EE5FA}"/>
    <hyperlink ref="R22" r:id="rId94" xr:uid="{05C9CB02-798E-4493-BF3E-E4FF7D471625}"/>
    <hyperlink ref="R23" r:id="rId95" xr:uid="{960C7365-B8B2-463B-A343-00019AB8FC4D}"/>
    <hyperlink ref="R24" r:id="rId96" xr:uid="{FAB79A78-E0DD-4F31-86BC-C2C8CB8165D4}"/>
    <hyperlink ref="R25" r:id="rId97" xr:uid="{6C52956A-62B8-4A7D-A1E9-E5F13C4F5339}"/>
    <hyperlink ref="BR15" r:id="rId98" xr:uid="{524E9B4E-BB32-431D-9B0D-7A6E81457974}"/>
    <hyperlink ref="AO27" r:id="rId99" xr:uid="{F957672F-F409-444A-977D-9CE93FC629F8}"/>
    <hyperlink ref="R124" r:id="rId100" xr:uid="{53676246-3A09-47DC-8D7D-149261DA221B}"/>
    <hyperlink ref="R147" r:id="rId101" xr:uid="{4542D720-13FA-4990-898C-B5CA76FA5254}"/>
    <hyperlink ref="CJ2" r:id="rId102" xr:uid="{62E138BD-455A-49C6-95CF-D50DC67BEE5A}"/>
    <hyperlink ref="CL2" r:id="rId103" xr:uid="{D88E5690-CB31-4AF9-B2E6-17AE8FBF667F}"/>
    <hyperlink ref="CN2" r:id="rId104" xr:uid="{41B9A869-F569-4AA7-83D8-7B42317306E9}"/>
    <hyperlink ref="CM2" r:id="rId105" xr:uid="{2DD95395-A898-47E7-A673-4A6B5907D232}"/>
    <hyperlink ref="CQ23" r:id="rId106" xr:uid="{B1715FC5-6B72-43F9-B378-290F2B4EE13D}"/>
    <hyperlink ref="CO23" r:id="rId107" xr:uid="{EBC8D222-8FBF-4252-81AA-2B51F08DBFED}"/>
    <hyperlink ref="CO2" r:id="rId108" xr:uid="{D1133B1B-21C3-4854-BFDF-03DFE8FE5A4A}"/>
    <hyperlink ref="S1033" r:id="rId109" xr:uid="{1F2612D7-F2F3-40EC-8266-FF82514A0754}"/>
    <hyperlink ref="S182" r:id="rId110" xr:uid="{AFD18BBD-36FE-40FA-9C90-C79E64B00D49}"/>
    <hyperlink ref="AU22" r:id="rId111" xr:uid="{E6B4FA2D-D105-4BA5-A49A-FDCCEFFB937D}"/>
    <hyperlink ref="D3" r:id="rId112" xr:uid="{BFEE4503-A14E-454C-9348-D2D0966AF752}"/>
    <hyperlink ref="D2" r:id="rId113" xr:uid="{7664864E-4286-4C29-9231-370EB0273189}"/>
    <hyperlink ref="D4" r:id="rId114" xr:uid="{09666160-0E04-4B06-A018-EDC462B4574F}"/>
    <hyperlink ref="D5" r:id="rId115" xr:uid="{0972F2BA-7A65-4842-85B1-77B5F00DF001}"/>
    <hyperlink ref="D7" r:id="rId116" xr:uid="{7D509373-C626-4CE4-8FA2-F091822DB24B}"/>
    <hyperlink ref="D11" r:id="rId117" xr:uid="{F993F1CA-1915-4AFD-86C9-39EBE8F1922A}"/>
    <hyperlink ref="D15" r:id="rId118" xr:uid="{85F3CBE3-864B-43F4-B0CB-137E39A5E1D1}"/>
    <hyperlink ref="D19" r:id="rId119" xr:uid="{B3C72551-F865-49AB-AB2C-F29FF7FB9F73}"/>
    <hyperlink ref="D23" r:id="rId120" xr:uid="{72E2978F-6EC6-4897-A71F-2F076AF4F69F}"/>
    <hyperlink ref="D6" r:id="rId121" xr:uid="{824D0A9A-DC4F-4188-AC8C-89582EF1F031}"/>
    <hyperlink ref="D10" r:id="rId122" xr:uid="{225EABD8-4A8A-4A9A-992E-E97F6F093E37}"/>
    <hyperlink ref="D14" r:id="rId123" xr:uid="{75BFE574-3554-4A7D-8264-98FB0E8EE5E7}"/>
    <hyperlink ref="D18" r:id="rId124" xr:uid="{A7F747D4-2C32-48F3-A4BB-5576171255BE}"/>
    <hyperlink ref="D22" r:id="rId125" xr:uid="{4FFC78DB-DCD3-44DE-9DFF-BE1A74CF4CC3}"/>
    <hyperlink ref="D8" r:id="rId126" xr:uid="{FDC565FA-E62B-4BA7-97FD-8742E495815B}"/>
    <hyperlink ref="D12" r:id="rId127" xr:uid="{84ADA095-C84A-49D7-932B-3FCF29551CC3}"/>
    <hyperlink ref="D16" r:id="rId128" xr:uid="{CBD2A016-A2C1-417F-841C-BECC050FE794}"/>
    <hyperlink ref="D20" r:id="rId129" xr:uid="{A37F1E6E-FC24-40F0-9DFE-D1A1345CFB85}"/>
    <hyperlink ref="D24" r:id="rId130" xr:uid="{F1969EE1-B5F5-4BB4-A885-23D0EF5AB2DF}"/>
    <hyperlink ref="D9" r:id="rId131" xr:uid="{9C900BF6-237F-4EE8-8264-6D24AF92581A}"/>
    <hyperlink ref="D13" r:id="rId132" xr:uid="{24D445F7-6FDC-4104-B71F-AE4810C52334}"/>
    <hyperlink ref="D17" r:id="rId133" xr:uid="{01D9B130-6AD3-454D-8EB0-CF242600B32C}"/>
    <hyperlink ref="D21" r:id="rId134" xr:uid="{FA72E157-AA02-4C02-A977-28DBB143548A}"/>
    <hyperlink ref="D25" r:id="rId135" xr:uid="{989C60F3-43F4-47EA-8F6B-C46157A0D7AA}"/>
  </hyperlinks>
  <pageMargins left="0.7" right="0.7" top="0.75" bottom="0.75" header="0.3" footer="0.3"/>
  <pageSetup orientation="portrait" r:id="rId136"/>
  <tableParts count="1">
    <tablePart r:id="rId13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2023-01-04T12:53:31Z</dcterms:modified>
</cp:coreProperties>
</file>