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G:\My Drive\Thesis\Data\"/>
    </mc:Choice>
  </mc:AlternateContent>
  <xr:revisionPtr revIDLastSave="0" documentId="13_ncr:1_{EAAADB1F-791F-4939-A5B3-9B7221715350}"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14" r:id="rId2"/>
    <sheet name="colors" sheetId="2" r:id="rId3"/>
    <sheet name="languages" sheetId="6" r:id="rId4"/>
    <sheet name="TCM" sheetId="7" r:id="rId5"/>
    <sheet name="Britannica" sheetId="8" r:id="rId6"/>
    <sheet name="nltk" sheetId="9" r:id="rId7"/>
    <sheet name="addendum" sheetId="10" r:id="rId8"/>
    <sheet name="blends" sheetId="11" r:id="rId9"/>
    <sheet name="notes" sheetId="12" r:id="rId10"/>
    <sheet name="pepper" sheetId="13"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M149" i="1" l="1"/>
  <c r="AN149" i="1"/>
  <c r="AL30" i="1"/>
  <c r="AJ30" i="1"/>
  <c r="AL18" i="1"/>
  <c r="AJ18" i="1"/>
  <c r="AJ13" i="1"/>
  <c r="AL13" i="1"/>
  <c r="AN13" i="1" s="1"/>
  <c r="AJ8" i="1"/>
  <c r="AL8" i="1"/>
  <c r="AJ5" i="1"/>
  <c r="AL5" i="1"/>
  <c r="AJ7" i="1"/>
  <c r="AL7" i="1"/>
  <c r="AJ9" i="1"/>
  <c r="AL9" i="1"/>
  <c r="AN9" i="1" s="1"/>
  <c r="AJ11" i="1"/>
  <c r="AL11" i="1"/>
  <c r="AN11" i="1" s="1"/>
  <c r="AJ21" i="1"/>
  <c r="AL21" i="1"/>
  <c r="AJ12" i="1"/>
  <c r="AL12" i="1"/>
  <c r="AJ24" i="1"/>
  <c r="AL24" i="1"/>
  <c r="AN24" i="1" s="1"/>
  <c r="AJ6" i="1"/>
  <c r="AL6" i="1"/>
  <c r="AN6" i="1" s="1"/>
  <c r="AJ4" i="1"/>
  <c r="AL4" i="1"/>
  <c r="AJ14" i="1"/>
  <c r="AL14" i="1"/>
  <c r="AN14" i="1" s="1"/>
  <c r="AJ23" i="1"/>
  <c r="AL23" i="1"/>
  <c r="AN23" i="1" s="1"/>
  <c r="AJ19" i="1"/>
  <c r="AL19" i="1"/>
  <c r="AN19" i="1" s="1"/>
  <c r="AJ2" i="1"/>
  <c r="AL2" i="1"/>
  <c r="AJ3" i="1"/>
  <c r="AL3" i="1"/>
  <c r="AN3" i="1" s="1"/>
  <c r="AJ17" i="1"/>
  <c r="AL17" i="1"/>
  <c r="AN17" i="1" s="1"/>
  <c r="AJ20" i="1"/>
  <c r="AL20" i="1"/>
  <c r="AN20" i="1" s="1"/>
  <c r="AJ10" i="1"/>
  <c r="AL10" i="1"/>
  <c r="AJ15" i="1"/>
  <c r="AL15" i="1"/>
  <c r="AN15" i="1" s="1"/>
  <c r="AJ25" i="1"/>
  <c r="AL25" i="1"/>
  <c r="AN25" i="1" s="1"/>
  <c r="AJ22" i="1"/>
  <c r="AL22" i="1"/>
  <c r="AN22" i="1" s="1"/>
  <c r="AJ16" i="1"/>
  <c r="AL16" i="1"/>
  <c r="AJ150" i="1"/>
  <c r="AL150" i="1"/>
  <c r="AJ151" i="1"/>
  <c r="AL151" i="1"/>
  <c r="AJ152" i="1"/>
  <c r="AL152" i="1"/>
  <c r="AJ153" i="1"/>
  <c r="AL153" i="1"/>
  <c r="AJ154" i="1"/>
  <c r="AL154" i="1"/>
  <c r="AJ155" i="1"/>
  <c r="AL155" i="1"/>
  <c r="AJ156" i="1"/>
  <c r="AL156" i="1"/>
  <c r="AJ157" i="1"/>
  <c r="AL157" i="1"/>
  <c r="AJ158" i="1"/>
  <c r="AL158" i="1"/>
  <c r="AJ159" i="1"/>
  <c r="AL159" i="1"/>
  <c r="AJ160" i="1"/>
  <c r="AL160" i="1"/>
  <c r="AJ161" i="1"/>
  <c r="AL161" i="1"/>
  <c r="AJ162" i="1"/>
  <c r="AL162" i="1"/>
  <c r="AJ163" i="1"/>
  <c r="AL163" i="1"/>
  <c r="AJ164" i="1"/>
  <c r="AL164" i="1"/>
  <c r="AJ165" i="1"/>
  <c r="AL165" i="1"/>
  <c r="AJ70" i="1"/>
  <c r="AL70" i="1"/>
  <c r="AJ166" i="1"/>
  <c r="AL166" i="1"/>
  <c r="AJ167" i="1"/>
  <c r="AL167" i="1"/>
  <c r="AJ168" i="1"/>
  <c r="AL168" i="1"/>
  <c r="AJ169" i="1"/>
  <c r="AL169" i="1"/>
  <c r="AJ31" i="1"/>
  <c r="AL31" i="1"/>
  <c r="AJ170" i="1"/>
  <c r="AL170" i="1"/>
  <c r="AJ171" i="1"/>
  <c r="AL171" i="1"/>
  <c r="AJ172" i="1"/>
  <c r="AL172" i="1"/>
  <c r="AJ173" i="1"/>
  <c r="AL173" i="1"/>
  <c r="AJ174" i="1"/>
  <c r="AL174" i="1"/>
  <c r="AJ175" i="1"/>
  <c r="AL175" i="1"/>
  <c r="AJ176" i="1"/>
  <c r="AL176" i="1"/>
  <c r="AJ177" i="1"/>
  <c r="AL177" i="1"/>
  <c r="AJ178" i="1"/>
  <c r="AL178" i="1"/>
  <c r="AJ179" i="1"/>
  <c r="AL179" i="1"/>
  <c r="AJ180" i="1"/>
  <c r="AL180" i="1"/>
  <c r="AJ181" i="1"/>
  <c r="AL181" i="1"/>
  <c r="AJ182" i="1"/>
  <c r="AL182" i="1"/>
  <c r="AJ183" i="1"/>
  <c r="AL183" i="1"/>
  <c r="AJ184" i="1"/>
  <c r="AL184" i="1"/>
  <c r="AJ185" i="1"/>
  <c r="AL185" i="1"/>
  <c r="AJ186" i="1"/>
  <c r="AL186" i="1"/>
  <c r="AJ187" i="1"/>
  <c r="AL187" i="1"/>
  <c r="AJ188" i="1"/>
  <c r="AL188" i="1"/>
  <c r="AJ189" i="1"/>
  <c r="AL189" i="1"/>
  <c r="AJ190" i="1"/>
  <c r="AL190" i="1"/>
  <c r="AJ191" i="1"/>
  <c r="AL191" i="1"/>
  <c r="AJ192" i="1"/>
  <c r="AL192" i="1"/>
  <c r="AJ193" i="1"/>
  <c r="AL193" i="1"/>
  <c r="AJ194" i="1"/>
  <c r="AL194" i="1"/>
  <c r="AJ195" i="1"/>
  <c r="AL195" i="1"/>
  <c r="AJ196" i="1"/>
  <c r="AL196" i="1"/>
  <c r="AJ75" i="1"/>
  <c r="AL75" i="1"/>
  <c r="AJ63" i="1"/>
  <c r="AL63" i="1"/>
  <c r="AJ197" i="1"/>
  <c r="AL197" i="1"/>
  <c r="AJ198" i="1"/>
  <c r="AL198" i="1"/>
  <c r="AJ199" i="1"/>
  <c r="AL199" i="1"/>
  <c r="AJ200" i="1"/>
  <c r="AL200" i="1"/>
  <c r="AJ201" i="1"/>
  <c r="AL201" i="1"/>
  <c r="AJ202" i="1"/>
  <c r="AL202" i="1"/>
  <c r="AJ203" i="1"/>
  <c r="AL203" i="1"/>
  <c r="AJ204" i="1"/>
  <c r="AL204" i="1"/>
  <c r="AJ205" i="1"/>
  <c r="AL205" i="1"/>
  <c r="AJ206" i="1"/>
  <c r="AL206" i="1"/>
  <c r="AJ92" i="1"/>
  <c r="AL92" i="1"/>
  <c r="AJ207" i="1"/>
  <c r="AL207" i="1"/>
  <c r="AJ208" i="1"/>
  <c r="AL208" i="1"/>
  <c r="AJ76" i="1"/>
  <c r="AL76" i="1"/>
  <c r="AJ209" i="1"/>
  <c r="AL209" i="1"/>
  <c r="AJ93" i="1"/>
  <c r="AL93" i="1"/>
  <c r="AJ210" i="1"/>
  <c r="AL210" i="1"/>
  <c r="AJ211" i="1"/>
  <c r="AL211" i="1"/>
  <c r="AJ212" i="1"/>
  <c r="AL212" i="1"/>
  <c r="AJ213" i="1"/>
  <c r="AL213" i="1"/>
  <c r="AJ214" i="1"/>
  <c r="AL214" i="1"/>
  <c r="AJ38" i="1"/>
  <c r="AL38" i="1"/>
  <c r="AJ215" i="1"/>
  <c r="AL215" i="1"/>
  <c r="AJ216" i="1"/>
  <c r="AL216" i="1"/>
  <c r="AJ217" i="1"/>
  <c r="AL217" i="1"/>
  <c r="AJ218" i="1"/>
  <c r="AL218" i="1"/>
  <c r="AJ219" i="1"/>
  <c r="AL219" i="1"/>
  <c r="AJ220" i="1"/>
  <c r="AL220" i="1"/>
  <c r="AJ221" i="1"/>
  <c r="AL221" i="1"/>
  <c r="AJ222" i="1"/>
  <c r="AL222" i="1"/>
  <c r="AJ223" i="1"/>
  <c r="AL223" i="1"/>
  <c r="AJ224" i="1"/>
  <c r="AL224" i="1"/>
  <c r="AJ225" i="1"/>
  <c r="AL225" i="1"/>
  <c r="AJ39" i="1"/>
  <c r="AL39" i="1"/>
  <c r="AJ226" i="1"/>
  <c r="AL226" i="1"/>
  <c r="AJ147" i="1"/>
  <c r="AL147" i="1"/>
  <c r="AJ227" i="1"/>
  <c r="AL227" i="1"/>
  <c r="AJ228" i="1"/>
  <c r="AL228" i="1"/>
  <c r="AJ229" i="1"/>
  <c r="AL229" i="1"/>
  <c r="AJ230" i="1"/>
  <c r="AL230" i="1"/>
  <c r="AJ231" i="1"/>
  <c r="AL231" i="1"/>
  <c r="AJ41" i="1"/>
  <c r="AL41" i="1"/>
  <c r="AJ232" i="1"/>
  <c r="AL232" i="1"/>
  <c r="AJ233" i="1"/>
  <c r="AL233" i="1"/>
  <c r="AJ234" i="1"/>
  <c r="AL234" i="1"/>
  <c r="AJ235" i="1"/>
  <c r="AL235" i="1"/>
  <c r="AJ236" i="1"/>
  <c r="AL236" i="1"/>
  <c r="AJ237" i="1"/>
  <c r="AL237" i="1"/>
  <c r="AJ238" i="1"/>
  <c r="AL238" i="1"/>
  <c r="AJ60" i="1"/>
  <c r="AL60" i="1"/>
  <c r="AJ58" i="1"/>
  <c r="AL58" i="1"/>
  <c r="AJ59" i="1"/>
  <c r="AL59" i="1"/>
  <c r="AJ33" i="1"/>
  <c r="AL33" i="1"/>
  <c r="AJ115" i="1"/>
  <c r="AL115" i="1"/>
  <c r="AJ239" i="1"/>
  <c r="AL239" i="1"/>
  <c r="AJ79" i="1"/>
  <c r="AL79" i="1"/>
  <c r="AJ240" i="1"/>
  <c r="AL240" i="1"/>
  <c r="AJ241" i="1"/>
  <c r="AL241" i="1"/>
  <c r="AJ242" i="1"/>
  <c r="AL242" i="1"/>
  <c r="AJ243" i="1"/>
  <c r="AL243" i="1"/>
  <c r="AJ146" i="1"/>
  <c r="AL146" i="1"/>
  <c r="AJ244" i="1"/>
  <c r="AL244" i="1"/>
  <c r="AJ139" i="1"/>
  <c r="AL139" i="1"/>
  <c r="AJ245" i="1"/>
  <c r="AL245" i="1"/>
  <c r="AJ246" i="1"/>
  <c r="AL246" i="1"/>
  <c r="AJ247" i="1"/>
  <c r="AL247" i="1"/>
  <c r="AJ248" i="1"/>
  <c r="AL248" i="1"/>
  <c r="AJ249" i="1"/>
  <c r="AL249" i="1"/>
  <c r="AJ250" i="1"/>
  <c r="AL250" i="1"/>
  <c r="AJ251" i="1"/>
  <c r="AL251" i="1"/>
  <c r="AJ252" i="1"/>
  <c r="AL252" i="1"/>
  <c r="AJ253" i="1"/>
  <c r="AL253" i="1"/>
  <c r="AJ254" i="1"/>
  <c r="AL254" i="1"/>
  <c r="AJ255" i="1"/>
  <c r="AL255" i="1"/>
  <c r="AJ256" i="1"/>
  <c r="AL256" i="1"/>
  <c r="AJ257" i="1"/>
  <c r="AL257" i="1"/>
  <c r="AJ258" i="1"/>
  <c r="AL258" i="1"/>
  <c r="AJ259" i="1"/>
  <c r="AL259" i="1"/>
  <c r="AJ260" i="1"/>
  <c r="AL260" i="1"/>
  <c r="AJ261" i="1"/>
  <c r="AL261" i="1"/>
  <c r="AJ262" i="1"/>
  <c r="AL262" i="1"/>
  <c r="AJ40" i="1"/>
  <c r="AL40" i="1"/>
  <c r="AJ263" i="1"/>
  <c r="AL263" i="1"/>
  <c r="AJ51" i="1"/>
  <c r="AL51" i="1"/>
  <c r="AJ73" i="1"/>
  <c r="AL73" i="1"/>
  <c r="AJ52" i="1"/>
  <c r="AL52" i="1"/>
  <c r="AJ50" i="1"/>
  <c r="AL50" i="1"/>
  <c r="AJ264" i="1"/>
  <c r="AL264" i="1"/>
  <c r="AJ49" i="1"/>
  <c r="AL49" i="1"/>
  <c r="AJ265" i="1"/>
  <c r="AL265" i="1"/>
  <c r="AJ266" i="1"/>
  <c r="AL266" i="1"/>
  <c r="AJ267" i="1"/>
  <c r="AL267" i="1"/>
  <c r="AJ268" i="1"/>
  <c r="AL268" i="1"/>
  <c r="AJ269" i="1"/>
  <c r="AL269" i="1"/>
  <c r="AJ270" i="1"/>
  <c r="AL270" i="1"/>
  <c r="AJ140" i="1"/>
  <c r="AL140" i="1"/>
  <c r="AJ271" i="1"/>
  <c r="AL271" i="1"/>
  <c r="AJ272" i="1"/>
  <c r="AL272" i="1"/>
  <c r="AJ273" i="1"/>
  <c r="AL273" i="1"/>
  <c r="AJ56" i="1"/>
  <c r="AL56" i="1"/>
  <c r="AJ45" i="1"/>
  <c r="AL45" i="1"/>
  <c r="AJ34" i="1"/>
  <c r="AL34" i="1"/>
  <c r="AJ274" i="1"/>
  <c r="AL274" i="1"/>
  <c r="AJ62" i="1"/>
  <c r="AL62" i="1"/>
  <c r="AJ275" i="1"/>
  <c r="AL275" i="1"/>
  <c r="AJ124" i="1"/>
  <c r="AL124" i="1"/>
  <c r="AJ276" i="1"/>
  <c r="AL276" i="1"/>
  <c r="AJ277" i="1"/>
  <c r="AL277" i="1"/>
  <c r="AJ278" i="1"/>
  <c r="AL278" i="1"/>
  <c r="AJ279" i="1"/>
  <c r="AL279" i="1"/>
  <c r="AJ55" i="1"/>
  <c r="AL55" i="1"/>
  <c r="AJ106" i="1"/>
  <c r="AL106" i="1"/>
  <c r="AJ91" i="1"/>
  <c r="AL91" i="1"/>
  <c r="AJ94" i="1"/>
  <c r="AL94" i="1"/>
  <c r="AJ83" i="1"/>
  <c r="AL83" i="1"/>
  <c r="AJ85" i="1"/>
  <c r="AL85" i="1"/>
  <c r="AJ43" i="1"/>
  <c r="AL43" i="1"/>
  <c r="AJ89" i="1"/>
  <c r="AL89" i="1"/>
  <c r="AJ116" i="1"/>
  <c r="AL116" i="1"/>
  <c r="AJ135" i="1"/>
  <c r="AL135" i="1"/>
  <c r="AJ47" i="1"/>
  <c r="AL47" i="1"/>
  <c r="AJ107" i="1"/>
  <c r="AL107" i="1"/>
  <c r="AJ108" i="1"/>
  <c r="AL108" i="1"/>
  <c r="AJ42" i="1"/>
  <c r="AL42" i="1"/>
  <c r="AJ77" i="1"/>
  <c r="AL77" i="1"/>
  <c r="AJ101" i="1"/>
  <c r="AL101" i="1"/>
  <c r="AJ111" i="1"/>
  <c r="AL111" i="1"/>
  <c r="AJ114" i="1"/>
  <c r="AL114" i="1"/>
  <c r="AJ136" i="1"/>
  <c r="AL136" i="1"/>
  <c r="AJ129" i="1"/>
  <c r="AL129" i="1"/>
  <c r="AJ117" i="1"/>
  <c r="AL117" i="1"/>
  <c r="AJ132" i="1"/>
  <c r="AL132" i="1"/>
  <c r="AJ105" i="1"/>
  <c r="AL105" i="1"/>
  <c r="AJ54" i="1"/>
  <c r="AL54" i="1"/>
  <c r="AJ141" i="1"/>
  <c r="AL141" i="1"/>
  <c r="AJ122" i="1"/>
  <c r="AL122" i="1"/>
  <c r="AJ128" i="1"/>
  <c r="AL128" i="1"/>
  <c r="AJ46" i="1"/>
  <c r="AL46" i="1"/>
  <c r="AM5" i="1" l="1"/>
  <c r="AM16" i="1"/>
  <c r="AM10" i="1"/>
  <c r="AM2" i="1"/>
  <c r="AM4" i="1"/>
  <c r="AM21" i="1"/>
  <c r="AN12" i="1"/>
  <c r="AM18" i="1"/>
  <c r="AM22" i="1"/>
  <c r="AM20" i="1"/>
  <c r="AM19" i="1"/>
  <c r="AM6" i="1"/>
  <c r="AM11" i="1"/>
  <c r="AM8" i="1"/>
  <c r="AM25" i="1"/>
  <c r="AM17" i="1"/>
  <c r="AM23" i="1"/>
  <c r="AM24" i="1"/>
  <c r="AM9" i="1"/>
  <c r="AM13" i="1"/>
  <c r="AM15" i="1"/>
  <c r="AM3" i="1"/>
  <c r="AM14" i="1"/>
  <c r="AM12" i="1"/>
  <c r="AM7" i="1"/>
  <c r="AN18" i="1"/>
  <c r="AN30" i="1"/>
  <c r="AN7" i="1"/>
  <c r="AN21" i="1"/>
  <c r="AN16" i="1"/>
  <c r="AN10" i="1"/>
  <c r="AN2" i="1"/>
  <c r="AN4" i="1"/>
  <c r="AN5" i="1"/>
  <c r="AN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2998B0-03BF-49E4-8BD7-713696F2373B}" keepAlive="1" name="Query - spices" description="Connection to the 'spices' query in the workbook." type="5" refreshedVersion="0" background="1">
    <dbPr connection="Provider=Microsoft.Mashup.OleDb.1;Data Source=$Workbook$;Location=spices;Extended Properties=&quot;&quot;" command="SELECT * FROM [spices]"/>
  </connection>
</connections>
</file>

<file path=xl/sharedStrings.xml><?xml version="1.0" encoding="utf-8"?>
<sst xmlns="http://schemas.openxmlformats.org/spreadsheetml/2006/main" count="7121" uniqueCount="3349">
  <si>
    <t>Piperaceae</t>
  </si>
  <si>
    <t>paprika</t>
  </si>
  <si>
    <t>Solanaceae</t>
  </si>
  <si>
    <t>fruit</t>
  </si>
  <si>
    <t>vanilla</t>
  </si>
  <si>
    <t>Orchidaceae</t>
  </si>
  <si>
    <t>cinnamon</t>
  </si>
  <si>
    <t>cassia</t>
  </si>
  <si>
    <t>Lauraceae</t>
  </si>
  <si>
    <t>clove</t>
  </si>
  <si>
    <t>nutmeg</t>
  </si>
  <si>
    <t>Myristicaceae</t>
  </si>
  <si>
    <t>seed</t>
  </si>
  <si>
    <t>mace</t>
  </si>
  <si>
    <t>cardamom</t>
  </si>
  <si>
    <t>coriander</t>
  </si>
  <si>
    <t>Coriandrum sativum</t>
  </si>
  <si>
    <t>fruit; leaf</t>
  </si>
  <si>
    <t>cumin</t>
  </si>
  <si>
    <t>anise</t>
  </si>
  <si>
    <t>star anise</t>
  </si>
  <si>
    <t>China</t>
  </si>
  <si>
    <t>caraway</t>
  </si>
  <si>
    <t>Med</t>
  </si>
  <si>
    <t>fennel</t>
  </si>
  <si>
    <t>juniper</t>
  </si>
  <si>
    <t xml:space="preserve">Juniperus communis </t>
  </si>
  <si>
    <t>As; Eur; N Am</t>
  </si>
  <si>
    <t>ginger</t>
  </si>
  <si>
    <t>rhizome</t>
  </si>
  <si>
    <t>saffron</t>
  </si>
  <si>
    <t>turmeric</t>
  </si>
  <si>
    <t>Zingiberaceae</t>
  </si>
  <si>
    <t>allspice</t>
  </si>
  <si>
    <t>Myrtaceae</t>
  </si>
  <si>
    <t>Sichuan pepper</t>
  </si>
  <si>
    <t>Rutaceae</t>
  </si>
  <si>
    <t>sansho</t>
  </si>
  <si>
    <t>Zanthoxylum piperitum</t>
  </si>
  <si>
    <t>asafoetida</t>
  </si>
  <si>
    <t>camphor</t>
  </si>
  <si>
    <t>Cinnamomum camphora</t>
  </si>
  <si>
    <t>myrrh</t>
  </si>
  <si>
    <t>yes</t>
  </si>
  <si>
    <t>mustard</t>
  </si>
  <si>
    <t>basil</t>
  </si>
  <si>
    <t>leaf</t>
  </si>
  <si>
    <t>Ocimum basilicum</t>
  </si>
  <si>
    <t>Lamiaceae</t>
  </si>
  <si>
    <t>Laurus nobilis</t>
  </si>
  <si>
    <t>leaf; fruit</t>
  </si>
  <si>
    <t>bay leaf</t>
  </si>
  <si>
    <t xml:space="preserve">white mustard; yellow mustard; mustard </t>
  </si>
  <si>
    <t>black mustard</t>
  </si>
  <si>
    <t xml:space="preserve">Brassica nigra </t>
  </si>
  <si>
    <t>W As</t>
  </si>
  <si>
    <t>Commiphora myrrha</t>
  </si>
  <si>
    <t>no</t>
  </si>
  <si>
    <t>resin</t>
  </si>
  <si>
    <t>Burseraceae</t>
  </si>
  <si>
    <t>biblical myrrh</t>
  </si>
  <si>
    <t>Nigella sativa</t>
  </si>
  <si>
    <t>brown mustard</t>
  </si>
  <si>
    <t>Brassica juncea</t>
  </si>
  <si>
    <t>dill</t>
  </si>
  <si>
    <t>fenugreek</t>
  </si>
  <si>
    <t>grains of paradise</t>
  </si>
  <si>
    <t>Aframomum melegueta</t>
  </si>
  <si>
    <t>holy basil</t>
  </si>
  <si>
    <t>lavender</t>
  </si>
  <si>
    <t>lemon grass</t>
  </si>
  <si>
    <t>Cymbopogon citratus</t>
  </si>
  <si>
    <t>Glycyrrhiza glabra</t>
  </si>
  <si>
    <t>marjoram</t>
  </si>
  <si>
    <t>oregano</t>
  </si>
  <si>
    <t>Origanum vulgare</t>
  </si>
  <si>
    <t>parsley</t>
  </si>
  <si>
    <t>Petroselinum crispum</t>
  </si>
  <si>
    <t>peppermint</t>
  </si>
  <si>
    <t>Mentha × piperita</t>
  </si>
  <si>
    <t>rosemary</t>
  </si>
  <si>
    <t>sesame</t>
  </si>
  <si>
    <t>Sesamum indicum</t>
  </si>
  <si>
    <t>spearmint</t>
  </si>
  <si>
    <t>thyme</t>
  </si>
  <si>
    <t>Schinus molle</t>
  </si>
  <si>
    <t>Notes</t>
  </si>
  <si>
    <t>Ranunculaceae</t>
  </si>
  <si>
    <t>Med; As</t>
  </si>
  <si>
    <t>C As</t>
  </si>
  <si>
    <t>seed; leaf</t>
  </si>
  <si>
    <t>Wyk</t>
  </si>
  <si>
    <t>Trop As</t>
  </si>
  <si>
    <t>leaf; herb</t>
  </si>
  <si>
    <t>Lavandula angustifolia</t>
  </si>
  <si>
    <t>herb</t>
  </si>
  <si>
    <t>Med; W As; C As</t>
  </si>
  <si>
    <t>Poaceae</t>
  </si>
  <si>
    <t xml:space="preserve">Origanum majorana </t>
  </si>
  <si>
    <t xml:space="preserve">Med; Turkey </t>
  </si>
  <si>
    <t>Eur; C As</t>
  </si>
  <si>
    <t>Eur; W As</t>
  </si>
  <si>
    <t xml:space="preserve">Rosmarinus officinalis </t>
  </si>
  <si>
    <t>S &amp; N Eur</t>
  </si>
  <si>
    <t xml:space="preserve">Thymus vulgaris </t>
  </si>
  <si>
    <t xml:space="preserve">Mentha spicata </t>
  </si>
  <si>
    <t>Eur</t>
  </si>
  <si>
    <t>pink peppercorn</t>
  </si>
  <si>
    <t>Anacardiaceae</t>
  </si>
  <si>
    <t>Peru</t>
  </si>
  <si>
    <t>Pedaliaceae</t>
  </si>
  <si>
    <t>Afr; Ind</t>
  </si>
  <si>
    <t>bunga lawang</t>
  </si>
  <si>
    <t>csillagánizs</t>
  </si>
  <si>
    <t>चक्रफूल</t>
  </si>
  <si>
    <t>adas manis</t>
  </si>
  <si>
    <t>vanília</t>
  </si>
  <si>
    <t>Capsicum spp.</t>
  </si>
  <si>
    <t>liquorice</t>
  </si>
  <si>
    <t>nigella</t>
  </si>
  <si>
    <t>cultigen (Britain)</t>
  </si>
  <si>
    <t>W Med; SE Italy</t>
  </si>
  <si>
    <t>liquorice; licorice</t>
  </si>
  <si>
    <t>kerti katicavirág; fekete kömény; fekete hagymamag; parasztbors</t>
  </si>
  <si>
    <t>kámfor</t>
  </si>
  <si>
    <t>fahéj</t>
  </si>
  <si>
    <t>szegfűszeg</t>
  </si>
  <si>
    <t>kapor</t>
  </si>
  <si>
    <t>édeskömény</t>
  </si>
  <si>
    <t>görögszéna</t>
  </si>
  <si>
    <t>malagétabors; édenmag; paradicsmag; guineai bors</t>
  </si>
  <si>
    <t>gyömbér</t>
  </si>
  <si>
    <t>sáfrány</t>
  </si>
  <si>
    <t>kurkuma</t>
  </si>
  <si>
    <t>Zanthoxylum bungeanum</t>
  </si>
  <si>
    <t>igazi édesgyökér</t>
  </si>
  <si>
    <t>mustár…</t>
  </si>
  <si>
    <t>rózsaszín bors</t>
  </si>
  <si>
    <t>szezámmag</t>
  </si>
  <si>
    <t>japán bors?</t>
  </si>
  <si>
    <t>Chinese</t>
  </si>
  <si>
    <t>Hungarian</t>
  </si>
  <si>
    <t>Arabic</t>
  </si>
  <si>
    <t>As; E As</t>
  </si>
  <si>
    <t>Hindi</t>
  </si>
  <si>
    <t>Indonesian</t>
  </si>
  <si>
    <t>POWO</t>
  </si>
  <si>
    <t>https://powo.science.kew.org/taxon/601421-1</t>
  </si>
  <si>
    <t>https://powo.science.kew.org/taxon/463752-1</t>
  </si>
  <si>
    <t>https://powo.science.kew.org/taxon/682369-1</t>
  </si>
  <si>
    <t>https://powo.science.kew.org/taxon/463288-1</t>
  </si>
  <si>
    <t>https://powo.science.kew.org/taxon/586076-1</t>
  </si>
  <si>
    <t>https://powo.science.kew.org/taxon/798372-1</t>
  </si>
  <si>
    <t>jiāng</t>
  </si>
  <si>
    <t>薑</t>
  </si>
  <si>
    <t>زنجبيل</t>
  </si>
  <si>
    <t>zanjabīl</t>
  </si>
  <si>
    <t>https://powo.science.kew.org/taxon/796556-1</t>
  </si>
  <si>
    <t>https://powo.science.kew.org/taxon/196799-2</t>
  </si>
  <si>
    <t>كركم</t>
  </si>
  <si>
    <t>زعفران</t>
  </si>
  <si>
    <t>قرنفل</t>
  </si>
  <si>
    <t>قرفة</t>
  </si>
  <si>
    <t>丁香</t>
  </si>
  <si>
    <t>qaranful</t>
  </si>
  <si>
    <t>qirfa</t>
  </si>
  <si>
    <t>kurkum</t>
  </si>
  <si>
    <t>辣椒, 椒</t>
  </si>
  <si>
    <t>dīngxiāng</t>
  </si>
  <si>
    <t>肉桂</t>
  </si>
  <si>
    <t>錫蘭肉桂</t>
  </si>
  <si>
    <t>ròuguì</t>
  </si>
  <si>
    <t>xīlánròuguì</t>
  </si>
  <si>
    <t xml:space="preserve">قشرة جوز الطيب </t>
  </si>
  <si>
    <t>ròudòukòu</t>
  </si>
  <si>
    <t>https://powo.science.kew.org/taxon/316959-2</t>
  </si>
  <si>
    <t>https://powo.science.kew.org/taxon/316944-2</t>
  </si>
  <si>
    <t xml:space="preserve">فلفل حار </t>
  </si>
  <si>
    <t>fulful hārr</t>
  </si>
  <si>
    <t>https://powo.science.kew.org/taxon/796451-1</t>
  </si>
  <si>
    <t>薑黃</t>
  </si>
  <si>
    <t>jiānghuáng</t>
  </si>
  <si>
    <t>dried flower buds</t>
  </si>
  <si>
    <t>https://powo.science.kew.org/taxon/846658-1</t>
  </si>
  <si>
    <t>huíqín</t>
  </si>
  <si>
    <t>zaʿfarān</t>
  </si>
  <si>
    <t>番紅花</t>
  </si>
  <si>
    <t>fānhónghuā</t>
  </si>
  <si>
    <t xml:space="preserve">fűszerkömény </t>
  </si>
  <si>
    <t>English</t>
  </si>
  <si>
    <t>https://powo.science.kew.org/taxon/554553-1</t>
  </si>
  <si>
    <t>Köhler</t>
  </si>
  <si>
    <t>केसर</t>
  </si>
  <si>
    <t>कुंकुम; जाफरान; सैफ्रन</t>
  </si>
  <si>
    <t>kuma-kuma; safron</t>
  </si>
  <si>
    <t>https://powo.science.kew.org/taxon/436688-1</t>
  </si>
  <si>
    <t>paella, bouillabaisse, tagine</t>
  </si>
  <si>
    <t>Greece</t>
  </si>
  <si>
    <t>Iridaceae</t>
  </si>
  <si>
    <t>pepper</t>
  </si>
  <si>
    <t>black; white; green</t>
  </si>
  <si>
    <t>Wyk: Med; W As, ..... Greece or Asia Minor</t>
  </si>
  <si>
    <t>Fructus Piperis nigri/albi</t>
  </si>
  <si>
    <t>chile</t>
  </si>
  <si>
    <t>काली मिर्च</t>
  </si>
  <si>
    <t>kesar</t>
  </si>
  <si>
    <t>hair, mane</t>
  </si>
  <si>
    <t>lada; lada hitam; lada putih; merica</t>
  </si>
  <si>
    <t>सफेद काली मिर्च :D</t>
  </si>
  <si>
    <t>Central America; South America</t>
  </si>
  <si>
    <t>red; green</t>
  </si>
  <si>
    <t>Fructus Capsici acer</t>
  </si>
  <si>
    <t>http://www.biolib.de/koehler2/index.html</t>
  </si>
  <si>
    <t>chilli (pepper); chili (pepper); chile; red chilli; hot pepper; bird chilli; Cayenne pepper; Tabasco pepper; piri piri; chilly</t>
  </si>
  <si>
    <t>mirch; hari mirch; lal mirch</t>
  </si>
  <si>
    <t>मिर्च; हरी मिर्च; लाल मिर्च</t>
  </si>
  <si>
    <t>cabai; cabe; lombok</t>
  </si>
  <si>
    <t>Malabar coast; Sri Lanka?; black gold</t>
  </si>
  <si>
    <t>tea</t>
  </si>
  <si>
    <t>sugar</t>
  </si>
  <si>
    <t>cacao</t>
  </si>
  <si>
    <t>http://www1.biologie.uni-hamburg.de/b-online/koehler/koeh-eng.htm</t>
  </si>
  <si>
    <t>Words</t>
  </si>
  <si>
    <t>chocolate; cocoa; cacao</t>
  </si>
  <si>
    <t>sugar; saccharum</t>
  </si>
  <si>
    <t>tea; chai</t>
  </si>
  <si>
    <t>http://www.pharmakobotanik.eu/allgemei/koehler/koeh-eng.htm</t>
  </si>
  <si>
    <t>https://powo.science.kew.org/taxon/828548-1</t>
  </si>
  <si>
    <t>Theaceae</t>
  </si>
  <si>
    <t>cured or fresh leaf</t>
  </si>
  <si>
    <t>SW Ch; NE Burma</t>
  </si>
  <si>
    <t>https://powo.science.kew.org/taxon/419977-1</t>
  </si>
  <si>
    <t>Saccharum officinarum</t>
  </si>
  <si>
    <t>Camellia sinensis</t>
  </si>
  <si>
    <t>(L.) Kuntze</t>
  </si>
  <si>
    <t>L.</t>
  </si>
  <si>
    <t>Vanilla planifolia</t>
  </si>
  <si>
    <t>Curcuma longa</t>
  </si>
  <si>
    <t>Illicium verum</t>
  </si>
  <si>
    <t>Hook.f.</t>
  </si>
  <si>
    <t>Crocus sativus</t>
  </si>
  <si>
    <t>Piper nigrum</t>
  </si>
  <si>
    <t>Capsicum annuum</t>
  </si>
  <si>
    <t>Myristica fragrans</t>
  </si>
  <si>
    <t>Houtt.</t>
  </si>
  <si>
    <t>Ocimum tenuiflorum</t>
  </si>
  <si>
    <t>Anethum graveolens</t>
  </si>
  <si>
    <t>Syzygium aromaticum</t>
  </si>
  <si>
    <t>Cinnamomum verum</t>
  </si>
  <si>
    <t>J.Presl.</t>
  </si>
  <si>
    <t>Capsicum frutescens</t>
  </si>
  <si>
    <t>et al.</t>
  </si>
  <si>
    <t>Nees</t>
  </si>
  <si>
    <t>Roscoe</t>
  </si>
  <si>
    <t>Pimpinella anisum</t>
  </si>
  <si>
    <t>Pimenta dioica</t>
  </si>
  <si>
    <t>(L.) Merr.</t>
  </si>
  <si>
    <t>Zingiber officinale</t>
  </si>
  <si>
    <t>Theobroma cacao</t>
  </si>
  <si>
    <t>https://powo.science.kew.org/taxon/320783-2</t>
  </si>
  <si>
    <t>Malvaceae</t>
  </si>
  <si>
    <t>seed (dried and fermented)</t>
  </si>
  <si>
    <t>stalk/stem and its liquid</t>
  </si>
  <si>
    <t>En alt</t>
  </si>
  <si>
    <t>Ch transliteration</t>
  </si>
  <si>
    <t>Ch literal</t>
  </si>
  <si>
    <t>Ch alt</t>
  </si>
  <si>
    <t>Ar transliteration</t>
  </si>
  <si>
    <t>Ar alt</t>
  </si>
  <si>
    <t>Hi literal</t>
  </si>
  <si>
    <t xml:space="preserve">Hi alt </t>
  </si>
  <si>
    <t>https://powo.science.kew.org/taxon/262578-2</t>
  </si>
  <si>
    <t>New Guinea</t>
  </si>
  <si>
    <t>kaalii mirch</t>
  </si>
  <si>
    <t>pepper steak; poivrade sauce; Pfefferkuchen</t>
  </si>
  <si>
    <t>Vietnam; Brazil; Indonesia; India; Sri Lanka; etc.</t>
  </si>
  <si>
    <t>Iran; Spain; Kashmir; etc.</t>
  </si>
  <si>
    <t>NCBI</t>
  </si>
  <si>
    <t>https://phylot.biobyte.de/</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</si>
  <si>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</si>
  <si>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</si>
  <si>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茴芹</t>
  </si>
  <si>
    <t>मोटी सौंफ़</t>
  </si>
  <si>
    <t>सौंफ़</t>
  </si>
  <si>
    <t>saunf</t>
  </si>
  <si>
    <t>moti saunf</t>
  </si>
  <si>
    <t>fat fennel</t>
  </si>
  <si>
    <t>huíxiāng</t>
  </si>
  <si>
    <t>茴香</t>
  </si>
  <si>
    <t>Persian</t>
  </si>
  <si>
    <t>adas</t>
  </si>
  <si>
    <t>شمر</t>
  </si>
  <si>
    <t>Britannica</t>
  </si>
  <si>
    <t>https://www.britannica.com/plant/anise</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</si>
  <si>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</si>
  <si>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</si>
  <si>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Macaronesia, Medit. to Ethiopia and W. Nepal.</t>
  </si>
  <si>
    <t>https://powo.science.kew.org/taxon/842680-1</t>
  </si>
  <si>
    <t>Mill.</t>
  </si>
  <si>
    <t>八角茴香</t>
  </si>
  <si>
    <t>Fructus Anisi stellati</t>
  </si>
  <si>
    <t>蒔蘿</t>
  </si>
  <si>
    <t>officinarum, "of dispensaries"</t>
  </si>
  <si>
    <t>孜然</t>
  </si>
  <si>
    <t>Fructus Anisi</t>
  </si>
  <si>
    <t>Brassicaceae</t>
  </si>
  <si>
    <t>Cupressaceae</t>
  </si>
  <si>
    <t>Ar literal</t>
  </si>
  <si>
    <t>Hu alt</t>
  </si>
  <si>
    <t>ánizs</t>
  </si>
  <si>
    <t>多香果</t>
  </si>
  <si>
    <t>duōxiāngguǒ</t>
  </si>
  <si>
    <t>فلفل إفرنجي</t>
  </si>
  <si>
    <t>Fructus Amomi, Fructus Pimentae</t>
  </si>
  <si>
    <t>European pepper</t>
  </si>
  <si>
    <t>szegfűbors</t>
  </si>
  <si>
    <t>حلتیت</t>
  </si>
  <si>
    <t>阿魏</t>
  </si>
  <si>
    <t>āwèi</t>
  </si>
  <si>
    <t>phonetic</t>
  </si>
  <si>
    <t>ördöggyökér</t>
  </si>
  <si>
    <t>filfil ifranjī</t>
  </si>
  <si>
    <t>गंधद्रव्य?</t>
  </si>
  <si>
    <t>हींग</t>
  </si>
  <si>
    <t>gandhadravya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</si>
  <si>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</si>
  <si>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</si>
  <si>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West Indies; Greater Antilles</t>
  </si>
  <si>
    <t>TPL</t>
  </si>
  <si>
    <t>http://www.theplantlist.org/tpl1.1/record/kew-156136</t>
  </si>
  <si>
    <t>Hu literal</t>
  </si>
  <si>
    <t>unripe fruit; leaf</t>
  </si>
  <si>
    <t>https://www.britannica.com/plant/allspice</t>
  </si>
  <si>
    <t>S. Mexico to C. America; Caribbean</t>
  </si>
  <si>
    <t>jerk</t>
  </si>
  <si>
    <t>Chinese simp.</t>
  </si>
  <si>
    <t>http://www.efloras.org/flora_page.aspx?flora_id=3</t>
  </si>
  <si>
    <t>Myrtus communis</t>
  </si>
  <si>
    <t>https://powo.science.kew.org/taxon/839677-1</t>
  </si>
  <si>
    <t>葛縷子</t>
  </si>
  <si>
    <t>gě​lǚ​zi</t>
  </si>
  <si>
    <t>葛缕子</t>
  </si>
  <si>
    <t>long pepper</t>
  </si>
  <si>
    <t>Pharma en</t>
  </si>
  <si>
    <t>Pricklyash Peel</t>
  </si>
  <si>
    <t>http://www.theplantlist.org/tpl1.1/record/kew-2402426</t>
  </si>
  <si>
    <t>Lindl.</t>
  </si>
  <si>
    <t>Cinnamomum cassia</t>
  </si>
  <si>
    <t>(L.) J.Presl.</t>
  </si>
  <si>
    <t>C. zeylanicum</t>
  </si>
  <si>
    <t>Blume</t>
  </si>
  <si>
    <t>Elettaria cardamomum</t>
  </si>
  <si>
    <t>(L.) Maton</t>
  </si>
  <si>
    <t>Cuminum cyminum</t>
  </si>
  <si>
    <t>Carum carvi</t>
  </si>
  <si>
    <t>Foeniculum vulgare</t>
  </si>
  <si>
    <t>https://powo.science.kew.org/taxon/840760-1</t>
  </si>
  <si>
    <t>https://powo.science.kew.org/taxon/840882-1</t>
  </si>
  <si>
    <t>K.Schum.</t>
  </si>
  <si>
    <t>https://powo.science.kew.org/taxon/871877-1</t>
  </si>
  <si>
    <t>http://www.theplantlist.org/tpl1.1/record/kew-2701499</t>
  </si>
  <si>
    <t>http://www.theplantlist.org/tpl1.1/record/kew-243056</t>
  </si>
  <si>
    <t>http://www.theplantlist.org/tpl1.1/record/kew-2721201</t>
  </si>
  <si>
    <t>http://www.theplantlist.org/tpl1.1/record/kew-2721692</t>
  </si>
  <si>
    <t>http://www.theplantlist.org/tpl1.1/record/kew-199236</t>
  </si>
  <si>
    <t>http://www.theplantlist.org/tpl1.1/record/kew-2737546</t>
  </si>
  <si>
    <t>http://www.theplantlist.org/tpl1.1/record/kew-2747364</t>
  </si>
  <si>
    <t>http://www.theplantlist.org/tpl1.1/record/kew-2813604</t>
  </si>
  <si>
    <t>http://www.theplantlist.org/tpl1.1/record/kew-273361</t>
  </si>
  <si>
    <t>http://www.theplantlist.org/tpl1.1/record/kew-218399</t>
  </si>
  <si>
    <t>http://www.theplantlist.org/tpl1.1/record/kew-2500629</t>
  </si>
  <si>
    <t>http://www.theplantlist.org/tpl1.1/record/kew-2698415</t>
  </si>
  <si>
    <t>http://www.theplantlist.org/tpl1.1/record/kew-2569664</t>
  </si>
  <si>
    <t>http://www.theplantlist.org/tpl1.1/record/kew-327454</t>
  </si>
  <si>
    <t>http://www.theplantlist.org/tpl1.1/record/kew-2861915</t>
  </si>
  <si>
    <t>http://www.theplantlist.org/tpl1.1/record/kew-235249</t>
  </si>
  <si>
    <t>http://www.theplantlist.org/tpl1.1/record/kew-211955</t>
  </si>
  <si>
    <t>Jacks. ex Andrews</t>
  </si>
  <si>
    <t>dark brown</t>
  </si>
  <si>
    <t>light brown</t>
  </si>
  <si>
    <t>https://powo.science.kew.org/taxon/842277-1</t>
  </si>
  <si>
    <t>http://www.theplantlist.org/tpl1.1/record/kew-2808419</t>
  </si>
  <si>
    <t>https://herbaltcm.sn.polyu.edu.hk/</t>
  </si>
  <si>
    <t>Cassia bark</t>
  </si>
  <si>
    <t>NA</t>
  </si>
  <si>
    <t>Fructus Carvi</t>
  </si>
  <si>
    <t>Fructus Cardamomi</t>
  </si>
  <si>
    <t>Cortex Cinnamoni</t>
  </si>
  <si>
    <t>Fructus Cumini</t>
  </si>
  <si>
    <t>TCM</t>
  </si>
  <si>
    <t>Grana paradisi</t>
  </si>
  <si>
    <t>Fructus Vanillae</t>
  </si>
  <si>
    <t>胡椒</t>
  </si>
  <si>
    <t>Long Pepper</t>
  </si>
  <si>
    <t>蓽苃</t>
  </si>
  <si>
    <t>Chinese Star Anise</t>
  </si>
  <si>
    <t>Pepper fruit</t>
  </si>
  <si>
    <t>Clove</t>
  </si>
  <si>
    <t>Fennel</t>
  </si>
  <si>
    <t>Nutmeg</t>
  </si>
  <si>
    <t>Saffron</t>
  </si>
  <si>
    <t>Turmeric</t>
  </si>
  <si>
    <t>Afghanistan, Iran, Kazakhstan, Kirgizstan, Pakistan, Tadzhikistan, Turkmenistan, Uzbekistan</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</si>
  <si>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</si>
  <si>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</si>
  <si>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</si>
  <si>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</si>
  <si>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India</t>
  </si>
  <si>
    <t>Bangladesh, Cambodia, Costa Rica, Lesser Sunda Is., Réunion, Thailand, Trinidad-Tobago</t>
  </si>
  <si>
    <t>China Southeast</t>
  </si>
  <si>
    <t>Bangladesh, Cambodia, China South-Central, Guatemala, Hainan, Honduras, India, Laos, Malaya, Myanmar, Sumatera, Taiwan, Thailand, Trinidad-Tobago, Vietnam</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</si>
  <si>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</si>
  <si>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</si>
  <si>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Sri Lanka</t>
  </si>
  <si>
    <t>Argentina Northeast, Assam, Bangladesh, Borneo, Brazil Southeast, Cambodia, Caroline Is., China Southeast, Comoros, Cook Is., Fiji, Gulf of Guinea Is., Hawaii, India, Jawa, Leeward Is., Mauritius, Myanmar, Philippines, Samoa, Seychelles, Society Is., Taiwan, Tanzania, Vietnam, Windward Is.</t>
  </si>
  <si>
    <t>Maluku</t>
  </si>
  <si>
    <t>Borneo, Caroline Is., Comoros, Gulf of Guinea Is., Madagascar, Nicobar Is., Seychelles, Tanzania, Trinidad-Tobago</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</si>
  <si>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</si>
  <si>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</si>
  <si>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</si>
  <si>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</si>
  <si>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</si>
  <si>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</si>
  <si>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French Guiana, Guyana, Trinidad-Tobago, Windward Is.</t>
  </si>
  <si>
    <t>Assam, Bangladesh, China South-Central, China Southeast, Comoros, Gulf of Guinea Is., Jawa, Laos, Mauritius, Philippines, Réunion, Taiwan, Thailand, Vietnam</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</si>
  <si>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</si>
  <si>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</si>
  <si>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</si>
  <si>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Czechoslovakia, Iran, Italy, Morocco, Pakistan, Spain, Turkey, West Himalaya</t>
  </si>
  <si>
    <t>China Southeast, Vietnam</t>
  </si>
  <si>
    <t>Cambodia, China South-Central</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</si>
  <si>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</si>
  <si>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</si>
  <si>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</si>
  <si>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</si>
  <si>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</si>
  <si>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</si>
  <si>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西紅花</t>
  </si>
  <si>
    <t>小茴香</t>
  </si>
  <si>
    <t>肉豆蔻</t>
  </si>
  <si>
    <t>沒藥</t>
  </si>
  <si>
    <t>Myrrha</t>
  </si>
  <si>
    <t>Myrrh</t>
  </si>
  <si>
    <t>乳香</t>
  </si>
  <si>
    <t>Frankincense</t>
  </si>
  <si>
    <t>Olibanum</t>
  </si>
  <si>
    <t>frankincense</t>
  </si>
  <si>
    <t>花椒</t>
  </si>
  <si>
    <t>Major uses</t>
  </si>
  <si>
    <t>Heat</t>
  </si>
  <si>
    <t>Taste/Smell</t>
  </si>
  <si>
    <t>pungent, mixed, spicy</t>
  </si>
  <si>
    <t>licorice-like, sweet</t>
  </si>
  <si>
    <t>pickles, wines, desserts, liquors</t>
  </si>
  <si>
    <t>pastries, candies, liquors</t>
  </si>
  <si>
    <t>pungent, rotten</t>
  </si>
  <si>
    <t>curries; expectorant</t>
  </si>
  <si>
    <t>flavor; diarrhea</t>
  </si>
  <si>
    <t>pungent, cinnamon-like</t>
  </si>
  <si>
    <t>pungent, fiery</t>
  </si>
  <si>
    <t>flavors; analgesic</t>
  </si>
  <si>
    <t>4-10</t>
  </si>
  <si>
    <t>sweet, fragrant, pungent</t>
  </si>
  <si>
    <t>flavor; anti-microbial</t>
  </si>
  <si>
    <t>sweet, pungent, astringent</t>
  </si>
  <si>
    <t>meats, sauces; anesthetic</t>
  </si>
  <si>
    <t>curries; anti-microbial</t>
  </si>
  <si>
    <t>warm, aromatic, sweet</t>
  </si>
  <si>
    <t>peppery, aromatic</t>
  </si>
  <si>
    <t>curries, breads; colic</t>
  </si>
  <si>
    <t>licorice-like, warm</t>
  </si>
  <si>
    <t>fish, breads, sausages; colic</t>
  </si>
  <si>
    <t>Asian cooking; anti-emetic</t>
  </si>
  <si>
    <t>fiery, pungent</t>
  </si>
  <si>
    <t>as for pepper; liquors</t>
  </si>
  <si>
    <t>sweet, warm, nutty</t>
  </si>
  <si>
    <t>desserts, eggnog; diahrrhea</t>
  </si>
  <si>
    <t>flavors; colds</t>
  </si>
  <si>
    <t>3-8</t>
  </si>
  <si>
    <t>pungent, bitter</t>
  </si>
  <si>
    <t>pungent, hot</t>
  </si>
  <si>
    <t>bitter, licorice-like</t>
  </si>
  <si>
    <t>meats, desserts; colic</t>
  </si>
  <si>
    <t>meats; colic</t>
  </si>
  <si>
    <t>woodsy, peppery</t>
  </si>
  <si>
    <t>warm, acrid, bitter</t>
  </si>
  <si>
    <t>curries, dye; antiseptic</t>
  </si>
  <si>
    <t>fragrant, sweet, delicious</t>
  </si>
  <si>
    <t>bouillabaise, rice; fevers</t>
  </si>
  <si>
    <t>https://unitproj.library.ucla.edu/biomed/spice/index.cfm?spicefilename=taste.txt&amp;itemsuppress=yes&amp;displayswitch=0</t>
  </si>
  <si>
    <t>pungent, eucalyptus-like</t>
  </si>
  <si>
    <t>desserts, coffees, curries</t>
  </si>
  <si>
    <t>warm, sweet, anise-like</t>
  </si>
  <si>
    <t>breads, sausages, cheese; carminative</t>
  </si>
  <si>
    <t>Zingiber (Dried Ginger)</t>
  </si>
  <si>
    <t>乾薑</t>
  </si>
  <si>
    <t>Maxim.</t>
  </si>
  <si>
    <t>P. officinalis</t>
  </si>
  <si>
    <t>C. aromaticum</t>
  </si>
  <si>
    <t>China North-Central, China South-Central, China Southeast, East Himalaya, Inner Mongolia, Manchuria, Nepal, Qinghai, Tibet, Xinjiang</t>
  </si>
  <si>
    <t>Uzbekistan</t>
  </si>
  <si>
    <t>https://powo.science.kew.org/taxon/775625-1</t>
  </si>
  <si>
    <t>http://www.theplantlist.org/tpl1.1/record/kew-2469335</t>
  </si>
  <si>
    <t>pericarp</t>
  </si>
  <si>
    <t>Boswellia sacra</t>
  </si>
  <si>
    <t>http://www.theplantlist.org/tpl1.1/record/kew-2680579</t>
  </si>
  <si>
    <t>Flück.</t>
  </si>
  <si>
    <t>https://powo.science.kew.org/taxon/127065-1</t>
  </si>
  <si>
    <t>Oman, Somalia, Yemen</t>
  </si>
  <si>
    <t>incense; ritualistic</t>
  </si>
  <si>
    <t>rǔxiāng</t>
  </si>
  <si>
    <t>صمغ کندر</t>
  </si>
  <si>
    <t>samgh kundur</t>
  </si>
  <si>
    <t>tömjén</t>
  </si>
  <si>
    <t>لبان</t>
  </si>
  <si>
    <t>lubān</t>
  </si>
  <si>
    <t>gum, resin</t>
  </si>
  <si>
    <t>Medicinal</t>
  </si>
  <si>
    <t>Culinary</t>
  </si>
  <si>
    <t>Japanese star anise</t>
  </si>
  <si>
    <t>Illicium anisatum</t>
  </si>
  <si>
    <t>https://powo.science.kew.org/taxon/554492-1</t>
  </si>
  <si>
    <t>Japan, Korea, Nansei-shoto, Taiwan</t>
  </si>
  <si>
    <t>Schisandraceae</t>
  </si>
  <si>
    <t>E. Asia</t>
  </si>
  <si>
    <t>incense</t>
  </si>
  <si>
    <t>toxic</t>
  </si>
  <si>
    <t>https://www.ncbi.nlm.nih.gov/data-hub/taxonomy/124778/</t>
  </si>
  <si>
    <t>NCBI id</t>
  </si>
  <si>
    <t>GBIF</t>
  </si>
  <si>
    <t>https://www.gbif.org/species/2889756</t>
  </si>
  <si>
    <t>EOL</t>
  </si>
  <si>
    <t>https://eol.org/pages/484056</t>
  </si>
  <si>
    <t>China, Laos, Vietnam, Korea, Japan, Taiwan, Hainan, Philippines (POWO)</t>
  </si>
  <si>
    <t>IPNI</t>
  </si>
  <si>
    <t>https://www.ipni.org/n/554553-1</t>
  </si>
  <si>
    <t>https://www.britannica.com/plant/star-anise</t>
  </si>
  <si>
    <t>八角</t>
  </si>
  <si>
    <t>Chinese WN</t>
  </si>
  <si>
    <t>香草</t>
  </si>
  <si>
    <t>姜黄</t>
  </si>
  <si>
    <t>番红花</t>
  </si>
  <si>
    <t>胡椒, 黑胡椒</t>
  </si>
  <si>
    <t>桂皮, 肉桂</t>
  </si>
  <si>
    <t>桂皮, 肉桂, 香桂</t>
  </si>
  <si>
    <t>小豆蔻, 豆蔻</t>
  </si>
  <si>
    <t>阿魏胶, 阿魏</t>
  </si>
  <si>
    <t>大茴香, 大茴香籽</t>
  </si>
  <si>
    <t>原荽, 荷兰芹, 芫荽, 园荽, 洋芫荽, 番芫荽, 芫荽根茎, 胡菜, 洋香菜, 欧芹, 香菜</t>
  </si>
  <si>
    <t>芫荽</t>
  </si>
  <si>
    <t>yán​sui</t>
  </si>
  <si>
    <t>八角茴香, 大茴香, 茴香</t>
  </si>
  <si>
    <t>Capsicum anuum var. Grossum</t>
  </si>
  <si>
    <t>多香果粉 (plant: 多香果树; 众香树)</t>
  </si>
  <si>
    <t>阿拉伯茴香, 安息茴香, 马芹子, 孜然</t>
  </si>
  <si>
    <t>姜</t>
  </si>
  <si>
    <t>common ginger (plant)</t>
  </si>
  <si>
    <t>E. Afr.; S. Ar.</t>
  </si>
  <si>
    <t>peppery, pungent</t>
  </si>
  <si>
    <t>ginger-yellow</t>
  </si>
  <si>
    <t>fragrant-herb</t>
  </si>
  <si>
    <t>huā​jiāo</t>
  </si>
  <si>
    <t>flower-pepper</t>
  </si>
  <si>
    <t>hújiāo</t>
  </si>
  <si>
    <t>Chinese Wiki</t>
  </si>
  <si>
    <t>豆蔻</t>
  </si>
  <si>
    <t>bean-cardamom</t>
  </si>
  <si>
    <t>zī​rán</t>
  </si>
  <si>
    <t>flesh-cinnamon</t>
  </si>
  <si>
    <t>辣椒</t>
  </si>
  <si>
    <t>pungent-pepper</t>
  </si>
  <si>
    <t>Ferula Resin</t>
  </si>
  <si>
    <t>?</t>
  </si>
  <si>
    <t>莽草</t>
  </si>
  <si>
    <t>天堂椒</t>
  </si>
  <si>
    <t>tiān​táng​jiāo</t>
  </si>
  <si>
    <t>paradise-pepper</t>
  </si>
  <si>
    <t>làjiāo</t>
  </si>
  <si>
    <t>dòukòu</t>
  </si>
  <si>
    <t>none</t>
  </si>
  <si>
    <t>E. Mediterranean; W. Asia</t>
  </si>
  <si>
    <t>ambergris</t>
  </si>
  <si>
    <t>Piper longum</t>
  </si>
  <si>
    <t>https://powo.science.kew.org/taxon/682031-1</t>
  </si>
  <si>
    <t>Assam, Bangladesh, Cambodia, China South-Central, East Himalaya, Laos, Myanmar, Nicobar Is., Thailand, Vietnam</t>
  </si>
  <si>
    <t>China Southeast, Hainan, India, Malaya, Nepal, Philippines, Sri Lanka</t>
  </si>
  <si>
    <t>E. Himalaya to S. China; Indo-China</t>
  </si>
  <si>
    <t>https://www.britannica.com/science/ambergris</t>
  </si>
  <si>
    <t>spice</t>
  </si>
  <si>
    <t>spice; herb</t>
  </si>
  <si>
    <t>commodity</t>
  </si>
  <si>
    <t>aromatic</t>
  </si>
  <si>
    <t>https://ipni.org/n/262578-2</t>
  </si>
  <si>
    <t>https://www.gbif.org/species/2803398</t>
  </si>
  <si>
    <t>TROP</t>
  </si>
  <si>
    <t>https://www.tropicos.org/name/23501046</t>
  </si>
  <si>
    <t>https://www.ncbi.nlm.nih.gov/Taxonomy/Browser/wwwtax.cgi?mode=Info&amp;id=51239</t>
  </si>
  <si>
    <t>https://eol.org/pages/1127948</t>
  </si>
  <si>
    <t>WFO</t>
  </si>
  <si>
    <t>http://www.worldfloraonline.org/taxon/wfo-0000331533</t>
  </si>
  <si>
    <t>Tropical America</t>
  </si>
  <si>
    <t>V. fragrans</t>
  </si>
  <si>
    <t>flavouring; baking; desserts; perfumery; aromatherapy</t>
  </si>
  <si>
    <t>فانيليا</t>
  </si>
  <si>
    <t>fānīliyā</t>
  </si>
  <si>
    <t>वैनिला</t>
  </si>
  <si>
    <t>وانیل</t>
  </si>
  <si>
    <t>vanila</t>
  </si>
  <si>
    <t>https://www.tropicos.org/name/50079582</t>
  </si>
  <si>
    <t>http://www.worldfloraonline.org/taxon/wfo-0000730107</t>
  </si>
  <si>
    <t>SE. China; Vietnam</t>
  </si>
  <si>
    <t>ḥiltīt</t>
  </si>
  <si>
    <t>ينسون</t>
  </si>
  <si>
    <t>كراويا</t>
  </si>
  <si>
    <t>karāwiyā</t>
  </si>
  <si>
    <t>سليخة</t>
  </si>
  <si>
    <t>salīkha</t>
  </si>
  <si>
    <t>هال</t>
  </si>
  <si>
    <t>hāl</t>
  </si>
  <si>
    <t>كزبرة</t>
  </si>
  <si>
    <t>kuzbara</t>
  </si>
  <si>
    <t xml:space="preserve">كمون </t>
  </si>
  <si>
    <t>kammūn</t>
  </si>
  <si>
    <t>ينسون نجمي</t>
  </si>
  <si>
    <t>yansūn</t>
  </si>
  <si>
    <t>yansūn najmī</t>
  </si>
  <si>
    <t>pepper; peppercorn; biber; pepperwort</t>
  </si>
  <si>
    <t>肉荳蔻皮</t>
  </si>
  <si>
    <t>ròudòukòupí</t>
  </si>
  <si>
    <t>جوز الطيب</t>
  </si>
  <si>
    <t>jawz al-ṭīb</t>
  </si>
  <si>
    <t>https://referenceworks.brillonline.com/pages/help/transliteration-islam</t>
  </si>
  <si>
    <t>فلفل</t>
  </si>
  <si>
    <t>qishrat jawz al-ṭīb</t>
  </si>
  <si>
    <t>فلفل سيتشوان</t>
  </si>
  <si>
    <t>filfil sītshuwān</t>
  </si>
  <si>
    <t>桂花</t>
  </si>
  <si>
    <t>osmanthus</t>
  </si>
  <si>
    <t>flower</t>
  </si>
  <si>
    <t>Osmanthus fragrans</t>
  </si>
  <si>
    <t>Lour.</t>
  </si>
  <si>
    <t>Plant name</t>
  </si>
  <si>
    <t>sweet osmanthus</t>
  </si>
  <si>
    <t>bājiǎo</t>
  </si>
  <si>
    <t>octagon</t>
  </si>
  <si>
    <t>sugarcane</t>
  </si>
  <si>
    <t>saffron crocus</t>
  </si>
  <si>
    <t>allspice tree</t>
  </si>
  <si>
    <t>https://www.britannica.com/plant/vanilla</t>
  </si>
  <si>
    <t>豆蔻/荳蔻</t>
  </si>
  <si>
    <t>锡兰</t>
  </si>
  <si>
    <t>肉豆蔻/肉荳蔻</t>
  </si>
  <si>
    <t>shamar</t>
  </si>
  <si>
    <t>filfil, fulful</t>
  </si>
  <si>
    <t>kardamom</t>
  </si>
  <si>
    <t>büdös gyantagyökér; bűzös husáng, bűzös aszat; ördögszar, aszatgyanta, aszandkórógyanta, pálcakórógyanta, aszafetida, bűzaszat , Aszandkóró (növény wiki)!</t>
  </si>
  <si>
    <t>csilipaprika</t>
  </si>
  <si>
    <t>Cayenne borsé törökbors</t>
  </si>
  <si>
    <t>koriander</t>
  </si>
  <si>
    <t>római kömény</t>
  </si>
  <si>
    <t>bors</t>
  </si>
  <si>
    <t>szecsuáni bors</t>
  </si>
  <si>
    <t>xiāngcǎo</t>
  </si>
  <si>
    <t>chocolate</t>
  </si>
  <si>
    <t>coffee</t>
  </si>
  <si>
    <t>musk</t>
  </si>
  <si>
    <t>santalwood</t>
  </si>
  <si>
    <t>tea plant</t>
  </si>
  <si>
    <t>dark brown pod; creamy white extract</t>
  </si>
  <si>
    <t>F3E5AB</t>
  </si>
  <si>
    <t>HEX</t>
  </si>
  <si>
    <t>name</t>
  </si>
  <si>
    <t>latex</t>
  </si>
  <si>
    <t>FF9933</t>
  </si>
  <si>
    <t>F4C430</t>
  </si>
  <si>
    <t>importance</t>
  </si>
  <si>
    <t>deep saffron/India saffron (kesari)</t>
  </si>
  <si>
    <t>Hinduism; Jainism; Buddhism (Theravada); Sikhism (Nishan Sahib, basanti yellow); Indian independence movement, Indian flag; Bhagwa Dhwaj, Saffron flag (Maratha Empire); Hinduttva (Hindu nationalism); Burmese monks, Saffron revolution (2007); Eos/Aurora (goddess of dawn); Irish kilt</t>
  </si>
  <si>
    <t>1925?</t>
  </si>
  <si>
    <t>a1382</t>
  </si>
  <si>
    <t>7B3F00</t>
  </si>
  <si>
    <t>source</t>
  </si>
  <si>
    <t>indigo</t>
  </si>
  <si>
    <t>4B0082</t>
  </si>
  <si>
    <t>1289?</t>
  </si>
  <si>
    <t>first use OED</t>
  </si>
  <si>
    <t>Maerz &amp; Paul</t>
  </si>
  <si>
    <t>https://people.csail.mit.edu/jaffer/Color/M.htm</t>
  </si>
  <si>
    <t xml:space="preserve">1946   </t>
  </si>
  <si>
    <t>cacao tree</t>
  </si>
  <si>
    <t>flat-leaved vanilla</t>
  </si>
  <si>
    <t>vainilaa</t>
  </si>
  <si>
    <t xml:space="preserve">1978   </t>
  </si>
  <si>
    <t>Madagascar; Indonesia; Mexico; Papua New Guinea; China</t>
  </si>
  <si>
    <t>myrtle</t>
  </si>
  <si>
    <t>vegetable</t>
  </si>
  <si>
    <t>safflower</t>
  </si>
  <si>
    <t>x</t>
  </si>
  <si>
    <t>Physeteridae</t>
  </si>
  <si>
    <t>perfumery</t>
  </si>
  <si>
    <t>waxy, flammable substance from the gastrointestinal tract</t>
  </si>
  <si>
    <t>cosmopolitan</t>
  </si>
  <si>
    <t>grey</t>
  </si>
  <si>
    <t>fecal, later sweet</t>
  </si>
  <si>
    <t>Ibn Battuta; Moby Dick</t>
  </si>
  <si>
    <t>ámbra</t>
  </si>
  <si>
    <t>龍涎香</t>
  </si>
  <si>
    <t>龙涎香</t>
  </si>
  <si>
    <t>https://zh.wikipedia.org/wiki/%E9%BE%8D%E6%B6%8E%E9%A6%99</t>
  </si>
  <si>
    <t>lóng​xián​xiāng</t>
  </si>
  <si>
    <t>عنبر</t>
  </si>
  <si>
    <t>ʿambar</t>
  </si>
  <si>
    <r>
      <t>بادیان رومی،</t>
    </r>
    <r>
      <rPr>
        <sz val="11"/>
        <color theme="1"/>
        <rFont val="Calibri"/>
        <family val="2"/>
        <scheme val="minor"/>
      </rPr>
      <t xml:space="preserve"> </t>
    </r>
    <r>
      <rPr>
        <b/>
        <sz val="11"/>
        <color theme="1"/>
        <rFont val="Calibri"/>
        <family val="2"/>
        <scheme val="minor"/>
      </rPr>
      <t>انیسون</t>
    </r>
  </si>
  <si>
    <r>
      <t>رازیانه</t>
    </r>
    <r>
      <rPr>
        <sz val="11"/>
        <color theme="1"/>
        <rFont val="Calibri"/>
        <family val="2"/>
        <scheme val="minor"/>
      </rPr>
      <t xml:space="preserve">، </t>
    </r>
    <r>
      <rPr>
        <b/>
        <sz val="11"/>
        <color theme="1"/>
        <rFont val="Calibri"/>
        <family val="2"/>
        <scheme val="minor"/>
      </rPr>
      <t>بادیانه،</t>
    </r>
    <r>
      <rPr>
        <sz val="11"/>
        <color theme="1"/>
        <rFont val="Calibri"/>
        <family val="2"/>
        <scheme val="minor"/>
      </rPr>
      <t xml:space="preserve"> </t>
    </r>
    <r>
      <rPr>
        <b/>
        <sz val="11"/>
        <color theme="1"/>
        <rFont val="Calibri"/>
        <family val="2"/>
        <scheme val="minor"/>
      </rPr>
      <t>بادیان</t>
    </r>
  </si>
  <si>
    <r>
      <t>From Malay adas</t>
    </r>
    <r>
      <rPr>
        <sz val="11"/>
        <color theme="1"/>
        <rFont val="Calibri"/>
        <family val="2"/>
        <scheme val="minor"/>
      </rPr>
      <t xml:space="preserve"> (“fennel”), from Arabic </t>
    </r>
    <r>
      <rPr>
        <i/>
        <sz val="11"/>
        <color theme="1"/>
        <rFont val="Calibri"/>
        <family val="2"/>
        <scheme val="minor"/>
      </rPr>
      <t>عَدَس</t>
    </r>
    <r>
      <rPr>
        <sz val="11"/>
        <color theme="1"/>
        <rFont val="Calibri"/>
        <family val="2"/>
        <scheme val="minor"/>
      </rPr>
      <t xml:space="preserve">‎ (ʿadas, “lentil”), possibly via Persian </t>
    </r>
    <r>
      <rPr>
        <i/>
        <sz val="11"/>
        <color theme="1"/>
        <rFont val="Calibri"/>
        <family val="2"/>
        <scheme val="minor"/>
      </rPr>
      <t>عدس</t>
    </r>
    <r>
      <rPr>
        <sz val="11"/>
        <color theme="1"/>
        <rFont val="Calibri"/>
        <family val="2"/>
        <scheme val="minor"/>
      </rPr>
      <t>‎.</t>
    </r>
  </si>
  <si>
    <t>https://powo.science.kew.org/taxon/463336-1</t>
  </si>
  <si>
    <t>(L.) J.Presl</t>
  </si>
  <si>
    <t>https://powo.science.kew.org/taxon/837530-1</t>
  </si>
  <si>
    <t>spice; aromatic</t>
  </si>
  <si>
    <t>spice; incense; medicine; insect-repellent</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</si>
  <si>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</si>
  <si>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</si>
  <si>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</si>
  <si>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https://powo.science.kew.org/taxon/523957-1</t>
  </si>
  <si>
    <t>Trigonella foenum-graecum</t>
  </si>
  <si>
    <t>Afghanistan, Iran, Iraq, Pakistan</t>
  </si>
  <si>
    <t>Fabaceae/Leguminosae</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</si>
  <si>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</si>
  <si>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https://powo.science.kew.org/taxon/496941-1</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</si>
  <si>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</si>
  <si>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</si>
  <si>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(T.Nees) Engl.</t>
  </si>
  <si>
    <t>https://powo.science.kew.org/taxon/127741-1</t>
  </si>
  <si>
    <t>Djibouti, Eritrea, Ethiopia, Kenya, Oman, Saudi Arabia, Somalia, Yemen</t>
  </si>
  <si>
    <t>E. Africa; Arabia</t>
  </si>
  <si>
    <t>https://powo.science.kew.org/taxon/711687-1</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</si>
  <si>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</si>
  <si>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</si>
  <si>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Ferula assa-foetida</t>
  </si>
  <si>
    <t>Moschidae</t>
  </si>
  <si>
    <t>gland; glandural secretion</t>
  </si>
  <si>
    <t>pézsma</t>
  </si>
  <si>
    <t>NE. Asia; Siberia; Mongolia; Manchuria; Korea</t>
  </si>
  <si>
    <t>musk deer</t>
  </si>
  <si>
    <t>sperm whale</t>
  </si>
  <si>
    <t>https://powo.science.kew.org/taxon/675971-1</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</si>
  <si>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</si>
  <si>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</si>
  <si>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Semen Sesami</t>
  </si>
  <si>
    <t>clove tree</t>
  </si>
  <si>
    <t>Aframomum corrorima</t>
  </si>
  <si>
    <t>14-16?</t>
  </si>
  <si>
    <t>Middle French</t>
  </si>
  <si>
    <t>842-c. 1400</t>
  </si>
  <si>
    <t>Old French</t>
  </si>
  <si>
    <t>Serbo-Croatian</t>
  </si>
  <si>
    <t>Serbian-Croatian-Bosnian</t>
  </si>
  <si>
    <t>Sanskrit</t>
  </si>
  <si>
    <t>c. 500BC-500AD</t>
  </si>
  <si>
    <t>Prakrit</t>
  </si>
  <si>
    <t>Middle Indo-Aryan</t>
  </si>
  <si>
    <t>Middle Persian</t>
  </si>
  <si>
    <t>Pahlavi</t>
  </si>
  <si>
    <t>Ancient Greek</t>
  </si>
  <si>
    <t>Latin</t>
  </si>
  <si>
    <t>West Germanic</t>
  </si>
  <si>
    <t>c. 450-1150</t>
  </si>
  <si>
    <t>Anglo-Saxon</t>
  </si>
  <si>
    <t>Old English</t>
  </si>
  <si>
    <t>c. 1150-1500</t>
  </si>
  <si>
    <t>Middle English</t>
  </si>
  <si>
    <t>period</t>
  </si>
  <si>
    <t>aka</t>
  </si>
  <si>
    <t>language</t>
  </si>
  <si>
    <t>Rhei Radix et Rhizoma</t>
  </si>
  <si>
    <t>Nelumbinis Folium</t>
  </si>
  <si>
    <t>Naturalis Indigo</t>
  </si>
  <si>
    <t>Menthae Herba</t>
  </si>
  <si>
    <t>Glycyrrhizae Radix et Rhizoma</t>
  </si>
  <si>
    <t>Galangae Fructus</t>
  </si>
  <si>
    <t>Cinnamomi Ramulus</t>
  </si>
  <si>
    <t>Carthami Flos</t>
  </si>
  <si>
    <t>Sesami Nigrum Semen</t>
  </si>
  <si>
    <t>Sappan Lignum</t>
  </si>
  <si>
    <t>Rosae Rugosae Flos</t>
  </si>
  <si>
    <t>Cannabis Fructus</t>
  </si>
  <si>
    <t>LATIN</t>
  </si>
  <si>
    <t>Rhubarb</t>
  </si>
  <si>
    <t>Lotus Leaf</t>
  </si>
  <si>
    <t>Natural Indigo</t>
  </si>
  <si>
    <t>Peppermint</t>
  </si>
  <si>
    <t>Liquorice Root</t>
  </si>
  <si>
    <t>Galangal Fruit</t>
  </si>
  <si>
    <t>Cassia Twig</t>
  </si>
  <si>
    <t>Safflower</t>
  </si>
  <si>
    <t>Black Sesame</t>
  </si>
  <si>
    <t>Sappan Wood</t>
  </si>
  <si>
    <t>Rose Flower</t>
  </si>
  <si>
    <t>Hemp seed</t>
  </si>
  <si>
    <t>ENG</t>
  </si>
  <si>
    <t>大黃</t>
  </si>
  <si>
    <t>荷葉</t>
  </si>
  <si>
    <t>青黛</t>
  </si>
  <si>
    <t>薄荷</t>
  </si>
  <si>
    <t>甘草</t>
  </si>
  <si>
    <t>紅豆蔻</t>
  </si>
  <si>
    <t>桂枝</t>
  </si>
  <si>
    <t>紅花</t>
  </si>
  <si>
    <t>黑芝麻</t>
  </si>
  <si>
    <t>蘇木</t>
  </si>
  <si>
    <t>玫瑰花</t>
  </si>
  <si>
    <t>火麻仁</t>
  </si>
  <si>
    <t>Sinapis alba</t>
  </si>
  <si>
    <t>white mustard</t>
  </si>
  <si>
    <t>white mustard (Sinapis alba)</t>
  </si>
  <si>
    <t>Eutrema japonicum</t>
  </si>
  <si>
    <t>wasabi</t>
  </si>
  <si>
    <t>wasabi (Eutrema japonicum)</t>
  </si>
  <si>
    <t>Vanilla planifolia and V. tahitensis</t>
  </si>
  <si>
    <t>vanilla (Vanilla planifolia and V. tahitensis)</t>
  </si>
  <si>
    <t>turmeric (Curcuma longa)</t>
  </si>
  <si>
    <t>Thymus vulgaris</t>
  </si>
  <si>
    <t>thyme (Thymus vulgaris)</t>
  </si>
  <si>
    <t>Artemisia dracunculus</t>
  </si>
  <si>
    <t>tarragon</t>
  </si>
  <si>
    <t>tarragon (Artemisia dracunculus)</t>
  </si>
  <si>
    <t>Mentha spicata</t>
  </si>
  <si>
    <t>spearmint (Mentha spicata)</t>
  </si>
  <si>
    <t>star anise (Illicium verum)</t>
  </si>
  <si>
    <t>Rumex species</t>
  </si>
  <si>
    <t>sorrel</t>
  </si>
  <si>
    <t>sorrel (Rumex species)</t>
  </si>
  <si>
    <t>sesame (Sesamum indicum)</t>
  </si>
  <si>
    <t>Satureja hortensis and S. montana</t>
  </si>
  <si>
    <t>savory</t>
  </si>
  <si>
    <t>savory (Satureja hortensis and S. montana)</t>
  </si>
  <si>
    <t>Salvia officinalis</t>
  </si>
  <si>
    <t>sage</t>
  </si>
  <si>
    <t>sage (Salvia officinalis)</t>
  </si>
  <si>
    <t>saffron (Crocus sativus)</t>
  </si>
  <si>
    <t>Ruta graveolens</t>
  </si>
  <si>
    <t>rue</t>
  </si>
  <si>
    <t>rue (Ruta graveolens)</t>
  </si>
  <si>
    <t>Rosmarinus officinalis</t>
  </si>
  <si>
    <t>rosemary (Salvia rosmarinus)</t>
  </si>
  <si>
    <t>Papaver somniferum</t>
  </si>
  <si>
    <t>poppy seed</t>
  </si>
  <si>
    <t>poppy seed (Papaver somniferum)</t>
  </si>
  <si>
    <t>peppermint (Mentha ×piperita)</t>
  </si>
  <si>
    <t>parsley (Petroselinum crispum)</t>
  </si>
  <si>
    <t>paprika (Capsicum annuum)</t>
  </si>
  <si>
    <t>oregano (Origanum vulgare)</t>
  </si>
  <si>
    <t>nutmeg (Myristica fragrans)</t>
  </si>
  <si>
    <t>Origanum majorana</t>
  </si>
  <si>
    <t>marjoram (Origanum majorana)</t>
  </si>
  <si>
    <t>mace (Myristica fragrans)</t>
  </si>
  <si>
    <t>Levisticum officinale</t>
  </si>
  <si>
    <t>lovage</t>
  </si>
  <si>
    <t>lovage (Levisticum officinale)</t>
  </si>
  <si>
    <t>licorice, liquorice</t>
  </si>
  <si>
    <t>licorice (Glycyrrhiza glabra)</t>
  </si>
  <si>
    <t>Aloysia citrodora</t>
  </si>
  <si>
    <t>lemon verbena</t>
  </si>
  <si>
    <t>lemon verbena (Aloysia citrodora)</t>
  </si>
  <si>
    <t>lemon grass (Cymbopogon citratus)</t>
  </si>
  <si>
    <t>Melissa officinalis</t>
  </si>
  <si>
    <t>lemon balm</t>
  </si>
  <si>
    <t>lemon balm (Melissa officinalis)</t>
  </si>
  <si>
    <t>Lavandula species</t>
  </si>
  <si>
    <t>lavender (Lavandula species)</t>
  </si>
  <si>
    <t>Hyssopus officinalis</t>
  </si>
  <si>
    <t>hyssop</t>
  </si>
  <si>
    <t>hyssop (Hyssopus officinalis)</t>
  </si>
  <si>
    <t>Armoracia rusticana</t>
  </si>
  <si>
    <t>horseradish</t>
  </si>
  <si>
    <t>horseradish (Armoracia rusticana)</t>
  </si>
  <si>
    <t>Marrubium vulgare</t>
  </si>
  <si>
    <t>horehound</t>
  </si>
  <si>
    <t>horehound (Marrubium vulgare)</t>
  </si>
  <si>
    <t>holy basil (Ocimum tenuiflorum)</t>
  </si>
  <si>
    <t>grains of paradise (Aframomum melegueta)</t>
  </si>
  <si>
    <t>ginger (Zingiber officinale)</t>
  </si>
  <si>
    <t>Sassafras albidum</t>
  </si>
  <si>
    <t>filé</t>
  </si>
  <si>
    <t>filé (Sassafras albidum)</t>
  </si>
  <si>
    <t>fenugreek (Trigonella foenum-graecum)</t>
  </si>
  <si>
    <t>fennel (Foeniculum vulgare)</t>
  </si>
  <si>
    <t>dill (Anethum graveolens)</t>
  </si>
  <si>
    <t>curry</t>
  </si>
  <si>
    <t>cumin (Cuminum cyminum)</t>
  </si>
  <si>
    <t>Tanacetum balsamita</t>
  </si>
  <si>
    <t>costmary</t>
  </si>
  <si>
    <t>costmary (Tanacetum balsamita)</t>
  </si>
  <si>
    <t>coriander (Coriandrum sativum)</t>
  </si>
  <si>
    <t>clove (Syzygium aromaticum)</t>
  </si>
  <si>
    <t>cinnamon (Cinnamomum verum)</t>
  </si>
  <si>
    <t>cilantro</t>
  </si>
  <si>
    <t>cilantro (Coriandrum sativum)</t>
  </si>
  <si>
    <t>Myrrhis odorata</t>
  </si>
  <si>
    <t>cicely</t>
  </si>
  <si>
    <t>cicely (Myrrhis odorata)</t>
  </si>
  <si>
    <t>Allium schoenoprasum</t>
  </si>
  <si>
    <t>chives</t>
  </si>
  <si>
    <t>chives (Allium schoenoprasum)</t>
  </si>
  <si>
    <t>Capsicum species</t>
  </si>
  <si>
    <t>chili pepper</t>
  </si>
  <si>
    <t>chili pepper (Capsicum species)</t>
  </si>
  <si>
    <t>Cichorium intybus</t>
  </si>
  <si>
    <t>chicory</t>
  </si>
  <si>
    <t>chicory (Cichorium intybus)</t>
  </si>
  <si>
    <t>Anthriscus cerefolium</t>
  </si>
  <si>
    <t>chervil</t>
  </si>
  <si>
    <t>chervil (Anthriscus cerefolium)</t>
  </si>
  <si>
    <t>Apium graveolens, variety dulce</t>
  </si>
  <si>
    <t>celery seed</t>
  </si>
  <si>
    <t>celery seed (Apium graveolens, variety dulce)</t>
  </si>
  <si>
    <t>cayenne pepper</t>
  </si>
  <si>
    <t>cayenne pepper (Capsicum annuum)</t>
  </si>
  <si>
    <t>Nepeta cataria</t>
  </si>
  <si>
    <t>catnip</t>
  </si>
  <si>
    <t>catnip (Nepeta cataria)</t>
  </si>
  <si>
    <t>cassia (Cinnamomum cassia)</t>
  </si>
  <si>
    <t>cardamom (Elettaria cardamomum)</t>
  </si>
  <si>
    <t>caraway (Carum carvi)</t>
  </si>
  <si>
    <t>Sanguisorba minor and S. officinalis</t>
  </si>
  <si>
    <t>burnet</t>
  </si>
  <si>
    <t>burnet (Sanguisorba minor and S. officinalis)</t>
  </si>
  <si>
    <t>brown mustard (Brassica juncea)</t>
  </si>
  <si>
    <t>Borago officinalis</t>
  </si>
  <si>
    <t>borage</t>
  </si>
  <si>
    <t>borage (Borago officinalis)</t>
  </si>
  <si>
    <t>black pepper</t>
  </si>
  <si>
    <t>black pepper (Piper nigrum)</t>
  </si>
  <si>
    <t>Brassica nigra</t>
  </si>
  <si>
    <t>black mustard (Brassica nigra)</t>
  </si>
  <si>
    <t>black cumin</t>
  </si>
  <si>
    <t>black cumin (Nigella sativa)</t>
  </si>
  <si>
    <t>Monarda species</t>
  </si>
  <si>
    <t>bergamot</t>
  </si>
  <si>
    <t>bergamot (Monarda species)</t>
  </si>
  <si>
    <t>basil (Ocimum basilicum)</t>
  </si>
  <si>
    <t>bay leaf (Laurus nobilis)</t>
  </si>
  <si>
    <t>asafoetida (Ferula assa-foetida)</t>
  </si>
  <si>
    <t>anise, aniseed</t>
  </si>
  <si>
    <t>anise (Pimpinella anisum)</t>
  </si>
  <si>
    <t>Angelica archangelica</t>
  </si>
  <si>
    <t>angelica</t>
  </si>
  <si>
    <t>angelica (Angelica archangelica)</t>
  </si>
  <si>
    <t>https://www.britannica.com/topic/list-of-herbs-and-spices-2024392</t>
  </si>
  <si>
    <t>allspice (Pimenta dioica)</t>
  </si>
  <si>
    <t>麝香</t>
  </si>
  <si>
    <t>没药</t>
  </si>
  <si>
    <t>مر</t>
  </si>
  <si>
    <t>myrrh, gum_myrrh, sweet_cicely</t>
  </si>
  <si>
    <t>frankincense, olibanum, gum_olibanum, thus</t>
  </si>
  <si>
    <t>檀香, 檀香木</t>
  </si>
  <si>
    <t>sandalwood</t>
  </si>
  <si>
    <t>樟脑, 莰酮</t>
  </si>
  <si>
    <t>كافُور</t>
  </si>
  <si>
    <t>asafetida, asafoetida</t>
  </si>
  <si>
    <t>多香果粉</t>
  </si>
  <si>
    <t>vanilla, vanilla_extract</t>
  </si>
  <si>
    <t>galbanum</t>
  </si>
  <si>
    <t>etymology of cabai</t>
  </si>
  <si>
    <t>!!!!!!!!!!</t>
  </si>
  <si>
    <t>https://en.wikipedia.org/wiki/Piper_retrofractum</t>
  </si>
  <si>
    <t>Piper retrofractum</t>
  </si>
  <si>
    <t xml:space="preserve">adulterant </t>
  </si>
  <si>
    <t>color, no flavour</t>
  </si>
  <si>
    <t>petals</t>
  </si>
  <si>
    <t>tárkony</t>
  </si>
  <si>
    <t>leaf; flower</t>
  </si>
  <si>
    <t>Med; Eur</t>
  </si>
  <si>
    <t>Boraginaceae</t>
  </si>
  <si>
    <t>mahlebi</t>
  </si>
  <si>
    <t>pomegranate seeds</t>
  </si>
  <si>
    <t>mango powder</t>
  </si>
  <si>
    <t>zedoary</t>
  </si>
  <si>
    <t>kaffir lime leaves</t>
  </si>
  <si>
    <t>ajowan</t>
  </si>
  <si>
    <t>papaya seeds</t>
  </si>
  <si>
    <t>truffle and truffle salt</t>
  </si>
  <si>
    <t>sumac</t>
  </si>
  <si>
    <t>sea salt</t>
  </si>
  <si>
    <t>Sanguisorba officinalis Rosaceae burnet; garden burnet; great burnet Eur; As leaf</t>
  </si>
  <si>
    <t>Sanguisorba minor Rosaceae salad burnet; burnet; small burnet C &amp; S Eur fresh leaf</t>
  </si>
  <si>
    <t>onion powder?</t>
  </si>
  <si>
    <t>monshood/wolf's bane</t>
  </si>
  <si>
    <t>kashmiri chili</t>
  </si>
  <si>
    <t>garlic</t>
  </si>
  <si>
    <t>flax</t>
  </si>
  <si>
    <t>root; fruit; stem</t>
  </si>
  <si>
    <t>pot pourri</t>
  </si>
  <si>
    <t>spiced drinks</t>
  </si>
  <si>
    <t>spiced vinegars</t>
  </si>
  <si>
    <t>flavoured aromatic oils</t>
  </si>
  <si>
    <t>sweet spice mixtures</t>
  </si>
  <si>
    <t>barbeque spice mixtures</t>
  </si>
  <si>
    <t>african spice mixtures</t>
  </si>
  <si>
    <t>sambals</t>
  </si>
  <si>
    <t>spice pastes</t>
  </si>
  <si>
    <t>masalas</t>
  </si>
  <si>
    <t>curry powders</t>
  </si>
  <si>
    <t>chilli</t>
  </si>
  <si>
    <t>cayenne</t>
  </si>
  <si>
    <t>فلفل fulful/filfil</t>
  </si>
  <si>
    <t>胡椒 hújiāo</t>
  </si>
  <si>
    <t>loanword</t>
  </si>
  <si>
    <t>Barygaza</t>
  </si>
  <si>
    <t>Barbaricum</t>
  </si>
  <si>
    <t>Ferghana</t>
  </si>
  <si>
    <t>jade gate/yumen pass</t>
  </si>
  <si>
    <t>Chang'an</t>
  </si>
  <si>
    <t>"western regions"</t>
  </si>
  <si>
    <t>Dunhuang</t>
  </si>
  <si>
    <t>Tarim basin</t>
  </si>
  <si>
    <t>red orpiment?</t>
  </si>
  <si>
    <t>Tucharian</t>
  </si>
  <si>
    <t>Han</t>
  </si>
  <si>
    <t>Loulan</t>
  </si>
  <si>
    <t>Bactria</t>
  </si>
  <si>
    <t>antimony?</t>
  </si>
  <si>
    <t>Khotanese</t>
  </si>
  <si>
    <t>Yuezhi</t>
  </si>
  <si>
    <t>Dandanuilik</t>
  </si>
  <si>
    <t>Taklamakan desert</t>
  </si>
  <si>
    <t>Seleucid</t>
  </si>
  <si>
    <t>styrax?</t>
  </si>
  <si>
    <t>Peripulus Maris Erythraei</t>
  </si>
  <si>
    <t>Stein Aurél</t>
  </si>
  <si>
    <t>Zhang Qian</t>
  </si>
  <si>
    <t>Kharoshthi</t>
  </si>
  <si>
    <t>Sogdian</t>
  </si>
  <si>
    <t>Xiongnu</t>
  </si>
  <si>
    <t>Khotan</t>
  </si>
  <si>
    <t>Chinese Central Asia</t>
  </si>
  <si>
    <t>Mauryan Empire</t>
  </si>
  <si>
    <t>products</t>
  </si>
  <si>
    <t>könyvek</t>
  </si>
  <si>
    <t>scholars</t>
  </si>
  <si>
    <t>explorers</t>
  </si>
  <si>
    <t>envoys</t>
  </si>
  <si>
    <t>scripts</t>
  </si>
  <si>
    <t>languages</t>
  </si>
  <si>
    <t>peoples</t>
  </si>
  <si>
    <t>cities</t>
  </si>
  <si>
    <t>areas</t>
  </si>
  <si>
    <t>empires/kindoms</t>
  </si>
  <si>
    <t>Terebess konyhakert</t>
  </si>
  <si>
    <t>kultúrnövény</t>
  </si>
  <si>
    <r>
      <t xml:space="preserve">“Foreign pepper”. The principal time of import to China was estimated to be during the Tang dynasty, and the source―per the miscellany </t>
    </r>
    <r>
      <rPr>
        <i/>
        <sz val="11"/>
        <color theme="1"/>
        <rFont val="Calibri"/>
        <family val="2"/>
        <scheme val="minor"/>
      </rPr>
      <t>Miscellaneous Morsels from Youyang</t>
    </r>
    <r>
      <rPr>
        <sz val="11"/>
        <color theme="1"/>
        <rFont val="Calibri"/>
        <family val="2"/>
        <scheme val="minor"/>
      </rPr>
      <t xml:space="preserve"> of the 9</t>
    </r>
    <r>
      <rPr>
        <vertAlign val="superscript"/>
        <sz val="11"/>
        <color theme="1"/>
        <rFont val="Calibri"/>
        <family val="2"/>
        <scheme val="minor"/>
      </rPr>
      <t>th</t>
    </r>
    <r>
      <rPr>
        <sz val="11"/>
        <color theme="1"/>
        <rFont val="Calibri"/>
        <family val="2"/>
        <scheme val="minor"/>
      </rPr>
      <t xml:space="preserve"> century </t>
    </r>
    <r>
      <rPr>
        <sz val="7.5"/>
        <color theme="1"/>
        <rFont val="Calibri"/>
        <family val="2"/>
        <scheme val="minor"/>
      </rPr>
      <t>C.E.</t>
    </r>
    <r>
      <rPr>
        <sz val="11"/>
        <color theme="1"/>
        <rFont val="Calibri"/>
        <family val="2"/>
        <scheme val="minor"/>
      </rPr>
      <t>―was the Magadha Kingdom of India, where it was called 昧履支 (</t>
    </r>
    <r>
      <rPr>
        <i/>
        <sz val="11"/>
        <color theme="1"/>
        <rFont val="Calibri"/>
        <family val="2"/>
        <scheme val="minor"/>
      </rPr>
      <t>MC muʌi</t>
    </r>
    <r>
      <rPr>
        <i/>
        <vertAlign val="superscript"/>
        <sz val="11"/>
        <color theme="1"/>
        <rFont val="Calibri"/>
        <family val="2"/>
        <scheme val="minor"/>
      </rPr>
      <t>H</t>
    </r>
    <r>
      <rPr>
        <i/>
        <sz val="11"/>
        <color theme="1"/>
        <rFont val="Calibri"/>
        <family val="2"/>
        <scheme val="minor"/>
      </rPr>
      <t xml:space="preserve"> liɪ</t>
    </r>
    <r>
      <rPr>
        <i/>
        <vertAlign val="superscript"/>
        <sz val="11"/>
        <color theme="1"/>
        <rFont val="Calibri"/>
        <family val="2"/>
        <scheme val="minor"/>
      </rPr>
      <t>X</t>
    </r>
    <r>
      <rPr>
        <i/>
        <sz val="11"/>
        <color theme="1"/>
        <rFont val="Calibri"/>
        <family val="2"/>
        <scheme val="minor"/>
      </rPr>
      <t xml:space="preserve"> t͡ɕiᴇ</t>
    </r>
    <r>
      <rPr>
        <sz val="11"/>
        <color theme="1"/>
        <rFont val="Calibri"/>
        <family val="2"/>
        <scheme val="minor"/>
      </rPr>
      <t xml:space="preserve">) locally; cf. Sanskrit </t>
    </r>
    <r>
      <rPr>
        <i/>
        <sz val="11"/>
        <color theme="1"/>
        <rFont val="Calibri"/>
        <family val="2"/>
        <scheme val="minor"/>
      </rPr>
      <t>मरिच</t>
    </r>
    <r>
      <rPr>
        <sz val="11"/>
        <color theme="1"/>
        <rFont val="Calibri"/>
        <family val="2"/>
        <scheme val="minor"/>
      </rPr>
      <t xml:space="preserve"> (marica, “black pepper”).</t>
    </r>
  </si>
  <si>
    <t xml:space="preserve">胡椒 hújiāo; 黑胡椒 hēihújiāo </t>
  </si>
  <si>
    <t xml:space="preserve">fulful/filfil (aswad); </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</si>
  <si>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</si>
  <si>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bors; fekete bors</t>
  </si>
  <si>
    <t>&lt; classical Latin piper, a loanword &lt; Indo-Aryan (as is ancient Greek πέπερι ); compare Sanskrit pippalī long pepper.</t>
  </si>
  <si>
    <t>notes</t>
  </si>
  <si>
    <t>ZH Etymology</t>
  </si>
  <si>
    <t>ZH</t>
  </si>
  <si>
    <t>AR Etymology</t>
  </si>
  <si>
    <t>AR</t>
  </si>
  <si>
    <t>HU Etymology</t>
  </si>
  <si>
    <t>HU</t>
  </si>
  <si>
    <t>EN Etymology</t>
  </si>
  <si>
    <t>fruit vs berry?</t>
  </si>
  <si>
    <t>fruit but looks like seed</t>
  </si>
  <si>
    <t>{01056745} &lt;adj.all&gt; W: (adj) musky#1 [Related to: musk] (resembling the smell of musk)</t>
  </si>
  <si>
    <t>derivationally related form</t>
  </si>
  <si>
    <r>
      <t xml:space="preserve">{05722279} &lt;noun.cognition&gt;S: (n) </t>
    </r>
    <r>
      <rPr>
        <b/>
        <sz val="11"/>
        <color theme="1"/>
        <rFont val="Calibri"/>
        <family val="2"/>
        <scheme val="minor"/>
      </rPr>
      <t>musk#2</t>
    </r>
    <r>
      <rPr>
        <sz val="11"/>
        <color theme="1"/>
        <rFont val="Calibri"/>
        <family val="2"/>
        <scheme val="minor"/>
      </rPr>
      <t xml:space="preserve"> (the scent of a greasy glandular secretion from the male musk deer)</t>
    </r>
  </si>
  <si>
    <t>cinnamon as color?</t>
  </si>
  <si>
    <t>unknown origin</t>
  </si>
  <si>
    <t>Sanskrit pippalī, from pippalam, berry, fruit of the pipal tree</t>
  </si>
  <si>
    <t>Prakrit pipparī, long pepper</t>
  </si>
  <si>
    <t>Indic origin</t>
  </si>
  <si>
    <t>peperi</t>
  </si>
  <si>
    <t>Greek</t>
  </si>
  <si>
    <t>long pepper, black pepper,</t>
  </si>
  <si>
    <t>piper</t>
  </si>
  <si>
    <t>pipor</t>
  </si>
  <si>
    <t xml:space="preserve">% Cognate with Scots pepar, Saterland Frisian Pieper, West Frisian piper, Dutch peper, German Low German Peper, German Pfeffer, Danish peber, Swedish peppar, Icelandic pipar. Doublet of peepul. </t>
  </si>
  <si>
    <t>AH</t>
  </si>
  <si>
    <t>peper</t>
  </si>
  <si>
    <t>%The phrase peppercorn rent is from the once-common practice of stipulating the payment of a peppercorn as a nominal rent. (true?)</t>
  </si>
  <si>
    <t xml:space="preserve">% The Anglo-Saxons adopted the word for this highly prized spice before they invaded England, for it is found in other West Germanic languages. The word came via Latin from Greek peperi, from Sanskrit pippalī ‘berry, peppercorn’. </t>
  </si>
  <si>
    <t>use</t>
  </si>
  <si>
    <t>cognates</t>
  </si>
  <si>
    <t>descendants</t>
  </si>
  <si>
    <t>meaning</t>
  </si>
  <si>
    <t>term</t>
  </si>
  <si>
    <t>% Wo: The Oxford Dictionary of Word Origins:</t>
  </si>
  <si>
    <t>pippali</t>
  </si>
  <si>
    <t xml:space="preserve">Sanskrit </t>
  </si>
  <si>
    <t>probably</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</si>
  <si>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</si>
  <si>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WK:</t>
  </si>
  <si>
    <t>MW</t>
  </si>
  <si>
    <t>Old High German pfeffar pepper, Old Norse piparr</t>
  </si>
  <si>
    <t>Germanic</t>
  </si>
  <si>
    <t xml:space="preserve">before 12th century </t>
  </si>
  <si>
    <t>akin to</t>
  </si>
  <si>
    <t>OE</t>
  </si>
  <si>
    <t>pippari</t>
  </si>
  <si>
    <t>piperi</t>
  </si>
  <si>
    <t>German Pfeffer, Italian pepe, French poivre, Old Church Slavonic pipru, Lithuanian pipiras, Old Irish piobhar, Welsh pybyr, etc.</t>
  </si>
  <si>
    <t>dried berries of the pepper plant</t>
  </si>
  <si>
    <t>EE</t>
  </si>
  <si>
    <t>Skr. pippalī́t berry, peppercorn</t>
  </si>
  <si>
    <t>oriental origin</t>
  </si>
  <si>
    <t>péperi</t>
  </si>
  <si>
    <t xml:space="preserve"> OS. pipari, pepar (Du. peper), OHG. pfeffar (G. pfeffer)</t>
  </si>
  <si>
    <t>C. frutescens; C. chinense; et al.</t>
  </si>
  <si>
    <t>辣椒, 椒; 辣椒粉</t>
  </si>
  <si>
    <t>shíluó</t>
  </si>
  <si>
    <t>shibitt</t>
  </si>
  <si>
    <t>شبت</t>
  </si>
  <si>
    <t>胡蘆巴</t>
  </si>
  <si>
    <t>húlúbā</t>
  </si>
  <si>
    <t>胡芦巴</t>
  </si>
  <si>
    <t>ḥulba</t>
  </si>
  <si>
    <t>حلبة</t>
  </si>
  <si>
    <t>kampot pepper</t>
  </si>
  <si>
    <t>pink pepper</t>
  </si>
  <si>
    <t>S. terebinthifolius</t>
  </si>
  <si>
    <t>https://powo.science.kew.org/taxon/71044-1</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</si>
  <si>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</si>
  <si>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</si>
  <si>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</si>
  <si>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https://en.wikipedia.org/wiki/Pink_peppercorn</t>
  </si>
  <si>
    <t>فلفل بيروفي the plant</t>
  </si>
  <si>
    <t>فلفل وردي</t>
  </si>
  <si>
    <t>pink-peppercorn</t>
  </si>
  <si>
    <t>粉紅胡椒</t>
  </si>
  <si>
    <t>fěnhóng hújiāo</t>
  </si>
  <si>
    <t>粉红胡椒</t>
  </si>
  <si>
    <t>(L.) DC.</t>
  </si>
  <si>
    <t>East Himalaya, Japan, Korea</t>
  </si>
  <si>
    <t>Japan, Korea</t>
  </si>
  <si>
    <t>https://powo.science.kew.org/taxon/775951-1</t>
  </si>
  <si>
    <t>https://zh.wikipedia.org/wiki/%E6%97%A5%E6%9C%AC%E8%8A%B1%E6%A4%92</t>
  </si>
  <si>
    <t>green</t>
  </si>
  <si>
    <t>Japan?</t>
  </si>
  <si>
    <t>Z. armatum; et al.</t>
  </si>
  <si>
    <t>mention</t>
  </si>
  <si>
    <t>Wyk at Z. piperitum, en and zh wiki, Flora of china http://www.efloras.org/florataxon.aspx?flora_id=2&amp;taxon_id=135262</t>
  </si>
  <si>
    <t>fagara</t>
  </si>
  <si>
    <t>Christmas berry in Japanese;SAm. Reunion</t>
  </si>
  <si>
    <t>second most expensive after saffron!; 1520s Hernán Cortés</t>
  </si>
  <si>
    <t>also must be growing in indonesia!, check faostat; 1520s Hernán Cortés</t>
  </si>
  <si>
    <t>日本花椒</t>
  </si>
  <si>
    <t>Santalum album</t>
  </si>
  <si>
    <t xml:space="preserve">S. spicatum; et al. </t>
  </si>
  <si>
    <t>https://powo.science.kew.org/taxon/780592-1</t>
  </si>
  <si>
    <t>Santalaceae</t>
  </si>
  <si>
    <t>wood; oil</t>
  </si>
  <si>
    <t>Jawa, Lesser Sunda Is., Northern Territory, Philippines, Western Australia</t>
  </si>
  <si>
    <t>Assam, Bangladesh, Caroline Is., China Southeast, Florida, India, Mauritius, Myanmar, Nepal, Rodrigues, Réunion, Sri Lanka, Taiwan, Thailand, Vietnam</t>
  </si>
  <si>
    <t>East Indies; N. Australia</t>
  </si>
  <si>
    <t>https://www.britannica.com/plant/sandalwood</t>
  </si>
  <si>
    <t>الصندل</t>
  </si>
  <si>
    <t>wiki</t>
  </si>
  <si>
    <t>Ferula galbaniflua</t>
  </si>
  <si>
    <t>Piper borbonense</t>
  </si>
  <si>
    <t>agarwood</t>
  </si>
  <si>
    <t>aloeswood</t>
  </si>
  <si>
    <t>عود</t>
  </si>
  <si>
    <t>I 76</t>
  </si>
  <si>
    <t>I 77</t>
  </si>
  <si>
    <t>II 174</t>
  </si>
  <si>
    <t>II 93</t>
  </si>
  <si>
    <t>II 147</t>
  </si>
  <si>
    <t>II 91</t>
  </si>
  <si>
    <t>II 186</t>
  </si>
  <si>
    <t>II 127</t>
  </si>
  <si>
    <t>I 78</t>
  </si>
  <si>
    <t>II 125</t>
  </si>
  <si>
    <t>II 145</t>
  </si>
  <si>
    <t>III 23</t>
  </si>
  <si>
    <t>II 88</t>
  </si>
  <si>
    <t>II 155</t>
  </si>
  <si>
    <t>II 175</t>
  </si>
  <si>
    <t>II 172</t>
  </si>
  <si>
    <t>II 132</t>
  </si>
  <si>
    <t>II 185</t>
  </si>
  <si>
    <t>II 144</t>
  </si>
  <si>
    <t>II 164</t>
  </si>
  <si>
    <t>II 114</t>
  </si>
  <si>
    <t>II 178</t>
  </si>
  <si>
    <t>NA (II 117)</t>
  </si>
  <si>
    <t>II 136</t>
  </si>
  <si>
    <t>II 157</t>
  </si>
  <si>
    <t>II 169</t>
  </si>
  <si>
    <t>II 117</t>
  </si>
  <si>
    <t>Styrax benzoin</t>
  </si>
  <si>
    <t>Sumatra benzoin</t>
  </si>
  <si>
    <t>https://en.wikipedia.org/wiki/Styrax#Uses_of_resin</t>
  </si>
  <si>
    <t>olive</t>
  </si>
  <si>
    <t>Olea europaea</t>
  </si>
  <si>
    <t>Coffea arabica</t>
  </si>
  <si>
    <t>II 106</t>
  </si>
  <si>
    <t>cubeb</t>
  </si>
  <si>
    <t>Cubeba officinalis</t>
  </si>
  <si>
    <t>Miq.</t>
  </si>
  <si>
    <t>II 103</t>
  </si>
  <si>
    <t>I 67</t>
  </si>
  <si>
    <t>I 58</t>
  </si>
  <si>
    <t>I 53</t>
  </si>
  <si>
    <t>II 113</t>
  </si>
  <si>
    <t>II 119</t>
  </si>
  <si>
    <t>II 122</t>
  </si>
  <si>
    <t>II 135</t>
  </si>
  <si>
    <t>II 153</t>
  </si>
  <si>
    <t>I 38</t>
  </si>
  <si>
    <t>poppy seeds</t>
  </si>
  <si>
    <t>I 37</t>
  </si>
  <si>
    <t>tobacco</t>
  </si>
  <si>
    <t>I 18</t>
  </si>
  <si>
    <t>Nicotiana tabacu</t>
  </si>
  <si>
    <t>I 1</t>
  </si>
  <si>
    <t>coconut</t>
  </si>
  <si>
    <t>III 66</t>
  </si>
  <si>
    <t>III 58</t>
  </si>
  <si>
    <t>III 43</t>
  </si>
  <si>
    <t>III 24</t>
  </si>
  <si>
    <t>III 18</t>
  </si>
  <si>
    <t>zzz links 1</t>
  </si>
  <si>
    <t>zzz links 2</t>
  </si>
  <si>
    <t>zzz links 3</t>
  </si>
  <si>
    <t>https://libproject.hkbu.edu.hk/was40/detail?lang=ch&amp;channelid=1288&amp;searchword=herb_id=D00428</t>
  </si>
  <si>
    <t>https://sys01.lib.hkbu.edu.hk/cmed/mmid/detail.php?pid=B00156&amp;page=1&amp;sort=name_cht</t>
  </si>
  <si>
    <t>دار فلفل</t>
  </si>
  <si>
    <t>dār filfil</t>
  </si>
  <si>
    <t>Javanese long pepper</t>
  </si>
  <si>
    <t>Vahl</t>
  </si>
  <si>
    <t>https://powo.science.kew.org/taxon/683079-1</t>
  </si>
  <si>
    <t>Javanese long pepper; Balinese long pepper</t>
  </si>
  <si>
    <t>https://www.gbif.org/species/3086342</t>
  </si>
  <si>
    <t>蓽撥</t>
  </si>
  <si>
    <t>bìbō</t>
  </si>
  <si>
    <t>in</t>
  </si>
  <si>
    <t>Ames</t>
  </si>
  <si>
    <t>http://www.theplantlist.org/tpl1.1/record/kew-2638934</t>
  </si>
  <si>
    <t>http://www.theplantlist.org/tpl1.1/record/ild-8021</t>
  </si>
  <si>
    <t>http://www.theplantlist.org/tpl1.1/record/kew-2568895</t>
  </si>
  <si>
    <t>http://www.theplantlist.org/tpl1.1/record/kew-2480199</t>
  </si>
  <si>
    <t>nail-spice</t>
  </si>
  <si>
    <t>hot pepper</t>
  </si>
  <si>
    <t>Piper cubeba</t>
  </si>
  <si>
    <t>Cocos nucifera</t>
  </si>
  <si>
    <t>other</t>
  </si>
  <si>
    <t>百里香</t>
  </si>
  <si>
    <t>bǎilǐxiāng</t>
  </si>
  <si>
    <t>from Persian آویشن avišan</t>
  </si>
  <si>
    <t>benzoin</t>
  </si>
  <si>
    <t>https://en.wiktionary.org/wiki/%E5%AE%89%E6%81%AF%E9%A6%99#Chinese</t>
  </si>
  <si>
    <t>many-spice-fruit</t>
  </si>
  <si>
    <t>pimento</t>
  </si>
  <si>
    <t>https://www.oed.com/view/Entry/143999?redirectedFrom=pimento#eid</t>
  </si>
  <si>
    <t>zzz source</t>
  </si>
  <si>
    <t>Peter</t>
  </si>
  <si>
    <t>Denmark, Lebanon, The Netherlands, Poland</t>
  </si>
  <si>
    <t>Indonesia, Malaysia, Tanzania</t>
  </si>
  <si>
    <t>should check in FAOSTAT</t>
  </si>
  <si>
    <t>Argentina, India, Morocco, Romania, Spain, Yugoslavia</t>
  </si>
  <si>
    <t>India, Iran, Lebanon</t>
  </si>
  <si>
    <t>Argentina, Bulgaria, Germany, Greece, India, Lebanon</t>
  </si>
  <si>
    <t>India, Jamaica, Nigeria, Sierra Leone</t>
  </si>
  <si>
    <t>Grenada, Indonesia</t>
  </si>
  <si>
    <t>China, El-Salvador, Ethiopia, Guatemala, India, Mexico, Nicaragua</t>
  </si>
  <si>
    <t>China, Honduras, India, Indonesia, Jamaica</t>
  </si>
  <si>
    <t>GK</t>
  </si>
  <si>
    <t>PolyU TCM</t>
  </si>
  <si>
    <t>Binomial name</t>
  </si>
  <si>
    <t>Pinyin</t>
  </si>
  <si>
    <t>#</t>
  </si>
  <si>
    <t>Physeter macrocephalus*</t>
  </si>
  <si>
    <t>Moschus moschiferus*</t>
  </si>
  <si>
    <t>樟</t>
  </si>
  <si>
    <t>mò​yào</t>
  </si>
  <si>
    <t>zhāng​</t>
  </si>
  <si>
    <t>shè​xiāng</t>
  </si>
  <si>
    <t>phonetic-medicine</t>
  </si>
  <si>
    <t>musk deer-fragrance</t>
  </si>
  <si>
    <t>dragon-saliva-fragrance</t>
  </si>
  <si>
    <t>camphor [tree]</t>
  </si>
  <si>
    <t>breast/suckle-incense</t>
  </si>
  <si>
    <t>l-b-n; labaan is breast; libaan is sucking, nursing</t>
  </si>
  <si>
    <t>mirha</t>
  </si>
  <si>
    <t>; szomáliai balzsamfa</t>
  </si>
  <si>
    <t>szantálfa</t>
  </si>
  <si>
    <t>ṣandal</t>
  </si>
  <si>
    <t>murr</t>
  </si>
  <si>
    <t>مسك</t>
  </si>
  <si>
    <t>misk</t>
  </si>
  <si>
    <t>كافور</t>
  </si>
  <si>
    <t>white</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</si>
  <si>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16</t>
    </r>
    <r>
      <rPr>
        <sz val="11"/>
        <color theme="1"/>
        <rFont val="Calibri"/>
        <family val="2"/>
        <scheme val="minor"/>
      </rPr>
      <t>O.</t>
    </r>
  </si>
  <si>
    <t>kāfūr</t>
  </si>
  <si>
    <t>檀木</t>
  </si>
  <si>
    <t>旃檀</t>
  </si>
  <si>
    <t>zhān​tán</t>
  </si>
  <si>
    <t>shèxiāng</t>
  </si>
  <si>
    <t>lóngxiánxiāng</t>
  </si>
  <si>
    <t>bdellium</t>
  </si>
  <si>
    <t>Commiphora wightii</t>
  </si>
  <si>
    <t>false myrrh</t>
  </si>
  <si>
    <t>voatsiperifery</t>
  </si>
  <si>
    <t>mák</t>
  </si>
  <si>
    <t>poppy</t>
  </si>
  <si>
    <t>Fructus Anethi</t>
  </si>
  <si>
    <t>Dill</t>
  </si>
  <si>
    <t>蒔蘿子</t>
  </si>
  <si>
    <t>Hu</t>
  </si>
  <si>
    <t>藏茴香</t>
  </si>
  <si>
    <t>藏紅花</t>
  </si>
  <si>
    <t>花椒 (...)</t>
  </si>
  <si>
    <t>524; 2250</t>
  </si>
  <si>
    <t>Hu en</t>
  </si>
  <si>
    <t>Coriander; Coriander (seed)</t>
  </si>
  <si>
    <t>胡荽 (芫荽); 芫荽仁 (芫荽子)</t>
  </si>
  <si>
    <t>458; 537; 563</t>
  </si>
  <si>
    <t xml:space="preserve">小茴香 (小茴)； 槐香 (茴香); 茴香 (小茴香) </t>
  </si>
  <si>
    <t>http://www.efloras.org/flora_page.aspx?flora_id=2</t>
  </si>
  <si>
    <t>905; 1639; 1640</t>
  </si>
  <si>
    <t>Clove (fruit)</t>
  </si>
  <si>
    <t>Fructus Caryophylli; Flos Caryophylli</t>
  </si>
  <si>
    <t>母丁香; 丁香 (雄丁香)</t>
  </si>
  <si>
    <t>Asafetida</t>
  </si>
  <si>
    <t>Caraway</t>
  </si>
  <si>
    <t>Fructus Foeniculi</t>
  </si>
  <si>
    <t>black cardamom</t>
  </si>
  <si>
    <t xml:space="preserve">Apiaceae/Umbelliferae </t>
  </si>
  <si>
    <t>Jamaica, Mexico</t>
  </si>
  <si>
    <t>anise-celery</t>
  </si>
  <si>
    <t>Trachyspermum ammi</t>
  </si>
  <si>
    <t>https://powo.science.kew.org/taxon/849765-1</t>
  </si>
  <si>
    <t>(L.) Sprague</t>
  </si>
  <si>
    <t>(L.) Benth. &amp; Hook.f. ex Hiern</t>
  </si>
  <si>
    <t>Wyk; Peter; Wiki</t>
  </si>
  <si>
    <t xml:space="preserve">Carum copticum </t>
  </si>
  <si>
    <t>syn also: T. copticum (L.) Link</t>
  </si>
  <si>
    <t>I. religiosum</t>
  </si>
  <si>
    <t>Turkey, Egypt, Spain, Russia, Italy, etc.</t>
  </si>
  <si>
    <t>Cult: Turkey, Egypt, Spain, Russia, Italy, India, Greece, Northern Africa, Argentina, Malta, Romania, Syria</t>
  </si>
  <si>
    <t>Apiaceae/Umbelliferae</t>
  </si>
  <si>
    <t>mǎng​cǎo</t>
  </si>
  <si>
    <t>Sri Lanka; SW. India</t>
  </si>
  <si>
    <t>#d2691e</t>
  </si>
  <si>
    <t>https://www.canva.com/colors/color-meanings/cinnamon/</t>
  </si>
  <si>
    <t>warm yellowish-brown, cinnamon \sample{cinnamon}</t>
  </si>
  <si>
    <t>Indonesian cassia</t>
  </si>
  <si>
    <t>Cinnamomum burmanii</t>
  </si>
  <si>
    <t>Cinnamomum tamala</t>
  </si>
  <si>
    <t>leaf; bark</t>
  </si>
  <si>
    <t>Cinnamomum loureiroi</t>
  </si>
  <si>
    <t>Saigon cinnamon</t>
  </si>
  <si>
    <t>Indian cassia</t>
  </si>
  <si>
    <t>Ethiopian cardamom</t>
  </si>
  <si>
    <t>Trop NE Afr</t>
  </si>
  <si>
    <t>Myanmar; Vietnam; SE. China</t>
  </si>
  <si>
    <t>Sri Lanka; Seychelles; Madagascar; India</t>
  </si>
  <si>
    <t>Indonesia; China; Vietnam; Timor-Leste; etc.</t>
  </si>
  <si>
    <t>common name</t>
  </si>
  <si>
    <t>scientific name</t>
  </si>
  <si>
    <t>native habitat</t>
  </si>
  <si>
    <t>Indonesian cinnamon</t>
  </si>
  <si>
    <t>Vietnam</t>
  </si>
  <si>
    <t>true cinnamon; Ceylon cinnamon</t>
  </si>
  <si>
    <t>cassia; Chinese cinnamon</t>
  </si>
  <si>
    <t>Cinnamomum burmanni</t>
  </si>
  <si>
    <t>Southeast Asia</t>
  </si>
  <si>
    <t>reddish brown</t>
  </si>
  <si>
    <t>peel; bark</t>
  </si>
  <si>
    <t>rind; bark</t>
  </si>
  <si>
    <t>Saigon cassia</t>
  </si>
  <si>
    <t>Amomum subulatum</t>
  </si>
  <si>
    <t>https://powo.science.kew.org/taxon/urn:lsid:ipni.org:names:872166-1</t>
  </si>
  <si>
    <t>Roxb.</t>
  </si>
  <si>
    <t>bark; leaf</t>
  </si>
  <si>
    <t>bark; fruit</t>
  </si>
  <si>
    <t>\sample{cinnamon}</t>
  </si>
  <si>
    <t>\sample{vanilla}</t>
  </si>
  <si>
    <t>tree-bark</t>
  </si>
  <si>
    <t>clove-pepper</t>
  </si>
  <si>
    <t>NE. India; Bangladesh; Nepal; Bhutan; Yunnan</t>
  </si>
  <si>
    <t>(Buch.-Ham.) T.Nees &amp; C.H.Eberm.</t>
  </si>
  <si>
    <t>malabathrum</t>
  </si>
  <si>
    <t>oil</t>
  </si>
  <si>
    <t>amomum</t>
  </si>
  <si>
    <t>guìhuā</t>
  </si>
  <si>
    <t>cassia-flower</t>
  </si>
  <si>
    <t>सिलंग</t>
  </si>
  <si>
    <t>silang</t>
  </si>
  <si>
    <t>https://powo.science.kew.org/taxon/610878-1</t>
  </si>
  <si>
    <t>Oleaceae</t>
  </si>
  <si>
    <t>guihua</t>
  </si>
  <si>
    <t>sweet olive, osmanthus, guihua</t>
  </si>
  <si>
    <t>Stigmata Croci; Stylus Croci</t>
  </si>
  <si>
    <t>فلفل حار</t>
  </si>
  <si>
    <t>Ceylon-flesh-cinnamon</t>
  </si>
  <si>
    <t>agalloch</t>
  </si>
  <si>
    <t>https://en.wiktionary.org/wiki/agalloch</t>
  </si>
  <si>
    <t>Cinnamomum malabatrum</t>
  </si>
  <si>
    <t>https://en.wikipedia.org/wiki/Cinnamomum_malabatrum</t>
  </si>
  <si>
    <t>fruit; oil</t>
  </si>
  <si>
    <t>hing, devil’s dung, asant</t>
  </si>
  <si>
    <t>Iran; Afghanistan</t>
  </si>
  <si>
    <t>mastic</t>
  </si>
  <si>
    <t>gum/incense</t>
  </si>
  <si>
    <t>Pistacia lentiscus</t>
  </si>
  <si>
    <t>https://powo.science.kew.org/taxon/urn%3Alsid%3Aipni.org%3Anames%3A70253-1</t>
  </si>
  <si>
    <t xml:space="preserve">W. \&amp; C. Asia; India </t>
  </si>
  <si>
    <t>Mediterranean; W. Asia; India</t>
  </si>
  <si>
    <t>Central America</t>
  </si>
  <si>
    <t>devil's root</t>
  </si>
  <si>
    <t>from pale yellow to brown</t>
  </si>
  <si>
    <t>Mediterranean; Eurasia</t>
  </si>
  <si>
    <t>Amomum cardamomum</t>
  </si>
  <si>
    <t>round cardamom</t>
  </si>
  <si>
    <t>Wurfbainia compacta</t>
  </si>
  <si>
    <t>(Sol. ex Maton) Skornick. &amp; A.D.Poulsen</t>
  </si>
  <si>
    <t>Amomum compactum</t>
  </si>
  <si>
    <t>Sol. ex Maton</t>
  </si>
  <si>
    <t>https://powo.science.kew.org/taxon/77178274-1</t>
  </si>
  <si>
    <t>Jawa, Sumatera</t>
  </si>
  <si>
    <t>China South-Central, Hainan, India, Lesser Sunda Is., Malaya</t>
  </si>
  <si>
    <t>Sumatra to W. Jawa</t>
  </si>
  <si>
    <t>Fructus Amomi Rotundus</t>
  </si>
  <si>
    <t>豆蔻/白豆蔻</t>
  </si>
  <si>
    <t>香豆蔻</t>
  </si>
  <si>
    <t>Amomum krervanh</t>
  </si>
  <si>
    <t>Pierre ex Gagnep.</t>
  </si>
  <si>
    <t>Wurfbainia vera</t>
  </si>
  <si>
    <t>(Blackw.) Skornick. &amp; A.D.Poulsen</t>
  </si>
  <si>
    <t>Siam cardamom</t>
  </si>
  <si>
    <t>https://powo.science.kew.org/taxon/77178294-1</t>
  </si>
  <si>
    <t>S. Indo-China, Sumatra.</t>
  </si>
  <si>
    <t>Yunnan cardamom</t>
  </si>
  <si>
    <t>325-326</t>
  </si>
  <si>
    <t>Cardamom</t>
  </si>
  <si>
    <t>小豆蔻</t>
  </si>
  <si>
    <t>ECMM</t>
  </si>
  <si>
    <t>Moluccas (Indonesia)</t>
  </si>
  <si>
    <t>green seed pods, brown seeds</t>
  </si>
  <si>
    <t>https://www.gbif.org/species/5301632</t>
  </si>
  <si>
    <t>https://www.ncbi.nlm.nih.gov/data-hub/taxonomy/1008370/</t>
  </si>
  <si>
    <t>Assam, Bangladesh, China South-Central, China Southeast, East Himalaya, India, Myanmar, Nepal, Tibet</t>
  </si>
  <si>
    <t>https://eol.org/pages/1126561</t>
  </si>
  <si>
    <t>Nepal to Central China</t>
  </si>
  <si>
    <t xml:space="preserve">cardamom, -mon, -mum; green cardamom; true cardamom </t>
  </si>
  <si>
    <t>India, the Western Ghats</t>
  </si>
  <si>
    <t>Guatemala; India; Sri Lanka; Tanzania; Papua New Guinea</t>
  </si>
  <si>
    <t>荳蔻/豆蔻</t>
  </si>
  <si>
    <t>fruit (seed pods, capsules)</t>
  </si>
  <si>
    <t>草果</t>
  </si>
  <si>
    <t>FOC</t>
  </si>
  <si>
    <t>http://www.efloras.org/florataxon.aspx?flora_id=2&amp;taxon_id=240001100</t>
  </si>
  <si>
    <t>cǎoguǒ</t>
  </si>
  <si>
    <t>herb-fruit</t>
  </si>
  <si>
    <t>https://powo.science.kew.org/taxon/77178198-1</t>
  </si>
  <si>
    <t>Cambodian cardamom; krervanh; Siam cardamom</t>
  </si>
  <si>
    <t>out</t>
  </si>
  <si>
    <t>Abelmoschus moschatus</t>
  </si>
  <si>
    <t>abelmosk seed; ambrette seed; amber seed; musk mallow; musk okra</t>
  </si>
  <si>
    <t>E As</t>
  </si>
  <si>
    <t>van_wyk_culinary_2014</t>
  </si>
  <si>
    <t>Achillea ageratum</t>
  </si>
  <si>
    <t>Asteraceae</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</si>
  <si>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</si>
  <si>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</si>
  <si>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</si>
  <si>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</si>
  <si>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</si>
  <si>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</si>
  <si>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</si>
  <si>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</si>
  <si>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</si>
  <si>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</si>
  <si>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</si>
  <si>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</si>
  <si>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</si>
  <si>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</si>
  <si>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</si>
  <si>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</si>
  <si>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</si>
  <si>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N Am</t>
  </si>
  <si>
    <t>Acorus calamus</t>
  </si>
  <si>
    <t>Acoraceae</t>
  </si>
  <si>
    <t>calamus; sweet flag</t>
  </si>
  <si>
    <t>Acorus gramineus</t>
  </si>
  <si>
    <t>Chinese sweet grass; Japanese sweet flag; grass leaf sweet flag</t>
  </si>
  <si>
    <t>Adansonia digitata</t>
  </si>
  <si>
    <t>Bombacaceae</t>
  </si>
  <si>
    <t>baobab</t>
  </si>
  <si>
    <t>Afr</t>
  </si>
  <si>
    <t>leaf; seeds</t>
  </si>
  <si>
    <t>Aegle marmelos</t>
  </si>
  <si>
    <t>bael; bel; Bengal quince; Indian bael</t>
  </si>
  <si>
    <t>As</t>
  </si>
  <si>
    <t>Aeollanthus heliotropoides</t>
  </si>
  <si>
    <t>chegadinka; macassa</t>
  </si>
  <si>
    <t>Aframomum alboviolaceum</t>
  </si>
  <si>
    <t>Cameroon cardamom</t>
  </si>
  <si>
    <t>Trop Afr</t>
  </si>
  <si>
    <t>Aframomum angustifolium</t>
  </si>
  <si>
    <t>Madagascar cardamom</t>
  </si>
  <si>
    <t>Madag</t>
  </si>
  <si>
    <t>Aframomum daniellii</t>
  </si>
  <si>
    <t>bastard Melegueta; Cameroon cardamom</t>
  </si>
  <si>
    <t>Trop W Afr</t>
  </si>
  <si>
    <t>Aframomum exscapum</t>
  </si>
  <si>
    <t>alligator pepper; grains of paradise</t>
  </si>
  <si>
    <t>Aframomum granumparadisi</t>
  </si>
  <si>
    <t>W Afr</t>
  </si>
  <si>
    <t>Aframomum hanburyi</t>
  </si>
  <si>
    <t>Ethiopian cardamom; korarima</t>
  </si>
  <si>
    <t>Aframomum macrospermum</t>
  </si>
  <si>
    <t>Guinea cardamom</t>
  </si>
  <si>
    <t>Melegueta pepper; grains of paradise; alligator pepper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</si>
  <si>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</si>
  <si>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</si>
  <si>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</si>
  <si>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</si>
  <si>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</si>
  <si>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</si>
  <si>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</si>
  <si>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</si>
  <si>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</si>
  <si>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</si>
  <si>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</si>
  <si>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</si>
  <si>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</si>
  <si>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</si>
  <si>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</si>
  <si>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</si>
  <si>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</si>
  <si>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</si>
  <si>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</si>
  <si>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</si>
  <si>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</si>
  <si>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</si>
  <si>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</si>
  <si>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</si>
  <si>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</si>
  <si>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</si>
  <si>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</si>
  <si>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SE As</t>
  </si>
  <si>
    <t>Alliaria petiolata</t>
  </si>
  <si>
    <t>garlic mustard</t>
  </si>
  <si>
    <t>Eur; Temp As</t>
  </si>
  <si>
    <t>Allium altaicum</t>
  </si>
  <si>
    <t>Alliaceae</t>
  </si>
  <si>
    <t>Altai onion</t>
  </si>
  <si>
    <t>bulb</t>
  </si>
  <si>
    <t>Allium ameloprasum</t>
  </si>
  <si>
    <t>leeks</t>
  </si>
  <si>
    <t>Med; W As</t>
  </si>
  <si>
    <t>bulb; leaf</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</si>
  <si>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</si>
  <si>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</si>
  <si>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</si>
  <si>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</si>
  <si>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</si>
  <si>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</si>
  <si>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</si>
  <si>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</si>
  <si>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</si>
  <si>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</si>
  <si>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</si>
  <si>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</si>
  <si>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</si>
  <si>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</si>
  <si>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</si>
  <si>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</si>
  <si>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</si>
  <si>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Eur; As</t>
  </si>
  <si>
    <t>Allium oleraceum</t>
  </si>
  <si>
    <t>field garlic</t>
  </si>
  <si>
    <t>Allium oschaninii</t>
  </si>
  <si>
    <t>Oschanin onion</t>
  </si>
  <si>
    <t>C As; W As</t>
  </si>
  <si>
    <t>Allium paradoxum</t>
  </si>
  <si>
    <t>few-flowered leek</t>
  </si>
  <si>
    <t>Egyptian onion; top onion; tree onion</t>
  </si>
  <si>
    <t>cultigen</t>
  </si>
  <si>
    <t>bulblet; leaf</t>
  </si>
  <si>
    <t>Allium pskemense</t>
  </si>
  <si>
    <t>Russian onion</t>
  </si>
  <si>
    <t>Allium ramosum</t>
  </si>
  <si>
    <t>Chinese leek</t>
  </si>
  <si>
    <t>Allium sativum</t>
  </si>
  <si>
    <t>chive; chives</t>
  </si>
  <si>
    <t>Med; Eur; As</t>
  </si>
  <si>
    <t>leaves</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</si>
  <si>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</si>
  <si>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</si>
  <si>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</si>
  <si>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</si>
  <si>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</si>
  <si>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</si>
  <si>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</si>
  <si>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</si>
  <si>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</si>
  <si>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</si>
  <si>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</si>
  <si>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</si>
  <si>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</si>
  <si>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</si>
  <si>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</si>
  <si>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</si>
  <si>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</si>
  <si>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</si>
  <si>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</si>
  <si>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</si>
  <si>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</si>
  <si>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</si>
  <si>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Verbenaceae</t>
  </si>
  <si>
    <t>lemon verbena; vervain; cidron; herb Luisa</t>
  </si>
  <si>
    <t>S Am</t>
  </si>
  <si>
    <t>Alpinia calcarata</t>
  </si>
  <si>
    <t>Indian ginger; snap ginger</t>
  </si>
  <si>
    <t>As; Pac; E Ind</t>
  </si>
  <si>
    <t>Alpinia conchigera</t>
  </si>
  <si>
    <t>mussel galangal</t>
  </si>
  <si>
    <t>Alpinia galanga</t>
  </si>
  <si>
    <t>galangal; greater galangal</t>
  </si>
  <si>
    <t>Alpinia nigra</t>
  </si>
  <si>
    <t>black galangal</t>
  </si>
  <si>
    <t>Pac; SE As</t>
  </si>
  <si>
    <t>Alpinia officinarum</t>
  </si>
  <si>
    <t>lesser galangal; small galangal</t>
  </si>
  <si>
    <t>E As; SE As</t>
  </si>
  <si>
    <t>Alpinia purpurata</t>
  </si>
  <si>
    <t>red ginger</t>
  </si>
  <si>
    <t>As; Pac; Malay</t>
  </si>
  <si>
    <t>Alpinia zerumbet</t>
  </si>
  <si>
    <t>shell ginger</t>
  </si>
  <si>
    <t>As; Pac; E As</t>
  </si>
  <si>
    <t>leaf; rhizome</t>
  </si>
  <si>
    <t>Alstonia scholaris</t>
  </si>
  <si>
    <t>Apocynaceae</t>
  </si>
  <si>
    <t>devil tree; dita bark; palmira alstonia</t>
  </si>
  <si>
    <t>Indomal; Aus</t>
  </si>
  <si>
    <t>bark</t>
  </si>
  <si>
    <t>Alyxia lucida</t>
  </si>
  <si>
    <t>alyxia cinnamon</t>
  </si>
  <si>
    <t>Indomal</t>
  </si>
  <si>
    <t>Amelanchier alnifolia</t>
  </si>
  <si>
    <t>Rosaceae</t>
  </si>
  <si>
    <t>alderleaf berry; Pacific berry; saskatoon; western serviceberry</t>
  </si>
  <si>
    <t>Ammi majus</t>
  </si>
  <si>
    <t>Apiaceae</t>
  </si>
  <si>
    <t>false bishop’s weed; greater ammi; lady’s lace</t>
  </si>
  <si>
    <t>Med; NE Afr</t>
  </si>
  <si>
    <t>Ammi visnaga</t>
  </si>
  <si>
    <t>khella; visnaga; lesser bishop’s weed</t>
  </si>
  <si>
    <t>S Eur; NE Afr</t>
  </si>
  <si>
    <t>Ammodaucus leucotrichus</t>
  </si>
  <si>
    <t>cafoun</t>
  </si>
  <si>
    <t>Canary Is; N Afr; W Afr</t>
  </si>
  <si>
    <t>fruit; seed</t>
  </si>
  <si>
    <t>Amomum aromaticum</t>
  </si>
  <si>
    <t>Bengal cardamom; Nepal cardamom; large cardamom</t>
  </si>
  <si>
    <t>N Ind; Bangl; Nepal</t>
  </si>
  <si>
    <t>fruit &amp; seed</t>
  </si>
  <si>
    <t>Indonesian cardamom</t>
  </si>
  <si>
    <t>Amomum costatum</t>
  </si>
  <si>
    <t>Chinese black cardamom</t>
  </si>
  <si>
    <t>Amomum globosum</t>
  </si>
  <si>
    <t>round Chinese cardamom</t>
  </si>
  <si>
    <t>Amomum gracile</t>
  </si>
  <si>
    <t>slender cardamom</t>
  </si>
  <si>
    <t>Amomum kepulaga</t>
  </si>
  <si>
    <t>Cambodian cardamom; krervanh</t>
  </si>
  <si>
    <t>Amomum maximum</t>
  </si>
  <si>
    <t>Java cardamom</t>
  </si>
  <si>
    <t>Amomum ochreum</t>
  </si>
  <si>
    <t>tepus batu</t>
  </si>
  <si>
    <t>Amomum testaceum</t>
  </si>
  <si>
    <t>ka tepus</t>
  </si>
  <si>
    <t>tsao-ko cardamom; large cardamom</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</si>
  <si>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</si>
  <si>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</si>
  <si>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</si>
  <si>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</si>
  <si>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</si>
  <si>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</si>
  <si>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</si>
  <si>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</si>
  <si>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</si>
  <si>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root</t>
  </si>
  <si>
    <t>dill; Indian dill</t>
  </si>
  <si>
    <t>Angelica acutiloba</t>
  </si>
  <si>
    <t>dong dang gui</t>
  </si>
  <si>
    <t>Eur; E As</t>
  </si>
  <si>
    <t>root; leaf</t>
  </si>
  <si>
    <t>angelica; garden angelica; archangel</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</si>
  <si>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</si>
  <si>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</si>
  <si>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</si>
  <si>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</si>
  <si>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</si>
  <si>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</si>
  <si>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</si>
  <si>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</si>
  <si>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</si>
  <si>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</si>
  <si>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</si>
  <si>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</si>
  <si>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</si>
  <si>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</si>
  <si>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wood</t>
  </si>
  <si>
    <t>Anthoxanthum odoratum</t>
  </si>
  <si>
    <t>scented vernal grass; sweet vernal grass</t>
  </si>
  <si>
    <t>chervil; garden chervil; French parsley</t>
  </si>
  <si>
    <t>As; W As</t>
  </si>
  <si>
    <t>Apium graveolens</t>
  </si>
  <si>
    <t>celery</t>
  </si>
  <si>
    <t>leaf; seed</t>
  </si>
  <si>
    <t>Aquilaria agallocha</t>
  </si>
  <si>
    <t>Thymelaeaceae</t>
  </si>
  <si>
    <t>agar wood; eagle wood</t>
  </si>
  <si>
    <t>Arachis hypogaea</t>
  </si>
  <si>
    <t>Leguminosae</t>
  </si>
  <si>
    <t>peanut; ground nut</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</si>
  <si>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</si>
  <si>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</si>
  <si>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</si>
  <si>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</si>
  <si>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</si>
  <si>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</si>
  <si>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</si>
  <si>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</si>
  <si>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</si>
  <si>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</si>
  <si>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</si>
  <si>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</si>
  <si>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</si>
  <si>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</si>
  <si>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absinthium</t>
  </si>
  <si>
    <t>absinthe; common wormwood</t>
  </si>
  <si>
    <t>Euras; N Afr</t>
  </si>
  <si>
    <t>Artemisia dracunculoides</t>
  </si>
  <si>
    <t>Russian tarragon</t>
  </si>
  <si>
    <t>tarragon; French tarragon; estragon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</si>
  <si>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</si>
  <si>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</si>
  <si>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</si>
  <si>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</si>
  <si>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</si>
  <si>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</si>
  <si>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</si>
  <si>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</si>
  <si>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</si>
  <si>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</si>
  <si>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</si>
  <si>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</si>
  <si>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</si>
  <si>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</si>
  <si>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</si>
  <si>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</si>
  <si>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</si>
  <si>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</si>
  <si>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</si>
  <si>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</si>
  <si>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</si>
  <si>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</si>
  <si>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</si>
  <si>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</si>
  <si>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</si>
  <si>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</si>
  <si>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</si>
  <si>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</si>
  <si>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</si>
  <si>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</si>
  <si>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</si>
  <si>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</si>
  <si>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</si>
  <si>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</si>
  <si>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</si>
  <si>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</si>
  <si>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</si>
  <si>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</si>
  <si>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</si>
  <si>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</si>
  <si>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</si>
  <si>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</si>
  <si>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</si>
  <si>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Bixa orellana</t>
  </si>
  <si>
    <t>Bixaceae</t>
  </si>
  <si>
    <t>an(n)atto; achiote; roucou</t>
  </si>
  <si>
    <t>Trop Am</t>
  </si>
  <si>
    <t>Boesenbergia rotunda (=Boesenbergia pandurata)</t>
  </si>
  <si>
    <t>fingerroot; Chinese keys; krachai</t>
  </si>
  <si>
    <t>rhizome; root</t>
  </si>
  <si>
    <t>brown mustard; Chinese mustard; Indian mustard; leaf mustard; mustard green</t>
  </si>
  <si>
    <t>Buchanaria lanzan</t>
  </si>
  <si>
    <t>charoli; chironji</t>
  </si>
  <si>
    <t>Bunium persicum</t>
  </si>
  <si>
    <t>black caraway; black cumin; black zira</t>
  </si>
  <si>
    <t>Bunium roxburghianum</t>
  </si>
  <si>
    <t>ajmud; radhuni</t>
  </si>
  <si>
    <t>Calamintha cretica</t>
  </si>
  <si>
    <t>dwarf calamint</t>
  </si>
  <si>
    <t>Calamintha grandiflora</t>
  </si>
  <si>
    <t>showy calamint; showy savory; large flowered calamint</t>
  </si>
  <si>
    <t>S Eur</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</si>
  <si>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</si>
  <si>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</si>
  <si>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</si>
  <si>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</si>
  <si>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</si>
  <si>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</si>
  <si>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</si>
  <si>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</si>
  <si>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</si>
  <si>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</si>
  <si>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</si>
  <si>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</si>
  <si>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</si>
  <si>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</si>
  <si>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Capparaceae</t>
  </si>
  <si>
    <t>Sicili caper</t>
  </si>
  <si>
    <t>flower bud; unripe fruit</t>
  </si>
  <si>
    <t>Capparis spinosa</t>
  </si>
  <si>
    <t>capers; caper</t>
  </si>
  <si>
    <t>paprika; cayenne pepper; chilli (pepper); chili (pepper); green pepper; red pepper</t>
  </si>
  <si>
    <t>C Am</t>
  </si>
  <si>
    <t>Capsicum baccatum</t>
  </si>
  <si>
    <t>aji; Peruvian pepper</t>
  </si>
  <si>
    <t>S Am (Bolivia)</t>
  </si>
  <si>
    <t>Capsicum chinense</t>
  </si>
  <si>
    <t>yellow lantern chilli; habanero; Scotch bonnet; Chinese chilli; bonnet pepper</t>
  </si>
  <si>
    <t>C Am; S Am</t>
  </si>
  <si>
    <t>Capsicum pubescens</t>
  </si>
  <si>
    <t>rocoto; tree chilli</t>
  </si>
  <si>
    <t>S Am (Andes)</t>
  </si>
  <si>
    <t xml:space="preserve"> fruit</t>
  </si>
  <si>
    <t>Carthamus tinctorius</t>
  </si>
  <si>
    <t>safflower; false saffron; saffron thistle</t>
  </si>
  <si>
    <t>N Afr; W As</t>
  </si>
  <si>
    <t>flower; fruit</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</si>
  <si>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</si>
  <si>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</si>
  <si>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</si>
  <si>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</si>
  <si>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</si>
  <si>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</si>
  <si>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</si>
  <si>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</si>
  <si>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</si>
  <si>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</si>
  <si>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</si>
  <si>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Chenopodium botrys</t>
  </si>
  <si>
    <t>Jerusalem oak; slimy anserine herb</t>
  </si>
  <si>
    <t>fresh herb</t>
  </si>
  <si>
    <t>Chloranthus spicatus</t>
  </si>
  <si>
    <t>Chloranthaceae</t>
  </si>
  <si>
    <t>pearl orchid flower; chulan; cha ran</t>
  </si>
  <si>
    <t>flower; leaf</t>
  </si>
  <si>
    <t>Chrysanthemum balsamita</t>
  </si>
  <si>
    <t>alecost; costmary</t>
  </si>
  <si>
    <t>Chrysanthemum coronarium</t>
  </si>
  <si>
    <t>chop suey greens; crown daisy; garland chrysanthemum; garland daisy; tangho; Japanese greens</t>
  </si>
  <si>
    <t>leaf; seedlings</t>
  </si>
  <si>
    <t>ju hua; florist chrysanthemum</t>
  </si>
  <si>
    <t xml:space="preserve">flower heads </t>
  </si>
  <si>
    <t>Chrysanthemum vulgare</t>
  </si>
  <si>
    <t>tansy</t>
  </si>
  <si>
    <t>Eur; Med</t>
  </si>
  <si>
    <t>Chrysopogon zizanioides (=Vetiveria zizanioides)</t>
  </si>
  <si>
    <t>vetiver (grass); cus cus (grass); khus khus (grass)</t>
  </si>
  <si>
    <t>Ind</t>
  </si>
  <si>
    <t>Cichorium endivia</t>
  </si>
  <si>
    <t>endive</t>
  </si>
  <si>
    <t>Cinchona officinalis</t>
  </si>
  <si>
    <t>Rubiaceae</t>
  </si>
  <si>
    <t>quinine; chinabark; Peruvian bark; yellow cinchona; ledger bark; yellow bark</t>
  </si>
  <si>
    <t>Cinchona pubescens</t>
  </si>
  <si>
    <t>quinine; red cinchona; red Peruvian; red bark; Jesuit bark</t>
  </si>
  <si>
    <t>cassia; Chinese cinnamon; Chinese cassia</t>
  </si>
  <si>
    <t>Indonesian cassia; Padang cassia; Batavia cassia; Korintje cassia</t>
  </si>
  <si>
    <t>gum</t>
  </si>
  <si>
    <t>Vietnamese cassia; Saigon cinnamon</t>
  </si>
  <si>
    <t>bark; flower</t>
  </si>
  <si>
    <t>Indian cassia lignea; Indian bark; Malabathri bark</t>
  </si>
  <si>
    <t>cinnamon; Ceylon cinnamon</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</si>
  <si>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</si>
  <si>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</si>
  <si>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</si>
  <si>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</si>
  <si>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</si>
  <si>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</si>
  <si>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</si>
  <si>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</si>
  <si>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</si>
  <si>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</si>
  <si>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</si>
  <si>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unknown</t>
  </si>
  <si>
    <t>Mediterranean mandarin</t>
  </si>
  <si>
    <t>Citrus hystrix</t>
  </si>
  <si>
    <t>lime leaf; makrut lime; papeda</t>
  </si>
  <si>
    <t>Citrus jambhiri</t>
  </si>
  <si>
    <t>rough lemon</t>
  </si>
  <si>
    <t>yuzu</t>
  </si>
  <si>
    <t>W China</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</si>
  <si>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</si>
  <si>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</si>
  <si>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</si>
  <si>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</si>
  <si>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</si>
  <si>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</si>
  <si>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</si>
  <si>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</si>
  <si>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</si>
  <si>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</si>
  <si>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</si>
  <si>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</si>
  <si>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</si>
  <si>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</si>
  <si>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</si>
  <si>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</si>
  <si>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</si>
  <si>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</si>
  <si>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</si>
  <si>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</si>
  <si>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E As; China</t>
  </si>
  <si>
    <t>peeled fruit</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</si>
  <si>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</si>
  <si>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</si>
  <si>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</si>
  <si>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</si>
  <si>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</si>
  <si>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</si>
  <si>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</si>
  <si>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</si>
  <si>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</si>
  <si>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</si>
  <si>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</si>
  <si>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</si>
  <si>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</si>
  <si>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</si>
  <si>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</si>
  <si>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</si>
  <si>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</si>
  <si>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</si>
  <si>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</si>
  <si>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Afr; As</t>
  </si>
  <si>
    <t>leaf; fruit; seed</t>
  </si>
  <si>
    <t>Cnidium monnieri</t>
  </si>
  <si>
    <t>snow parsley</t>
  </si>
  <si>
    <t>Arecaceae</t>
  </si>
  <si>
    <t>coffee; Arabian coffee</t>
  </si>
  <si>
    <t>NE Afr (Ethiopia)</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</si>
  <si>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</si>
  <si>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</si>
  <si>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</si>
  <si>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</si>
  <si>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</si>
  <si>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</si>
  <si>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</si>
  <si>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</si>
  <si>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</si>
  <si>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</si>
  <si>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coriander; cilantro; Chinese parsley</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</si>
  <si>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</si>
  <si>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</si>
  <si>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</si>
  <si>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</si>
  <si>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</si>
  <si>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</si>
  <si>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</si>
  <si>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</si>
  <si>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</si>
  <si>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</si>
  <si>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</si>
  <si>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</si>
  <si>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</si>
  <si>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</si>
  <si>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</si>
  <si>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</si>
  <si>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</si>
  <si>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</si>
  <si>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</si>
  <si>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</si>
  <si>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</si>
  <si>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</si>
  <si>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</si>
  <si>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</si>
  <si>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</si>
  <si>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</si>
  <si>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</si>
  <si>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</si>
  <si>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</si>
  <si>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</si>
  <si>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</si>
  <si>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</si>
  <si>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</si>
  <si>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</si>
  <si>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</si>
  <si>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</si>
  <si>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</si>
  <si>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Curcuma zedoaria</t>
  </si>
  <si>
    <t>zedoary; Japanese turmeric</t>
  </si>
  <si>
    <t>lemongrass</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</si>
  <si>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</si>
  <si>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</si>
  <si>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</si>
  <si>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</si>
  <si>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</si>
  <si>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</si>
  <si>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</si>
  <si>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</si>
  <si>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</si>
  <si>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</si>
  <si>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</si>
  <si>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</si>
  <si>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</si>
  <si>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</si>
  <si>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</si>
  <si>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</si>
  <si>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</si>
  <si>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</si>
  <si>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</si>
  <si>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</si>
  <si>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</si>
  <si>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</si>
  <si>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</si>
  <si>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</si>
  <si>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</si>
  <si>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</si>
  <si>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</si>
  <si>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</si>
  <si>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Ind; C Malay</t>
  </si>
  <si>
    <t>fruit pulp</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</si>
  <si>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</si>
  <si>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</si>
  <si>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</si>
  <si>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</si>
  <si>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</si>
  <si>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</si>
  <si>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</si>
  <si>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</si>
  <si>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</si>
  <si>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</si>
  <si>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</si>
  <si>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</si>
  <si>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</si>
  <si>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</si>
  <si>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</si>
  <si>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</si>
  <si>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</si>
  <si>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</si>
  <si>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</si>
  <si>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</si>
  <si>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</si>
  <si>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</si>
  <si>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</si>
  <si>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</si>
  <si>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</si>
  <si>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</si>
  <si>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</si>
  <si>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</si>
  <si>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</si>
  <si>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</si>
  <si>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</si>
  <si>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</si>
  <si>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</si>
  <si>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</si>
  <si>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Trop Afr; Trop As</t>
  </si>
  <si>
    <t>leaf; root</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</si>
  <si>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</si>
  <si>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</si>
  <si>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</si>
  <si>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</si>
  <si>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</si>
  <si>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</si>
  <si>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</si>
  <si>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</si>
  <si>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</si>
  <si>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</si>
  <si>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</si>
  <si>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</si>
  <si>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</si>
  <si>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Ferula foetida</t>
  </si>
  <si>
    <t>asafoetida; fetida</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</si>
  <si>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</si>
  <si>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</si>
  <si>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</si>
  <si>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</si>
  <si>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</si>
  <si>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</si>
  <si>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</si>
  <si>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</si>
  <si>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</si>
  <si>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</si>
  <si>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</si>
  <si>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</si>
  <si>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E As (China)</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</si>
  <si>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</si>
  <si>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</si>
  <si>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</si>
  <si>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</si>
  <si>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</si>
  <si>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</si>
  <si>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</si>
  <si>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</si>
  <si>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</si>
  <si>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</si>
  <si>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</si>
  <si>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</si>
  <si>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</si>
  <si>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</si>
  <si>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</si>
  <si>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</si>
  <si>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</si>
  <si>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</si>
  <si>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</si>
  <si>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</si>
  <si>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</si>
  <si>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</si>
  <si>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</si>
  <si>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</si>
  <si>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</si>
  <si>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</si>
  <si>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</si>
  <si>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</si>
  <si>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</si>
  <si>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</si>
  <si>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</si>
  <si>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</si>
  <si>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</si>
  <si>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seeds</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</si>
  <si>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</si>
  <si>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</si>
  <si>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</si>
  <si>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</si>
  <si>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</si>
  <si>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</si>
  <si>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</si>
  <si>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</si>
  <si>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</si>
  <si>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</si>
  <si>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</si>
  <si>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</si>
  <si>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</si>
  <si>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</si>
  <si>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</si>
  <si>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</si>
  <si>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</si>
  <si>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</si>
  <si>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</si>
  <si>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</si>
  <si>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</si>
  <si>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</si>
  <si>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</si>
  <si>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</si>
  <si>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</si>
  <si>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</si>
  <si>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</si>
  <si>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</si>
  <si>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</si>
  <si>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</si>
  <si>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</si>
  <si>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</si>
  <si>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</si>
  <si>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</si>
  <si>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</si>
  <si>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</si>
  <si>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</si>
  <si>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</si>
  <si>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</si>
  <si>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</si>
  <si>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</si>
  <si>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</si>
  <si>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</si>
  <si>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</si>
  <si>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</si>
  <si>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</si>
  <si>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</si>
  <si>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</si>
  <si>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</si>
  <si>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</si>
  <si>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</si>
  <si>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</si>
  <si>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</si>
  <si>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</si>
  <si>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</si>
  <si>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</si>
  <si>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</si>
  <si>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</si>
  <si>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</si>
  <si>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</si>
  <si>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</si>
  <si>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</si>
  <si>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</si>
  <si>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</si>
  <si>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</si>
  <si>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</si>
  <si>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</si>
  <si>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</si>
  <si>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</si>
  <si>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</si>
  <si>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</si>
  <si>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</si>
  <si>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</si>
  <si>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</si>
  <si>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star anise; Chinese star anise; Chinese anise</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</si>
  <si>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</si>
  <si>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</si>
  <si>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</si>
  <si>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</si>
  <si>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</si>
  <si>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</si>
  <si>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</si>
  <si>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</si>
  <si>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</si>
  <si>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</si>
  <si>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</si>
  <si>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</si>
  <si>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</si>
  <si>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</si>
  <si>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</si>
  <si>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</si>
  <si>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</si>
  <si>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</si>
  <si>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</si>
  <si>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</si>
  <si>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</si>
  <si>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</si>
  <si>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</si>
  <si>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</si>
  <si>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</si>
  <si>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</si>
  <si>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</si>
  <si>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</si>
  <si>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</si>
  <si>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</si>
  <si>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N Afr; C &amp; S Eu</t>
  </si>
  <si>
    <t>fruit; root</t>
  </si>
  <si>
    <t>laurel; bay leaf; bay laurel; sweet bay</t>
  </si>
  <si>
    <t>leaf; frui</t>
  </si>
  <si>
    <t>English lavender; lavender; true lavender; common lavender</t>
  </si>
  <si>
    <t>Lavandula dentata</t>
  </si>
  <si>
    <t>French lavender</t>
  </si>
  <si>
    <t>lavandin; Dutch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</si>
  <si>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</si>
  <si>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</si>
  <si>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</si>
  <si>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</si>
  <si>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</si>
  <si>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</si>
  <si>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</si>
  <si>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</si>
  <si>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</si>
  <si>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</si>
  <si>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</si>
  <si>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</si>
  <si>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</si>
  <si>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</si>
  <si>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</si>
  <si>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</si>
  <si>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lovage; garden lovage</t>
  </si>
  <si>
    <t>Eur; N Am</t>
  </si>
  <si>
    <t>herb; root; fruit</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</si>
  <si>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</si>
  <si>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</si>
  <si>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</si>
  <si>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</si>
  <si>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</si>
  <si>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</si>
  <si>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</si>
  <si>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</si>
  <si>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</si>
  <si>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</si>
  <si>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</si>
  <si>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</si>
  <si>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</si>
  <si>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</si>
  <si>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</si>
  <si>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</si>
  <si>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</si>
  <si>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</si>
  <si>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</si>
  <si>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</si>
  <si>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</si>
  <si>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</si>
  <si>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</si>
  <si>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</si>
  <si>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</si>
  <si>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</si>
  <si>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</si>
  <si>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</si>
  <si>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</si>
  <si>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</si>
  <si>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</si>
  <si>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</si>
  <si>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</si>
  <si>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</si>
  <si>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</si>
  <si>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</si>
  <si>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</si>
  <si>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</si>
  <si>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horehound; white horehound</t>
  </si>
  <si>
    <t>Matricaria recutita</t>
  </si>
  <si>
    <t>German chamomile</t>
  </si>
  <si>
    <t>Mediasia macrophylla</t>
  </si>
  <si>
    <t>pamir; large-leaved mediasia</t>
  </si>
  <si>
    <t>lemon balm; sweet balm; melissa</t>
  </si>
  <si>
    <t>Mentha alopecuroides</t>
  </si>
  <si>
    <t>apple mint; bowl mint</t>
  </si>
  <si>
    <t>Mentha aquatica</t>
  </si>
  <si>
    <t>water mint</t>
  </si>
  <si>
    <t>Eur; Afr; W As</t>
  </si>
  <si>
    <t>Mentha arvensis</t>
  </si>
  <si>
    <t>corn mint; field mint; Japanese mint</t>
  </si>
  <si>
    <t>Kentucky spearmint</t>
  </si>
  <si>
    <t>Scotch mint; Scotch spearmint; ginger mint</t>
  </si>
  <si>
    <t>Mentha haplocalyx</t>
  </si>
  <si>
    <t>Japanese peppermint</t>
  </si>
  <si>
    <t>Mentha longifolia</t>
  </si>
  <si>
    <t>horse mint; long-leaf mint</t>
  </si>
  <si>
    <t>Eur; As; Afr</t>
  </si>
  <si>
    <t>bergamot mint; eau de Cologne mint; lemon mint; orange mint</t>
  </si>
  <si>
    <t>Britain</t>
  </si>
  <si>
    <t>Mentha pulegium</t>
  </si>
  <si>
    <t>pennyroyal; pudding grass</t>
  </si>
  <si>
    <t>Mentha requienii</t>
  </si>
  <si>
    <t>Corsican mint; menthella</t>
  </si>
  <si>
    <t>round-leaved mint; false apple mint</t>
  </si>
  <si>
    <t>red mint; bergamot mint</t>
  </si>
  <si>
    <t>spearmint; garden mint; crisp mint; green mint; lamb mint</t>
  </si>
  <si>
    <t>Mentha suaveolens</t>
  </si>
  <si>
    <t>apple mint; pineapple mint</t>
  </si>
  <si>
    <t>bowl mint; apple mint; woolly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</si>
  <si>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</si>
  <si>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</si>
  <si>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</si>
  <si>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</si>
  <si>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</si>
  <si>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</si>
  <si>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</si>
  <si>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</si>
  <si>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</si>
  <si>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</si>
  <si>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</si>
  <si>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</si>
  <si>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</si>
  <si>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</si>
  <si>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</si>
  <si>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</si>
  <si>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</si>
  <si>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</si>
  <si>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</si>
  <si>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</si>
  <si>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</si>
  <si>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</si>
  <si>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</si>
  <si>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</si>
  <si>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</si>
  <si>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</si>
  <si>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Trop OW</t>
  </si>
  <si>
    <t>pulp</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</si>
  <si>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</si>
  <si>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</si>
  <si>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</si>
  <si>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</si>
  <si>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</si>
  <si>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</si>
  <si>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</si>
  <si>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</si>
  <si>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</si>
  <si>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</si>
  <si>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</si>
  <si>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</si>
  <si>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</si>
  <si>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</si>
  <si>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</si>
  <si>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</si>
  <si>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</si>
  <si>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</si>
  <si>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</si>
  <si>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</si>
  <si>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</si>
  <si>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koenigii</t>
  </si>
  <si>
    <t>curry leaf</t>
  </si>
  <si>
    <t>Ind; Sri Lanka</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</si>
  <si>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</si>
  <si>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</si>
  <si>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</si>
  <si>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</si>
  <si>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</si>
  <si>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</si>
  <si>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</si>
  <si>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</si>
  <si>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</si>
  <si>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</si>
  <si>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</si>
  <si>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</si>
  <si>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</si>
  <si>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</si>
  <si>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</si>
  <si>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</si>
  <si>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</si>
  <si>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Indonesia</t>
  </si>
  <si>
    <t>Myristica speciosa</t>
  </si>
  <si>
    <t>Moluccan nutmeg</t>
  </si>
  <si>
    <t>Myroxylon balsamum</t>
  </si>
  <si>
    <t>balsam of Tolu; balsam of Peru; black balsam; Peruvian balsam</t>
  </si>
  <si>
    <t>Venez; Peru</t>
  </si>
  <si>
    <t>balsam</t>
  </si>
  <si>
    <t>cicely; sweet cicely; garden myrrh</t>
  </si>
  <si>
    <t>fresh herb; fruit</t>
  </si>
  <si>
    <t>myrtle; common myrtle</t>
  </si>
  <si>
    <t>Valerianaceae</t>
  </si>
  <si>
    <t>jatamansi; Indian nard; spikenard</t>
  </si>
  <si>
    <t>Nasturtium microphyllum</t>
  </si>
  <si>
    <t>wild watercress</t>
  </si>
  <si>
    <t>watercress</t>
  </si>
  <si>
    <t>Nelumbo nucifera</t>
  </si>
  <si>
    <t>Nelumbonaceae</t>
  </si>
  <si>
    <t>lotus</t>
  </si>
  <si>
    <t>As; Aus</t>
  </si>
  <si>
    <t>herb; leaf</t>
  </si>
  <si>
    <t>catmint; catnip; lemon catnip</t>
  </si>
  <si>
    <t>Eur; SW &amp; C As</t>
  </si>
  <si>
    <t>blue catmint</t>
  </si>
  <si>
    <t>Caucasus; Iran</t>
  </si>
  <si>
    <t>Nepeta racemosa</t>
  </si>
  <si>
    <t>mussin catnip</t>
  </si>
  <si>
    <t>Caucasus; Turkey; N Iran</t>
  </si>
  <si>
    <t>Nigella arvensis</t>
  </si>
  <si>
    <t>wild fennel</t>
  </si>
  <si>
    <t>Euras; Eur; Med</t>
  </si>
  <si>
    <t>seed; plant</t>
  </si>
  <si>
    <t>Nigella damascena</t>
  </si>
  <si>
    <t>love-in-a-mist; wild fennel</t>
  </si>
  <si>
    <t>hoary basil; lime basil; partminger</t>
  </si>
  <si>
    <t>sweet basil; basil; common basil lemon basil</t>
  </si>
  <si>
    <t>lemon basil; kemanji</t>
  </si>
  <si>
    <t>cultivated</t>
  </si>
  <si>
    <t>Ocimum forskolei</t>
  </si>
  <si>
    <t>mint-leaf basil</t>
  </si>
  <si>
    <t>African basil; sweet scented basil clove basil; Russian basil</t>
  </si>
  <si>
    <t>S As; Trop Afr</t>
  </si>
  <si>
    <t>Ocimum kilimandscharicum</t>
  </si>
  <si>
    <t>camphor basil</t>
  </si>
  <si>
    <t>E Afr</t>
  </si>
  <si>
    <t>holy basil; sacred basil; Thai basil</t>
  </si>
  <si>
    <t>Ocotea cymbarum</t>
  </si>
  <si>
    <t>canela</t>
  </si>
  <si>
    <t>Braz</t>
  </si>
  <si>
    <t>bark; calyx</t>
  </si>
  <si>
    <t>Ocotea puchury-major</t>
  </si>
  <si>
    <t>louro-puxuri; pichuri; pixurim; puchuiri</t>
  </si>
  <si>
    <t>Ocotea quixos</t>
  </si>
  <si>
    <t>American cinnamon; ocotea</t>
  </si>
  <si>
    <t>Ecuador</t>
  </si>
  <si>
    <t>Ocotea pretiosa</t>
  </si>
  <si>
    <t>false sassafras</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</si>
  <si>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</si>
  <si>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</si>
  <si>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</si>
  <si>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</si>
  <si>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</si>
  <si>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</si>
  <si>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</si>
  <si>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</si>
  <si>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</si>
  <si>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</si>
  <si>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</si>
  <si>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</si>
  <si>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</si>
  <si>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oregano; wild marjoram; pizza herb</t>
  </si>
  <si>
    <t>sweet osmanthus flower; fragrant olive; sweet olive; tea olive</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</si>
  <si>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</si>
  <si>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</si>
  <si>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</si>
  <si>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</si>
  <si>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</si>
  <si>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</si>
  <si>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</si>
  <si>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</si>
  <si>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</si>
  <si>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</si>
  <si>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</si>
  <si>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</si>
  <si>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</si>
  <si>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Trop As (Moluccas)</t>
  </si>
  <si>
    <t>wilted leaves</t>
  </si>
  <si>
    <t>Pandanus tectorius</t>
  </si>
  <si>
    <t>fragrant screwpine</t>
  </si>
  <si>
    <t>leaf; male flowers</t>
  </si>
  <si>
    <t>Papaveraceae</t>
  </si>
  <si>
    <t>opium poppy; poppy</t>
  </si>
  <si>
    <t>Med; SW As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</si>
  <si>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</si>
  <si>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</si>
  <si>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</si>
  <si>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</si>
  <si>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</si>
  <si>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</si>
  <si>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</si>
  <si>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</si>
  <si>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</si>
  <si>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</si>
  <si>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capitatum</t>
  </si>
  <si>
    <t>Geraniaceae</t>
  </si>
  <si>
    <t>rose-scented geranium; rose geranium; rose pelargonium</t>
  </si>
  <si>
    <t>citrosa geranium; mosquito plant</t>
  </si>
  <si>
    <t>Pelargonium crispum</t>
  </si>
  <si>
    <t>lemon geranium; curled leaved cranesbill</t>
  </si>
  <si>
    <t>nutmeg scented geranium</t>
  </si>
  <si>
    <t>rose geranium; Bourbon geranium; rose pelargonium; sweet-scented geranium</t>
  </si>
  <si>
    <t>English finger-bowl geranium</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</si>
  <si>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</si>
  <si>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</si>
  <si>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</si>
  <si>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</si>
  <si>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</si>
  <si>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</si>
  <si>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</si>
  <si>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</si>
  <si>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</si>
  <si>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</si>
  <si>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</si>
  <si>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</si>
  <si>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</si>
  <si>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</si>
  <si>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</si>
  <si>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</si>
  <si>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</si>
  <si>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</si>
  <si>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</si>
  <si>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</si>
  <si>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</si>
  <si>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</si>
  <si>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</si>
  <si>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</si>
  <si>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</si>
  <si>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</si>
  <si>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</si>
  <si>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</si>
  <si>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</si>
  <si>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</si>
  <si>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</si>
  <si>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</si>
  <si>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</si>
  <si>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allspice; pimento; Jamaican pepper</t>
  </si>
  <si>
    <t>Pimenta racemosa</t>
  </si>
  <si>
    <t>bay rum</t>
  </si>
  <si>
    <t>anise; aniseed</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</si>
  <si>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</si>
  <si>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</si>
  <si>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</si>
  <si>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</si>
  <si>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</si>
  <si>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</si>
  <si>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</si>
  <si>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</si>
  <si>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</si>
  <si>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</si>
  <si>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</si>
  <si>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</si>
  <si>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</si>
  <si>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</si>
  <si>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</si>
  <si>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</si>
  <si>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</si>
  <si>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</si>
  <si>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</si>
  <si>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</si>
  <si>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</si>
  <si>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Madagascar pepper; poivre sauvage; cubebe du pays; betel marron</t>
  </si>
  <si>
    <t>Afr (Madag)</t>
  </si>
  <si>
    <t>Piper capense</t>
  </si>
  <si>
    <t>Cape pepper</t>
  </si>
  <si>
    <t>Piper clusii</t>
  </si>
  <si>
    <t>West African black pepper; African cubebs</t>
  </si>
  <si>
    <t>cubeb pepper; tailed pepper; Java pepper</t>
  </si>
  <si>
    <t>unripe fruit</t>
  </si>
  <si>
    <t>Piper guineense</t>
  </si>
  <si>
    <t>West African pepper; Ashanti pepper; Benin pepper</t>
  </si>
  <si>
    <t>Piper lolot</t>
  </si>
  <si>
    <t>lolot pepper; Vietnamese pepper</t>
  </si>
  <si>
    <t>Indian long pepper; pippali; pipalli</t>
  </si>
  <si>
    <t>pepper; black pepper</t>
  </si>
  <si>
    <t>Piper saigonense</t>
  </si>
  <si>
    <t>Saigon pepper</t>
  </si>
  <si>
    <t>Piper sanctum</t>
  </si>
  <si>
    <t>acoyo; acuyo; cordonillo; xihuitl</t>
  </si>
  <si>
    <t>Piper sarmentosum</t>
  </si>
  <si>
    <t>wild pepper</t>
  </si>
  <si>
    <t>Piper umbellatum</t>
  </si>
  <si>
    <t>shrubby pepper</t>
  </si>
  <si>
    <t>fruit; stem</t>
  </si>
  <si>
    <t>mastic; masticha; mistki Chios mastic; lentisc</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</si>
  <si>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</si>
  <si>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</si>
  <si>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</si>
  <si>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</si>
  <si>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</si>
  <si>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</si>
  <si>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</si>
  <si>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</si>
  <si>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</si>
  <si>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</si>
  <si>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</si>
  <si>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</si>
  <si>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Indian patchouli</t>
  </si>
  <si>
    <t>Populus balsamifera</t>
  </si>
  <si>
    <t>Salicaceae</t>
  </si>
  <si>
    <t>balsam poplar; hackmatack; tacamahaca poplar</t>
  </si>
  <si>
    <t>N Am; Temp As</t>
  </si>
  <si>
    <t xml:space="preserve">leaf bud </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</si>
  <si>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</si>
  <si>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</si>
  <si>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</si>
  <si>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</si>
  <si>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</si>
  <si>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</si>
  <si>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</si>
  <si>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</si>
  <si>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</si>
  <si>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</si>
  <si>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</si>
  <si>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</si>
  <si>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</si>
  <si>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</si>
  <si>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almond</t>
  </si>
  <si>
    <t>Prunus laurocerasus</t>
  </si>
  <si>
    <t>cherry laurel; laurel</t>
  </si>
  <si>
    <t>Prunus mahaleb</t>
  </si>
  <si>
    <t>mahaleb; mahaleb cherry; St Lucie cherry</t>
  </si>
  <si>
    <t>fruit; leaf; seed</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</si>
  <si>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</si>
  <si>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</si>
  <si>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</si>
  <si>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</si>
  <si>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</si>
  <si>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</si>
  <si>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</si>
  <si>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</si>
  <si>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</si>
  <si>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</si>
  <si>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</si>
  <si>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</si>
  <si>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</si>
  <si>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</si>
  <si>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</si>
  <si>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</si>
  <si>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</si>
  <si>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</si>
  <si>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</si>
  <si>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</si>
  <si>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</si>
  <si>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</si>
  <si>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</si>
  <si>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</si>
  <si>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</si>
  <si>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</si>
  <si>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</si>
  <si>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</si>
  <si>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</si>
  <si>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</si>
  <si>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</si>
  <si>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</si>
  <si>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</si>
  <si>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</si>
  <si>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</si>
  <si>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</si>
  <si>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</si>
  <si>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</si>
  <si>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</si>
  <si>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</si>
  <si>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</si>
  <si>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</si>
  <si>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</si>
  <si>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rhubarb; garden rhubarb</t>
  </si>
  <si>
    <t>petiole</t>
  </si>
  <si>
    <t>rhapontic rhubarb</t>
  </si>
  <si>
    <t>marsh tea; marsh rosemary</t>
  </si>
  <si>
    <t>Rhus aromatica</t>
  </si>
  <si>
    <t>fragrant sumach; lemon sumach; skunkbush; polecat bush; Sicilian sumac</t>
  </si>
  <si>
    <t>Rhus coriaria</t>
  </si>
  <si>
    <t>sumac; sumach; spice sumac</t>
  </si>
  <si>
    <t>Ribes divaricatum</t>
  </si>
  <si>
    <t>Grossulariaceae</t>
  </si>
  <si>
    <t>Worcesterberry</t>
  </si>
  <si>
    <t>jostaberry</t>
  </si>
  <si>
    <t>Ribes nigrum</t>
  </si>
  <si>
    <t>blackcurrant; black currant</t>
  </si>
  <si>
    <t>Ribes rubrum</t>
  </si>
  <si>
    <t>redcurrant</t>
  </si>
  <si>
    <t>Ribes uva-crispa</t>
  </si>
  <si>
    <t>gooseberry</t>
  </si>
  <si>
    <t>Ricinodendron heudelotii</t>
  </si>
  <si>
    <t>African nut</t>
  </si>
  <si>
    <t>cabbage rose; Holland rose; Provence rose</t>
  </si>
  <si>
    <t>Rosa chinensis</t>
  </si>
  <si>
    <t>China rose; Bengal rose</t>
  </si>
  <si>
    <t>damask rose; Portland rose; pink damask rose; Bulgarian rose</t>
  </si>
  <si>
    <t>SW Eur; W As</t>
  </si>
  <si>
    <t>Rosa gallica</t>
  </si>
  <si>
    <t>French rose</t>
  </si>
  <si>
    <t>Rosa moschata</t>
  </si>
  <si>
    <t>musk rose</t>
  </si>
  <si>
    <t>W Himal</t>
  </si>
  <si>
    <t>tea-scented rose</t>
  </si>
  <si>
    <t>Rosa rugosa</t>
  </si>
  <si>
    <t>Japanese rose</t>
  </si>
  <si>
    <t>Rumex acetosa</t>
  </si>
  <si>
    <t>sorrel; common sorrel; garden sorrel</t>
  </si>
  <si>
    <t>Rumex acetosella</t>
  </si>
  <si>
    <t>sheep sorrel</t>
  </si>
  <si>
    <t>N Temp</t>
  </si>
  <si>
    <t>fresh lea</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</si>
  <si>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</si>
  <si>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</si>
  <si>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</si>
  <si>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</si>
  <si>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</si>
  <si>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</si>
  <si>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</si>
  <si>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</si>
  <si>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</si>
  <si>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</si>
  <si>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</si>
  <si>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rue; common rue; herb of grace</t>
  </si>
  <si>
    <t>Salvia elegans (=S. rutilans)</t>
  </si>
  <si>
    <t>pineapple sage; pineapple-scented sage</t>
  </si>
  <si>
    <t>Salvia fruticosa</t>
  </si>
  <si>
    <t>Greek sage; Turkish sage</t>
  </si>
  <si>
    <t>E Med</t>
  </si>
  <si>
    <t>Salvia hispanica</t>
  </si>
  <si>
    <t>chia</t>
  </si>
  <si>
    <t>C Mex</t>
  </si>
  <si>
    <t>seed; herb</t>
  </si>
  <si>
    <t>Salvia lavandulifolia</t>
  </si>
  <si>
    <t>Spanish sage</t>
  </si>
  <si>
    <t>sage; common sage; garden sage</t>
  </si>
  <si>
    <t>S Eur; Med</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</si>
  <si>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</si>
  <si>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</si>
  <si>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</si>
  <si>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</si>
  <si>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</si>
  <si>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</si>
  <si>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</si>
  <si>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</si>
  <si>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</si>
  <si>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</si>
  <si>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</si>
  <si>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officinalis</t>
  </si>
  <si>
    <t>burnet; garden burnet; great burnet</t>
  </si>
  <si>
    <t>white sandalwood; East Indian sandalwood</t>
  </si>
  <si>
    <t>Santolina rosmarinifolia</t>
  </si>
  <si>
    <t>green santolina</t>
  </si>
  <si>
    <t>Saposhnikova divaricata</t>
  </si>
  <si>
    <t>fang-feng</t>
  </si>
  <si>
    <t>NE As</t>
  </si>
  <si>
    <t>sassafras; filé powder</t>
  </si>
  <si>
    <t>Satureja hortensis</t>
  </si>
  <si>
    <t>savory; summer savory; garden savory</t>
  </si>
  <si>
    <t>Satureja montana</t>
  </si>
  <si>
    <t>winter savory</t>
  </si>
  <si>
    <t>Satureja thymbra</t>
  </si>
  <si>
    <t>thyme-leaved savory; thymbra</t>
  </si>
  <si>
    <t>SE Eur</t>
  </si>
  <si>
    <t>Saussurea costus</t>
  </si>
  <si>
    <t>costus</t>
  </si>
  <si>
    <t>E Himal</t>
  </si>
  <si>
    <t>pink pepper; Peruvian pepper</t>
  </si>
  <si>
    <t>Schinus terebinthifolius</t>
  </si>
  <si>
    <t>Brazilian pepper; pink pepper; red pepper</t>
  </si>
  <si>
    <t>Schisandra chinensis</t>
  </si>
  <si>
    <t>Chinese magnolia vine; five-flavour fruit</t>
  </si>
  <si>
    <t>China; Jap</t>
  </si>
  <si>
    <t>fruit; bark</t>
  </si>
  <si>
    <t>Scyphocephalium mannii</t>
  </si>
  <si>
    <t>West African nutmeg</t>
  </si>
  <si>
    <t>Scyphocephalium ochocoa</t>
  </si>
  <si>
    <t>ochoco nutmeg</t>
  </si>
  <si>
    <t>sesame; sesam</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</si>
  <si>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</si>
  <si>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</si>
  <si>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</si>
  <si>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</si>
  <si>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</si>
  <si>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</si>
  <si>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</si>
  <si>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</si>
  <si>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</si>
  <si>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</si>
  <si>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</si>
  <si>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</si>
  <si>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</si>
  <si>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</si>
  <si>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</si>
  <si>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</si>
  <si>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</si>
  <si>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</si>
  <si>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</si>
  <si>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</si>
  <si>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</si>
  <si>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</si>
  <si>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</si>
  <si>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</si>
  <si>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</si>
  <si>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</si>
  <si>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</si>
  <si>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</si>
  <si>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</si>
  <si>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</si>
  <si>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</si>
  <si>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</si>
  <si>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</si>
  <si>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</si>
  <si>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</si>
  <si>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</si>
  <si>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</si>
  <si>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</si>
  <si>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</si>
  <si>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</si>
  <si>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</si>
  <si>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</si>
  <si>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</si>
  <si>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</si>
  <si>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</si>
  <si>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</si>
  <si>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</si>
  <si>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</si>
  <si>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</si>
  <si>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</si>
  <si>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</si>
  <si>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</si>
  <si>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</si>
  <si>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</si>
  <si>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</si>
  <si>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</si>
  <si>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</si>
  <si>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</si>
  <si>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</si>
  <si>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</si>
  <si>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</si>
  <si>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</si>
  <si>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</si>
  <si>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Tamarindus indica</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</si>
  <si>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</si>
  <si>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</si>
  <si>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</si>
  <si>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</si>
  <si>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</si>
  <si>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</si>
  <si>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</si>
  <si>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</si>
  <si>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</si>
  <si>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</si>
  <si>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</si>
  <si>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caespititius</t>
  </si>
  <si>
    <t>Azores thyme; mountain thyme; tiny thyme</t>
  </si>
  <si>
    <t>Thymus capitatus</t>
  </si>
  <si>
    <t>catir; conehead thyme; Cretan thyme; Senegal savory; zatir</t>
  </si>
  <si>
    <t>flowering herb</t>
  </si>
  <si>
    <t>lemon thyme</t>
  </si>
  <si>
    <t>fresh leaves; fresh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</si>
  <si>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</si>
  <si>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</si>
  <si>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</si>
  <si>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</si>
  <si>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</si>
  <si>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</si>
  <si>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</si>
  <si>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</si>
  <si>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</si>
  <si>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</si>
  <si>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</si>
  <si>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</si>
  <si>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</si>
  <si>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</si>
  <si>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</si>
  <si>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</si>
  <si>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</si>
  <si>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serpyllum</t>
  </si>
  <si>
    <t>wild thyme</t>
  </si>
  <si>
    <t>Thymus schimperi</t>
  </si>
  <si>
    <t>Ethiopian thyme</t>
  </si>
  <si>
    <t>common thyme; garden thyme</t>
  </si>
  <si>
    <t>Thymus zygis</t>
  </si>
  <si>
    <t>Spanish thyme; sauce thyme</t>
  </si>
  <si>
    <t>W Med</t>
  </si>
  <si>
    <t>Toddalia asiatica</t>
  </si>
  <si>
    <t>Lopez fruit; wild orange tree</t>
  </si>
  <si>
    <t>Egypt; Ethiopia</t>
  </si>
  <si>
    <t>Trachyspermum roxburghianum</t>
  </si>
  <si>
    <t>Treculia africana</t>
  </si>
  <si>
    <t>African bread fruit; African boxwood</t>
  </si>
  <si>
    <t>Trigonella caerulea</t>
  </si>
  <si>
    <t>blue trefoil</t>
  </si>
  <si>
    <t>Trigonella corniculata</t>
  </si>
  <si>
    <t>clustered trefoil</t>
  </si>
  <si>
    <t>Eur; Med; W As</t>
  </si>
  <si>
    <t>Trigonella foenumgraecum</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</si>
  <si>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</si>
  <si>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</si>
  <si>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</si>
  <si>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</si>
  <si>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</si>
  <si>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</si>
  <si>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</si>
  <si>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</si>
  <si>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</si>
  <si>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</si>
  <si>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</si>
  <si>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</si>
  <si>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Trop OW; Jap</t>
  </si>
  <si>
    <t>bruised leaves</t>
  </si>
  <si>
    <t>Vaccaria hispanica</t>
  </si>
  <si>
    <t>cow cockle; cow herb; dairy pink</t>
  </si>
  <si>
    <t>Euras; Med</t>
  </si>
  <si>
    <t>Valerianella locusta</t>
  </si>
  <si>
    <t>corn salad; lamb’s lettuce; mache</t>
  </si>
  <si>
    <t>vanilla; Bourbon vanilla; Mexican vanilla</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</si>
  <si>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</si>
  <si>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</si>
  <si>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</si>
  <si>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</si>
  <si>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</si>
  <si>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</si>
  <si>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</si>
  <si>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</si>
  <si>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</si>
  <si>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</si>
  <si>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</si>
  <si>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</si>
  <si>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</si>
  <si>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</si>
  <si>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</si>
  <si>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</si>
  <si>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</si>
  <si>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</si>
  <si>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</si>
  <si>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</si>
  <si>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Jap</t>
  </si>
  <si>
    <t>stem</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</si>
  <si>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</si>
  <si>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</si>
  <si>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</si>
  <si>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</si>
  <si>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</si>
  <si>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</si>
  <si>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</si>
  <si>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</si>
  <si>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</si>
  <si>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</si>
  <si>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</si>
  <si>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</si>
  <si>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Zanthoxylum ailanthoides</t>
  </si>
  <si>
    <t>yue jiao</t>
  </si>
  <si>
    <t>Zanthoxylum alatum</t>
  </si>
  <si>
    <t>timur</t>
  </si>
  <si>
    <t>Nepal</t>
  </si>
  <si>
    <t>Zanthoxylum armatum</t>
  </si>
  <si>
    <t>zhu ye jiao; Chinese pepper</t>
  </si>
  <si>
    <t>Chinese pepper</t>
  </si>
  <si>
    <t>sansho; Japanese pepper</t>
  </si>
  <si>
    <t>Zanthoxylum rhetsa</t>
  </si>
  <si>
    <t>tippal; Indian pepper</t>
  </si>
  <si>
    <t>Zanthoxylum schinifolium</t>
  </si>
  <si>
    <t>sancho</t>
  </si>
  <si>
    <t>Zanthoxylum simulans</t>
  </si>
  <si>
    <t>Chinese pepper; Sichuan pepper; chuan jiao</t>
  </si>
  <si>
    <t>Zanthoxylum tessmannii</t>
  </si>
  <si>
    <t>African pepper</t>
  </si>
  <si>
    <t>Zingiber mioga</t>
  </si>
  <si>
    <t>mioga ginger; Japanese (wild) ginger</t>
  </si>
  <si>
    <t>ginger; common ginger</t>
  </si>
  <si>
    <t>Zingiber zerumbet</t>
  </si>
  <si>
    <t>wild ginger; zerumbet ginger</t>
  </si>
  <si>
    <t>Ziziphora tenuior</t>
  </si>
  <si>
    <t>ziziphora</t>
  </si>
  <si>
    <t>C As (Turkey)</t>
  </si>
  <si>
    <t>link</t>
  </si>
  <si>
    <t>Column1</t>
  </si>
  <si>
    <t>Column2</t>
  </si>
  <si>
    <t>Cinnamomum tamala?</t>
  </si>
  <si>
    <t>Aloysia triphylla</t>
  </si>
  <si>
    <t>brown cardamom; greater cardamom; Indian cardamom; Nepal cardamom; Indian black cardamom; Bengal cardamom; big cardamom; hill cardamon; winged cardamom; fake cardamom; false cardamom</t>
  </si>
  <si>
    <t>Apium graveolens var. dulce</t>
  </si>
  <si>
    <t>bell pepper; sweet pepper</t>
  </si>
  <si>
    <t>bell pepper</t>
  </si>
  <si>
    <t>Sumatra-Java</t>
  </si>
  <si>
    <t>resin/gum?</t>
  </si>
  <si>
    <t>Cortex Cassiae/Cinnamomi Cortex; Ramulus Cinnamomi</t>
  </si>
  <si>
    <t>肉桂; 桂枝</t>
  </si>
  <si>
    <t>Indian bay leaf, also known as tejpat, tejapatta, Malabar leaf, Indian bark, Indian cassia, or malabathrum</t>
  </si>
  <si>
    <t>clove(s)</t>
  </si>
  <si>
    <t>Allium × proliferum</t>
  </si>
  <si>
    <t>Chrysanthemum × morifolium</t>
  </si>
  <si>
    <t>Citrus × deliciosa</t>
  </si>
  <si>
    <t>Citrus × junos</t>
  </si>
  <si>
    <t>Lavandula × intermedia</t>
  </si>
  <si>
    <t>Mentha ×  piperita</t>
  </si>
  <si>
    <t>Mentha × cordifolia</t>
  </si>
  <si>
    <t>Mentha × gracilis</t>
  </si>
  <si>
    <t>Mentha × piperita ‘citrata’</t>
  </si>
  <si>
    <t>Mentha × rotundifolia</t>
  </si>
  <si>
    <t>Mentha × smithiana</t>
  </si>
  <si>
    <t>Mentha × villosa</t>
  </si>
  <si>
    <t>Nepeta × faassenii</t>
  </si>
  <si>
    <t>Ocimum × citriodorum</t>
  </si>
  <si>
    <t>Pelargonium × citrosum</t>
  </si>
  <si>
    <t>Pelargonium × fragrans</t>
  </si>
  <si>
    <t>Pelargonium × graveolens</t>
  </si>
  <si>
    <t>Pelargonium × limoneum</t>
  </si>
  <si>
    <t>Rheum rhabarbarum (R. × hybridum)</t>
  </si>
  <si>
    <t>Rheum rhaponticum (R. × cultorum)</t>
  </si>
  <si>
    <t>Ribes × nidigrolaria</t>
  </si>
  <si>
    <t>Rosa × centifolia</t>
  </si>
  <si>
    <t>Rosa × damascena</t>
  </si>
  <si>
    <t>Rosa × odorata</t>
  </si>
  <si>
    <t>Thymus × citriodorus</t>
  </si>
  <si>
    <t>van_wyk_culinary_2015</t>
  </si>
  <si>
    <t>van_wyk_culinary_2016</t>
  </si>
  <si>
    <t>van_wyk_culinary_2017</t>
  </si>
  <si>
    <t>van_wyk_culinary_2018</t>
  </si>
  <si>
    <t>van_wyk_culinary_2019</t>
  </si>
  <si>
    <t>van_wyk_culinary_2020</t>
  </si>
  <si>
    <t>van_wyk_culinary_2021</t>
  </si>
  <si>
    <t>van_wyk_culinary_2022</t>
  </si>
  <si>
    <t>van_wyk_culinary_2023</t>
  </si>
  <si>
    <t>van_wyk_culinary_2025</t>
  </si>
  <si>
    <t>van_wyk_culinary_2026</t>
  </si>
  <si>
    <t>van_wyk_culinary_2027</t>
  </si>
  <si>
    <t>van_wyk_culinary_2028</t>
  </si>
  <si>
    <t>van_wyk_culinary_2029</t>
  </si>
  <si>
    <t>van_wyk_culinary_2030</t>
  </si>
  <si>
    <t>van_wyk_culinary_2031</t>
  </si>
  <si>
    <t>van_wyk_culinary_2032</t>
  </si>
  <si>
    <t>van_wyk_culinary_2033</t>
  </si>
  <si>
    <t>Maritime SE Asia; cultigen</t>
  </si>
  <si>
    <t>Monarda spp.</t>
  </si>
  <si>
    <t>nigella; kalonji; black seed; black cumin*; black caraway; fennel flower</t>
  </si>
  <si>
    <t>O. sanctum</t>
  </si>
  <si>
    <t>Amazon basin; S Am (Andes)</t>
  </si>
  <si>
    <t>ajowan; ajwain; carom; ajowan caraway; thymol seeds; bishop's weed; omum; omam; white cumin; Ethiopian caraway</t>
  </si>
  <si>
    <t>Ledum palustre</t>
  </si>
  <si>
    <t>Rhododendron tomentosum</t>
  </si>
  <si>
    <t>Ravensara aromatica</t>
  </si>
  <si>
    <t>Cryptocarya spp.</t>
  </si>
  <si>
    <t>Prunus dulcis</t>
  </si>
  <si>
    <t>P. amygdalis</t>
  </si>
  <si>
    <t>Pogostemon indicus</t>
  </si>
  <si>
    <t>P. heyneanus</t>
  </si>
  <si>
    <t>Physalis philadelphica</t>
  </si>
  <si>
    <t>P. ixocarpa</t>
  </si>
  <si>
    <t>Ocimum gratissimum</t>
  </si>
  <si>
    <t>O. suave</t>
  </si>
  <si>
    <t>Ocimum americanum</t>
  </si>
  <si>
    <t>O. canum</t>
  </si>
  <si>
    <t>Nasturtium officinale</t>
  </si>
  <si>
    <t>Rorippa nasturtiumaquaticum</t>
  </si>
  <si>
    <t>Nardostachys jatamansi</t>
  </si>
  <si>
    <t>N. grandiflora</t>
  </si>
  <si>
    <t>Garcinia gummi-guta</t>
  </si>
  <si>
    <t>G. cambogia</t>
  </si>
  <si>
    <r>
      <rPr>
        <sz val="11"/>
        <color theme="1"/>
        <rFont val="Calibri"/>
        <family val="2"/>
        <scheme val="minor"/>
      </rPr>
      <t xml:space="preserve">Animalia, from the sperm whale </t>
    </r>
    <r>
      <rPr>
        <i/>
        <sz val="11"/>
        <color theme="1"/>
        <rFont val="Calibri"/>
        <family val="2"/>
        <scheme val="minor"/>
      </rPr>
      <t>Physeter macrocephalus</t>
    </r>
  </si>
  <si>
    <t>Animalia, from the musk deer Moschus moschiferus</t>
  </si>
  <si>
    <t>anatto</t>
  </si>
  <si>
    <t>wormwood?</t>
  </si>
  <si>
    <t>Rhizoma Curcumae (Longae)</t>
  </si>
  <si>
    <t>Fructus Piperis Longi</t>
  </si>
  <si>
    <t>Pericarpium/Fructus Zanthoxyli</t>
  </si>
  <si>
    <t xml:space="preserve">Rhizoma Zingiberis </t>
  </si>
  <si>
    <t>Fructus Coriandri; Semen Coriandri</t>
  </si>
  <si>
    <t>Asafetida, Resina Ferulae</t>
  </si>
  <si>
    <t>Hu zh</t>
  </si>
  <si>
    <t>II 181</t>
  </si>
  <si>
    <t>B. carteri</t>
  </si>
  <si>
    <t>Birdw.</t>
  </si>
  <si>
    <t>et al.?</t>
  </si>
  <si>
    <t>frankincense; olibanum</t>
  </si>
  <si>
    <t>Boiss. et Buhse.</t>
  </si>
  <si>
    <t>II 130</t>
  </si>
  <si>
    <t>lesser galangal</t>
  </si>
  <si>
    <t>peanut</t>
  </si>
  <si>
    <t>black caraway</t>
  </si>
  <si>
    <t>caper</t>
  </si>
  <si>
    <t>aji</t>
  </si>
  <si>
    <t>Centauria benedicta</t>
  </si>
  <si>
    <t>Cnicus benedictus</t>
  </si>
  <si>
    <t>include</t>
  </si>
  <si>
    <t>done</t>
  </si>
  <si>
    <t>id</t>
  </si>
  <si>
    <t>class</t>
  </si>
  <si>
    <t>species</t>
  </si>
  <si>
    <t>species by</t>
  </si>
  <si>
    <t>species syn</t>
  </si>
  <si>
    <t>species syn by</t>
  </si>
  <si>
    <t>species alt</t>
  </si>
  <si>
    <t>historic</t>
  </si>
  <si>
    <t>plant part used</t>
  </si>
  <si>
    <t>region of origin</t>
  </si>
  <si>
    <t>native regions</t>
  </si>
  <si>
    <t>no. of native regions</t>
  </si>
  <si>
    <t>introduced regions</t>
  </si>
  <si>
    <t>no. of introduced regions</t>
  </si>
  <si>
    <t>cultivation</t>
  </si>
  <si>
    <t>color</t>
  </si>
  <si>
    <t>pharmaceutical</t>
  </si>
  <si>
    <t>family</t>
  </si>
  <si>
    <t>(Hook.f.) K.Schum.</t>
  </si>
  <si>
    <t>African cardamom (Wikipedia)</t>
  </si>
  <si>
    <t>https://powo.science.kew.org/taxon/795288-1</t>
  </si>
  <si>
    <t>manual</t>
  </si>
  <si>
    <t>S. China; Vietnam</t>
  </si>
  <si>
    <t>Alpinia hainanensis</t>
  </si>
  <si>
    <t>草豆蔻</t>
  </si>
  <si>
    <t>红豆蔻</t>
  </si>
  <si>
    <t>greater galangal</t>
  </si>
  <si>
    <t>hóngdòukòu</t>
  </si>
  <si>
    <t>cǎodòukòu</t>
  </si>
  <si>
    <t>Alpinia katsumadai</t>
  </si>
  <si>
    <t>Hayata</t>
  </si>
  <si>
    <t>cassia (tree-bark)</t>
  </si>
  <si>
    <t>gum-resin (latex)</t>
  </si>
  <si>
    <t>stigma (style)</t>
  </si>
  <si>
    <t>hīng</t>
  </si>
  <si>
    <t>Tamil perungayam. There is a saying in Kannada 'ಇಂಗು ತೆಂಗು ಇದ್ದರೆ ಮಂಗನೂ ಅಡಿಗೆ ಮಾಡತ್ತೆ'. This means even a monkey can cook if Asafoetida and coconut is available. Hing is must in Kannada and Marathi brahmin cuisine for sure.</t>
  </si>
  <si>
    <t>hing; devil's dung</t>
  </si>
  <si>
    <t>deep red; dyes in orange</t>
  </si>
  <si>
    <t>\taxonn{V. tahitensis}{J.W. Moore}; \taxonn{V. pompona}{Schiede}</t>
  </si>
  <si>
    <t>\taxonn{P. retrofactum}{Vahl}</t>
  </si>
  <si>
    <t>Tibetan-red-flower</t>
  </si>
  <si>
    <t>zànghónghuā</t>
  </si>
  <si>
    <t>C. annuum fastigiatum</t>
  </si>
  <si>
    <t>Zanthoxylum avicennae</t>
  </si>
  <si>
    <t>(Lamarck) Candolle</t>
  </si>
  <si>
    <t>Fagara avicennae</t>
  </si>
  <si>
    <t>Lamarck</t>
  </si>
  <si>
    <t xml:space="preserve">簕樘花椒 </t>
  </si>
  <si>
    <t>https://powo.science.kew.org/taxon/urn:lsid:ipni.org:names:775602-1</t>
  </si>
  <si>
    <t>Eugenia aromatica</t>
  </si>
  <si>
    <t>(L.) Baill.</t>
  </si>
  <si>
    <t>Roman cumin</t>
  </si>
  <si>
    <t>sweet-cumin</t>
  </si>
  <si>
    <t>star-anise</t>
  </si>
  <si>
    <t>Saracen nut</t>
  </si>
  <si>
    <t>long-pepper</t>
  </si>
  <si>
    <t>greek-hay</t>
  </si>
  <si>
    <t>spice-cumin</t>
  </si>
  <si>
    <t>India, Indonesia, Thailand</t>
  </si>
  <si>
    <t>aril</t>
  </si>
  <si>
    <t>Semen Myristicae</t>
  </si>
  <si>
    <t>Arillus Myristicae</t>
  </si>
  <si>
    <t>肉豆蔻皮</t>
  </si>
  <si>
    <t>أنيسون</t>
  </si>
  <si>
    <t>anīsūn</t>
  </si>
  <si>
    <t>fulful ifranjī</t>
  </si>
  <si>
    <t>fulful sītshuwān</t>
  </si>
  <si>
    <t>fulful wardī</t>
  </si>
  <si>
    <t>aniseed</t>
  </si>
  <si>
    <t>pimento; Jamaica pepper</t>
  </si>
  <si>
    <t>ammi?</t>
  </si>
  <si>
    <t>naankhawaat</t>
  </si>
  <si>
    <t>hui-spice</t>
  </si>
  <si>
    <t>szerecsendió-virág</t>
  </si>
  <si>
    <t>szerecsendió</t>
  </si>
  <si>
    <t>kasszia(fahéj)</t>
  </si>
  <si>
    <t>Vietnam pepper</t>
  </si>
  <si>
    <t>winged prickly ash; rattan pepper</t>
  </si>
  <si>
    <t>Bamboo-leaved Zanthoxylum; Bamboo-leaved Sichuan Peppercorn; Dog Zanthoxylum).</t>
  </si>
  <si>
    <t>竹葉椒</t>
  </si>
  <si>
    <t>green zanthoxylum</t>
  </si>
  <si>
    <t>Pickles</t>
  </si>
  <si>
    <t>Zha cai, preserved spicy tender shoots of Brassica juncea (L.) Czernajew var. tumida Tsen)</t>
  </si>
  <si>
    <t>榨菜</t>
  </si>
  <si>
    <t>Hu (2005)</t>
  </si>
  <si>
    <t>p. 505</t>
  </si>
  <si>
    <t>Piper betel</t>
  </si>
  <si>
    <t>Betel pepper</t>
  </si>
  <si>
    <t>amar_arabian_2017</t>
  </si>
  <si>
    <t>taanbuul</t>
  </si>
  <si>
    <t>galingale</t>
  </si>
  <si>
    <t>khūlanjān, khawlanjān</t>
  </si>
  <si>
    <t>maHlab</t>
  </si>
  <si>
    <t>Perfumed cherry</t>
  </si>
  <si>
    <t>Hu name</t>
  </si>
  <si>
    <t>Amar name</t>
  </si>
  <si>
    <t>Wyk name</t>
  </si>
  <si>
    <t>other name</t>
  </si>
  <si>
    <t>mahleb</t>
  </si>
  <si>
    <t>zadwār in Persian, jadwār in Arabic</t>
  </si>
  <si>
    <t>jintan</t>
  </si>
  <si>
    <t>jintan puteh</t>
  </si>
  <si>
    <t>Malay</t>
  </si>
  <si>
    <t>Saracen nut flower</t>
  </si>
  <si>
    <t>hosszú bors</t>
  </si>
  <si>
    <t>pale brown nut, dark when powdered</t>
  </si>
  <si>
    <t>crimson red aril whn fresh, pale yellow when dried</t>
  </si>
  <si>
    <t>dreen to red when ripe, dark brown when dried</t>
  </si>
  <si>
    <t>light yellow when fresh, beige when powdered</t>
  </si>
  <si>
    <t>fragrant nut</t>
  </si>
  <si>
    <t>بسباسة</t>
  </si>
  <si>
    <t>basbāsa</t>
  </si>
  <si>
    <t>Ethiopia, India, Kenya, Mexico, Nigeria, Pakistan, Tanzania, etc.</t>
  </si>
  <si>
    <t>https://www.britannica.com/plant/chili-pepper</t>
  </si>
  <si>
    <t>https://www.britannica.com/topic/asafetida</t>
  </si>
  <si>
    <t>https://www.britannica.com/plant/caraway</t>
  </si>
  <si>
    <t>https://www.britannica.com/plant/cardamom</t>
  </si>
  <si>
    <t>https://www.britannica.com/topic/cassia-spice</t>
  </si>
  <si>
    <t>Southeast China</t>
  </si>
  <si>
    <t>https://www.britannica.com/plant/cinnamon</t>
  </si>
  <si>
    <t>https://www.britannica.com/plant/clove</t>
  </si>
  <si>
    <t>https://www.britannica.com/plant/coriander</t>
  </si>
  <si>
    <t>https://www.britannica.com/plant/cumin</t>
  </si>
  <si>
    <t>https://www.britannica.com/plant/dill</t>
  </si>
  <si>
    <t>https://www.britannica.com/plant/fennel</t>
  </si>
  <si>
    <t>https://www.britannica.com/plant/fenugreek</t>
  </si>
  <si>
    <t>https://www.britannica.com/plant/ginger</t>
  </si>
  <si>
    <t>https://www.britannica.com/topic/paprika</t>
  </si>
  <si>
    <t>https://www.britannica.com/plant/black-pepper-plant</t>
  </si>
  <si>
    <t>https://www.britannica.com/topic/nutmeg</t>
  </si>
  <si>
    <t>https://www.britannica.com/topic/mace-spice</t>
  </si>
  <si>
    <t>https://www.britannica.com/topic/saffron</t>
  </si>
  <si>
    <t>https://www.britannica.com/topic/Sichuan-pepper</t>
  </si>
  <si>
    <t>https://www.britannica.com/plant/turmeric</t>
  </si>
  <si>
    <t>rich, reddish brown</t>
  </si>
  <si>
    <t>mustard yellow seeds</t>
  </si>
  <si>
    <t>light green to light brown</t>
  </si>
  <si>
    <t>greyish brown</t>
  </si>
  <si>
    <t>light yellow</t>
  </si>
  <si>
    <t>red and green in many shades</t>
  </si>
  <si>
    <t>orange brown</t>
  </si>
  <si>
    <t>(L.) Merr. \&amp; L.M.Perry</t>
  </si>
  <si>
    <t>pink_pepper</t>
  </si>
  <si>
    <t>黑胡椒 \textit{hēihújiāo} [black-barbarian-pepper]</t>
  </si>
  <si>
    <t>黃薑 \textit{huángjiāng} [yellow-ginger]</t>
  </si>
  <si>
    <t>{فلفل أسود} \textit{fulful aswad} [black pepper]</t>
  </si>
  <si>
    <t>{قشرة جوز الطيب} \textit{qishrat jawz al-ṭīb} [the peel of the fragrant nut]</t>
  </si>
  <si>
    <t>Hi transliteration</t>
  </si>
  <si>
    <t>!!! Sanskrit candana!!!</t>
  </si>
  <si>
    <t>樟腦 zhāng​nǎo</t>
  </si>
  <si>
    <t>椒 \textit{jiāo}</t>
  </si>
  <si>
    <t>天堂椒; 天堂的種子; 非洲豆蔻; 椒蔻; 畿內亞胡椒; 天堂椒; 樂園籽; 梅萊蓋塔胡椒</t>
  </si>
  <si>
    <t>末藥 mò​yào</t>
  </si>
  <si>
    <t xml:space="preserve">木犀; 九里香? 166 Chennault 2006 </t>
  </si>
  <si>
    <t>檀香; 檀木 tánxiāng</t>
  </si>
  <si>
    <t>dārfilfil</t>
  </si>
  <si>
    <t>دارفلفل</t>
  </si>
  <si>
    <t>spice; herb; vegetable</t>
  </si>
  <si>
    <t>cilantro; Chinese parsley</t>
  </si>
  <si>
    <t>spice; flavoring</t>
  </si>
  <si>
    <t>Hu notes</t>
  </si>
  <si>
    <t>vegyesfűszer</t>
  </si>
  <si>
    <t>közönséges ánizs; illatos ánizs; fűszeránizs</t>
  </si>
  <si>
    <t>egyiptomi kömény [Egyiptian cumin]</t>
  </si>
  <si>
    <t>\textit{jamaicaibors} [Jamaican-pepper]; \textit{amomummag} [amomum-seed]</t>
  </si>
  <si>
    <t>\textit{aszatgyanta} [asat resin]; \textit{bűzös aszat} [stinking asat]</t>
  </si>
  <si>
    <t>\textit{pirospaprika} [red-pepper]; \textit{fűszerpaprika} [spice-pepper]; \textit{erős-paprika} [strong-pepper]; \textit{csilipaprika} [chili-pepper]; \textit{Cayenne bors} [Cayenne pepper]; \textit{törökbors} [Turkish-pepper] (historic)</t>
  </si>
  <si>
    <t>\textit{cigánypetrezselyem} [gipsy-parsley]</t>
  </si>
  <si>
    <t>\textit{ánizskapor} [anise-dill]</t>
  </si>
  <si>
    <t>\textit{muskátdió} [musk-nut]; \textit{mácisdió} [mace-nut]</t>
  </si>
  <si>
    <t>\textit{fekete bors} [black pepper]</t>
  </si>
  <si>
    <t>nail-grass-nail</t>
  </si>
  <si>
    <t>lilac-coriander</t>
  </si>
  <si>
    <t>Malabar coast (South India)</t>
  </si>
  <si>
    <t>Amomum spp.</t>
  </si>
  <si>
    <t>amomum, black cardamom</t>
  </si>
  <si>
    <t>Asia</t>
  </si>
  <si>
    <t>ambiguous</t>
  </si>
  <si>
    <t>brown cardamom; greater cardamom; Indian cardamom; Nepal cardamom; Indian black cardamom; Bengal cardamom; big cardamom; hill cardamon; winged cardamom; fake cardamom; false cardamom; amomum*</t>
  </si>
  <si>
    <t>xiāngdòukòu</t>
  </si>
  <si>
    <t>fragrant-cardamom</t>
  </si>
  <si>
    <t>嘎哥拉 \textit{gāgēlā}</t>
  </si>
  <si>
    <t>kakola local name near Eastern Tibet</t>
  </si>
  <si>
    <t>{هيل} \textit{hayl}</t>
  </si>
  <si>
    <t>yānsūn najmī</t>
  </si>
  <si>
    <t>يانسون نجمي</t>
  </si>
  <si>
    <t>{يانسون} \textit{yānsūn}</t>
  </si>
  <si>
    <r>
      <t>Cantonese: 雲呢拿 \textit{wan</t>
    </r>
    <r>
      <rPr>
        <vertAlign val="superscript"/>
        <sz val="11"/>
        <color theme="1"/>
        <rFont val="Calibri"/>
        <family val="2"/>
        <scheme val="minor"/>
      </rPr>
      <t>4</t>
    </r>
    <r>
      <rPr>
        <sz val="11"/>
        <color theme="1"/>
        <rFont val="Calibri"/>
        <family val="2"/>
        <scheme val="minor"/>
      </rPr>
      <t xml:space="preserve"> nei</t>
    </r>
    <r>
      <rPr>
        <vertAlign val="superscript"/>
        <sz val="11"/>
        <color theme="1"/>
        <rFont val="Calibri"/>
        <family val="2"/>
        <scheme val="minor"/>
      </rPr>
      <t>1</t>
    </r>
    <r>
      <rPr>
        <sz val="11"/>
        <color theme="1"/>
        <rFont val="Calibri"/>
        <family val="2"/>
        <scheme val="minor"/>
      </rPr>
      <t xml:space="preserve"> laa</t>
    </r>
    <r>
      <rPr>
        <vertAlign val="superscript"/>
        <sz val="11"/>
        <color theme="1"/>
        <rFont val="Calibri"/>
        <family val="2"/>
        <scheme val="minor"/>
      </rPr>
      <t>4-2</t>
    </r>
    <r>
      <rPr>
        <sz val="11"/>
        <color theme="1"/>
        <rFont val="Calibri"/>
        <family val="2"/>
        <scheme val="minor"/>
      </rPr>
      <t>}</t>
    </r>
  </si>
  <si>
    <t>maybe</t>
  </si>
  <si>
    <t>chile2</t>
  </si>
  <si>
    <t>قاقلة</t>
  </si>
  <si>
    <t>qāqulla</t>
  </si>
  <si>
    <t>fekete kardamom</t>
  </si>
  <si>
    <t>Himalayas</t>
  </si>
  <si>
    <t>خولنجان</t>
  </si>
  <si>
    <t>seed pod</t>
  </si>
  <si>
    <t>{دارصيني} \textit{dārsīnī}</t>
  </si>
  <si>
    <t>Elwendia persica</t>
  </si>
  <si>
    <t>(Boiss.) Pimenov &amp; Kljuykov</t>
  </si>
  <si>
    <t>Boiss.</t>
  </si>
  <si>
    <t>blackseed</t>
  </si>
  <si>
    <t>番芫荽</t>
  </si>
  <si>
    <t>fānyánsuī</t>
  </si>
  <si>
    <t>foreign-coriander</t>
  </si>
  <si>
    <t>barbarian-pepper</t>
  </si>
  <si>
    <t>flesh-bean-cardamom-skin</t>
  </si>
  <si>
    <t>flesh-bean-cardamom</t>
  </si>
  <si>
    <t>spreadability</t>
  </si>
  <si>
    <t>Eurasia</t>
  </si>
  <si>
    <t>area</t>
  </si>
  <si>
    <t>macroarea</t>
  </si>
  <si>
    <t>(Bunge) Regel</t>
  </si>
  <si>
    <t>\taxonn{Ferula assa-foetida}{L.}; et al.</t>
  </si>
  <si>
    <t>Central Asia</t>
  </si>
  <si>
    <t>Iran; W. and C. Asia</t>
  </si>
  <si>
    <t>West Asia</t>
  </si>
  <si>
    <t>Nort Africa; West Asia</t>
  </si>
  <si>
    <t>Mediterranean; W. Asia</t>
  </si>
  <si>
    <t>W. Asia</t>
  </si>
  <si>
    <t>South China; Vietnam</t>
  </si>
  <si>
    <t>Central and South America</t>
  </si>
  <si>
    <t>Med.; W. Asia</t>
  </si>
  <si>
    <t>E. Med.</t>
  </si>
  <si>
    <t>East Mediterranean</t>
  </si>
  <si>
    <t>total regions</t>
  </si>
  <si>
    <t>Americas</t>
  </si>
  <si>
    <t>country code</t>
  </si>
  <si>
    <t>JM</t>
  </si>
  <si>
    <t>TR</t>
  </si>
  <si>
    <t>Banda Islands</t>
  </si>
  <si>
    <t>Ternate and Tidore</t>
  </si>
  <si>
    <t>IR</t>
  </si>
  <si>
    <t>IN</t>
  </si>
  <si>
    <t>East Europe</t>
  </si>
  <si>
    <t>lat</t>
  </si>
  <si>
    <t>lon</t>
  </si>
  <si>
    <t>South East Asia; India (secondary)</t>
  </si>
  <si>
    <t>uzazi</t>
  </si>
  <si>
    <t>Zanthoxylum gilletii</t>
  </si>
  <si>
    <t>Zanthoxylum</t>
  </si>
  <si>
    <t>plant: East African satinwood</t>
  </si>
  <si>
    <t>Fagara tessmannii</t>
  </si>
  <si>
    <t>West Africa</t>
  </si>
  <si>
    <t>Hydroxy-alpha-sanshool</t>
  </si>
  <si>
    <t>orange-yellow</t>
  </si>
  <si>
    <t>Valeton</t>
  </si>
  <si>
    <t>C. domestica</t>
  </si>
  <si>
    <t>莪術</t>
  </si>
  <si>
    <t>ézhú</t>
  </si>
  <si>
    <t>zedoary-ZHU</t>
  </si>
  <si>
    <t>jadwār</t>
  </si>
  <si>
    <t>جدوار</t>
  </si>
  <si>
    <t>TCM2</t>
  </si>
  <si>
    <t>new name</t>
  </si>
  <si>
    <t>Amomum hongtsaoko Liang et Fang; Amomum tsao-ko Crevost et Lemaire</t>
  </si>
  <si>
    <t>Lanxangia tsao-ko</t>
  </si>
  <si>
    <t>(Crevost &amp; Lemarié) M.F.Newman &amp; Skornick.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</si>
</sst>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theme="1"/>
      <name val="Calibri"/>
      <family val="2"/>
      <scheme val="minor"/>
    </font>
    <font>
      <i/>
      <vertAlign val="superscript"/>
      <sz val="11"/>
      <color theme="1"/>
      <name val="Calibri"/>
      <family val="2"/>
      <scheme val="minor"/>
    </font>
    <font>
      <sz val="11"/>
      <name val="Calibri"/>
      <family val="2"/>
      <scheme val="minor"/>
    </font>
    <font>
      <vertAlign val="subscript"/>
      <sz val="11"/>
      <color theme="1"/>
      <name val="Calibri"/>
      <family val="2"/>
      <scheme val="minor"/>
    </font>
    <font>
      <sz val="11"/>
      <color rgb="FF006100"/>
      <name val="Calibri"/>
      <family val="2"/>
      <scheme val="minor"/>
    </font>
    <font>
      <sz val="11"/>
      <color rgb="FF9C5700"/>
      <name val="Calibri"/>
      <family val="2"/>
      <scheme val="minor"/>
    </font>
    <font>
      <sz val="8"/>
      <name val="Calibri"/>
      <family val="2"/>
      <scheme val="minor"/>
    </font>
    <font>
      <sz val="11"/>
      <color theme="7"/>
      <name val="Calibri"/>
      <family val="2"/>
      <scheme val="minor"/>
    </font>
    <font>
      <b/>
      <i/>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s>
  <borders count="3">
    <border>
      <left/>
      <right/>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cellStyleXfs>
  <cellXfs count="44">
    <xf numFmtId="0" fontId="0" fillId="0" borderId="0" xfId="0"/>
    <xf numFmtId="0" fontId="1" fillId="0" borderId="0" xfId="1" applyFill="1" applyBorder="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49" fontId="0" fillId="0" borderId="0" xfId="0" applyNumberFormat="1" applyAlignment="1">
      <alignment horizontal="left" vertical="top"/>
    </xf>
    <xf numFmtId="0" fontId="2" fillId="2" borderId="0" xfId="0" applyFont="1" applyFill="1"/>
    <xf numFmtId="0" fontId="0" fillId="0" borderId="0" xfId="0" applyAlignment="1">
      <alignment horizontal="right"/>
    </xf>
    <xf numFmtId="0" fontId="2" fillId="2" borderId="0" xfId="0" applyFont="1" applyFill="1" applyAlignment="1">
      <alignment horizontal="right"/>
    </xf>
    <xf numFmtId="0" fontId="1" fillId="0" borderId="0" xfId="1" applyAlignment="1">
      <alignment horizontal="left"/>
    </xf>
    <xf numFmtId="0" fontId="4" fillId="0" borderId="0" xfId="0" applyFont="1"/>
    <xf numFmtId="0" fontId="3" fillId="0" borderId="0" xfId="0" applyFont="1"/>
    <xf numFmtId="0" fontId="0" fillId="0" borderId="0" xfId="0" applyAlignment="1">
      <alignment horizontal="left" vertical="center" indent="1"/>
    </xf>
    <xf numFmtId="0" fontId="1" fillId="0" borderId="0" xfId="1"/>
    <xf numFmtId="0" fontId="1" fillId="0" borderId="0" xfId="1" applyAlignment="1">
      <alignment horizontal="left" vertical="center" indent="1"/>
    </xf>
    <xf numFmtId="0" fontId="0" fillId="0" borderId="1" xfId="0" applyBorder="1"/>
    <xf numFmtId="0" fontId="0" fillId="3" borderId="1" xfId="0" applyFill="1" applyBorder="1"/>
    <xf numFmtId="0" fontId="3" fillId="0" borderId="0" xfId="0" applyFont="1" applyAlignment="1">
      <alignment horizontal="left" vertical="top"/>
    </xf>
    <xf numFmtId="0" fontId="0" fillId="0" borderId="0" xfId="0" applyAlignment="1">
      <alignment horizontal="left"/>
    </xf>
    <xf numFmtId="0" fontId="0" fillId="0" borderId="0" xfId="0" applyAlignment="1">
      <alignment vertical="top"/>
    </xf>
    <xf numFmtId="0" fontId="8" fillId="0" borderId="0" xfId="0" applyFont="1"/>
    <xf numFmtId="0" fontId="8" fillId="0" borderId="0" xfId="0" applyFont="1" applyAlignment="1">
      <alignment horizontal="left" vertical="top"/>
    </xf>
    <xf numFmtId="0" fontId="8"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10" fillId="4" borderId="0" xfId="2" applyBorder="1" applyAlignment="1">
      <alignment horizontal="left" vertical="top"/>
    </xf>
    <xf numFmtId="0" fontId="11" fillId="5" borderId="0" xfId="3" applyBorder="1" applyAlignment="1">
      <alignment horizontal="left" vertical="top"/>
    </xf>
    <xf numFmtId="0" fontId="11" fillId="5" borderId="0" xfId="3" applyAlignment="1">
      <alignment horizontal="left" vertical="top"/>
    </xf>
    <xf numFmtId="0" fontId="1" fillId="0" borderId="0" xfId="1" applyFill="1" applyAlignment="1">
      <alignment horizontal="left" vertical="top"/>
    </xf>
    <xf numFmtId="0" fontId="10" fillId="4" borderId="0" xfId="2" applyAlignment="1">
      <alignment horizontal="left" vertical="top"/>
    </xf>
    <xf numFmtId="0" fontId="0" fillId="0" borderId="0" xfId="0" applyAlignment="1">
      <alignment horizontal="left" vertical="top" wrapText="1"/>
    </xf>
    <xf numFmtId="0" fontId="13" fillId="0" borderId="0" xfId="0" applyFont="1" applyAlignment="1">
      <alignment horizontal="left" vertical="top"/>
    </xf>
    <xf numFmtId="0" fontId="13" fillId="4" borderId="0" xfId="2" applyFont="1" applyBorder="1" applyAlignment="1">
      <alignment horizontal="left" vertical="top"/>
    </xf>
    <xf numFmtId="0" fontId="13" fillId="4" borderId="0" xfId="2" applyFont="1" applyAlignment="1">
      <alignment horizontal="left" vertical="top"/>
    </xf>
    <xf numFmtId="0" fontId="0" fillId="0" borderId="0" xfId="0" applyAlignment="1">
      <alignment horizontal="right" vertical="top"/>
    </xf>
    <xf numFmtId="0" fontId="4" fillId="0" borderId="0" xfId="0" applyFont="1" applyAlignment="1">
      <alignment horizontal="right" vertical="top"/>
    </xf>
    <xf numFmtId="0" fontId="0" fillId="2" borderId="0" xfId="0" applyFill="1"/>
    <xf numFmtId="0" fontId="0" fillId="0" borderId="2" xfId="0" applyBorder="1" applyAlignment="1">
      <alignment horizontal="left" vertical="top"/>
    </xf>
    <xf numFmtId="0" fontId="1" fillId="0" borderId="0" xfId="1" applyFill="1"/>
    <xf numFmtId="0" fontId="0" fillId="2" borderId="0" xfId="0" applyFill="1" applyAlignment="1">
      <alignment horizontal="left"/>
    </xf>
    <xf numFmtId="0" fontId="0" fillId="0" borderId="2" xfId="0" applyBorder="1"/>
    <xf numFmtId="0" fontId="14" fillId="0" borderId="0" xfId="0" applyFont="1"/>
    <xf numFmtId="2" fontId="0" fillId="0" borderId="0" xfId="0" applyNumberFormat="1"/>
    <xf numFmtId="0" fontId="0" fillId="0" borderId="0" xfId="0" applyFont="1" applyFill="1" applyAlignment="1">
      <alignment horizontal="left" vertical="top"/>
    </xf>
    <xf numFmtId="0" fontId="0" fillId="0" borderId="0" xfId="0" applyFill="1"/>
  </cellXfs>
  <cellStyles count="4">
    <cellStyle name="Good" xfId="2" builtinId="26"/>
    <cellStyle name="Hyperlink" xfId="1" builtinId="8"/>
    <cellStyle name="Neutral" xfId="3" builtinId="28"/>
    <cellStyle name="Normal" xfId="0" builtinId="0"/>
  </cellStyles>
  <dxfs count="101">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ont>
        <color rgb="FF9C0006"/>
      </font>
      <fill>
        <patternFill>
          <bgColor rgb="FFFFC7CE"/>
        </patternFill>
      </fill>
    </dxf>
    <dxf>
      <font>
        <b/>
        <i val="0"/>
      </font>
    </dxf>
    <dxf>
      <font>
        <color theme="0"/>
      </font>
      <fill>
        <patternFill>
          <bgColor theme="9" tint="-0.24994659260841701"/>
        </patternFill>
      </fill>
    </dxf>
    <dxf>
      <font>
        <b/>
        <i val="0"/>
        <color theme="0"/>
      </font>
    </dxf>
    <dxf>
      <font>
        <color theme="0" tint="-0.24994659260841701"/>
      </font>
    </dxf>
    <dxf>
      <fill>
        <patternFill>
          <bgColor theme="9" tint="-0.24994659260841701"/>
        </patternFill>
      </fill>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righ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7"/>
        <name val="Calibri"/>
        <family val="2"/>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2AC88C-4E66-41AA-B131-2CFC574E79CD}" name="Table1" displayName="Table1" ref="A1:CI725" totalsRowShown="0" headerRowDxfId="100" dataDxfId="99">
  <sortState xmlns:xlrd2="http://schemas.microsoft.com/office/spreadsheetml/2017/richdata2" ref="A2:CI725">
    <sortCondition ref="A2:A725"/>
    <sortCondition ref="C2:C725"/>
    <sortCondition ref="E2:E725"/>
    <sortCondition descending="1" ref="AN2:AN725"/>
  </sortState>
  <tableColumns count="87">
    <tableColumn id="1" xr3:uid="{0DD066FE-AAEF-4C91-9FAD-FEB8DA487B83}" name="include" dataDxfId="98"/>
    <tableColumn id="77" xr3:uid="{8A976D29-2D0C-4866-A813-8F34A0532BAF}" name="done" dataDxfId="97"/>
    <tableColumn id="2" xr3:uid="{99A2B312-DC5A-4937-9ABE-07A33613D077}" name="id" dataDxfId="96"/>
    <tableColumn id="3" xr3:uid="{C13C0ED1-68E9-45DC-A012-30445E9A5928}" name="class" dataDxfId="95"/>
    <tableColumn id="4" xr3:uid="{02C9DE19-DF82-4C10-A069-F4A85F716210}" name="species" dataDxfId="94"/>
    <tableColumn id="5" xr3:uid="{6D06E051-0D1D-42D1-A37B-55042428B5C9}" name="species by" dataDxfId="93"/>
    <tableColumn id="6" xr3:uid="{CCCB9423-DE92-47DA-91EF-E5FD8B36242C}" name="species syn" dataDxfId="92"/>
    <tableColumn id="7" xr3:uid="{A9F44264-4AF5-4C3D-9037-23942D512D9F}" name="species syn by" dataDxfId="91"/>
    <tableColumn id="8" xr3:uid="{8AA75CE2-CDC3-4031-91C5-173B235FC9F2}" name="species alt" dataDxfId="90"/>
    <tableColumn id="9" xr3:uid="{FF2473EC-1AD5-49F2-B968-1CCEE1A6B66A}" name="new name" dataDxfId="89"/>
    <tableColumn id="84" xr3:uid="{5B874387-765D-4E92-9D56-E4F2D55AE99E}" name="TCM" dataDxfId="12"/>
    <tableColumn id="78" xr3:uid="{C7EFF57E-1CA8-4206-99AB-732064F2C88D}" name="historic" dataDxfId="88"/>
    <tableColumn id="10" xr3:uid="{C020F832-211F-4721-B6A1-85D989D4EA84}" name="POWO" dataDxfId="87"/>
    <tableColumn id="11" xr3:uid="{22CEF11E-3A3B-40F6-BB01-12C71A52A414}" name="IPNI" dataDxfId="86"/>
    <tableColumn id="12" xr3:uid="{B9734950-BA22-42F3-8805-6F78BC40FF58}" name="TPL" dataDxfId="85"/>
    <tableColumn id="13" xr3:uid="{B5C15BA3-5480-4524-B0FA-BA0E8702B7DB}" name="GBIF" dataDxfId="84"/>
    <tableColumn id="14" xr3:uid="{C43FCEFA-5643-4EA3-8B74-E53F5E5586DE}" name="TROP" dataDxfId="83"/>
    <tableColumn id="15" xr3:uid="{97010F9E-CA45-4DCC-8283-3CA60A31B46F}" name="EOL" dataDxfId="82"/>
    <tableColumn id="16" xr3:uid="{422FF2C8-96F9-4BCB-8F13-FE05158569E4}" name="WFO" dataDxfId="81"/>
    <tableColumn id="17" xr3:uid="{2103A508-7F37-4825-9840-EABFD8A1E784}" name="NCBI" dataDxfId="80"/>
    <tableColumn id="18" xr3:uid="{7BEA16EA-762C-4D5E-A225-917EB425A88E}" name="NCBI id" dataDxfId="79"/>
    <tableColumn id="19" xr3:uid="{542E9A89-BCF7-4A3E-B409-E0AB76B68151}" name="family" dataDxfId="78"/>
    <tableColumn id="20" xr3:uid="{D4974DF9-6152-4756-AD0B-14424DAB280E}" name="Wyk name" dataDxfId="77"/>
    <tableColumn id="80" xr3:uid="{DFE571E6-87B7-4481-B480-E5B7425CABDE}" name="Amar name" dataDxfId="76"/>
    <tableColumn id="79" xr3:uid="{123B0EED-74F3-4DBC-81F6-0D9509F596AB}" name="Hu name" dataDxfId="75"/>
    <tableColumn id="157" xr3:uid="{38FFA4D1-35FC-4374-9C67-F62BC929F483}" name="other name" dataDxfId="74"/>
    <tableColumn id="21" xr3:uid="{87C5385C-105D-4982-9FB8-DA329B70A6A7}" name="plant part used" dataDxfId="73"/>
    <tableColumn id="22" xr3:uid="{8553640A-FB47-4C07-B1ED-FC178C99CF67}" name="region of origin" dataDxfId="72"/>
    <tableColumn id="83" xr3:uid="{CE980D46-2E99-446B-B1F4-E5B2DF2DD3CB}" name="country code" dataDxfId="71"/>
    <tableColumn id="85" xr3:uid="{890A6CE2-862B-48B3-8CE7-B3D6B4D63618}" name="lat" dataDxfId="70"/>
    <tableColumn id="86" xr3:uid="{BB783B53-A694-45E8-92F0-825A2A7AABFE}" name="lon" dataDxfId="69"/>
    <tableColumn id="23" xr3:uid="{5A8919CD-DAD8-47FF-8897-9F15C59900CD}" name="source" dataDxfId="68"/>
    <tableColumn id="64" xr3:uid="{2029E1EC-FE60-4130-9306-84FDFC1864AF}" name="macroarea" dataDxfId="67"/>
    <tableColumn id="65" xr3:uid="{9D6957AB-5400-4DCB-825B-56480AE31B28}" name="area" dataDxfId="66"/>
    <tableColumn id="24" xr3:uid="{039F0968-6392-40F5-B691-A47D8587456D}" name="native regions" dataDxfId="65"/>
    <tableColumn id="25" xr3:uid="{820C9019-BC65-4C21-B56E-D3972472A1B6}" name="no. of native regions" dataDxfId="64"/>
    <tableColumn id="26" xr3:uid="{1A346B6A-FD8A-442B-9372-8C249878B8A0}" name="introduced regions" dataDxfId="63"/>
    <tableColumn id="27" xr3:uid="{B2EACAF4-743C-4A06-B111-3FC3CEC570F1}" name="no. of introduced regions" dataDxfId="62"/>
    <tableColumn id="82" xr3:uid="{73E82A03-4BC1-4CFD-B900-6F26A5F9D155}" name="total regions" dataDxfId="61">
      <calculatedColumnFormula>Table1[[#This Row],[no. of native regions]]+Table1[[#This Row],[no. of introduced regions]]</calculatedColumnFormula>
    </tableColumn>
    <tableColumn id="59" xr3:uid="{C1C19720-9D92-4B9B-8030-607FFFE4654B}" name="spreadability" dataDxfId="60">
      <calculatedColumnFormula>Table1[[#This Row],[no. of introduced regions]]/Table1[[#This Row],[no. of native regions]]</calculatedColumnFormula>
    </tableColumn>
    <tableColumn id="28" xr3:uid="{E38292FA-B037-448D-9400-A5D112B7A257}" name="cultivation" dataDxfId="59"/>
    <tableColumn id="29" xr3:uid="{6EC77697-9C14-40E8-AF2B-D1BE91DE5C37}" name="color" dataDxfId="58"/>
    <tableColumn id="30" xr3:uid="{713F37F8-1F4C-4C5E-9204-EC99C72197F1}" name="Taste/Smell" dataDxfId="57"/>
    <tableColumn id="31" xr3:uid="{4F1F497C-6A50-4865-BC93-038EC305C9A6}" name="Heat" dataDxfId="56"/>
    <tableColumn id="32" xr3:uid="{2637B37D-3F39-4D76-B134-37DA30213E82}" name="Major uses" dataDxfId="55"/>
    <tableColumn id="33" xr3:uid="{A45CC864-4AD3-4DB6-8A34-2C4E7C376210}" name="Culinary" dataDxfId="54"/>
    <tableColumn id="34" xr3:uid="{FAB87DBC-688C-47E2-A132-C86711C7F653}" name="Medicinal" dataDxfId="53"/>
    <tableColumn id="35" xr3:uid="{6C3A262A-44DF-4EEC-96F7-AB4180541191}" name="pharmaceutical" dataDxfId="52"/>
    <tableColumn id="36" xr3:uid="{53759068-C388-4B46-AE94-43B8E6E2D64C}" name="Pharma en" dataDxfId="51"/>
    <tableColumn id="37" xr3:uid="{6774A2F6-407A-4F51-8F4F-39C2314FA5B8}" name="TCM2" dataDxfId="50"/>
    <tableColumn id="38" xr3:uid="{1BDED134-19B1-40AA-ADBD-1C922D5F824A}" name="ECMM" dataDxfId="49"/>
    <tableColumn id="39" xr3:uid="{FB503B36-DB91-445D-BAA3-344D96B71033}" name="Hu zh" dataDxfId="48"/>
    <tableColumn id="40" xr3:uid="{F8D75CF3-CE04-4356-ADF9-9841C7C81599}" name="Hu en" dataDxfId="47"/>
    <tableColumn id="41" xr3:uid="{8BAD721E-1E21-45D3-B947-EC721788516B}" name="Köhler" dataDxfId="46"/>
    <tableColumn id="42" xr3:uid="{43D277EE-63DB-46DA-84A3-E9B642B3CD6B}" name="Wyk" dataDxfId="45"/>
    <tableColumn id="43" xr3:uid="{5E4A5301-0E0B-4B83-A7D8-F9D434253D85}" name="Hu" dataDxfId="44"/>
    <tableColumn id="45" xr3:uid="{B31F7914-26D6-4443-9ABF-D0D5EE3456A1}" name="Words" dataDxfId="43"/>
    <tableColumn id="46" xr3:uid="{AD723781-7702-4F51-A3AD-181130DA40B4}" name="Notes" dataDxfId="42"/>
    <tableColumn id="44" xr3:uid="{B8723111-34A8-45FA-B52A-D64FE3247B7F}" name="Britannica" dataDxfId="41"/>
    <tableColumn id="47" xr3:uid="{F54380B1-20DD-40D7-BD0B-90CAC7EFE854}" name="English" dataDxfId="40"/>
    <tableColumn id="48" xr3:uid="{FDFF9287-96CD-4F22-AB91-ADA9976D29E7}" name="En alt" dataDxfId="39"/>
    <tableColumn id="49" xr3:uid="{A222D67E-6DA9-4543-9101-2E7A9303782D}" name="Plant name" dataDxfId="38"/>
    <tableColumn id="50" xr3:uid="{B2866B08-E75F-4521-99AA-6085827FE3F2}" name="Chinese WN" dataDxfId="37"/>
    <tableColumn id="51" xr3:uid="{B5507CB2-469D-48B8-A64B-3D6E8FC622D7}" name="Chinese Wiki" dataDxfId="36"/>
    <tableColumn id="52" xr3:uid="{55A07EFE-2797-44DA-8DA8-E25301F4983B}" name="Chinese simp." dataDxfId="35"/>
    <tableColumn id="53" xr3:uid="{08B3CFC3-2811-427E-849F-28030F33B016}" name="FOC" dataDxfId="34"/>
    <tableColumn id="54" xr3:uid="{7444C071-1BBB-460C-837A-E1DAFA6421CD}" name="Chinese" dataDxfId="33"/>
    <tableColumn id="55" xr3:uid="{30BEE4CF-F568-433F-8680-56844A395C49}" name="Ch transliteration" dataDxfId="32"/>
    <tableColumn id="56" xr3:uid="{28C9C4FE-3A1E-4520-9A2C-1B0F3E16A571}" name="Ch literal" dataDxfId="31"/>
    <tableColumn id="57" xr3:uid="{F92EAE4C-B510-4A0F-85FF-35534FF8CE6E}" name="Ch alt" dataDxfId="30"/>
    <tableColumn id="60" xr3:uid="{2FE81EEB-115F-41D2-80FF-AF9655603DDC}" name="Arabic" dataDxfId="29"/>
    <tableColumn id="61" xr3:uid="{52276C12-22D7-4BB6-8B58-2C915578D3E6}" name="Ar transliteration" dataDxfId="28"/>
    <tableColumn id="62" xr3:uid="{C2069723-471C-4D39-ADD8-6592A1BF7DE8}" name="Ar literal" dataDxfId="27"/>
    <tableColumn id="63" xr3:uid="{F570A608-353B-4D0D-9A09-49090324082A}" name="Ar alt" dataDxfId="26"/>
    <tableColumn id="66" xr3:uid="{7DB319B7-FD27-4472-BCFC-5D25DEBE4267}" name="Hungarian" dataDxfId="25"/>
    <tableColumn id="67" xr3:uid="{773F56D3-7DD4-48B9-87C6-54FF98CDA99C}" name="Hu literal" dataDxfId="24"/>
    <tableColumn id="68" xr3:uid="{94F5A0FD-7FBF-4852-8BCC-1EA26C9694F7}" name="Hu alt" dataDxfId="23"/>
    <tableColumn id="58" xr3:uid="{14B9A9A8-A8FF-4E44-921D-1070618AE5CA}" name="Hu notes" dataDxfId="22"/>
    <tableColumn id="69" xr3:uid="{45DA3629-9C13-4358-852D-AFB33EC85C39}" name="Hindi" dataDxfId="21"/>
    <tableColumn id="70" xr3:uid="{B7020B5D-886F-4668-8A1F-44543AE27065}" name="Hi transliteration" dataDxfId="20"/>
    <tableColumn id="71" xr3:uid="{AC13E96C-40DF-476D-89F3-5421633B65B4}" name="Hi literal" dataDxfId="19"/>
    <tableColumn id="72" xr3:uid="{7ABA877D-6A99-48D7-BC6F-573BC9C65AFE}" name="Hi alt " dataDxfId="18"/>
    <tableColumn id="73" xr3:uid="{6662EED3-D122-4D78-A935-75EE457BE30C}" name="Column1" dataDxfId="17"/>
    <tableColumn id="74" xr3:uid="{1AD683CA-E7A5-4EC5-9592-14A2C38045A2}" name="Indonesian" dataDxfId="16"/>
    <tableColumn id="81" xr3:uid="{26DF2F63-59A0-4EC9-A2B6-D5258E326A2A}" name="Malay" dataDxfId="15"/>
    <tableColumn id="75" xr3:uid="{7D1642E9-FADD-47CF-861A-6525967EB8D0}" name="Persian" dataDxfId="14"/>
    <tableColumn id="76" xr3:uid="{6BF9E31A-646D-4598-BFBF-3A7264C44B7C}" name="Column2" dataDxfId="13"/>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ritannica.com/plant/cardamom" TargetMode="External"/><Relationship Id="rId21" Type="http://schemas.openxmlformats.org/officeDocument/2006/relationships/hyperlink" Target="http://www.theplantlist.org/tpl1.1/record/kew-2480199" TargetMode="External"/><Relationship Id="rId42" Type="http://schemas.openxmlformats.org/officeDocument/2006/relationships/hyperlink" Target="https://powo.science.kew.org/taxon/71044-1" TargetMode="External"/><Relationship Id="rId63" Type="http://schemas.openxmlformats.org/officeDocument/2006/relationships/hyperlink" Target="https://www.gbif.org/species/2889756" TargetMode="External"/><Relationship Id="rId84" Type="http://schemas.openxmlformats.org/officeDocument/2006/relationships/hyperlink" Target="https://herbaltcm.sn.polyu.edu.hk/herbal/myrrh" TargetMode="External"/><Relationship Id="rId16" Type="http://schemas.openxmlformats.org/officeDocument/2006/relationships/hyperlink" Target="https://powo.science.kew.org/taxon/849765-1" TargetMode="External"/><Relationship Id="rId107" Type="http://schemas.openxmlformats.org/officeDocument/2006/relationships/hyperlink" Target="https://powo.science.kew.org/taxon/798372-1" TargetMode="External"/><Relationship Id="rId11" Type="http://schemas.openxmlformats.org/officeDocument/2006/relationships/hyperlink" Target="https://en.wiktionary.org/wiki/agalloch" TargetMode="External"/><Relationship Id="rId32" Type="http://schemas.openxmlformats.org/officeDocument/2006/relationships/hyperlink" Target="https://powo.science.kew.org/taxon/496941-1" TargetMode="External"/><Relationship Id="rId37" Type="http://schemas.openxmlformats.org/officeDocument/2006/relationships/hyperlink" Target="https://sys01.lib.hkbu.edu.hk/cmed/mmid/detail.php?pid=B00156&amp;page=1&amp;sort=name_cht" TargetMode="External"/><Relationship Id="rId53" Type="http://schemas.openxmlformats.org/officeDocument/2006/relationships/hyperlink" Target="https://www.ncbi.nlm.nih.gov/Taxonomy/Browser/wwwtax.cgi?mode=Info&amp;id=51239" TargetMode="External"/><Relationship Id="rId58" Type="http://schemas.openxmlformats.org/officeDocument/2006/relationships/hyperlink" Target="https://www.britannica.com/plant/star-anise" TargetMode="External"/><Relationship Id="rId74" Type="http://schemas.openxmlformats.org/officeDocument/2006/relationships/hyperlink" Target="https://herbaltcm.sn.polyu.edu.hk/herbal/pepper-fruit" TargetMode="External"/><Relationship Id="rId79" Type="http://schemas.openxmlformats.org/officeDocument/2006/relationships/hyperlink" Target="https://herbaltcm.sn.polyu.edu.hk/herbal/cassia-bark" TargetMode="External"/><Relationship Id="rId102" Type="http://schemas.openxmlformats.org/officeDocument/2006/relationships/hyperlink" Target="https://powo.science.kew.org/taxon/554553-1" TargetMode="External"/><Relationship Id="rId123" Type="http://schemas.openxmlformats.org/officeDocument/2006/relationships/hyperlink" Target="https://www.britannica.com/plant/fennel" TargetMode="External"/><Relationship Id="rId128" Type="http://schemas.openxmlformats.org/officeDocument/2006/relationships/hyperlink" Target="https://www.britannica.com/plant/black-pepper-plant" TargetMode="External"/><Relationship Id="rId5" Type="http://schemas.openxmlformats.org/officeDocument/2006/relationships/hyperlink" Target="https://www.ncbi.nlm.nih.gov/data-hub/taxonomy/1008370/" TargetMode="External"/><Relationship Id="rId90" Type="http://schemas.openxmlformats.org/officeDocument/2006/relationships/hyperlink" Target="http://www.theplantlist.org/tpl1.1/record/kew-2737546" TargetMode="External"/><Relationship Id="rId95" Type="http://schemas.openxmlformats.org/officeDocument/2006/relationships/hyperlink" Target="https://www.britannica.com/plant/allspice" TargetMode="External"/><Relationship Id="rId22" Type="http://schemas.openxmlformats.org/officeDocument/2006/relationships/hyperlink" Target="http://www.theplantlist.org/tpl1.1/record/kew-2568895" TargetMode="External"/><Relationship Id="rId27" Type="http://schemas.openxmlformats.org/officeDocument/2006/relationships/hyperlink" Target="https://powo.science.kew.org/taxon/871877-1" TargetMode="External"/><Relationship Id="rId43" Type="http://schemas.openxmlformats.org/officeDocument/2006/relationships/hyperlink" Target="https://powo.science.kew.org/taxon/127741-1" TargetMode="External"/><Relationship Id="rId48" Type="http://schemas.openxmlformats.org/officeDocument/2006/relationships/hyperlink" Target="https://www.mdbg.net/chinese/dictionary?page=worddict&amp;wdrst=1&amp;wdqb=%E9%BE%8D%E6%B6%8E%E9%A6%99" TargetMode="External"/><Relationship Id="rId64" Type="http://schemas.openxmlformats.org/officeDocument/2006/relationships/hyperlink" Target="http://www.theplantlist.org/tpl1.1/record/kew-2861915" TargetMode="External"/><Relationship Id="rId69" Type="http://schemas.openxmlformats.org/officeDocument/2006/relationships/hyperlink" Target="https://powo.science.kew.org/taxon/775625-1" TargetMode="External"/><Relationship Id="rId113" Type="http://schemas.openxmlformats.org/officeDocument/2006/relationships/hyperlink" Target="https://herbaltcm.sn.polyu.edu.hk/herbal/nutmeg" TargetMode="External"/><Relationship Id="rId118" Type="http://schemas.openxmlformats.org/officeDocument/2006/relationships/hyperlink" Target="https://www.britannica.com/topic/cassia-spice" TargetMode="External"/><Relationship Id="rId134" Type="http://schemas.openxmlformats.org/officeDocument/2006/relationships/hyperlink" Target="https://www.britannica.com/plant/turmeric" TargetMode="External"/><Relationship Id="rId80" Type="http://schemas.openxmlformats.org/officeDocument/2006/relationships/hyperlink" Target="http://www.theplantlist.org/tpl1.1/record/kew-2813604" TargetMode="External"/><Relationship Id="rId85" Type="http://schemas.openxmlformats.org/officeDocument/2006/relationships/hyperlink" Target="http://www.theplantlist.org/tpl1.1/record/kew-2747364" TargetMode="External"/><Relationship Id="rId12" Type="http://schemas.openxmlformats.org/officeDocument/2006/relationships/hyperlink" Target="https://powo.science.kew.org/taxon/610878-1" TargetMode="External"/><Relationship Id="rId17" Type="http://schemas.openxmlformats.org/officeDocument/2006/relationships/hyperlink" Target="https://en.wikipedia.org/wiki/Piper_retrofractum" TargetMode="External"/><Relationship Id="rId33" Type="http://schemas.openxmlformats.org/officeDocument/2006/relationships/hyperlink" Target="https://powo.science.kew.org/taxon/554492-1" TargetMode="External"/><Relationship Id="rId38" Type="http://schemas.openxmlformats.org/officeDocument/2006/relationships/hyperlink" Target="https://libproject.hkbu.edu.hk/was40/detail?lang=ch&amp;channelid=1288&amp;searchword=herb_id=D00428" TargetMode="External"/><Relationship Id="rId59" Type="http://schemas.openxmlformats.org/officeDocument/2006/relationships/hyperlink" Target="https://www.ipni.org/n/554553-1" TargetMode="External"/><Relationship Id="rId103" Type="http://schemas.openxmlformats.org/officeDocument/2006/relationships/hyperlink" Target="https://powo.science.kew.org/taxon/796451-1" TargetMode="External"/><Relationship Id="rId108" Type="http://schemas.openxmlformats.org/officeDocument/2006/relationships/hyperlink" Target="https://powo.science.kew.org/taxon/586076-1" TargetMode="External"/><Relationship Id="rId124" Type="http://schemas.openxmlformats.org/officeDocument/2006/relationships/hyperlink" Target="https://www.britannica.com/plant/dill" TargetMode="External"/><Relationship Id="rId129" Type="http://schemas.openxmlformats.org/officeDocument/2006/relationships/hyperlink" Target="https://www.britannica.com/plant/chili-pepper" TargetMode="External"/><Relationship Id="rId54" Type="http://schemas.openxmlformats.org/officeDocument/2006/relationships/hyperlink" Target="https://www.tropicos.org/name/23501046" TargetMode="External"/><Relationship Id="rId70" Type="http://schemas.openxmlformats.org/officeDocument/2006/relationships/hyperlink" Target="http://www.theplantlist.org/tpl1.1/record/kew-2469335" TargetMode="External"/><Relationship Id="rId75" Type="http://schemas.openxmlformats.org/officeDocument/2006/relationships/hyperlink" Target="https://herbaltcm.sn.polyu.edu.hk/herbal/saffron" TargetMode="External"/><Relationship Id="rId91" Type="http://schemas.openxmlformats.org/officeDocument/2006/relationships/hyperlink" Target="http://www.theplantlist.org/tpl1.1/record/kew-2701499" TargetMode="External"/><Relationship Id="rId96" Type="http://schemas.openxmlformats.org/officeDocument/2006/relationships/hyperlink" Target="https://powo.science.kew.org/taxon/842680-1" TargetMode="External"/><Relationship Id="rId1" Type="http://schemas.openxmlformats.org/officeDocument/2006/relationships/hyperlink" Target="https://powo.science.kew.org/taxon/urn:lsid:ipni.org:names:775602-1" TargetMode="External"/><Relationship Id="rId6" Type="http://schemas.openxmlformats.org/officeDocument/2006/relationships/hyperlink" Target="https://www.gbif.org/species/5301632" TargetMode="External"/><Relationship Id="rId23" Type="http://schemas.openxmlformats.org/officeDocument/2006/relationships/hyperlink" Target="http://www.theplantlist.org/tpl1.1/record/ild-8021" TargetMode="External"/><Relationship Id="rId28" Type="http://schemas.openxmlformats.org/officeDocument/2006/relationships/hyperlink" Target="https://powo.science.kew.org/taxon/775951-1" TargetMode="External"/><Relationship Id="rId49" Type="http://schemas.openxmlformats.org/officeDocument/2006/relationships/hyperlink" Target="https://www.britannica.com/plant/vanilla" TargetMode="External"/><Relationship Id="rId114" Type="http://schemas.openxmlformats.org/officeDocument/2006/relationships/hyperlink" Target="https://powo.science.kew.org/taxon/586076-1" TargetMode="External"/><Relationship Id="rId119" Type="http://schemas.openxmlformats.org/officeDocument/2006/relationships/hyperlink" Target="https://www.britannica.com/plant/cinnamon" TargetMode="External"/><Relationship Id="rId44" Type="http://schemas.openxmlformats.org/officeDocument/2006/relationships/hyperlink" Target="https://powo.science.kew.org/taxon/682031-1" TargetMode="External"/><Relationship Id="rId60" Type="http://schemas.openxmlformats.org/officeDocument/2006/relationships/hyperlink" Target="https://eol.org/pages/484056" TargetMode="External"/><Relationship Id="rId65" Type="http://schemas.openxmlformats.org/officeDocument/2006/relationships/hyperlink" Target="http://www.biolib.de/koehler2/index.html" TargetMode="External"/><Relationship Id="rId81" Type="http://schemas.openxmlformats.org/officeDocument/2006/relationships/hyperlink" Target="https://unitproj.library.ucla.edu/biomed/spice/index.cfm?spicefilename=taste.txt&amp;itemsuppress=yes&amp;displayswitch=0" TargetMode="External"/><Relationship Id="rId86" Type="http://schemas.openxmlformats.org/officeDocument/2006/relationships/hyperlink" Target="https://powo.science.kew.org/taxon/842277-1" TargetMode="External"/><Relationship Id="rId130" Type="http://schemas.openxmlformats.org/officeDocument/2006/relationships/hyperlink" Target="https://www.britannica.com/topic/nutmeg" TargetMode="External"/><Relationship Id="rId135" Type="http://schemas.openxmlformats.org/officeDocument/2006/relationships/printerSettings" Target="../printerSettings/printerSettings1.bin"/><Relationship Id="rId13" Type="http://schemas.openxmlformats.org/officeDocument/2006/relationships/hyperlink" Target="https://powo.science.kew.org/taxon/urn:lsid:ipni.org:names:872166-1" TargetMode="External"/><Relationship Id="rId18" Type="http://schemas.openxmlformats.org/officeDocument/2006/relationships/hyperlink" Target="https://en.wiktionary.org/wiki/%E5%AE%89%E6%81%AF%E9%A6%99" TargetMode="External"/><Relationship Id="rId39" Type="http://schemas.openxmlformats.org/officeDocument/2006/relationships/hyperlink" Target="https://www.britannica.com/plant/sandalwood" TargetMode="External"/><Relationship Id="rId109" Type="http://schemas.openxmlformats.org/officeDocument/2006/relationships/hyperlink" Target="https://powo.science.kew.org/taxon/463288-1" TargetMode="External"/><Relationship Id="rId34" Type="http://schemas.openxmlformats.org/officeDocument/2006/relationships/hyperlink" Target="https://powo.science.kew.org/taxon/320783-2" TargetMode="External"/><Relationship Id="rId50" Type="http://schemas.openxmlformats.org/officeDocument/2006/relationships/hyperlink" Target="http://www.worldfloraonline.org/taxon/wfo-0000730107" TargetMode="External"/><Relationship Id="rId55" Type="http://schemas.openxmlformats.org/officeDocument/2006/relationships/hyperlink" Target="https://www.gbif.org/species/2803398" TargetMode="External"/><Relationship Id="rId76" Type="http://schemas.openxmlformats.org/officeDocument/2006/relationships/hyperlink" Target="https://herbaltcm.sn.polyu.edu.hk/herbal/chinese-star-anise" TargetMode="External"/><Relationship Id="rId97" Type="http://schemas.openxmlformats.org/officeDocument/2006/relationships/hyperlink" Target="https://www.britannica.com/plant/anise" TargetMode="External"/><Relationship Id="rId104" Type="http://schemas.openxmlformats.org/officeDocument/2006/relationships/hyperlink" Target="https://powo.science.kew.org/taxon/316944-2" TargetMode="External"/><Relationship Id="rId120" Type="http://schemas.openxmlformats.org/officeDocument/2006/relationships/hyperlink" Target="https://www.britannica.com/plant/clove" TargetMode="External"/><Relationship Id="rId125" Type="http://schemas.openxmlformats.org/officeDocument/2006/relationships/hyperlink" Target="https://www.britannica.com/plant/fenugreek" TargetMode="External"/><Relationship Id="rId7" Type="http://schemas.openxmlformats.org/officeDocument/2006/relationships/hyperlink" Target="https://tcmwiki.com/wiki/&#35910;&#34107;" TargetMode="External"/><Relationship Id="rId71" Type="http://schemas.openxmlformats.org/officeDocument/2006/relationships/hyperlink" Target="https://herbaltcm.sn.polyu.edu.hk/herbal/zingiber-dried-ginger" TargetMode="External"/><Relationship Id="rId92" Type="http://schemas.openxmlformats.org/officeDocument/2006/relationships/hyperlink" Target="https://powo.science.kew.org/taxon/840882-1" TargetMode="External"/><Relationship Id="rId2" Type="http://schemas.openxmlformats.org/officeDocument/2006/relationships/hyperlink" Target="https://powo.science.kew.org/taxon/77178198-1" TargetMode="External"/><Relationship Id="rId29" Type="http://schemas.openxmlformats.org/officeDocument/2006/relationships/hyperlink" Target="https://powo.science.kew.org/taxon/316959-2" TargetMode="External"/><Relationship Id="rId24" Type="http://schemas.openxmlformats.org/officeDocument/2006/relationships/hyperlink" Target="http://www.theplantlist.org/tpl1.1/record/kew-2638934" TargetMode="External"/><Relationship Id="rId40" Type="http://schemas.openxmlformats.org/officeDocument/2006/relationships/hyperlink" Target="https://powo.science.kew.org/taxon/780592-1" TargetMode="External"/><Relationship Id="rId45" Type="http://schemas.openxmlformats.org/officeDocument/2006/relationships/hyperlink" Target="https://powo.science.kew.org/taxon/523957-1" TargetMode="External"/><Relationship Id="rId66" Type="http://schemas.openxmlformats.org/officeDocument/2006/relationships/hyperlink" Target="https://powo.science.kew.org/taxon/127065-1" TargetMode="External"/><Relationship Id="rId87" Type="http://schemas.openxmlformats.org/officeDocument/2006/relationships/hyperlink" Target="https://herbaltcm.sn.polyu.edu.hk/herbal/long-pepper" TargetMode="External"/><Relationship Id="rId110" Type="http://schemas.openxmlformats.org/officeDocument/2006/relationships/hyperlink" Target="https://powo.science.kew.org/taxon/682369-1" TargetMode="External"/><Relationship Id="rId115" Type="http://schemas.openxmlformats.org/officeDocument/2006/relationships/hyperlink" Target="https://www.britannica.com/topic/asafetida" TargetMode="External"/><Relationship Id="rId131" Type="http://schemas.openxmlformats.org/officeDocument/2006/relationships/hyperlink" Target="https://www.britannica.com/topic/mace-spice" TargetMode="External"/><Relationship Id="rId136" Type="http://schemas.openxmlformats.org/officeDocument/2006/relationships/table" Target="../tables/table1.xml"/><Relationship Id="rId61" Type="http://schemas.openxmlformats.org/officeDocument/2006/relationships/hyperlink" Target="http://www.theplantlist.org/tpl1.1/record/kew-2680579" TargetMode="External"/><Relationship Id="rId82" Type="http://schemas.openxmlformats.org/officeDocument/2006/relationships/hyperlink" Target="https://herbaltcm.sn.polyu.edu.hk/herbal/pricklyash-peel" TargetMode="External"/><Relationship Id="rId19" Type="http://schemas.openxmlformats.org/officeDocument/2006/relationships/hyperlink" Target="https://www.tropicos.org/name/50079582" TargetMode="External"/><Relationship Id="rId14" Type="http://schemas.openxmlformats.org/officeDocument/2006/relationships/hyperlink" Target="https://www.mdbg.net/chinese/dictionary?page=worddict&amp;wdrst=1&amp;wdqb=anise" TargetMode="External"/><Relationship Id="rId30" Type="http://schemas.openxmlformats.org/officeDocument/2006/relationships/hyperlink" Target="https://powo.science.kew.org/taxon/675971-1" TargetMode="External"/><Relationship Id="rId35" Type="http://schemas.openxmlformats.org/officeDocument/2006/relationships/hyperlink" Target="https://powo.science.kew.org/taxon/419977-1" TargetMode="External"/><Relationship Id="rId56" Type="http://schemas.openxmlformats.org/officeDocument/2006/relationships/hyperlink" Target="https://ipni.org/n/262578-2" TargetMode="External"/><Relationship Id="rId77" Type="http://schemas.openxmlformats.org/officeDocument/2006/relationships/hyperlink" Target="https://herbaltcm.sn.polyu.edu.hk/herbal/fennel" TargetMode="External"/><Relationship Id="rId100" Type="http://schemas.openxmlformats.org/officeDocument/2006/relationships/hyperlink" Target="https://powo.science.kew.org/taxon/846658-1" TargetMode="External"/><Relationship Id="rId105" Type="http://schemas.openxmlformats.org/officeDocument/2006/relationships/hyperlink" Target="https://powo.science.kew.org/taxon/196799-2" TargetMode="External"/><Relationship Id="rId126" Type="http://schemas.openxmlformats.org/officeDocument/2006/relationships/hyperlink" Target="https://www.britannica.com/plant/ginger" TargetMode="External"/><Relationship Id="rId8" Type="http://schemas.openxmlformats.org/officeDocument/2006/relationships/hyperlink" Target="https://powo.science.kew.org/taxon/77178274-1" TargetMode="External"/><Relationship Id="rId51" Type="http://schemas.openxmlformats.org/officeDocument/2006/relationships/hyperlink" Target="http://www.worldfloraonline.org/taxon/wfo-0000331533" TargetMode="External"/><Relationship Id="rId72" Type="http://schemas.openxmlformats.org/officeDocument/2006/relationships/hyperlink" Target="https://herbaltcm.sn.polyu.edu.hk/herbal/turmeric" TargetMode="External"/><Relationship Id="rId93" Type="http://schemas.openxmlformats.org/officeDocument/2006/relationships/hyperlink" Target="https://powo.science.kew.org/taxon/840760-1" TargetMode="External"/><Relationship Id="rId98" Type="http://schemas.openxmlformats.org/officeDocument/2006/relationships/hyperlink" Target="https://phylot.biobyte.de/" TargetMode="External"/><Relationship Id="rId121" Type="http://schemas.openxmlformats.org/officeDocument/2006/relationships/hyperlink" Target="https://www.britannica.com/plant/coriander" TargetMode="External"/><Relationship Id="rId3" Type="http://schemas.openxmlformats.org/officeDocument/2006/relationships/hyperlink" Target="http://www.efloras.org/florataxon.aspx?flora_id=2&amp;taxon_id=240001100" TargetMode="External"/><Relationship Id="rId25" Type="http://schemas.openxmlformats.org/officeDocument/2006/relationships/hyperlink" Target="https://powo.science.kew.org/taxon/683079-1" TargetMode="External"/><Relationship Id="rId46" Type="http://schemas.openxmlformats.org/officeDocument/2006/relationships/hyperlink" Target="https://powo.science.kew.org/taxon/837530-1" TargetMode="External"/><Relationship Id="rId67" Type="http://schemas.openxmlformats.org/officeDocument/2006/relationships/hyperlink" Target="http://www1.biologie.uni-hamburg.de/b-online/koehler/koeh-eng.htm" TargetMode="External"/><Relationship Id="rId116" Type="http://schemas.openxmlformats.org/officeDocument/2006/relationships/hyperlink" Target="https://www.britannica.com/plant/caraway" TargetMode="External"/><Relationship Id="rId20" Type="http://schemas.openxmlformats.org/officeDocument/2006/relationships/hyperlink" Target="https://referenceworks.brillonline.com/pages/help/transliteration-islam" TargetMode="External"/><Relationship Id="rId41" Type="http://schemas.openxmlformats.org/officeDocument/2006/relationships/hyperlink" Target="https://en.wikipedia.org/wiki/Pink_peppercorn" TargetMode="External"/><Relationship Id="rId62" Type="http://schemas.openxmlformats.org/officeDocument/2006/relationships/hyperlink" Target="https://www.ncbi.nlm.nih.gov/data-hub/taxonomy/124778/" TargetMode="External"/><Relationship Id="rId83" Type="http://schemas.openxmlformats.org/officeDocument/2006/relationships/hyperlink" Target="https://herbaltcm.sn.polyu.edu.hk/herbal/frankincense" TargetMode="External"/><Relationship Id="rId88" Type="http://schemas.openxmlformats.org/officeDocument/2006/relationships/hyperlink" Target="https://herbaltcm.sn.polyu.edu.hk/" TargetMode="External"/><Relationship Id="rId111" Type="http://schemas.openxmlformats.org/officeDocument/2006/relationships/hyperlink" Target="https://powo.science.kew.org/taxon/463752-1" TargetMode="External"/><Relationship Id="rId132" Type="http://schemas.openxmlformats.org/officeDocument/2006/relationships/hyperlink" Target="https://www.britannica.com/topic/saffron" TargetMode="External"/><Relationship Id="rId15" Type="http://schemas.openxmlformats.org/officeDocument/2006/relationships/hyperlink" Target="https://www.mdbg.net/chinese/dictionary?page=worddict&amp;wdrst=1&amp;wdqb=anise" TargetMode="External"/><Relationship Id="rId36" Type="http://schemas.openxmlformats.org/officeDocument/2006/relationships/hyperlink" Target="https://powo.science.kew.org/taxon/828548-1" TargetMode="External"/><Relationship Id="rId57" Type="http://schemas.openxmlformats.org/officeDocument/2006/relationships/hyperlink" Target="https://www.britannica.com/science/ambergris" TargetMode="External"/><Relationship Id="rId106" Type="http://schemas.openxmlformats.org/officeDocument/2006/relationships/hyperlink" Target="https://powo.science.kew.org/taxon/796556-1" TargetMode="External"/><Relationship Id="rId127" Type="http://schemas.openxmlformats.org/officeDocument/2006/relationships/hyperlink" Target="https://www.britannica.com/topic/paprika" TargetMode="External"/><Relationship Id="rId10" Type="http://schemas.openxmlformats.org/officeDocument/2006/relationships/hyperlink" Target="https://en.wikipedia.org/wiki/Cinnamomum_malabatrum" TargetMode="External"/><Relationship Id="rId31" Type="http://schemas.openxmlformats.org/officeDocument/2006/relationships/hyperlink" Target="https://powo.science.kew.org/taxon/711687-1" TargetMode="External"/><Relationship Id="rId52" Type="http://schemas.openxmlformats.org/officeDocument/2006/relationships/hyperlink" Target="https://eol.org/pages/1127948" TargetMode="External"/><Relationship Id="rId73" Type="http://schemas.openxmlformats.org/officeDocument/2006/relationships/hyperlink" Target="https://herbaltcm.sn.polyu.edu.hk/herbal/nutmeg" TargetMode="External"/><Relationship Id="rId78" Type="http://schemas.openxmlformats.org/officeDocument/2006/relationships/hyperlink" Target="https://herbaltcm.sn.polyu.edu.hk/herbal/clove" TargetMode="External"/><Relationship Id="rId94" Type="http://schemas.openxmlformats.org/officeDocument/2006/relationships/hyperlink" Target="https://powo.science.kew.org/taxon/839677-1" TargetMode="External"/><Relationship Id="rId99" Type="http://schemas.openxmlformats.org/officeDocument/2006/relationships/hyperlink" Target="https://powo.science.kew.org/taxon/262578-2" TargetMode="External"/><Relationship Id="rId101" Type="http://schemas.openxmlformats.org/officeDocument/2006/relationships/hyperlink" Target="https://powo.science.kew.org/taxon/436688-1" TargetMode="External"/><Relationship Id="rId122" Type="http://schemas.openxmlformats.org/officeDocument/2006/relationships/hyperlink" Target="https://www.britannica.com/plant/cumin" TargetMode="External"/><Relationship Id="rId4" Type="http://schemas.openxmlformats.org/officeDocument/2006/relationships/hyperlink" Target="https://eol.org/pages/1126561" TargetMode="External"/><Relationship Id="rId9" Type="http://schemas.openxmlformats.org/officeDocument/2006/relationships/hyperlink" Target="https://powo.science.kew.org/taxon/urn%3Alsid%3Aipni.org%3Anames%3A70253-1" TargetMode="External"/><Relationship Id="rId26" Type="http://schemas.openxmlformats.org/officeDocument/2006/relationships/hyperlink" Target="http://www.theplantlist.org/tpl1.1/record/kew-218399" TargetMode="External"/><Relationship Id="rId47" Type="http://schemas.openxmlformats.org/officeDocument/2006/relationships/hyperlink" Target="https://powo.science.kew.org/taxon/463336-1" TargetMode="External"/><Relationship Id="rId68" Type="http://schemas.openxmlformats.org/officeDocument/2006/relationships/hyperlink" Target="http://www.pharmakobotanik.eu/allgemei/koehler/koeh-eng.htm" TargetMode="External"/><Relationship Id="rId89" Type="http://schemas.openxmlformats.org/officeDocument/2006/relationships/hyperlink" Target="http://www.theplantlist.org/tpl1.1/record/kew-211955" TargetMode="External"/><Relationship Id="rId112" Type="http://schemas.openxmlformats.org/officeDocument/2006/relationships/hyperlink" Target="https://powo.science.kew.org/taxon/601421-1" TargetMode="External"/><Relationship Id="rId133" Type="http://schemas.openxmlformats.org/officeDocument/2006/relationships/hyperlink" Target="https://www.britannica.com/topic/Sichuan-peppe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ordnetweb.princeton.edu/perl/webwn?o2=&amp;o0=1&amp;o8=1&amp;o1=1&amp;o7=1&amp;o5=&amp;o9=&amp;o6=&amp;o3=1&amp;o4=1&amp;s=musk&amp;h=11123123123123123123012312312302222222100&amp;j=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nva.com/colors/color-meanings/cinnamon/" TargetMode="External"/><Relationship Id="rId2" Type="http://schemas.openxmlformats.org/officeDocument/2006/relationships/hyperlink" Target="https://www.oed.com/view/Entry/143999?redirectedFrom=pimento" TargetMode="External"/><Relationship Id="rId1" Type="http://schemas.openxmlformats.org/officeDocument/2006/relationships/hyperlink" Target="https://people.csail.mit.edu/jaffer/Color/M.ht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herbaltcm.sn.polyu.edu.hk/herbal/rose-flower" TargetMode="External"/><Relationship Id="rId3" Type="http://schemas.openxmlformats.org/officeDocument/2006/relationships/hyperlink" Target="https://herbaltcm.sn.polyu.edu.hk/herbal/galangal-fruit" TargetMode="External"/><Relationship Id="rId7" Type="http://schemas.openxmlformats.org/officeDocument/2006/relationships/hyperlink" Target="https://herbaltcm.sn.polyu.edu.hk/herbal/lotus-leaf" TargetMode="External"/><Relationship Id="rId12" Type="http://schemas.openxmlformats.org/officeDocument/2006/relationships/hyperlink" Target="https://herbaltcm.sn.polyu.edu.hk/herbal/rhubarb" TargetMode="External"/><Relationship Id="rId2" Type="http://schemas.openxmlformats.org/officeDocument/2006/relationships/hyperlink" Target="https://herbaltcm.sn.polyu.edu.hk/herbal/cassia-twig" TargetMode="External"/><Relationship Id="rId1" Type="http://schemas.openxmlformats.org/officeDocument/2006/relationships/hyperlink" Target="https://herbaltcm.sn.polyu.edu.hk/herbal/hemp-seed" TargetMode="External"/><Relationship Id="rId6" Type="http://schemas.openxmlformats.org/officeDocument/2006/relationships/hyperlink" Target="https://herbaltcm.sn.polyu.edu.hk/herbal/natural-indigo" TargetMode="External"/><Relationship Id="rId11" Type="http://schemas.openxmlformats.org/officeDocument/2006/relationships/hyperlink" Target="https://herbaltcm.sn.polyu.edu.hk/herbal/safflower" TargetMode="External"/><Relationship Id="rId5" Type="http://schemas.openxmlformats.org/officeDocument/2006/relationships/hyperlink" Target="https://herbaltcm.sn.polyu.edu.hk/herbal/peppermint" TargetMode="External"/><Relationship Id="rId10" Type="http://schemas.openxmlformats.org/officeDocument/2006/relationships/hyperlink" Target="https://herbaltcm.sn.polyu.edu.hk/herbal/black-sesame" TargetMode="External"/><Relationship Id="rId4" Type="http://schemas.openxmlformats.org/officeDocument/2006/relationships/hyperlink" Target="https://herbaltcm.sn.polyu.edu.hk/herbal/liquorice-root" TargetMode="External"/><Relationship Id="rId9" Type="http://schemas.openxmlformats.org/officeDocument/2006/relationships/hyperlink" Target="https://herbaltcm.sn.polyu.edu.hk/herbal/sappanwoo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britannica.com/plant/cinnamon" TargetMode="External"/><Relationship Id="rId21" Type="http://schemas.openxmlformats.org/officeDocument/2006/relationships/hyperlink" Target="https://www.britannica.com/plant/chicory" TargetMode="External"/><Relationship Id="rId42" Type="http://schemas.openxmlformats.org/officeDocument/2006/relationships/hyperlink" Target="https://www.britannica.com/plant/lavender" TargetMode="External"/><Relationship Id="rId47" Type="http://schemas.openxmlformats.org/officeDocument/2006/relationships/hyperlink" Target="https://www.britannica.com/plant/lovage" TargetMode="External"/><Relationship Id="rId63" Type="http://schemas.openxmlformats.org/officeDocument/2006/relationships/hyperlink" Target="https://www.britannica.com/plant/star-anise" TargetMode="External"/><Relationship Id="rId68" Type="http://schemas.openxmlformats.org/officeDocument/2006/relationships/hyperlink" Target="https://www.britannica.com/plant/vanilla" TargetMode="External"/><Relationship Id="rId7" Type="http://schemas.openxmlformats.org/officeDocument/2006/relationships/hyperlink" Target="https://www.britannica.com/plant/bergamot" TargetMode="External"/><Relationship Id="rId2" Type="http://schemas.openxmlformats.org/officeDocument/2006/relationships/hyperlink" Target="https://www.britannica.com/plant/angelica-plant" TargetMode="External"/><Relationship Id="rId16" Type="http://schemas.openxmlformats.org/officeDocument/2006/relationships/hyperlink" Target="https://www.britannica.com/topic/cassia-spice" TargetMode="External"/><Relationship Id="rId29" Type="http://schemas.openxmlformats.org/officeDocument/2006/relationships/hyperlink" Target="https://www.britannica.com/plant/costmary" TargetMode="External"/><Relationship Id="rId11" Type="http://schemas.openxmlformats.org/officeDocument/2006/relationships/hyperlink" Target="https://www.britannica.com/plant/borage" TargetMode="External"/><Relationship Id="rId24" Type="http://schemas.openxmlformats.org/officeDocument/2006/relationships/hyperlink" Target="https://www.britannica.com/plant/cicely-plant" TargetMode="External"/><Relationship Id="rId32" Type="http://schemas.openxmlformats.org/officeDocument/2006/relationships/hyperlink" Target="https://www.britannica.com/plant/dill" TargetMode="External"/><Relationship Id="rId37" Type="http://schemas.openxmlformats.org/officeDocument/2006/relationships/hyperlink" Target="https://www.britannica.com/topic/grains-of-paradise" TargetMode="External"/><Relationship Id="rId40" Type="http://schemas.openxmlformats.org/officeDocument/2006/relationships/hyperlink" Target="https://www.britannica.com/plant/horseradish" TargetMode="External"/><Relationship Id="rId45" Type="http://schemas.openxmlformats.org/officeDocument/2006/relationships/hyperlink" Target="https://www.britannica.com/plant/lemon-verbena" TargetMode="External"/><Relationship Id="rId53" Type="http://schemas.openxmlformats.org/officeDocument/2006/relationships/hyperlink" Target="https://www.britannica.com/plant/parsley" TargetMode="External"/><Relationship Id="rId58" Type="http://schemas.openxmlformats.org/officeDocument/2006/relationships/hyperlink" Target="https://www.britannica.com/topic/saffron" TargetMode="External"/><Relationship Id="rId66" Type="http://schemas.openxmlformats.org/officeDocument/2006/relationships/hyperlink" Target="https://www.britannica.com/plant/thyme" TargetMode="External"/><Relationship Id="rId5" Type="http://schemas.openxmlformats.org/officeDocument/2006/relationships/hyperlink" Target="https://www.britannica.com/topic/bay-leaf" TargetMode="External"/><Relationship Id="rId61" Type="http://schemas.openxmlformats.org/officeDocument/2006/relationships/hyperlink" Target="https://www.britannica.com/plant/sesame-plant" TargetMode="External"/><Relationship Id="rId19" Type="http://schemas.openxmlformats.org/officeDocument/2006/relationships/hyperlink" Target="https://www.britannica.com/plant/celery" TargetMode="External"/><Relationship Id="rId14" Type="http://schemas.openxmlformats.org/officeDocument/2006/relationships/hyperlink" Target="https://www.britannica.com/plant/caraway" TargetMode="External"/><Relationship Id="rId22" Type="http://schemas.openxmlformats.org/officeDocument/2006/relationships/hyperlink" Target="https://www.britannica.com/plant/chili-pepper" TargetMode="External"/><Relationship Id="rId27" Type="http://schemas.openxmlformats.org/officeDocument/2006/relationships/hyperlink" Target="https://www.britannica.com/plant/clove" TargetMode="External"/><Relationship Id="rId30" Type="http://schemas.openxmlformats.org/officeDocument/2006/relationships/hyperlink" Target="https://www.britannica.com/plant/cumin" TargetMode="External"/><Relationship Id="rId35" Type="http://schemas.openxmlformats.org/officeDocument/2006/relationships/hyperlink" Target="https://www.britannica.com/topic/file-spice" TargetMode="External"/><Relationship Id="rId43" Type="http://schemas.openxmlformats.org/officeDocument/2006/relationships/hyperlink" Target="https://www.britannica.com/plant/balm-several-herbs-of-the-mint-family" TargetMode="External"/><Relationship Id="rId48" Type="http://schemas.openxmlformats.org/officeDocument/2006/relationships/hyperlink" Target="https://www.britannica.com/topic/mace-spice" TargetMode="External"/><Relationship Id="rId56" Type="http://schemas.openxmlformats.org/officeDocument/2006/relationships/hyperlink" Target="https://www.britannica.com/plant/rosemary" TargetMode="External"/><Relationship Id="rId64" Type="http://schemas.openxmlformats.org/officeDocument/2006/relationships/hyperlink" Target="https://www.britannica.com/plant/spearmint" TargetMode="External"/><Relationship Id="rId69" Type="http://schemas.openxmlformats.org/officeDocument/2006/relationships/hyperlink" Target="https://www.britannica.com/topic/wasabi" TargetMode="External"/><Relationship Id="rId8" Type="http://schemas.openxmlformats.org/officeDocument/2006/relationships/hyperlink" Target="https://www.britannica.com/plant/black-cumin" TargetMode="External"/><Relationship Id="rId51" Type="http://schemas.openxmlformats.org/officeDocument/2006/relationships/hyperlink" Target="https://www.britannica.com/plant/oregano" TargetMode="External"/><Relationship Id="rId3" Type="http://schemas.openxmlformats.org/officeDocument/2006/relationships/hyperlink" Target="https://www.britannica.com/plant/anise" TargetMode="External"/><Relationship Id="rId12" Type="http://schemas.openxmlformats.org/officeDocument/2006/relationships/hyperlink" Target="https://www.britannica.com/plant/mustard" TargetMode="External"/><Relationship Id="rId17" Type="http://schemas.openxmlformats.org/officeDocument/2006/relationships/hyperlink" Target="https://www.britannica.com/plant/catnip" TargetMode="External"/><Relationship Id="rId25" Type="http://schemas.openxmlformats.org/officeDocument/2006/relationships/hyperlink" Target="https://www.britannica.com/plant/coriander" TargetMode="External"/><Relationship Id="rId33" Type="http://schemas.openxmlformats.org/officeDocument/2006/relationships/hyperlink" Target="https://www.britannica.com/plant/fennel" TargetMode="External"/><Relationship Id="rId38" Type="http://schemas.openxmlformats.org/officeDocument/2006/relationships/hyperlink" Target="https://www.britannica.com/plant/holy-basil" TargetMode="External"/><Relationship Id="rId46" Type="http://schemas.openxmlformats.org/officeDocument/2006/relationships/hyperlink" Target="https://www.britannica.com/plant/licorice" TargetMode="External"/><Relationship Id="rId59" Type="http://schemas.openxmlformats.org/officeDocument/2006/relationships/hyperlink" Target="https://www.britannica.com/plant/sage-plant" TargetMode="External"/><Relationship Id="rId67" Type="http://schemas.openxmlformats.org/officeDocument/2006/relationships/hyperlink" Target="https://www.britannica.com/plant/turmeric" TargetMode="External"/><Relationship Id="rId20" Type="http://schemas.openxmlformats.org/officeDocument/2006/relationships/hyperlink" Target="https://www.britannica.com/plant/chervil" TargetMode="External"/><Relationship Id="rId41" Type="http://schemas.openxmlformats.org/officeDocument/2006/relationships/hyperlink" Target="https://www.britannica.com/plant/hyssop" TargetMode="External"/><Relationship Id="rId54" Type="http://schemas.openxmlformats.org/officeDocument/2006/relationships/hyperlink" Target="https://www.britannica.com/plant/peppermint" TargetMode="External"/><Relationship Id="rId62" Type="http://schemas.openxmlformats.org/officeDocument/2006/relationships/hyperlink" Target="https://www.britannica.com/plant/sorrel" TargetMode="External"/><Relationship Id="rId70" Type="http://schemas.openxmlformats.org/officeDocument/2006/relationships/hyperlink" Target="https://www.britannica.com/plant/mustard" TargetMode="External"/><Relationship Id="rId1" Type="http://schemas.openxmlformats.org/officeDocument/2006/relationships/hyperlink" Target="https://www.britannica.com/plant/allspice" TargetMode="External"/><Relationship Id="rId6" Type="http://schemas.openxmlformats.org/officeDocument/2006/relationships/hyperlink" Target="https://www.britannica.com/plant/basil" TargetMode="External"/><Relationship Id="rId15" Type="http://schemas.openxmlformats.org/officeDocument/2006/relationships/hyperlink" Target="https://www.britannica.com/plant/cardamom" TargetMode="External"/><Relationship Id="rId23" Type="http://schemas.openxmlformats.org/officeDocument/2006/relationships/hyperlink" Target="https://www.britannica.com/plant/chive" TargetMode="External"/><Relationship Id="rId28" Type="http://schemas.openxmlformats.org/officeDocument/2006/relationships/hyperlink" Target="https://www.britannica.com/plant/coriander" TargetMode="External"/><Relationship Id="rId36" Type="http://schemas.openxmlformats.org/officeDocument/2006/relationships/hyperlink" Target="https://www.britannica.com/plant/ginger" TargetMode="External"/><Relationship Id="rId49" Type="http://schemas.openxmlformats.org/officeDocument/2006/relationships/hyperlink" Target="https://www.britannica.com/plant/marjoram" TargetMode="External"/><Relationship Id="rId57" Type="http://schemas.openxmlformats.org/officeDocument/2006/relationships/hyperlink" Target="https://www.britannica.com/plant/rue" TargetMode="External"/><Relationship Id="rId10" Type="http://schemas.openxmlformats.org/officeDocument/2006/relationships/hyperlink" Target="https://www.britannica.com/plant/black-pepper-plant" TargetMode="External"/><Relationship Id="rId31" Type="http://schemas.openxmlformats.org/officeDocument/2006/relationships/hyperlink" Target="https://www.britannica.com/topic/curry" TargetMode="External"/><Relationship Id="rId44" Type="http://schemas.openxmlformats.org/officeDocument/2006/relationships/hyperlink" Target="https://www.britannica.com/plant/oil-grass" TargetMode="External"/><Relationship Id="rId52" Type="http://schemas.openxmlformats.org/officeDocument/2006/relationships/hyperlink" Target="https://www.britannica.com/topic/paprika" TargetMode="External"/><Relationship Id="rId60" Type="http://schemas.openxmlformats.org/officeDocument/2006/relationships/hyperlink" Target="https://www.britannica.com/plant/Satureja" TargetMode="External"/><Relationship Id="rId65" Type="http://schemas.openxmlformats.org/officeDocument/2006/relationships/hyperlink" Target="https://www.britannica.com/plant/tarragon" TargetMode="External"/><Relationship Id="rId4" Type="http://schemas.openxmlformats.org/officeDocument/2006/relationships/hyperlink" Target="https://www.britannica.com/topic/asafetida" TargetMode="External"/><Relationship Id="rId9" Type="http://schemas.openxmlformats.org/officeDocument/2006/relationships/hyperlink" Target="https://www.britannica.com/plant/mustard" TargetMode="External"/><Relationship Id="rId13" Type="http://schemas.openxmlformats.org/officeDocument/2006/relationships/hyperlink" Target="https://www.britannica.com/plant/burnet" TargetMode="External"/><Relationship Id="rId18" Type="http://schemas.openxmlformats.org/officeDocument/2006/relationships/hyperlink" Target="https://www.britannica.com/plant/cayenne-pepper" TargetMode="External"/><Relationship Id="rId39" Type="http://schemas.openxmlformats.org/officeDocument/2006/relationships/hyperlink" Target="https://www.britannica.com/plant/horehound" TargetMode="External"/><Relationship Id="rId34" Type="http://schemas.openxmlformats.org/officeDocument/2006/relationships/hyperlink" Target="https://www.britannica.com/plant/fenugreek" TargetMode="External"/><Relationship Id="rId50" Type="http://schemas.openxmlformats.org/officeDocument/2006/relationships/hyperlink" Target="https://www.britannica.com/topic/nutmeg" TargetMode="External"/><Relationship Id="rId55" Type="http://schemas.openxmlformats.org/officeDocument/2006/relationships/hyperlink" Target="https://www.britannica.com/topic/poppy-s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725"/>
  <sheetViews>
    <sheetView tabSelected="1" topLeftCell="C1" zoomScaleNormal="100" workbookViewId="0">
      <selection activeCell="H12" sqref="H12"/>
    </sheetView>
  </sheetViews>
  <sheetFormatPr defaultColWidth="8.7265625" defaultRowHeight="14.5" x14ac:dyDescent="0.35"/>
  <cols>
    <col min="1" max="1" width="6.6328125" style="2" customWidth="1"/>
    <col min="2" max="2" width="5" style="2" customWidth="1"/>
    <col min="3" max="3" width="18.26953125" style="2" customWidth="1"/>
    <col min="4" max="4" width="18.7265625" style="2" customWidth="1"/>
    <col min="5" max="5" width="29.7265625" style="2" customWidth="1"/>
    <col min="6" max="6" width="12.26953125" style="2" customWidth="1"/>
    <col min="7" max="7" width="13.36328125" style="2" customWidth="1"/>
    <col min="8" max="8" width="15.1796875" style="2" customWidth="1"/>
    <col min="9" max="9" width="32.36328125" style="2" customWidth="1"/>
    <col min="10" max="10" width="10.54296875" style="2" customWidth="1"/>
    <col min="11" max="11" width="6.36328125" style="2" customWidth="1"/>
    <col min="12" max="12" width="7.7265625" style="2" customWidth="1"/>
    <col min="13" max="13" width="7.81640625" style="2" customWidth="1"/>
    <col min="14" max="14" width="6.54296875" style="2" hidden="1" customWidth="1"/>
    <col min="15" max="15" width="7.1796875" style="2" hidden="1" customWidth="1"/>
    <col min="16" max="16" width="7.81640625" style="2" hidden="1" customWidth="1"/>
    <col min="17" max="17" width="9.7265625" style="2" hidden="1" customWidth="1"/>
    <col min="18" max="18" width="5.81640625" style="2" hidden="1" customWidth="1"/>
    <col min="19" max="19" width="5" style="2" hidden="1" customWidth="1"/>
    <col min="20" max="20" width="8.1796875" style="2" hidden="1" customWidth="1"/>
    <col min="21" max="21" width="8" style="2" hidden="1" customWidth="1"/>
    <col min="22" max="22" width="12.453125" style="2" customWidth="1"/>
    <col min="23" max="25" width="16.7265625" style="2" customWidth="1"/>
    <col min="26" max="26" width="15.26953125" style="2" customWidth="1"/>
    <col min="27" max="27" width="13" style="2" customWidth="1"/>
    <col min="28" max="28" width="17" style="2" customWidth="1"/>
    <col min="29" max="29" width="12.54296875" style="2" hidden="1" customWidth="1"/>
    <col min="30" max="30" width="6.453125" style="2" customWidth="1"/>
    <col min="31" max="31" width="7.7265625" style="2" customWidth="1"/>
    <col min="32" max="32" width="8.81640625" style="2" customWidth="1"/>
    <col min="33" max="33" width="14.453125" style="2" bestFit="1" customWidth="1"/>
    <col min="34" max="34" width="14.453125" style="2" customWidth="1"/>
    <col min="35" max="35" width="15.453125" style="2" customWidth="1"/>
    <col min="36" max="36" width="5.453125" style="2" customWidth="1"/>
    <col min="37" max="37" width="12" style="2" customWidth="1"/>
    <col min="38" max="39" width="5.26953125" style="2" customWidth="1"/>
    <col min="40" max="40" width="9.26953125" style="2" bestFit="1" customWidth="1"/>
    <col min="41" max="42" width="12" style="2" customWidth="1"/>
    <col min="43" max="43" width="25.26953125" style="2" hidden="1" customWidth="1"/>
    <col min="44" max="44" width="4.81640625" style="2" hidden="1" customWidth="1"/>
    <col min="45" max="45" width="10.7265625" style="2" hidden="1" customWidth="1"/>
    <col min="46" max="46" width="3.7265625" style="2" hidden="1" customWidth="1"/>
    <col min="47" max="47" width="5.1796875" style="2" hidden="1" customWidth="1"/>
    <col min="48" max="48" width="15.26953125" style="2" customWidth="1"/>
    <col min="49" max="49" width="12" style="2" hidden="1" customWidth="1"/>
    <col min="50" max="50" width="12" style="2" customWidth="1"/>
    <col min="51" max="51" width="12" style="2" hidden="1" customWidth="1"/>
    <col min="52" max="52" width="8.54296875" style="2" hidden="1" customWidth="1"/>
    <col min="53" max="53" width="12" style="2" hidden="1" customWidth="1"/>
    <col min="54" max="54" width="9.54296875" style="2" customWidth="1"/>
    <col min="55" max="55" width="6.54296875" style="2" customWidth="1"/>
    <col min="56" max="56" width="8.1796875" style="2" customWidth="1"/>
    <col min="57" max="57" width="12.26953125" style="2" customWidth="1"/>
    <col min="59" max="59" width="11.54296875" style="2" customWidth="1"/>
    <col min="61" max="61" width="8.453125" style="2" customWidth="1"/>
    <col min="62" max="62" width="12.54296875" style="2" customWidth="1"/>
    <col min="63" max="63" width="12" style="2" customWidth="1"/>
    <col min="64" max="64" width="11.1796875" style="2" hidden="1" customWidth="1"/>
    <col min="65" max="65" width="14.54296875" style="2" hidden="1" customWidth="1"/>
    <col min="66" max="66" width="12.7265625" style="2" hidden="1" customWidth="1"/>
    <col min="67" max="67" width="10.453125" style="2" customWidth="1"/>
    <col min="68" max="68" width="12" style="2" customWidth="1"/>
    <col min="69" max="69" width="15" style="2" customWidth="1"/>
    <col min="70" max="70" width="8.81640625" style="2" customWidth="1"/>
    <col min="71" max="71" width="12.453125" style="2" customWidth="1"/>
    <col min="72" max="72" width="17.1796875" style="2" customWidth="1"/>
    <col min="73" max="73" width="15.453125" style="33" bestFit="1" customWidth="1"/>
    <col min="74" max="74" width="14.1796875" style="2" customWidth="1"/>
    <col min="75" max="76" width="22.26953125" style="2" customWidth="1"/>
    <col min="77" max="78" width="41.7265625" style="2" customWidth="1"/>
    <col min="79" max="80" width="13.54296875" style="2" customWidth="1"/>
    <col min="81" max="89" width="12" style="2" customWidth="1"/>
    <col min="90" max="16384" width="8.7265625" style="2"/>
  </cols>
  <sheetData>
    <row r="1" spans="1:87" customFormat="1" x14ac:dyDescent="0.35">
      <c r="A1" t="s">
        <v>3090</v>
      </c>
      <c r="B1" t="s">
        <v>3091</v>
      </c>
      <c r="C1" t="s">
        <v>3092</v>
      </c>
      <c r="D1" t="s">
        <v>3093</v>
      </c>
      <c r="E1" t="s">
        <v>3094</v>
      </c>
      <c r="F1" t="s">
        <v>3095</v>
      </c>
      <c r="G1" t="s">
        <v>3096</v>
      </c>
      <c r="H1" t="s">
        <v>3097</v>
      </c>
      <c r="I1" t="s">
        <v>3098</v>
      </c>
      <c r="J1" t="s">
        <v>3345</v>
      </c>
      <c r="K1" t="s">
        <v>389</v>
      </c>
      <c r="L1" t="s">
        <v>3099</v>
      </c>
      <c r="M1" t="s">
        <v>146</v>
      </c>
      <c r="N1" t="s">
        <v>534</v>
      </c>
      <c r="O1" t="s">
        <v>328</v>
      </c>
      <c r="P1" t="s">
        <v>529</v>
      </c>
      <c r="Q1" t="s">
        <v>594</v>
      </c>
      <c r="R1" t="s">
        <v>531</v>
      </c>
      <c r="S1" t="s">
        <v>598</v>
      </c>
      <c r="T1" t="s">
        <v>277</v>
      </c>
      <c r="U1" t="s">
        <v>528</v>
      </c>
      <c r="V1" t="s">
        <v>3109</v>
      </c>
      <c r="W1" t="s">
        <v>3188</v>
      </c>
      <c r="X1" t="s">
        <v>3187</v>
      </c>
      <c r="Y1" t="s">
        <v>3186</v>
      </c>
      <c r="Z1" t="s">
        <v>3189</v>
      </c>
      <c r="AA1" t="s">
        <v>3100</v>
      </c>
      <c r="AB1" t="s">
        <v>3101</v>
      </c>
      <c r="AC1" t="s">
        <v>3318</v>
      </c>
      <c r="AD1" t="s">
        <v>3326</v>
      </c>
      <c r="AE1" t="s">
        <v>3327</v>
      </c>
      <c r="AF1" t="s">
        <v>681</v>
      </c>
      <c r="AG1" t="s">
        <v>3302</v>
      </c>
      <c r="AH1" t="s">
        <v>3301</v>
      </c>
      <c r="AI1" t="s">
        <v>3102</v>
      </c>
      <c r="AJ1" t="s">
        <v>3103</v>
      </c>
      <c r="AK1" t="s">
        <v>3104</v>
      </c>
      <c r="AL1" t="s">
        <v>3105</v>
      </c>
      <c r="AM1" t="s">
        <v>3316</v>
      </c>
      <c r="AN1" t="s">
        <v>3299</v>
      </c>
      <c r="AO1" t="s">
        <v>3106</v>
      </c>
      <c r="AP1" t="s">
        <v>3107</v>
      </c>
      <c r="AQ1" t="s">
        <v>450</v>
      </c>
      <c r="AR1" t="s">
        <v>449</v>
      </c>
      <c r="AS1" t="s">
        <v>448</v>
      </c>
      <c r="AT1" t="s">
        <v>518</v>
      </c>
      <c r="AU1" t="s">
        <v>517</v>
      </c>
      <c r="AV1" t="s">
        <v>3108</v>
      </c>
      <c r="AW1" t="s">
        <v>343</v>
      </c>
      <c r="AX1" t="s">
        <v>3344</v>
      </c>
      <c r="AY1" t="s">
        <v>1440</v>
      </c>
      <c r="AZ1" t="s">
        <v>3075</v>
      </c>
      <c r="BA1" t="s">
        <v>1316</v>
      </c>
      <c r="BB1" t="s">
        <v>191</v>
      </c>
      <c r="BC1" t="s">
        <v>91</v>
      </c>
      <c r="BD1" t="s">
        <v>1311</v>
      </c>
      <c r="BE1" t="s">
        <v>222</v>
      </c>
      <c r="BF1" t="s">
        <v>86</v>
      </c>
      <c r="BG1" t="s">
        <v>292</v>
      </c>
      <c r="BH1" t="s">
        <v>189</v>
      </c>
      <c r="BI1" t="s">
        <v>263</v>
      </c>
      <c r="BJ1" t="s">
        <v>641</v>
      </c>
      <c r="BK1" t="s">
        <v>538</v>
      </c>
      <c r="BL1" t="s">
        <v>564</v>
      </c>
      <c r="BM1" t="s">
        <v>335</v>
      </c>
      <c r="BN1" t="s">
        <v>1454</v>
      </c>
      <c r="BO1" t="s">
        <v>140</v>
      </c>
      <c r="BP1" t="s">
        <v>264</v>
      </c>
      <c r="BQ1" t="s">
        <v>265</v>
      </c>
      <c r="BR1" t="s">
        <v>266</v>
      </c>
      <c r="BS1" t="s">
        <v>142</v>
      </c>
      <c r="BT1" t="s">
        <v>267</v>
      </c>
      <c r="BU1" t="s">
        <v>307</v>
      </c>
      <c r="BV1" t="s">
        <v>268</v>
      </c>
      <c r="BW1" t="s">
        <v>141</v>
      </c>
      <c r="BX1" t="s">
        <v>330</v>
      </c>
      <c r="BY1" t="s">
        <v>308</v>
      </c>
      <c r="BZ1" t="s">
        <v>3252</v>
      </c>
      <c r="CA1" t="s">
        <v>144</v>
      </c>
      <c r="CB1" t="s">
        <v>3239</v>
      </c>
      <c r="CC1" t="s">
        <v>269</v>
      </c>
      <c r="CD1" t="s">
        <v>270</v>
      </c>
      <c r="CE1" t="s">
        <v>2982</v>
      </c>
      <c r="CF1" t="s">
        <v>145</v>
      </c>
      <c r="CG1" t="s">
        <v>3194</v>
      </c>
      <c r="CH1" t="s">
        <v>289</v>
      </c>
      <c r="CI1" t="s">
        <v>2983</v>
      </c>
    </row>
    <row r="2" spans="1:87" customFormat="1" x14ac:dyDescent="0.35">
      <c r="A2" t="s">
        <v>1238</v>
      </c>
      <c r="C2" t="s">
        <v>33</v>
      </c>
      <c r="D2" t="s">
        <v>588</v>
      </c>
      <c r="E2" t="s">
        <v>255</v>
      </c>
      <c r="F2" t="s">
        <v>256</v>
      </c>
      <c r="G2" t="s">
        <v>497</v>
      </c>
      <c r="H2" t="s">
        <v>346</v>
      </c>
      <c r="M2" s="37" t="s">
        <v>158</v>
      </c>
      <c r="O2" t="s">
        <v>329</v>
      </c>
      <c r="U2">
        <v>375272</v>
      </c>
      <c r="V2" t="s">
        <v>34</v>
      </c>
      <c r="W2" t="s">
        <v>2547</v>
      </c>
      <c r="AA2" t="s">
        <v>331</v>
      </c>
      <c r="AB2" t="s">
        <v>333</v>
      </c>
      <c r="AC2" t="s">
        <v>3319</v>
      </c>
      <c r="AD2">
        <v>18</v>
      </c>
      <c r="AE2">
        <v>-77</v>
      </c>
      <c r="AF2" t="s">
        <v>3031</v>
      </c>
      <c r="AG2" t="s">
        <v>3317</v>
      </c>
      <c r="AH2" t="s">
        <v>1412</v>
      </c>
      <c r="AI2" t="s">
        <v>325</v>
      </c>
      <c r="AJ2">
        <f t="shared" ref="AJ2:AJ25" si="0">LEN(AI2)-LEN(SUBSTITUTE(AI2,",",""))+1</f>
        <v>13</v>
      </c>
      <c r="AK2" t="s">
        <v>326</v>
      </c>
      <c r="AL2">
        <f t="shared" ref="AL2:AL25" si="1">LEN(AK2)-LEN(SUBSTITUTE(AK2,",",""))+1</f>
        <v>11</v>
      </c>
      <c r="AM2">
        <f>Table1[[#This Row],[no. of native regions]]+Table1[[#This Row],[no. of introduced regions]]</f>
        <v>24</v>
      </c>
      <c r="AN2" s="41">
        <f>Table1[[#This Row],[no. of introduced regions]]/Table1[[#This Row],[no. of native regions]]</f>
        <v>0.84615384615384615</v>
      </c>
      <c r="AO2" t="s">
        <v>1331</v>
      </c>
      <c r="AP2" t="s">
        <v>378</v>
      </c>
      <c r="AQ2" t="s">
        <v>451</v>
      </c>
      <c r="AR2">
        <v>4</v>
      </c>
      <c r="AS2" t="s">
        <v>453</v>
      </c>
      <c r="AT2" t="s">
        <v>334</v>
      </c>
      <c r="AV2" t="s">
        <v>313</v>
      </c>
      <c r="AX2" t="s">
        <v>384</v>
      </c>
      <c r="AY2" t="s">
        <v>384</v>
      </c>
      <c r="AZ2" t="s">
        <v>384</v>
      </c>
      <c r="BA2" t="s">
        <v>384</v>
      </c>
      <c r="BB2" t="s">
        <v>1167</v>
      </c>
      <c r="BC2">
        <v>210</v>
      </c>
      <c r="BF2" t="s">
        <v>327</v>
      </c>
      <c r="BG2" s="37" t="s">
        <v>332</v>
      </c>
      <c r="BH2" t="s">
        <v>33</v>
      </c>
      <c r="BI2" t="s">
        <v>3161</v>
      </c>
      <c r="BJ2" t="s">
        <v>647</v>
      </c>
      <c r="BK2" t="s">
        <v>553</v>
      </c>
      <c r="BL2" t="s">
        <v>310</v>
      </c>
      <c r="BM2" t="s">
        <v>310</v>
      </c>
      <c r="BO2" t="s">
        <v>310</v>
      </c>
      <c r="BP2" t="s">
        <v>311</v>
      </c>
      <c r="BQ2" t="s">
        <v>1254</v>
      </c>
      <c r="BS2" t="s">
        <v>312</v>
      </c>
      <c r="BT2" t="s">
        <v>3157</v>
      </c>
      <c r="BU2" t="s">
        <v>314</v>
      </c>
      <c r="BV2" s="17"/>
      <c r="BW2" t="s">
        <v>315</v>
      </c>
      <c r="BX2" t="s">
        <v>1382</v>
      </c>
      <c r="BY2" t="s">
        <v>3256</v>
      </c>
      <c r="BZ2" t="s">
        <v>3253</v>
      </c>
      <c r="CA2" t="s">
        <v>322</v>
      </c>
      <c r="CB2" t="s">
        <v>324</v>
      </c>
    </row>
    <row r="3" spans="1:87" customFormat="1" x14ac:dyDescent="0.35">
      <c r="A3" t="s">
        <v>1238</v>
      </c>
      <c r="C3" t="s">
        <v>19</v>
      </c>
      <c r="D3" t="s">
        <v>588</v>
      </c>
      <c r="E3" t="s">
        <v>254</v>
      </c>
      <c r="F3" t="s">
        <v>235</v>
      </c>
      <c r="M3" s="37" t="s">
        <v>183</v>
      </c>
      <c r="O3" t="s">
        <v>345</v>
      </c>
      <c r="U3">
        <v>271192</v>
      </c>
      <c r="V3" t="s">
        <v>1343</v>
      </c>
      <c r="W3" t="s">
        <v>2550</v>
      </c>
      <c r="AA3" t="s">
        <v>1403</v>
      </c>
      <c r="AB3" t="s">
        <v>580</v>
      </c>
      <c r="AC3" t="s">
        <v>3320</v>
      </c>
      <c r="AD3">
        <v>39</v>
      </c>
      <c r="AE3">
        <v>35</v>
      </c>
      <c r="AF3" t="s">
        <v>3032</v>
      </c>
      <c r="AG3" t="s">
        <v>3314</v>
      </c>
      <c r="AH3" t="s">
        <v>3315</v>
      </c>
      <c r="AI3" t="s">
        <v>279</v>
      </c>
      <c r="AJ3">
        <f t="shared" si="0"/>
        <v>4</v>
      </c>
      <c r="AK3" t="s">
        <v>280</v>
      </c>
      <c r="AL3">
        <f t="shared" si="1"/>
        <v>42</v>
      </c>
      <c r="AM3">
        <f>Table1[[#This Row],[no. of native regions]]+Table1[[#This Row],[no. of introduced regions]]</f>
        <v>46</v>
      </c>
      <c r="AN3" s="41">
        <f>Table1[[#This Row],[no. of introduced regions]]/Table1[[#This Row],[no. of native regions]]</f>
        <v>10.5</v>
      </c>
      <c r="AO3" t="s">
        <v>1341</v>
      </c>
      <c r="AP3" t="s">
        <v>379</v>
      </c>
      <c r="AQ3" t="s">
        <v>452</v>
      </c>
      <c r="AR3">
        <v>1</v>
      </c>
      <c r="AS3" t="s">
        <v>454</v>
      </c>
      <c r="AV3" t="s">
        <v>304</v>
      </c>
      <c r="AX3" t="s">
        <v>384</v>
      </c>
      <c r="AY3" t="s">
        <v>384</v>
      </c>
      <c r="AZ3" t="s">
        <v>384</v>
      </c>
      <c r="BA3" t="s">
        <v>384</v>
      </c>
      <c r="BB3" t="s">
        <v>1168</v>
      </c>
      <c r="BC3">
        <v>212</v>
      </c>
      <c r="BF3" t="s">
        <v>1342</v>
      </c>
      <c r="BG3" s="37" t="s">
        <v>293</v>
      </c>
      <c r="BH3" t="s">
        <v>19</v>
      </c>
      <c r="BI3" t="s">
        <v>3160</v>
      </c>
      <c r="BK3" t="s">
        <v>547</v>
      </c>
      <c r="BL3" t="s">
        <v>281</v>
      </c>
      <c r="BM3" t="s">
        <v>281</v>
      </c>
      <c r="BO3" t="s">
        <v>281</v>
      </c>
      <c r="BP3" t="s">
        <v>184</v>
      </c>
      <c r="BQ3" t="s">
        <v>1332</v>
      </c>
      <c r="BS3" t="s">
        <v>3155</v>
      </c>
      <c r="BT3" t="s">
        <v>3156</v>
      </c>
      <c r="BV3" s="17" t="s">
        <v>3278</v>
      </c>
      <c r="BW3" t="s">
        <v>309</v>
      </c>
      <c r="BY3" s="2"/>
      <c r="BZ3" t="s">
        <v>3254</v>
      </c>
      <c r="CA3" t="s">
        <v>282</v>
      </c>
      <c r="CB3" t="s">
        <v>285</v>
      </c>
      <c r="CC3" t="s">
        <v>286</v>
      </c>
      <c r="CF3" t="s">
        <v>115</v>
      </c>
      <c r="CH3" t="s">
        <v>712</v>
      </c>
    </row>
    <row r="4" spans="1:87" customFormat="1" x14ac:dyDescent="0.35">
      <c r="A4" t="s">
        <v>1238</v>
      </c>
      <c r="C4" t="s">
        <v>39</v>
      </c>
      <c r="D4" t="s">
        <v>588</v>
      </c>
      <c r="E4" t="s">
        <v>2083</v>
      </c>
      <c r="F4" t="s">
        <v>3303</v>
      </c>
      <c r="G4" s="2"/>
      <c r="I4" t="s">
        <v>3304</v>
      </c>
      <c r="M4" s="37" t="s">
        <v>380</v>
      </c>
      <c r="O4" t="s">
        <v>381</v>
      </c>
      <c r="U4">
        <v>371345</v>
      </c>
      <c r="V4" t="s">
        <v>1343</v>
      </c>
      <c r="W4" t="s">
        <v>1404</v>
      </c>
      <c r="AA4" t="s">
        <v>3124</v>
      </c>
      <c r="AB4" t="s">
        <v>3306</v>
      </c>
      <c r="AC4" t="s">
        <v>3323</v>
      </c>
      <c r="AD4">
        <v>35</v>
      </c>
      <c r="AE4">
        <v>55</v>
      </c>
      <c r="AF4" t="s">
        <v>3027</v>
      </c>
      <c r="AG4" t="s">
        <v>3268</v>
      </c>
      <c r="AH4" t="s">
        <v>3305</v>
      </c>
      <c r="AI4" t="s">
        <v>402</v>
      </c>
      <c r="AJ4">
        <f t="shared" si="0"/>
        <v>8</v>
      </c>
      <c r="AK4" t="s">
        <v>384</v>
      </c>
      <c r="AL4">
        <f t="shared" si="1"/>
        <v>1</v>
      </c>
      <c r="AM4">
        <f>Table1[[#This Row],[no. of native regions]]+Table1[[#This Row],[no. of introduced regions]]</f>
        <v>9</v>
      </c>
      <c r="AN4" s="41">
        <f>Table1[[#This Row],[no. of introduced regions]]/Table1[[#This Row],[no. of native regions]]</f>
        <v>0.125</v>
      </c>
      <c r="AO4" t="s">
        <v>1405</v>
      </c>
      <c r="AP4" t="s">
        <v>1414</v>
      </c>
      <c r="AQ4" t="s">
        <v>455</v>
      </c>
      <c r="AR4">
        <v>1</v>
      </c>
      <c r="AS4" t="s">
        <v>456</v>
      </c>
      <c r="AV4" t="s">
        <v>3074</v>
      </c>
      <c r="AW4" t="s">
        <v>571</v>
      </c>
      <c r="AX4" t="s">
        <v>317</v>
      </c>
      <c r="AY4">
        <v>5</v>
      </c>
      <c r="AZ4" t="s">
        <v>317</v>
      </c>
      <c r="BA4" t="s">
        <v>1326</v>
      </c>
      <c r="BB4" t="s">
        <v>1169</v>
      </c>
      <c r="BC4">
        <v>138</v>
      </c>
      <c r="BG4" s="37" t="s">
        <v>3206</v>
      </c>
      <c r="BH4" t="s">
        <v>39</v>
      </c>
      <c r="BI4" t="s">
        <v>3128</v>
      </c>
      <c r="BK4" t="s">
        <v>546</v>
      </c>
      <c r="BM4" t="s">
        <v>317</v>
      </c>
      <c r="BO4" t="s">
        <v>317</v>
      </c>
      <c r="BP4" t="s">
        <v>318</v>
      </c>
      <c r="BS4" t="s">
        <v>316</v>
      </c>
      <c r="BT4" t="s">
        <v>611</v>
      </c>
      <c r="BV4" s="17"/>
      <c r="BW4" t="s">
        <v>320</v>
      </c>
      <c r="BX4" t="s">
        <v>1413</v>
      </c>
      <c r="BY4" s="2" t="s">
        <v>3257</v>
      </c>
      <c r="BZ4" t="s">
        <v>655</v>
      </c>
      <c r="CA4" t="s">
        <v>323</v>
      </c>
      <c r="CB4" t="s">
        <v>3126</v>
      </c>
      <c r="CI4" t="s">
        <v>3127</v>
      </c>
    </row>
    <row r="5" spans="1:87" customFormat="1" x14ac:dyDescent="0.35">
      <c r="A5" t="s">
        <v>1238</v>
      </c>
      <c r="C5" t="s">
        <v>22</v>
      </c>
      <c r="D5" t="s">
        <v>588</v>
      </c>
      <c r="E5" t="s">
        <v>354</v>
      </c>
      <c r="F5" t="s">
        <v>235</v>
      </c>
      <c r="M5" s="37" t="s">
        <v>338</v>
      </c>
      <c r="O5" t="s">
        <v>360</v>
      </c>
      <c r="U5">
        <v>48032</v>
      </c>
      <c r="V5" t="s">
        <v>1343</v>
      </c>
      <c r="W5" t="s">
        <v>22</v>
      </c>
      <c r="AA5" t="s">
        <v>3</v>
      </c>
      <c r="AB5" t="s">
        <v>1415</v>
      </c>
      <c r="AC5" t="s">
        <v>3325</v>
      </c>
      <c r="AD5">
        <v>45</v>
      </c>
      <c r="AE5">
        <v>69</v>
      </c>
      <c r="AF5" t="s">
        <v>1464</v>
      </c>
      <c r="AG5" t="s">
        <v>3300</v>
      </c>
      <c r="AH5" t="s">
        <v>3300</v>
      </c>
      <c r="AI5" t="s">
        <v>405</v>
      </c>
      <c r="AJ5">
        <f t="shared" si="0"/>
        <v>67</v>
      </c>
      <c r="AK5" t="s">
        <v>406</v>
      </c>
      <c r="AL5">
        <f t="shared" si="1"/>
        <v>57</v>
      </c>
      <c r="AM5">
        <f>Table1[[#This Row],[no. of native regions]]+Table1[[#This Row],[no. of introduced regions]]</f>
        <v>124</v>
      </c>
      <c r="AN5" s="41">
        <f>Table1[[#This Row],[no. of introduced regions]]/Table1[[#This Row],[no. of native regions]]</f>
        <v>0.85074626865671643</v>
      </c>
      <c r="AO5" t="s">
        <v>1259</v>
      </c>
      <c r="AP5" t="s">
        <v>378</v>
      </c>
      <c r="AQ5" t="s">
        <v>492</v>
      </c>
      <c r="AR5">
        <v>1</v>
      </c>
      <c r="AS5" t="s">
        <v>493</v>
      </c>
      <c r="AV5" t="s">
        <v>385</v>
      </c>
      <c r="AY5">
        <v>1675</v>
      </c>
      <c r="AZ5" t="s">
        <v>1312</v>
      </c>
      <c r="BA5" t="s">
        <v>1327</v>
      </c>
      <c r="BB5" t="s">
        <v>1170</v>
      </c>
      <c r="BC5">
        <v>100</v>
      </c>
      <c r="BG5" s="37" t="s">
        <v>3207</v>
      </c>
      <c r="BH5" t="s">
        <v>22</v>
      </c>
      <c r="BK5" t="s">
        <v>341</v>
      </c>
      <c r="BM5" t="s">
        <v>341</v>
      </c>
      <c r="BO5" t="s">
        <v>339</v>
      </c>
      <c r="BP5" t="s">
        <v>340</v>
      </c>
      <c r="BS5" s="39" t="s">
        <v>613</v>
      </c>
      <c r="BT5" s="39" t="s">
        <v>614</v>
      </c>
      <c r="BV5" s="17"/>
      <c r="BW5" t="s">
        <v>188</v>
      </c>
      <c r="BX5" t="s">
        <v>3149</v>
      </c>
      <c r="CG5" t="s">
        <v>3192</v>
      </c>
    </row>
    <row r="6" spans="1:87" customFormat="1" x14ac:dyDescent="0.35">
      <c r="A6" t="s">
        <v>1238</v>
      </c>
      <c r="C6" t="s">
        <v>14</v>
      </c>
      <c r="D6" t="s">
        <v>588</v>
      </c>
      <c r="E6" t="s">
        <v>351</v>
      </c>
      <c r="F6" t="s">
        <v>352</v>
      </c>
      <c r="G6" t="s">
        <v>1416</v>
      </c>
      <c r="H6" t="s">
        <v>235</v>
      </c>
      <c r="M6" s="37" t="s">
        <v>157</v>
      </c>
      <c r="O6" t="s">
        <v>361</v>
      </c>
      <c r="U6">
        <v>105181</v>
      </c>
      <c r="V6" t="s">
        <v>32</v>
      </c>
      <c r="W6" t="s">
        <v>1448</v>
      </c>
      <c r="AA6" t="s">
        <v>1452</v>
      </c>
      <c r="AB6" t="s">
        <v>407</v>
      </c>
      <c r="AC6" t="s">
        <v>3324</v>
      </c>
      <c r="AD6">
        <v>16</v>
      </c>
      <c r="AE6">
        <v>75</v>
      </c>
      <c r="AF6" t="s">
        <v>3026</v>
      </c>
      <c r="AG6" t="s">
        <v>3268</v>
      </c>
      <c r="AH6" t="s">
        <v>407</v>
      </c>
      <c r="AI6" t="s">
        <v>1449</v>
      </c>
      <c r="AJ6">
        <f t="shared" si="0"/>
        <v>2</v>
      </c>
      <c r="AK6" t="s">
        <v>408</v>
      </c>
      <c r="AL6">
        <f t="shared" si="1"/>
        <v>7</v>
      </c>
      <c r="AM6">
        <f>Table1[[#This Row],[no. of native regions]]+Table1[[#This Row],[no. of introduced regions]]</f>
        <v>9</v>
      </c>
      <c r="AN6" s="41">
        <f>Table1[[#This Row],[no. of introduced regions]]/Table1[[#This Row],[no. of native regions]]</f>
        <v>3.5</v>
      </c>
      <c r="AO6" t="s">
        <v>1450</v>
      </c>
      <c r="AP6" t="s">
        <v>1442</v>
      </c>
      <c r="AQ6" t="s">
        <v>490</v>
      </c>
      <c r="AR6">
        <v>2</v>
      </c>
      <c r="AS6" t="s">
        <v>491</v>
      </c>
      <c r="AV6" t="s">
        <v>386</v>
      </c>
      <c r="AW6" t="s">
        <v>1438</v>
      </c>
      <c r="AX6" t="s">
        <v>1439</v>
      </c>
      <c r="AY6">
        <v>475</v>
      </c>
      <c r="AZ6" t="s">
        <v>565</v>
      </c>
      <c r="BA6" t="s">
        <v>1438</v>
      </c>
      <c r="BB6" t="s">
        <v>1171</v>
      </c>
      <c r="BC6">
        <v>132</v>
      </c>
      <c r="BD6" t="s">
        <v>1437</v>
      </c>
      <c r="BG6" s="37" t="s">
        <v>3208</v>
      </c>
      <c r="BH6" t="s">
        <v>14</v>
      </c>
      <c r="BK6" t="s">
        <v>545</v>
      </c>
      <c r="BM6" t="s">
        <v>565</v>
      </c>
      <c r="BO6" t="s">
        <v>1451</v>
      </c>
      <c r="BP6" t="s">
        <v>578</v>
      </c>
      <c r="BQ6" t="s">
        <v>566</v>
      </c>
      <c r="BS6" t="s">
        <v>617</v>
      </c>
      <c r="BT6" t="s">
        <v>618</v>
      </c>
      <c r="BV6" s="17" t="s">
        <v>3275</v>
      </c>
      <c r="BW6" t="s">
        <v>654</v>
      </c>
    </row>
    <row r="7" spans="1:87" customFormat="1" x14ac:dyDescent="0.35">
      <c r="A7" t="s">
        <v>1238</v>
      </c>
      <c r="C7" t="s">
        <v>7</v>
      </c>
      <c r="D7" t="s">
        <v>588</v>
      </c>
      <c r="E7" t="s">
        <v>347</v>
      </c>
      <c r="F7" t="s">
        <v>348</v>
      </c>
      <c r="G7" t="s">
        <v>498</v>
      </c>
      <c r="H7" t="s">
        <v>252</v>
      </c>
      <c r="I7" t="s">
        <v>251</v>
      </c>
      <c r="M7" s="37" t="s">
        <v>150</v>
      </c>
      <c r="O7" t="s">
        <v>362</v>
      </c>
      <c r="U7">
        <v>119260</v>
      </c>
      <c r="V7" t="s">
        <v>8</v>
      </c>
      <c r="W7" t="s">
        <v>1879</v>
      </c>
      <c r="AA7" t="s">
        <v>1378</v>
      </c>
      <c r="AB7" t="s">
        <v>3210</v>
      </c>
      <c r="AC7" t="s">
        <v>3210</v>
      </c>
      <c r="AD7">
        <v>22</v>
      </c>
      <c r="AE7">
        <v>111</v>
      </c>
      <c r="AF7" t="s">
        <v>1464</v>
      </c>
      <c r="AG7" t="s">
        <v>3268</v>
      </c>
      <c r="AH7" t="s">
        <v>3311</v>
      </c>
      <c r="AI7" t="s">
        <v>409</v>
      </c>
      <c r="AJ7">
        <f t="shared" si="0"/>
        <v>1</v>
      </c>
      <c r="AK7" t="s">
        <v>410</v>
      </c>
      <c r="AL7">
        <f t="shared" si="1"/>
        <v>15</v>
      </c>
      <c r="AM7">
        <f>Table1[[#This Row],[no. of native regions]]+Table1[[#This Row],[no. of introduced regions]]</f>
        <v>16</v>
      </c>
      <c r="AN7" s="41">
        <f>Table1[[#This Row],[no. of introduced regions]]/Table1[[#This Row],[no. of native regions]]</f>
        <v>15</v>
      </c>
      <c r="AO7" t="s">
        <v>1360</v>
      </c>
      <c r="AP7" t="s">
        <v>1370</v>
      </c>
      <c r="AQ7" t="s">
        <v>458</v>
      </c>
      <c r="AR7">
        <v>3</v>
      </c>
      <c r="AS7" t="s">
        <v>457</v>
      </c>
      <c r="AV7" t="s">
        <v>2992</v>
      </c>
      <c r="AW7" t="s">
        <v>383</v>
      </c>
      <c r="AX7" t="s">
        <v>2993</v>
      </c>
      <c r="BB7" t="s">
        <v>1166</v>
      </c>
      <c r="BC7">
        <v>104</v>
      </c>
      <c r="BD7">
        <v>399</v>
      </c>
      <c r="BG7" s="37" t="s">
        <v>3209</v>
      </c>
      <c r="BH7" t="s">
        <v>7</v>
      </c>
      <c r="BK7" t="s">
        <v>544</v>
      </c>
      <c r="BM7" t="s">
        <v>384</v>
      </c>
      <c r="BO7" t="s">
        <v>169</v>
      </c>
      <c r="BP7" t="s">
        <v>171</v>
      </c>
      <c r="BQ7" t="s">
        <v>568</v>
      </c>
      <c r="BS7" t="s">
        <v>615</v>
      </c>
      <c r="BT7" t="s">
        <v>616</v>
      </c>
      <c r="BU7" t="s">
        <v>1371</v>
      </c>
      <c r="BV7" s="17"/>
      <c r="BW7" t="s">
        <v>3167</v>
      </c>
      <c r="BX7" t="s">
        <v>3123</v>
      </c>
    </row>
    <row r="8" spans="1:87" customFormat="1" x14ac:dyDescent="0.35">
      <c r="A8" t="s">
        <v>1238</v>
      </c>
      <c r="C8" t="s">
        <v>203</v>
      </c>
      <c r="D8" t="s">
        <v>588</v>
      </c>
      <c r="E8" t="s">
        <v>242</v>
      </c>
      <c r="F8" t="s">
        <v>235</v>
      </c>
      <c r="I8" t="s">
        <v>1110</v>
      </c>
      <c r="M8" s="37" t="s">
        <v>176</v>
      </c>
      <c r="O8" t="s">
        <v>371</v>
      </c>
      <c r="U8">
        <v>4072</v>
      </c>
      <c r="V8" t="s">
        <v>2</v>
      </c>
      <c r="W8" t="s">
        <v>1825</v>
      </c>
      <c r="AA8" t="s">
        <v>3</v>
      </c>
      <c r="AB8" t="s">
        <v>1412</v>
      </c>
      <c r="AC8" t="s">
        <v>1412</v>
      </c>
      <c r="AD8">
        <v>12</v>
      </c>
      <c r="AE8">
        <v>-85</v>
      </c>
      <c r="AF8" t="s">
        <v>1464</v>
      </c>
      <c r="AG8" t="s">
        <v>3317</v>
      </c>
      <c r="AH8" t="s">
        <v>1412</v>
      </c>
      <c r="AI8" t="s">
        <v>425</v>
      </c>
      <c r="AJ8">
        <f t="shared" si="0"/>
        <v>7</v>
      </c>
      <c r="AK8" t="s">
        <v>426</v>
      </c>
      <c r="AL8">
        <f t="shared" si="1"/>
        <v>120</v>
      </c>
      <c r="AM8">
        <f>Table1[[#This Row],[no. of native regions]]+Table1[[#This Row],[no. of introduced regions]]</f>
        <v>127</v>
      </c>
      <c r="AN8" s="41">
        <f>Table1[[#This Row],[no. of introduced regions]]/Table1[[#This Row],[no. of native regions]]</f>
        <v>17.142857142857142</v>
      </c>
      <c r="AO8" t="s">
        <v>3204</v>
      </c>
      <c r="AP8" t="s">
        <v>3231</v>
      </c>
      <c r="AQ8" t="s">
        <v>459</v>
      </c>
      <c r="AR8" t="s">
        <v>461</v>
      </c>
      <c r="AS8" t="s">
        <v>460</v>
      </c>
      <c r="AV8" t="s">
        <v>211</v>
      </c>
      <c r="BB8" t="s">
        <v>1172</v>
      </c>
      <c r="BC8">
        <v>94</v>
      </c>
      <c r="BE8" t="s">
        <v>1</v>
      </c>
      <c r="BF8" s="37" t="s">
        <v>3219</v>
      </c>
      <c r="BG8" s="37" t="s">
        <v>3205</v>
      </c>
      <c r="BH8" t="s">
        <v>203</v>
      </c>
      <c r="BK8" t="s">
        <v>1111</v>
      </c>
      <c r="BM8" t="s">
        <v>384</v>
      </c>
      <c r="BO8" t="s">
        <v>569</v>
      </c>
      <c r="BP8" t="s">
        <v>577</v>
      </c>
      <c r="BQ8" t="s">
        <v>570</v>
      </c>
      <c r="BS8" t="s">
        <v>1397</v>
      </c>
      <c r="BT8" t="s">
        <v>178</v>
      </c>
      <c r="BU8" t="s">
        <v>1245</v>
      </c>
      <c r="BV8" s="17"/>
      <c r="BW8" t="s">
        <v>1</v>
      </c>
      <c r="BY8" t="s">
        <v>3258</v>
      </c>
      <c r="CA8" t="s">
        <v>215</v>
      </c>
      <c r="CB8" t="s">
        <v>214</v>
      </c>
      <c r="CF8" t="s">
        <v>216</v>
      </c>
    </row>
    <row r="9" spans="1:87" customFormat="1" x14ac:dyDescent="0.35">
      <c r="A9" t="s">
        <v>1238</v>
      </c>
      <c r="C9" t="s">
        <v>6</v>
      </c>
      <c r="D9" t="s">
        <v>588</v>
      </c>
      <c r="E9" t="s">
        <v>248</v>
      </c>
      <c r="F9" t="s">
        <v>249</v>
      </c>
      <c r="G9" t="s">
        <v>349</v>
      </c>
      <c r="H9" t="s">
        <v>350</v>
      </c>
      <c r="M9" s="37" t="s">
        <v>148</v>
      </c>
      <c r="O9" t="s">
        <v>363</v>
      </c>
      <c r="U9">
        <v>128608</v>
      </c>
      <c r="V9" t="s">
        <v>8</v>
      </c>
      <c r="W9" t="s">
        <v>1885</v>
      </c>
      <c r="AA9" t="s">
        <v>1377</v>
      </c>
      <c r="AB9" t="s">
        <v>1345</v>
      </c>
      <c r="AD9">
        <v>7</v>
      </c>
      <c r="AE9">
        <v>81</v>
      </c>
      <c r="AF9" t="s">
        <v>3021</v>
      </c>
      <c r="AG9" t="s">
        <v>3268</v>
      </c>
      <c r="AH9" t="s">
        <v>413</v>
      </c>
      <c r="AI9" t="s">
        <v>413</v>
      </c>
      <c r="AJ9">
        <f t="shared" si="0"/>
        <v>1</v>
      </c>
      <c r="AK9" t="s">
        <v>414</v>
      </c>
      <c r="AL9">
        <f t="shared" si="1"/>
        <v>26</v>
      </c>
      <c r="AM9">
        <f>Table1[[#This Row],[no. of native regions]]+Table1[[#This Row],[no. of introduced regions]]</f>
        <v>27</v>
      </c>
      <c r="AN9" s="41">
        <f>Table1[[#This Row],[no. of introduced regions]]/Table1[[#This Row],[no. of native regions]]</f>
        <v>26</v>
      </c>
      <c r="AO9" t="s">
        <v>1359</v>
      </c>
      <c r="AP9" t="s">
        <v>1348</v>
      </c>
      <c r="AQ9" t="s">
        <v>462</v>
      </c>
      <c r="AR9">
        <v>3</v>
      </c>
      <c r="AS9" t="s">
        <v>463</v>
      </c>
      <c r="AV9" t="s">
        <v>387</v>
      </c>
      <c r="BB9" t="s">
        <v>1173</v>
      </c>
      <c r="BC9">
        <v>104</v>
      </c>
      <c r="BG9" s="37" t="s">
        <v>3211</v>
      </c>
      <c r="BH9" t="s">
        <v>6</v>
      </c>
      <c r="BK9" t="s">
        <v>543</v>
      </c>
      <c r="BM9" t="s">
        <v>650</v>
      </c>
      <c r="BO9" t="s">
        <v>170</v>
      </c>
      <c r="BP9" t="s">
        <v>172</v>
      </c>
      <c r="BQ9" t="s">
        <v>1398</v>
      </c>
      <c r="BS9" t="s">
        <v>162</v>
      </c>
      <c r="BT9" t="s">
        <v>165</v>
      </c>
      <c r="BU9" t="s">
        <v>1372</v>
      </c>
      <c r="BV9" s="17" t="s">
        <v>3288</v>
      </c>
      <c r="BW9" t="s">
        <v>125</v>
      </c>
      <c r="BX9" t="s">
        <v>1381</v>
      </c>
    </row>
    <row r="10" spans="1:87" customFormat="1" x14ac:dyDescent="0.35">
      <c r="A10" t="s">
        <v>1238</v>
      </c>
      <c r="C10" t="s">
        <v>9</v>
      </c>
      <c r="D10" t="s">
        <v>588</v>
      </c>
      <c r="E10" t="s">
        <v>247</v>
      </c>
      <c r="F10" t="s">
        <v>3233</v>
      </c>
      <c r="G10" t="s">
        <v>3141</v>
      </c>
      <c r="H10" t="s">
        <v>3142</v>
      </c>
      <c r="M10" s="37" t="s">
        <v>147</v>
      </c>
      <c r="O10" t="s">
        <v>364</v>
      </c>
      <c r="U10">
        <v>219868</v>
      </c>
      <c r="V10" t="s">
        <v>34</v>
      </c>
      <c r="W10" t="s">
        <v>2995</v>
      </c>
      <c r="AA10" t="s">
        <v>182</v>
      </c>
      <c r="AB10" t="s">
        <v>1441</v>
      </c>
      <c r="AC10" t="s">
        <v>3322</v>
      </c>
      <c r="AD10">
        <v>0</v>
      </c>
      <c r="AE10">
        <v>127</v>
      </c>
      <c r="AF10" t="s">
        <v>3035</v>
      </c>
      <c r="AG10" t="s">
        <v>3268</v>
      </c>
      <c r="AH10" t="s">
        <v>2403</v>
      </c>
      <c r="AI10" t="s">
        <v>415</v>
      </c>
      <c r="AJ10">
        <f t="shared" si="0"/>
        <v>1</v>
      </c>
      <c r="AK10" t="s">
        <v>416</v>
      </c>
      <c r="AL10">
        <f t="shared" si="1"/>
        <v>9</v>
      </c>
      <c r="AM10">
        <f>Table1[[#This Row],[no. of native regions]]+Table1[[#This Row],[no. of introduced regions]]</f>
        <v>10</v>
      </c>
      <c r="AN10" s="41">
        <f>Table1[[#This Row],[no. of introduced regions]]/Table1[[#This Row],[no. of native regions]]</f>
        <v>9</v>
      </c>
      <c r="AO10" t="s">
        <v>1260</v>
      </c>
      <c r="AP10" t="s">
        <v>3226</v>
      </c>
      <c r="AQ10" t="s">
        <v>464</v>
      </c>
      <c r="AR10">
        <v>5</v>
      </c>
      <c r="AS10" t="s">
        <v>465</v>
      </c>
      <c r="AV10" t="s">
        <v>1324</v>
      </c>
      <c r="AW10" t="s">
        <v>397</v>
      </c>
      <c r="AX10" t="s">
        <v>163</v>
      </c>
      <c r="AY10" t="s">
        <v>1322</v>
      </c>
      <c r="AZ10" t="s">
        <v>1325</v>
      </c>
      <c r="BA10" t="s">
        <v>1323</v>
      </c>
      <c r="BB10" t="s">
        <v>1174</v>
      </c>
      <c r="BC10">
        <v>266</v>
      </c>
      <c r="BG10" s="37" t="s">
        <v>3212</v>
      </c>
      <c r="BH10" t="s">
        <v>9</v>
      </c>
      <c r="BJ10" t="s">
        <v>749</v>
      </c>
      <c r="BK10" t="s">
        <v>163</v>
      </c>
      <c r="BM10" t="s">
        <v>163</v>
      </c>
      <c r="BO10" t="s">
        <v>163</v>
      </c>
      <c r="BP10" t="s">
        <v>168</v>
      </c>
      <c r="BQ10" t="s">
        <v>1244</v>
      </c>
      <c r="BS10" t="s">
        <v>161</v>
      </c>
      <c r="BT10" t="s">
        <v>164</v>
      </c>
      <c r="BV10" s="17"/>
      <c r="BW10" t="s">
        <v>126</v>
      </c>
      <c r="BX10" t="s">
        <v>3263</v>
      </c>
    </row>
    <row r="11" spans="1:87" customFormat="1" x14ac:dyDescent="0.35">
      <c r="A11" t="s">
        <v>1238</v>
      </c>
      <c r="C11" t="s">
        <v>15</v>
      </c>
      <c r="D11" t="s">
        <v>589</v>
      </c>
      <c r="E11" t="s">
        <v>16</v>
      </c>
      <c r="F11" t="s">
        <v>235</v>
      </c>
      <c r="M11" s="37" t="s">
        <v>356</v>
      </c>
      <c r="O11" t="s">
        <v>365</v>
      </c>
      <c r="U11">
        <v>4047</v>
      </c>
      <c r="V11" t="s">
        <v>1343</v>
      </c>
      <c r="W11" t="s">
        <v>1963</v>
      </c>
      <c r="AA11" t="s">
        <v>17</v>
      </c>
      <c r="AB11" t="s">
        <v>1411</v>
      </c>
      <c r="AD11">
        <v>35</v>
      </c>
      <c r="AE11">
        <v>39</v>
      </c>
      <c r="AF11" t="s">
        <v>3022</v>
      </c>
      <c r="AG11" t="s">
        <v>3268</v>
      </c>
      <c r="AH11" t="s">
        <v>3307</v>
      </c>
      <c r="AI11" t="s">
        <v>417</v>
      </c>
      <c r="AJ11">
        <f t="shared" si="0"/>
        <v>10</v>
      </c>
      <c r="AK11" t="s">
        <v>418</v>
      </c>
      <c r="AL11">
        <f t="shared" si="1"/>
        <v>150</v>
      </c>
      <c r="AM11">
        <f>Table1[[#This Row],[no. of native regions]]+Table1[[#This Row],[no. of introduced regions]]</f>
        <v>160</v>
      </c>
      <c r="AN11" s="41">
        <f>Table1[[#This Row],[no. of introduced regions]]/Table1[[#This Row],[no. of native regions]]</f>
        <v>15</v>
      </c>
      <c r="AO11" t="s">
        <v>1262</v>
      </c>
      <c r="AP11" t="s">
        <v>3230</v>
      </c>
      <c r="AQ11" t="s">
        <v>467</v>
      </c>
      <c r="AR11">
        <v>1</v>
      </c>
      <c r="AS11" t="s">
        <v>466</v>
      </c>
      <c r="AV11" t="s">
        <v>3073</v>
      </c>
      <c r="AY11" t="s">
        <v>1315</v>
      </c>
      <c r="AZ11" t="s">
        <v>1318</v>
      </c>
      <c r="BA11" t="s">
        <v>1317</v>
      </c>
      <c r="BB11" t="s">
        <v>1175</v>
      </c>
      <c r="BG11" s="37" t="s">
        <v>3213</v>
      </c>
      <c r="BH11" t="s">
        <v>15</v>
      </c>
      <c r="BI11" t="s">
        <v>3250</v>
      </c>
      <c r="BJ11" t="s">
        <v>15</v>
      </c>
      <c r="BK11" t="s">
        <v>548</v>
      </c>
      <c r="BM11" t="s">
        <v>549</v>
      </c>
      <c r="BO11" t="s">
        <v>549</v>
      </c>
      <c r="BP11" t="s">
        <v>550</v>
      </c>
      <c r="BQ11" t="s">
        <v>3264</v>
      </c>
      <c r="BS11" t="s">
        <v>619</v>
      </c>
      <c r="BT11" t="s">
        <v>620</v>
      </c>
      <c r="BV11" s="17"/>
      <c r="BW11" t="s">
        <v>658</v>
      </c>
      <c r="BY11" t="s">
        <v>3259</v>
      </c>
    </row>
    <row r="12" spans="1:87" customFormat="1" x14ac:dyDescent="0.35">
      <c r="A12" t="s">
        <v>1238</v>
      </c>
      <c r="C12" t="s">
        <v>18</v>
      </c>
      <c r="D12" t="s">
        <v>588</v>
      </c>
      <c r="E12" t="s">
        <v>353</v>
      </c>
      <c r="F12" t="s">
        <v>235</v>
      </c>
      <c r="M12" s="37" t="s">
        <v>357</v>
      </c>
      <c r="O12" t="s">
        <v>366</v>
      </c>
      <c r="U12">
        <v>52462</v>
      </c>
      <c r="V12" t="s">
        <v>1343</v>
      </c>
      <c r="W12" t="s">
        <v>18</v>
      </c>
      <c r="AA12" t="s">
        <v>3</v>
      </c>
      <c r="AB12" t="s">
        <v>1410</v>
      </c>
      <c r="AD12">
        <v>32</v>
      </c>
      <c r="AE12">
        <v>53</v>
      </c>
      <c r="AF12" t="s">
        <v>3024</v>
      </c>
      <c r="AG12" t="s">
        <v>3268</v>
      </c>
      <c r="AH12" t="s">
        <v>3307</v>
      </c>
      <c r="AI12" t="s">
        <v>419</v>
      </c>
      <c r="AJ12">
        <f t="shared" si="0"/>
        <v>3</v>
      </c>
      <c r="AK12" t="s">
        <v>420</v>
      </c>
      <c r="AL12">
        <f t="shared" si="1"/>
        <v>26</v>
      </c>
      <c r="AM12">
        <f>Table1[[#This Row],[no. of native regions]]+Table1[[#This Row],[no. of introduced regions]]</f>
        <v>29</v>
      </c>
      <c r="AN12" s="41">
        <f>Table1[[#This Row],[no. of introduced regions]]/Table1[[#This Row],[no. of native regions]]</f>
        <v>8.6666666666666661</v>
      </c>
      <c r="AO12" t="s">
        <v>1263</v>
      </c>
      <c r="AP12" t="s">
        <v>379</v>
      </c>
      <c r="AQ12" t="s">
        <v>468</v>
      </c>
      <c r="AR12">
        <v>4</v>
      </c>
      <c r="AS12" t="s">
        <v>469</v>
      </c>
      <c r="AV12" t="s">
        <v>388</v>
      </c>
      <c r="BB12" t="s">
        <v>1176</v>
      </c>
      <c r="BG12" s="37" t="s">
        <v>3214</v>
      </c>
      <c r="BH12" t="s">
        <v>18</v>
      </c>
      <c r="BJ12" t="s">
        <v>18</v>
      </c>
      <c r="BK12" t="s">
        <v>554</v>
      </c>
      <c r="BM12" t="s">
        <v>303</v>
      </c>
      <c r="BO12" t="s">
        <v>303</v>
      </c>
      <c r="BP12" t="s">
        <v>567</v>
      </c>
      <c r="BS12" t="s">
        <v>621</v>
      </c>
      <c r="BT12" t="s">
        <v>622</v>
      </c>
      <c r="BV12" s="17"/>
      <c r="BW12" t="s">
        <v>659</v>
      </c>
      <c r="BX12" t="s">
        <v>3143</v>
      </c>
      <c r="BY12" s="2"/>
      <c r="BZ12" t="s">
        <v>3255</v>
      </c>
      <c r="CF12" s="2"/>
      <c r="CG12" t="s">
        <v>3193</v>
      </c>
    </row>
    <row r="13" spans="1:87" customFormat="1" x14ac:dyDescent="0.35">
      <c r="A13" t="s">
        <v>1238</v>
      </c>
      <c r="C13" t="s">
        <v>64</v>
      </c>
      <c r="D13" t="s">
        <v>589</v>
      </c>
      <c r="E13" t="s">
        <v>246</v>
      </c>
      <c r="F13" t="s">
        <v>235</v>
      </c>
      <c r="M13" s="37" t="s">
        <v>717</v>
      </c>
      <c r="O13" t="s">
        <v>1240</v>
      </c>
      <c r="U13">
        <v>40922</v>
      </c>
      <c r="V13" t="s">
        <v>1343</v>
      </c>
      <c r="W13" t="s">
        <v>1690</v>
      </c>
      <c r="AA13" t="s">
        <v>17</v>
      </c>
      <c r="AB13" t="s">
        <v>3308</v>
      </c>
      <c r="AD13">
        <v>28</v>
      </c>
      <c r="AE13">
        <v>30</v>
      </c>
      <c r="AF13" t="s">
        <v>1464</v>
      </c>
      <c r="AG13" t="s">
        <v>3313</v>
      </c>
      <c r="AH13" t="s">
        <v>3308</v>
      </c>
      <c r="AI13" t="s">
        <v>721</v>
      </c>
      <c r="AJ13">
        <f t="shared" si="0"/>
        <v>11</v>
      </c>
      <c r="AK13" t="s">
        <v>722</v>
      </c>
      <c r="AL13">
        <f t="shared" si="1"/>
        <v>134</v>
      </c>
      <c r="AM13">
        <f>Table1[[#This Row],[no. of native regions]]+Table1[[#This Row],[no. of introduced regions]]</f>
        <v>145</v>
      </c>
      <c r="AN13" s="41">
        <f>Table1[[#This Row],[no. of introduced regions]]/Table1[[#This Row],[no. of native regions]]</f>
        <v>12.181818181818182</v>
      </c>
      <c r="AO13" t="s">
        <v>407</v>
      </c>
      <c r="AP13" t="s">
        <v>3229</v>
      </c>
      <c r="AV13" t="s">
        <v>1308</v>
      </c>
      <c r="AY13">
        <v>1261</v>
      </c>
      <c r="AZ13" t="s">
        <v>1310</v>
      </c>
      <c r="BA13" t="s">
        <v>1309</v>
      </c>
      <c r="BB13" t="s">
        <v>384</v>
      </c>
      <c r="BG13" s="37" t="s">
        <v>3215</v>
      </c>
      <c r="BH13" t="s">
        <v>64</v>
      </c>
      <c r="BO13" t="s">
        <v>301</v>
      </c>
      <c r="BP13" t="s">
        <v>1112</v>
      </c>
      <c r="BS13" t="s">
        <v>1114</v>
      </c>
      <c r="BT13" t="s">
        <v>1113</v>
      </c>
      <c r="BV13" s="17"/>
      <c r="BW13" t="s">
        <v>127</v>
      </c>
    </row>
    <row r="14" spans="1:87" customFormat="1" x14ac:dyDescent="0.35">
      <c r="A14" t="s">
        <v>1238</v>
      </c>
      <c r="C14" t="s">
        <v>24</v>
      </c>
      <c r="D14" t="s">
        <v>3249</v>
      </c>
      <c r="E14" t="s">
        <v>355</v>
      </c>
      <c r="F14" t="s">
        <v>298</v>
      </c>
      <c r="M14" s="37" t="s">
        <v>297</v>
      </c>
      <c r="O14" t="s">
        <v>367</v>
      </c>
      <c r="U14">
        <v>2849586</v>
      </c>
      <c r="V14" t="s">
        <v>1343</v>
      </c>
      <c r="W14" t="s">
        <v>24</v>
      </c>
      <c r="AA14" t="s">
        <v>17</v>
      </c>
      <c r="AB14" t="s">
        <v>1411</v>
      </c>
      <c r="AD14">
        <v>29</v>
      </c>
      <c r="AE14">
        <v>42</v>
      </c>
      <c r="AF14" t="s">
        <v>3028</v>
      </c>
      <c r="AG14" t="s">
        <v>3313</v>
      </c>
      <c r="AH14" t="s">
        <v>3309</v>
      </c>
      <c r="AI14" t="s">
        <v>294</v>
      </c>
      <c r="AJ14">
        <f t="shared" si="0"/>
        <v>45</v>
      </c>
      <c r="AK14" t="s">
        <v>295</v>
      </c>
      <c r="AL14">
        <f t="shared" si="1"/>
        <v>125</v>
      </c>
      <c r="AM14">
        <f>Table1[[#This Row],[no. of native regions]]+Table1[[#This Row],[no. of introduced regions]]</f>
        <v>170</v>
      </c>
      <c r="AN14" s="41">
        <f>Table1[[#This Row],[no. of introduced regions]]/Table1[[#This Row],[no. of native regions]]</f>
        <v>2.7777777777777777</v>
      </c>
      <c r="AO14" t="s">
        <v>1264</v>
      </c>
      <c r="AP14" t="s">
        <v>3228</v>
      </c>
      <c r="AQ14" t="s">
        <v>470</v>
      </c>
      <c r="AR14">
        <v>1</v>
      </c>
      <c r="AS14" t="s">
        <v>471</v>
      </c>
      <c r="AV14" t="s">
        <v>1328</v>
      </c>
      <c r="AW14" t="s">
        <v>398</v>
      </c>
      <c r="AX14" t="s">
        <v>438</v>
      </c>
      <c r="AY14" t="s">
        <v>1319</v>
      </c>
      <c r="AZ14" t="s">
        <v>1320</v>
      </c>
      <c r="BA14" t="s">
        <v>398</v>
      </c>
      <c r="BB14" t="s">
        <v>1177</v>
      </c>
      <c r="BF14" t="s">
        <v>296</v>
      </c>
      <c r="BG14" s="37" t="s">
        <v>3216</v>
      </c>
      <c r="BH14" t="s">
        <v>24</v>
      </c>
      <c r="BK14" t="s">
        <v>551</v>
      </c>
      <c r="BL14" t="s">
        <v>288</v>
      </c>
      <c r="BM14" t="s">
        <v>288</v>
      </c>
      <c r="BO14" t="s">
        <v>288</v>
      </c>
      <c r="BP14" t="s">
        <v>287</v>
      </c>
      <c r="BQ14" t="s">
        <v>3164</v>
      </c>
      <c r="BS14" t="s">
        <v>291</v>
      </c>
      <c r="BT14" t="s">
        <v>652</v>
      </c>
      <c r="BV14" s="17"/>
      <c r="BW14" t="s">
        <v>128</v>
      </c>
      <c r="BX14" t="s">
        <v>3144</v>
      </c>
      <c r="BY14" t="s">
        <v>3260</v>
      </c>
      <c r="CA14" t="s">
        <v>283</v>
      </c>
      <c r="CB14" t="s">
        <v>284</v>
      </c>
      <c r="CC14" t="s">
        <v>24</v>
      </c>
      <c r="CF14" t="s">
        <v>290</v>
      </c>
      <c r="CH14" t="s">
        <v>713</v>
      </c>
    </row>
    <row r="15" spans="1:87" customFormat="1" x14ac:dyDescent="0.35">
      <c r="A15" t="s">
        <v>1238</v>
      </c>
      <c r="C15" t="s">
        <v>65</v>
      </c>
      <c r="D15" t="s">
        <v>588</v>
      </c>
      <c r="E15" t="s">
        <v>724</v>
      </c>
      <c r="F15" t="s">
        <v>235</v>
      </c>
      <c r="M15" s="37" t="s">
        <v>723</v>
      </c>
      <c r="O15" t="s">
        <v>1241</v>
      </c>
      <c r="U15">
        <v>78534</v>
      </c>
      <c r="V15" t="s">
        <v>726</v>
      </c>
      <c r="W15" t="s">
        <v>65</v>
      </c>
      <c r="AA15" t="s">
        <v>90</v>
      </c>
      <c r="AB15" t="s">
        <v>3310</v>
      </c>
      <c r="AD15">
        <v>33</v>
      </c>
      <c r="AE15">
        <v>67</v>
      </c>
      <c r="AF15" t="s">
        <v>3036</v>
      </c>
      <c r="AG15" t="s">
        <v>3268</v>
      </c>
      <c r="AH15" t="s">
        <v>3307</v>
      </c>
      <c r="AI15" t="s">
        <v>725</v>
      </c>
      <c r="AJ15">
        <f t="shared" si="0"/>
        <v>4</v>
      </c>
      <c r="AK15" t="s">
        <v>727</v>
      </c>
      <c r="AL15">
        <f t="shared" si="1"/>
        <v>68</v>
      </c>
      <c r="AM15">
        <f>Table1[[#This Row],[no. of native regions]]+Table1[[#This Row],[no. of introduced regions]]</f>
        <v>72</v>
      </c>
      <c r="AN15" s="41">
        <f>Table1[[#This Row],[no. of introduced regions]]/Table1[[#This Row],[no. of native regions]]</f>
        <v>17</v>
      </c>
      <c r="AO15" t="s">
        <v>407</v>
      </c>
      <c r="AP15" t="s">
        <v>3227</v>
      </c>
      <c r="BB15" t="s">
        <v>1178</v>
      </c>
      <c r="BG15" s="37" t="s">
        <v>3217</v>
      </c>
      <c r="BH15" t="s">
        <v>65</v>
      </c>
      <c r="BM15" t="s">
        <v>1117</v>
      </c>
      <c r="BO15" t="s">
        <v>1115</v>
      </c>
      <c r="BP15" t="s">
        <v>1116</v>
      </c>
      <c r="BS15" t="s">
        <v>1119</v>
      </c>
      <c r="BT15" t="s">
        <v>1118</v>
      </c>
      <c r="BV15" s="17"/>
      <c r="BW15" t="s">
        <v>129</v>
      </c>
      <c r="BX15" t="s">
        <v>3148</v>
      </c>
      <c r="CF15" t="s">
        <v>714</v>
      </c>
    </row>
    <row r="16" spans="1:87" customFormat="1" x14ac:dyDescent="0.35">
      <c r="A16" t="s">
        <v>1238</v>
      </c>
      <c r="C16" t="s">
        <v>28</v>
      </c>
      <c r="D16" t="s">
        <v>588</v>
      </c>
      <c r="E16" t="s">
        <v>257</v>
      </c>
      <c r="F16" t="s">
        <v>253</v>
      </c>
      <c r="M16" s="37" t="s">
        <v>152</v>
      </c>
      <c r="O16" t="s">
        <v>368</v>
      </c>
      <c r="U16">
        <v>94328</v>
      </c>
      <c r="V16" t="s">
        <v>32</v>
      </c>
      <c r="W16" t="s">
        <v>2975</v>
      </c>
      <c r="AA16" t="s">
        <v>29</v>
      </c>
      <c r="AB16" t="s">
        <v>3328</v>
      </c>
      <c r="AD16">
        <v>25</v>
      </c>
      <c r="AE16">
        <v>95</v>
      </c>
      <c r="AF16" t="s">
        <v>1464</v>
      </c>
      <c r="AG16" t="s">
        <v>3268</v>
      </c>
      <c r="AH16" t="s">
        <v>1369</v>
      </c>
      <c r="AI16" t="s">
        <v>421</v>
      </c>
      <c r="AJ16">
        <f t="shared" si="0"/>
        <v>4</v>
      </c>
      <c r="AK16" t="s">
        <v>422</v>
      </c>
      <c r="AL16">
        <f t="shared" si="1"/>
        <v>35</v>
      </c>
      <c r="AM16">
        <f>Table1[[#This Row],[no. of native regions]]+Table1[[#This Row],[no. of introduced regions]]</f>
        <v>39</v>
      </c>
      <c r="AN16" s="41">
        <f>Table1[[#This Row],[no. of introduced regions]]/Table1[[#This Row],[no. of native regions]]</f>
        <v>8.75</v>
      </c>
      <c r="AO16" t="s">
        <v>1265</v>
      </c>
      <c r="AP16" t="s">
        <v>3200</v>
      </c>
      <c r="AQ16" t="s">
        <v>473</v>
      </c>
      <c r="AR16">
        <v>7</v>
      </c>
      <c r="AS16" t="s">
        <v>472</v>
      </c>
      <c r="AV16" t="s">
        <v>3072</v>
      </c>
      <c r="AW16" t="s">
        <v>494</v>
      </c>
      <c r="AX16" t="s">
        <v>495</v>
      </c>
      <c r="BB16" t="s">
        <v>1180</v>
      </c>
      <c r="BG16" s="37" t="s">
        <v>3218</v>
      </c>
      <c r="BH16" t="s">
        <v>28</v>
      </c>
      <c r="BJ16" t="s">
        <v>556</v>
      </c>
      <c r="BK16" t="s">
        <v>555</v>
      </c>
      <c r="BM16" t="s">
        <v>555</v>
      </c>
      <c r="BO16" t="s">
        <v>154</v>
      </c>
      <c r="BP16" t="s">
        <v>153</v>
      </c>
      <c r="BS16" t="s">
        <v>155</v>
      </c>
      <c r="BT16" t="s">
        <v>156</v>
      </c>
      <c r="BV16" s="17"/>
      <c r="BW16" t="s">
        <v>131</v>
      </c>
    </row>
    <row r="17" spans="1:87" customFormat="1" x14ac:dyDescent="0.35">
      <c r="A17" t="s">
        <v>1238</v>
      </c>
      <c r="C17" t="s">
        <v>342</v>
      </c>
      <c r="D17" t="s">
        <v>588</v>
      </c>
      <c r="E17" t="s">
        <v>582</v>
      </c>
      <c r="F17" t="s">
        <v>235</v>
      </c>
      <c r="I17" t="s">
        <v>3131</v>
      </c>
      <c r="M17" s="37" t="s">
        <v>583</v>
      </c>
      <c r="O17" t="s">
        <v>1242</v>
      </c>
      <c r="U17">
        <v>49511</v>
      </c>
      <c r="V17" t="s">
        <v>0</v>
      </c>
      <c r="W17" t="s">
        <v>2584</v>
      </c>
      <c r="AA17" t="s">
        <v>3</v>
      </c>
      <c r="AB17" t="s">
        <v>586</v>
      </c>
      <c r="AD17">
        <v>23</v>
      </c>
      <c r="AE17">
        <v>80</v>
      </c>
      <c r="AF17" t="s">
        <v>3033</v>
      </c>
      <c r="AG17" t="s">
        <v>3268</v>
      </c>
      <c r="AH17" t="s">
        <v>407</v>
      </c>
      <c r="AI17" t="s">
        <v>584</v>
      </c>
      <c r="AJ17">
        <f t="shared" si="0"/>
        <v>10</v>
      </c>
      <c r="AK17" t="s">
        <v>585</v>
      </c>
      <c r="AL17">
        <f t="shared" si="1"/>
        <v>7</v>
      </c>
      <c r="AM17">
        <f>Table1[[#This Row],[no. of native regions]]+Table1[[#This Row],[no. of introduced regions]]</f>
        <v>17</v>
      </c>
      <c r="AN17" s="41">
        <f>Table1[[#This Row],[no. of introduced regions]]/Table1[[#This Row],[no. of native regions]]</f>
        <v>0.7</v>
      </c>
      <c r="AO17" t="s">
        <v>3150</v>
      </c>
      <c r="AP17" t="s">
        <v>3199</v>
      </c>
      <c r="AV17" t="s">
        <v>3070</v>
      </c>
      <c r="AW17" t="s">
        <v>393</v>
      </c>
      <c r="AX17" t="s">
        <v>394</v>
      </c>
      <c r="BB17" t="s">
        <v>384</v>
      </c>
      <c r="BH17" t="s">
        <v>342</v>
      </c>
      <c r="BO17" t="s">
        <v>1236</v>
      </c>
      <c r="BP17" t="s">
        <v>1237</v>
      </c>
      <c r="BS17" t="s">
        <v>3248</v>
      </c>
      <c r="BT17" t="s">
        <v>3247</v>
      </c>
      <c r="BV17" s="17"/>
      <c r="BW17" t="s">
        <v>3196</v>
      </c>
      <c r="BX17" t="s">
        <v>3147</v>
      </c>
    </row>
    <row r="18" spans="1:87" customFormat="1" x14ac:dyDescent="0.35">
      <c r="A18" t="s">
        <v>1238</v>
      </c>
      <c r="C18" t="s">
        <v>13</v>
      </c>
      <c r="D18" t="s">
        <v>588</v>
      </c>
      <c r="E18" t="s">
        <v>243</v>
      </c>
      <c r="F18" t="s">
        <v>244</v>
      </c>
      <c r="M18" s="37" t="s">
        <v>151</v>
      </c>
      <c r="O18" t="s">
        <v>370</v>
      </c>
      <c r="U18">
        <v>51089</v>
      </c>
      <c r="V18" t="s">
        <v>11</v>
      </c>
      <c r="W18" t="s">
        <v>13</v>
      </c>
      <c r="AA18" t="s">
        <v>3151</v>
      </c>
      <c r="AB18" t="s">
        <v>1441</v>
      </c>
      <c r="AC18" t="s">
        <v>3321</v>
      </c>
      <c r="AD18">
        <v>-5</v>
      </c>
      <c r="AE18">
        <v>130</v>
      </c>
      <c r="AF18" t="s">
        <v>3030</v>
      </c>
      <c r="AG18" t="s">
        <v>3268</v>
      </c>
      <c r="AH18" t="s">
        <v>2403</v>
      </c>
      <c r="AI18" t="s">
        <v>415</v>
      </c>
      <c r="AJ18">
        <f t="shared" si="0"/>
        <v>1</v>
      </c>
      <c r="AK18" t="s">
        <v>424</v>
      </c>
      <c r="AL18">
        <f t="shared" si="1"/>
        <v>14</v>
      </c>
      <c r="AM18">
        <f>Table1[[#This Row],[no. of native regions]]+Table1[[#This Row],[no. of introduced regions]]</f>
        <v>15</v>
      </c>
      <c r="AN18" s="41">
        <f>Table1[[#This Row],[no. of introduced regions]]/Table1[[#This Row],[no. of native regions]]</f>
        <v>14</v>
      </c>
      <c r="AO18" t="s">
        <v>1266</v>
      </c>
      <c r="AP18" t="s">
        <v>3198</v>
      </c>
      <c r="AQ18" t="s">
        <v>475</v>
      </c>
      <c r="AR18">
        <v>1</v>
      </c>
      <c r="AS18" t="s">
        <v>476</v>
      </c>
      <c r="AV18" t="s">
        <v>3153</v>
      </c>
      <c r="AW18" t="s">
        <v>399</v>
      </c>
      <c r="AX18" t="s">
        <v>439</v>
      </c>
      <c r="BB18" t="s">
        <v>1181</v>
      </c>
      <c r="BG18" s="37" t="s">
        <v>3222</v>
      </c>
      <c r="BH18" t="s">
        <v>13</v>
      </c>
      <c r="BK18" t="s">
        <v>439</v>
      </c>
      <c r="BM18" t="s">
        <v>439</v>
      </c>
      <c r="BO18" t="s">
        <v>3154</v>
      </c>
      <c r="BP18" t="s">
        <v>628</v>
      </c>
      <c r="BQ18" t="s">
        <v>3297</v>
      </c>
      <c r="BS18" t="s">
        <v>3202</v>
      </c>
      <c r="BT18" t="s">
        <v>3203</v>
      </c>
      <c r="BU18" s="2"/>
      <c r="BV18" s="17" t="s">
        <v>3238</v>
      </c>
      <c r="BW18" t="s">
        <v>3165</v>
      </c>
      <c r="BX18" t="s">
        <v>3195</v>
      </c>
    </row>
    <row r="19" spans="1:87" customFormat="1" x14ac:dyDescent="0.35">
      <c r="A19" t="s">
        <v>1238</v>
      </c>
      <c r="C19" t="s">
        <v>10</v>
      </c>
      <c r="D19" t="s">
        <v>588</v>
      </c>
      <c r="E19" t="s">
        <v>243</v>
      </c>
      <c r="F19" t="s">
        <v>244</v>
      </c>
      <c r="M19" s="37" t="s">
        <v>151</v>
      </c>
      <c r="O19" t="s">
        <v>370</v>
      </c>
      <c r="U19">
        <v>51089</v>
      </c>
      <c r="V19" t="s">
        <v>11</v>
      </c>
      <c r="W19" t="s">
        <v>10</v>
      </c>
      <c r="AA19" t="s">
        <v>12</v>
      </c>
      <c r="AB19" t="s">
        <v>1441</v>
      </c>
      <c r="AC19" t="s">
        <v>3321</v>
      </c>
      <c r="AD19">
        <v>-4</v>
      </c>
      <c r="AE19">
        <v>129</v>
      </c>
      <c r="AF19" t="s">
        <v>3030</v>
      </c>
      <c r="AG19" t="s">
        <v>3268</v>
      </c>
      <c r="AH19" t="s">
        <v>2403</v>
      </c>
      <c r="AI19" t="s">
        <v>415</v>
      </c>
      <c r="AJ19">
        <f t="shared" si="0"/>
        <v>1</v>
      </c>
      <c r="AK19" t="s">
        <v>424</v>
      </c>
      <c r="AL19">
        <f t="shared" si="1"/>
        <v>14</v>
      </c>
      <c r="AM19">
        <f>Table1[[#This Row],[no. of native regions]]+Table1[[#This Row],[no. of introduced regions]]</f>
        <v>15</v>
      </c>
      <c r="AN19" s="41">
        <f>Table1[[#This Row],[no. of introduced regions]]/Table1[[#This Row],[no. of native regions]]</f>
        <v>14</v>
      </c>
      <c r="AO19" t="s">
        <v>1266</v>
      </c>
      <c r="AP19" t="s">
        <v>3197</v>
      </c>
      <c r="AQ19" t="s">
        <v>475</v>
      </c>
      <c r="AR19">
        <v>1</v>
      </c>
      <c r="AS19" t="s">
        <v>476</v>
      </c>
      <c r="AV19" t="s">
        <v>3152</v>
      </c>
      <c r="AW19" t="s">
        <v>399</v>
      </c>
      <c r="AX19" t="s">
        <v>439</v>
      </c>
      <c r="BB19" t="s">
        <v>1181</v>
      </c>
      <c r="BG19" s="37" t="s">
        <v>3221</v>
      </c>
      <c r="BH19" t="s">
        <v>10</v>
      </c>
      <c r="BK19" t="s">
        <v>439</v>
      </c>
      <c r="BM19" t="s">
        <v>439</v>
      </c>
      <c r="BO19" t="s">
        <v>439</v>
      </c>
      <c r="BP19" t="s">
        <v>174</v>
      </c>
      <c r="BQ19" t="s">
        <v>3298</v>
      </c>
      <c r="BS19" t="s">
        <v>629</v>
      </c>
      <c r="BT19" t="s">
        <v>630</v>
      </c>
      <c r="BU19" t="s">
        <v>3201</v>
      </c>
      <c r="BV19" s="17"/>
      <c r="BW19" t="s">
        <v>3166</v>
      </c>
      <c r="BX19" t="s">
        <v>3146</v>
      </c>
      <c r="BY19" t="s">
        <v>3261</v>
      </c>
    </row>
    <row r="20" spans="1:87" customFormat="1" x14ac:dyDescent="0.35">
      <c r="A20" t="s">
        <v>1238</v>
      </c>
      <c r="C20" t="s">
        <v>199</v>
      </c>
      <c r="D20" t="s">
        <v>588</v>
      </c>
      <c r="E20" t="s">
        <v>241</v>
      </c>
      <c r="F20" t="s">
        <v>235</v>
      </c>
      <c r="K20" t="s">
        <v>43</v>
      </c>
      <c r="M20" s="37" t="s">
        <v>149</v>
      </c>
      <c r="O20" t="s">
        <v>372</v>
      </c>
      <c r="U20">
        <v>13216</v>
      </c>
      <c r="V20" t="s">
        <v>0</v>
      </c>
      <c r="W20" t="s">
        <v>2585</v>
      </c>
      <c r="AA20" t="s">
        <v>3</v>
      </c>
      <c r="AB20" t="s">
        <v>3265</v>
      </c>
      <c r="AD20">
        <v>14</v>
      </c>
      <c r="AE20">
        <v>76</v>
      </c>
      <c r="AF20" t="s">
        <v>3034</v>
      </c>
      <c r="AG20" t="s">
        <v>3268</v>
      </c>
      <c r="AH20" t="s">
        <v>407</v>
      </c>
      <c r="AI20" t="s">
        <v>407</v>
      </c>
      <c r="AJ20">
        <f t="shared" si="0"/>
        <v>1</v>
      </c>
      <c r="AK20" t="s">
        <v>427</v>
      </c>
      <c r="AL20">
        <f t="shared" si="1"/>
        <v>37</v>
      </c>
      <c r="AM20">
        <f>Table1[[#This Row],[no. of native regions]]+Table1[[#This Row],[no. of introduced regions]]</f>
        <v>38</v>
      </c>
      <c r="AN20" s="41">
        <f>Table1[[#This Row],[no. of introduced regions]]/Table1[[#This Row],[no. of native regions]]</f>
        <v>37</v>
      </c>
      <c r="AO20" t="s">
        <v>275</v>
      </c>
      <c r="AP20" t="s">
        <v>200</v>
      </c>
      <c r="AQ20" t="s">
        <v>480</v>
      </c>
      <c r="AR20" t="s">
        <v>478</v>
      </c>
      <c r="AS20" t="s">
        <v>477</v>
      </c>
      <c r="AT20" t="s">
        <v>274</v>
      </c>
      <c r="AV20" t="s">
        <v>202</v>
      </c>
      <c r="AW20" t="s">
        <v>396</v>
      </c>
      <c r="AX20" t="s">
        <v>392</v>
      </c>
      <c r="BB20" t="s">
        <v>1183</v>
      </c>
      <c r="BE20" t="s">
        <v>626</v>
      </c>
      <c r="BF20" t="s">
        <v>217</v>
      </c>
      <c r="BG20" s="37" t="s">
        <v>3220</v>
      </c>
      <c r="BH20" t="s">
        <v>199</v>
      </c>
      <c r="BI20" t="s">
        <v>931</v>
      </c>
      <c r="BK20" t="s">
        <v>542</v>
      </c>
      <c r="BM20" t="s">
        <v>392</v>
      </c>
      <c r="BO20" t="s">
        <v>392</v>
      </c>
      <c r="BP20" t="s">
        <v>563</v>
      </c>
      <c r="BQ20" t="s">
        <v>3296</v>
      </c>
      <c r="BR20" t="s">
        <v>3235</v>
      </c>
      <c r="BS20" t="s">
        <v>632</v>
      </c>
      <c r="BT20" t="s">
        <v>653</v>
      </c>
      <c r="BV20" s="17" t="s">
        <v>3237</v>
      </c>
      <c r="BW20" t="s">
        <v>660</v>
      </c>
      <c r="BX20" t="s">
        <v>199</v>
      </c>
      <c r="BY20" t="s">
        <v>3262</v>
      </c>
      <c r="CA20" t="s">
        <v>204</v>
      </c>
      <c r="CB20" t="s">
        <v>273</v>
      </c>
      <c r="CD20" t="s">
        <v>208</v>
      </c>
      <c r="CF20" t="s">
        <v>207</v>
      </c>
    </row>
    <row r="21" spans="1:87" customFormat="1" x14ac:dyDescent="0.35">
      <c r="A21" t="s">
        <v>1238</v>
      </c>
      <c r="C21" t="s">
        <v>30</v>
      </c>
      <c r="D21" t="s">
        <v>588</v>
      </c>
      <c r="E21" t="s">
        <v>240</v>
      </c>
      <c r="F21" t="s">
        <v>235</v>
      </c>
      <c r="M21" s="37" t="s">
        <v>195</v>
      </c>
      <c r="O21" t="s">
        <v>373</v>
      </c>
      <c r="U21">
        <v>82528</v>
      </c>
      <c r="V21" t="s">
        <v>198</v>
      </c>
      <c r="W21" t="s">
        <v>30</v>
      </c>
      <c r="AA21" t="s">
        <v>3125</v>
      </c>
      <c r="AB21" t="s">
        <v>197</v>
      </c>
      <c r="AD21">
        <v>39</v>
      </c>
      <c r="AE21">
        <v>22</v>
      </c>
      <c r="AF21" t="s">
        <v>3023</v>
      </c>
      <c r="AG21" t="s">
        <v>3313</v>
      </c>
      <c r="AH21" t="s">
        <v>197</v>
      </c>
      <c r="AI21" t="s">
        <v>197</v>
      </c>
      <c r="AJ21">
        <f t="shared" si="0"/>
        <v>1</v>
      </c>
      <c r="AK21" t="s">
        <v>428</v>
      </c>
      <c r="AL21">
        <f t="shared" si="1"/>
        <v>8</v>
      </c>
      <c r="AM21">
        <f>Table1[[#This Row],[no. of native regions]]+Table1[[#This Row],[no. of introduced regions]]</f>
        <v>9</v>
      </c>
      <c r="AN21" s="41">
        <f>Table1[[#This Row],[no. of introduced regions]]/Table1[[#This Row],[no. of native regions]]</f>
        <v>8</v>
      </c>
      <c r="AO21" t="s">
        <v>276</v>
      </c>
      <c r="AP21" t="s">
        <v>3129</v>
      </c>
      <c r="AQ21" t="s">
        <v>479</v>
      </c>
      <c r="AR21">
        <v>0</v>
      </c>
      <c r="AS21" t="s">
        <v>488</v>
      </c>
      <c r="AT21" t="s">
        <v>196</v>
      </c>
      <c r="AV21" t="s">
        <v>1396</v>
      </c>
      <c r="AW21" t="s">
        <v>400</v>
      </c>
      <c r="AX21" t="s">
        <v>437</v>
      </c>
      <c r="AY21">
        <v>1676</v>
      </c>
      <c r="AZ21" t="s">
        <v>1313</v>
      </c>
      <c r="BA21" t="s">
        <v>400</v>
      </c>
      <c r="BB21" t="s">
        <v>1184</v>
      </c>
      <c r="BF21" t="s">
        <v>201</v>
      </c>
      <c r="BG21" s="37" t="s">
        <v>3223</v>
      </c>
      <c r="BH21" t="s">
        <v>30</v>
      </c>
      <c r="BJ21" t="s">
        <v>646</v>
      </c>
      <c r="BK21" t="s">
        <v>541</v>
      </c>
      <c r="BM21" t="s">
        <v>541</v>
      </c>
      <c r="BO21" t="s">
        <v>1313</v>
      </c>
      <c r="BP21" t="s">
        <v>3133</v>
      </c>
      <c r="BQ21" t="s">
        <v>3132</v>
      </c>
      <c r="BS21" t="s">
        <v>160</v>
      </c>
      <c r="BT21" t="s">
        <v>185</v>
      </c>
      <c r="BV21" s="17"/>
      <c r="BW21" t="s">
        <v>132</v>
      </c>
      <c r="CA21" t="s">
        <v>192</v>
      </c>
      <c r="CB21" t="s">
        <v>205</v>
      </c>
      <c r="CC21" t="s">
        <v>206</v>
      </c>
      <c r="CD21" t="s">
        <v>193</v>
      </c>
      <c r="CF21" t="s">
        <v>194</v>
      </c>
    </row>
    <row r="22" spans="1:87" customFormat="1" x14ac:dyDescent="0.35">
      <c r="A22" t="s">
        <v>1238</v>
      </c>
      <c r="C22" t="s">
        <v>35</v>
      </c>
      <c r="D22" t="s">
        <v>588</v>
      </c>
      <c r="E22" t="s">
        <v>134</v>
      </c>
      <c r="F22" t="s">
        <v>496</v>
      </c>
      <c r="I22" t="s">
        <v>1141</v>
      </c>
      <c r="M22" s="37" t="s">
        <v>501</v>
      </c>
      <c r="O22" t="s">
        <v>502</v>
      </c>
      <c r="U22">
        <v>328401</v>
      </c>
      <c r="V22" t="s">
        <v>36</v>
      </c>
      <c r="W22" t="s">
        <v>2963</v>
      </c>
      <c r="AA22" t="s">
        <v>503</v>
      </c>
      <c r="AB22" t="s">
        <v>21</v>
      </c>
      <c r="AD22">
        <v>35</v>
      </c>
      <c r="AE22">
        <v>105</v>
      </c>
      <c r="AF22" t="s">
        <v>3038</v>
      </c>
      <c r="AG22" t="s">
        <v>3268</v>
      </c>
      <c r="AH22" t="s">
        <v>21</v>
      </c>
      <c r="AI22" t="s">
        <v>499</v>
      </c>
      <c r="AJ22">
        <f t="shared" si="0"/>
        <v>10</v>
      </c>
      <c r="AK22" t="s">
        <v>500</v>
      </c>
      <c r="AL22">
        <f t="shared" si="1"/>
        <v>1</v>
      </c>
      <c r="AM22">
        <f>Table1[[#This Row],[no. of native regions]]+Table1[[#This Row],[no. of introduced regions]]</f>
        <v>11</v>
      </c>
      <c r="AN22" s="41">
        <f>Table1[[#This Row],[no. of introduced regions]]/Table1[[#This Row],[no. of native regions]]</f>
        <v>0.1</v>
      </c>
      <c r="AO22" t="s">
        <v>21</v>
      </c>
      <c r="AP22" t="s">
        <v>210</v>
      </c>
      <c r="AQ22" t="s">
        <v>484</v>
      </c>
      <c r="AR22">
        <v>3</v>
      </c>
      <c r="AS22" t="s">
        <v>483</v>
      </c>
      <c r="AV22" t="s">
        <v>3071</v>
      </c>
      <c r="AW22" t="s">
        <v>344</v>
      </c>
      <c r="AX22" t="s">
        <v>447</v>
      </c>
      <c r="AY22">
        <v>528</v>
      </c>
      <c r="AZ22" t="s">
        <v>1314</v>
      </c>
      <c r="BB22" t="s">
        <v>384</v>
      </c>
      <c r="BC22" t="s">
        <v>1142</v>
      </c>
      <c r="BE22" t="s">
        <v>1144</v>
      </c>
      <c r="BF22" t="s">
        <v>1143</v>
      </c>
      <c r="BG22" s="37" t="s">
        <v>3224</v>
      </c>
      <c r="BH22" t="s">
        <v>35</v>
      </c>
      <c r="BK22" t="s">
        <v>447</v>
      </c>
      <c r="BM22" t="s">
        <v>447</v>
      </c>
      <c r="BO22" t="s">
        <v>447</v>
      </c>
      <c r="BP22" t="s">
        <v>561</v>
      </c>
      <c r="BQ22" t="s">
        <v>562</v>
      </c>
      <c r="BS22" t="s">
        <v>634</v>
      </c>
      <c r="BT22" t="s">
        <v>3158</v>
      </c>
      <c r="BU22" t="s">
        <v>35</v>
      </c>
      <c r="BV22" s="17"/>
      <c r="BW22" t="s">
        <v>661</v>
      </c>
      <c r="BX22" t="s">
        <v>35</v>
      </c>
    </row>
    <row r="23" spans="1:87" customFormat="1" x14ac:dyDescent="0.35">
      <c r="A23" t="s">
        <v>1238</v>
      </c>
      <c r="C23" t="s">
        <v>20</v>
      </c>
      <c r="D23" t="s">
        <v>588</v>
      </c>
      <c r="E23" t="s">
        <v>238</v>
      </c>
      <c r="F23" t="s">
        <v>239</v>
      </c>
      <c r="M23" s="37" t="s">
        <v>190</v>
      </c>
      <c r="N23" t="s">
        <v>535</v>
      </c>
      <c r="O23" t="s">
        <v>374</v>
      </c>
      <c r="P23" t="s">
        <v>530</v>
      </c>
      <c r="Q23" t="s">
        <v>608</v>
      </c>
      <c r="R23" t="s">
        <v>532</v>
      </c>
      <c r="S23" t="s">
        <v>609</v>
      </c>
      <c r="T23" t="s">
        <v>527</v>
      </c>
      <c r="U23">
        <v>124778</v>
      </c>
      <c r="V23" t="s">
        <v>523</v>
      </c>
      <c r="W23" t="s">
        <v>2206</v>
      </c>
      <c r="AA23" t="s">
        <v>503</v>
      </c>
      <c r="AB23" t="s">
        <v>610</v>
      </c>
      <c r="AD23">
        <v>18</v>
      </c>
      <c r="AE23">
        <v>106</v>
      </c>
      <c r="AF23" t="s">
        <v>3029</v>
      </c>
      <c r="AG23" t="s">
        <v>3268</v>
      </c>
      <c r="AH23" t="s">
        <v>3311</v>
      </c>
      <c r="AI23" t="s">
        <v>429</v>
      </c>
      <c r="AJ23">
        <f t="shared" si="0"/>
        <v>2</v>
      </c>
      <c r="AK23" t="s">
        <v>430</v>
      </c>
      <c r="AL23">
        <f t="shared" si="1"/>
        <v>2</v>
      </c>
      <c r="AM23">
        <f>Table1[[#This Row],[no. of native regions]]+Table1[[#This Row],[no. of introduced regions]]</f>
        <v>4</v>
      </c>
      <c r="AN23" s="41">
        <f>Table1[[#This Row],[no. of introduced regions]]/Table1[[#This Row],[no. of native regions]]</f>
        <v>1</v>
      </c>
      <c r="AO23" t="s">
        <v>533</v>
      </c>
      <c r="AP23" t="s">
        <v>3232</v>
      </c>
      <c r="AQ23" t="s">
        <v>481</v>
      </c>
      <c r="AR23">
        <v>3</v>
      </c>
      <c r="AS23" t="s">
        <v>482</v>
      </c>
      <c r="AV23" t="s">
        <v>300</v>
      </c>
      <c r="AW23" t="s">
        <v>395</v>
      </c>
      <c r="AX23" t="s">
        <v>299</v>
      </c>
      <c r="BB23" t="s">
        <v>1187</v>
      </c>
      <c r="BG23" s="37" t="s">
        <v>536</v>
      </c>
      <c r="BH23" t="s">
        <v>20</v>
      </c>
      <c r="BK23" t="s">
        <v>537</v>
      </c>
      <c r="BM23" t="s">
        <v>537</v>
      </c>
      <c r="BO23" t="s">
        <v>537</v>
      </c>
      <c r="BP23" t="s">
        <v>643</v>
      </c>
      <c r="BQ23" t="s">
        <v>644</v>
      </c>
      <c r="BS23" t="s">
        <v>3277</v>
      </c>
      <c r="BT23" t="s">
        <v>3276</v>
      </c>
      <c r="BU23" t="s">
        <v>20</v>
      </c>
      <c r="BV23" s="17"/>
      <c r="BW23" t="s">
        <v>113</v>
      </c>
      <c r="BX23" t="s">
        <v>3145</v>
      </c>
      <c r="CA23" t="s">
        <v>114</v>
      </c>
      <c r="CF23" t="s">
        <v>112</v>
      </c>
    </row>
    <row r="24" spans="1:87" customFormat="1" x14ac:dyDescent="0.35">
      <c r="A24" t="s">
        <v>1238</v>
      </c>
      <c r="C24" t="s">
        <v>31</v>
      </c>
      <c r="D24" t="s">
        <v>588</v>
      </c>
      <c r="E24" t="s">
        <v>237</v>
      </c>
      <c r="F24" t="s">
        <v>235</v>
      </c>
      <c r="G24" s="9" t="s">
        <v>3338</v>
      </c>
      <c r="H24" t="s">
        <v>3337</v>
      </c>
      <c r="M24" s="37" t="s">
        <v>179</v>
      </c>
      <c r="O24" t="s">
        <v>375</v>
      </c>
      <c r="U24">
        <v>136217</v>
      </c>
      <c r="V24" t="s">
        <v>32</v>
      </c>
      <c r="W24" t="s">
        <v>31</v>
      </c>
      <c r="AA24" t="s">
        <v>29</v>
      </c>
      <c r="AB24" t="s">
        <v>407</v>
      </c>
      <c r="AD24">
        <v>12</v>
      </c>
      <c r="AE24">
        <v>79</v>
      </c>
      <c r="AF24" t="s">
        <v>3025</v>
      </c>
      <c r="AG24" t="s">
        <v>3268</v>
      </c>
      <c r="AH24" t="s">
        <v>407</v>
      </c>
      <c r="AI24" t="s">
        <v>407</v>
      </c>
      <c r="AJ24">
        <f t="shared" si="0"/>
        <v>1</v>
      </c>
      <c r="AK24" t="s">
        <v>434</v>
      </c>
      <c r="AL24">
        <f t="shared" si="1"/>
        <v>53</v>
      </c>
      <c r="AM24">
        <f>Table1[[#This Row],[no. of native regions]]+Table1[[#This Row],[no. of introduced regions]]</f>
        <v>54</v>
      </c>
      <c r="AN24" s="41">
        <f>Table1[[#This Row],[no. of introduced regions]]/Table1[[#This Row],[no. of native regions]]</f>
        <v>53</v>
      </c>
      <c r="AO24" t="s">
        <v>1268</v>
      </c>
      <c r="AP24" t="s">
        <v>3336</v>
      </c>
      <c r="AQ24" t="s">
        <v>485</v>
      </c>
      <c r="AR24">
        <v>3</v>
      </c>
      <c r="AS24" t="s">
        <v>486</v>
      </c>
      <c r="AV24" t="s">
        <v>3069</v>
      </c>
      <c r="AW24" t="s">
        <v>401</v>
      </c>
      <c r="AX24" t="s">
        <v>180</v>
      </c>
      <c r="BB24" t="s">
        <v>1186</v>
      </c>
      <c r="BG24" s="37" t="s">
        <v>3225</v>
      </c>
      <c r="BH24" t="s">
        <v>31</v>
      </c>
      <c r="BK24" t="s">
        <v>540</v>
      </c>
      <c r="BM24" t="s">
        <v>540</v>
      </c>
      <c r="BO24" t="s">
        <v>180</v>
      </c>
      <c r="BP24" t="s">
        <v>181</v>
      </c>
      <c r="BQ24" t="s">
        <v>559</v>
      </c>
      <c r="BR24" t="s">
        <v>3236</v>
      </c>
      <c r="BS24" t="s">
        <v>159</v>
      </c>
      <c r="BT24" t="s">
        <v>166</v>
      </c>
      <c r="BV24" s="17"/>
      <c r="BW24" t="s">
        <v>133</v>
      </c>
    </row>
    <row r="25" spans="1:87" customFormat="1" ht="16.5" x14ac:dyDescent="0.35">
      <c r="A25" t="s">
        <v>1238</v>
      </c>
      <c r="C25" t="s">
        <v>4</v>
      </c>
      <c r="D25" t="s">
        <v>3251</v>
      </c>
      <c r="E25" t="s">
        <v>236</v>
      </c>
      <c r="F25" t="s">
        <v>377</v>
      </c>
      <c r="G25" t="s">
        <v>601</v>
      </c>
      <c r="H25" t="s">
        <v>1239</v>
      </c>
      <c r="I25" t="s">
        <v>3130</v>
      </c>
      <c r="M25" s="37" t="s">
        <v>271</v>
      </c>
      <c r="N25" t="s">
        <v>592</v>
      </c>
      <c r="O25" t="s">
        <v>376</v>
      </c>
      <c r="P25" t="s">
        <v>593</v>
      </c>
      <c r="Q25" t="s">
        <v>595</v>
      </c>
      <c r="R25" t="s">
        <v>597</v>
      </c>
      <c r="S25" t="s">
        <v>599</v>
      </c>
      <c r="T25" t="s">
        <v>596</v>
      </c>
      <c r="U25">
        <v>51239</v>
      </c>
      <c r="V25" t="s">
        <v>5</v>
      </c>
      <c r="W25" t="s">
        <v>2921</v>
      </c>
      <c r="AA25" t="s">
        <v>3</v>
      </c>
      <c r="AB25" t="s">
        <v>600</v>
      </c>
      <c r="AD25">
        <v>-10</v>
      </c>
      <c r="AE25">
        <v>-55</v>
      </c>
      <c r="AF25" t="s">
        <v>3037</v>
      </c>
      <c r="AG25" t="s">
        <v>3317</v>
      </c>
      <c r="AH25" t="s">
        <v>3312</v>
      </c>
      <c r="AI25" t="s">
        <v>435</v>
      </c>
      <c r="AJ25">
        <f t="shared" si="0"/>
        <v>14</v>
      </c>
      <c r="AK25" t="s">
        <v>436</v>
      </c>
      <c r="AL25">
        <f t="shared" si="1"/>
        <v>37</v>
      </c>
      <c r="AM25">
        <f>Table1[[#This Row],[no. of native regions]]+Table1[[#This Row],[no. of introduced regions]]</f>
        <v>51</v>
      </c>
      <c r="AN25" s="41">
        <f>Table1[[#This Row],[no. of introduced regions]]/Table1[[#This Row],[no. of native regions]]</f>
        <v>2.6428571428571428</v>
      </c>
      <c r="AO25" t="s">
        <v>693</v>
      </c>
      <c r="AP25" t="s">
        <v>668</v>
      </c>
      <c r="AQ25" t="s">
        <v>487</v>
      </c>
      <c r="AR25">
        <v>1</v>
      </c>
      <c r="AS25" t="s">
        <v>602</v>
      </c>
      <c r="AV25" t="s">
        <v>391</v>
      </c>
      <c r="BB25" t="s">
        <v>1185</v>
      </c>
      <c r="BF25" t="s">
        <v>1146</v>
      </c>
      <c r="BG25" s="37" t="s">
        <v>648</v>
      </c>
      <c r="BH25" t="s">
        <v>4</v>
      </c>
      <c r="BJ25" t="s">
        <v>690</v>
      </c>
      <c r="BK25" t="s">
        <v>539</v>
      </c>
      <c r="BM25" t="s">
        <v>539</v>
      </c>
      <c r="BO25" t="s">
        <v>539</v>
      </c>
      <c r="BP25" t="s">
        <v>662</v>
      </c>
      <c r="BQ25" t="s">
        <v>560</v>
      </c>
      <c r="BR25" t="s">
        <v>3279</v>
      </c>
      <c r="BS25" t="s">
        <v>603</v>
      </c>
      <c r="BT25" t="s">
        <v>604</v>
      </c>
      <c r="BV25" s="17"/>
      <c r="BW25" t="s">
        <v>116</v>
      </c>
      <c r="CA25" t="s">
        <v>605</v>
      </c>
      <c r="CB25" t="s">
        <v>691</v>
      </c>
      <c r="CF25" t="s">
        <v>607</v>
      </c>
      <c r="CH25" t="s">
        <v>606</v>
      </c>
    </row>
    <row r="26" spans="1:87" customFormat="1" x14ac:dyDescent="0.35">
      <c r="A26" s="35" t="s">
        <v>2981</v>
      </c>
      <c r="B26" s="35"/>
      <c r="C26" s="35" t="s">
        <v>1224</v>
      </c>
      <c r="D26" s="35"/>
      <c r="E26" s="35"/>
      <c r="F26" s="35"/>
      <c r="G26" s="35"/>
      <c r="H26" s="35"/>
      <c r="I26" s="35"/>
      <c r="J26" s="35"/>
      <c r="K26" s="35"/>
      <c r="L26" s="35"/>
      <c r="M26" s="35"/>
      <c r="N26" s="35"/>
      <c r="O26" s="35"/>
      <c r="P26" s="35"/>
      <c r="Q26" s="35"/>
      <c r="R26" s="35"/>
      <c r="S26" s="35"/>
      <c r="T26" s="35"/>
      <c r="U26" s="35" t="s">
        <v>278</v>
      </c>
      <c r="V26" s="35"/>
      <c r="W26" s="35"/>
      <c r="X26" s="35"/>
      <c r="Y26" s="35"/>
      <c r="Z26" s="35"/>
      <c r="AA26" s="35"/>
      <c r="AB26" s="35"/>
      <c r="AC26" s="35"/>
      <c r="AD26" s="35"/>
      <c r="AE26" s="35"/>
      <c r="AF26" s="35"/>
      <c r="AG26" s="35"/>
      <c r="AH26" s="35"/>
      <c r="AI26" s="35"/>
      <c r="AJ26" s="35"/>
      <c r="AK26" s="35"/>
      <c r="AL26" s="35"/>
      <c r="AM26" s="35"/>
      <c r="AN26" s="35"/>
      <c r="AO26" s="35" t="s">
        <v>1261</v>
      </c>
      <c r="AP26" s="35"/>
      <c r="AQ26" s="35" t="s">
        <v>489</v>
      </c>
      <c r="AR26" s="35"/>
      <c r="AS26" s="35"/>
      <c r="AT26" s="35"/>
      <c r="AU26" s="35"/>
      <c r="AV26" s="35"/>
      <c r="AW26" s="35"/>
      <c r="AX26" s="35" t="s">
        <v>382</v>
      </c>
      <c r="AY26" s="35"/>
      <c r="AZ26" s="35"/>
      <c r="BA26" s="35"/>
      <c r="BB26" s="35" t="s">
        <v>226</v>
      </c>
      <c r="BC26" s="35"/>
      <c r="BD26" s="35"/>
      <c r="BE26" s="35"/>
      <c r="BF26" s="35"/>
      <c r="BG26" s="35"/>
      <c r="BH26" s="35"/>
      <c r="BI26" s="35"/>
      <c r="BJ26" s="35"/>
      <c r="BK26" s="35"/>
      <c r="BL26" s="35"/>
      <c r="BM26" s="35" t="s">
        <v>336</v>
      </c>
      <c r="BN26" s="35"/>
      <c r="BO26" s="35"/>
      <c r="BP26" s="35"/>
      <c r="BQ26" s="35"/>
      <c r="BR26" s="35"/>
      <c r="BS26" s="35"/>
      <c r="BT26" s="35" t="s">
        <v>631</v>
      </c>
      <c r="BU26" s="35"/>
      <c r="BV26" s="38"/>
      <c r="BW26" s="35"/>
      <c r="BX26" s="35"/>
      <c r="BY26" s="35"/>
      <c r="BZ26" s="35"/>
      <c r="CA26" s="35"/>
      <c r="CB26" s="35"/>
      <c r="CC26" s="35"/>
      <c r="CD26" s="35"/>
      <c r="CE26" s="35"/>
      <c r="CF26" s="35"/>
      <c r="CG26" s="35"/>
      <c r="CH26" s="35"/>
      <c r="CI26" s="35"/>
    </row>
    <row r="27" spans="1:87" customFormat="1" x14ac:dyDescent="0.35">
      <c r="A27" s="35" t="s">
        <v>2981</v>
      </c>
      <c r="B27" s="35"/>
      <c r="C27" s="35" t="s">
        <v>1225</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t="s">
        <v>1227</v>
      </c>
      <c r="AY27" s="35"/>
      <c r="AZ27" s="35"/>
      <c r="BA27" s="35"/>
      <c r="BB27" s="35" t="s">
        <v>221</v>
      </c>
      <c r="BC27" s="35"/>
      <c r="BD27" s="35"/>
      <c r="BE27" s="35"/>
      <c r="BF27" s="35"/>
      <c r="BG27" s="35"/>
      <c r="BH27" s="35"/>
      <c r="BI27" s="35"/>
      <c r="BJ27" s="35"/>
      <c r="BK27" s="35"/>
      <c r="BL27" s="35"/>
      <c r="BM27" s="35"/>
      <c r="BN27" s="35"/>
      <c r="BO27" s="35"/>
      <c r="BP27" s="35" t="s">
        <v>1321</v>
      </c>
      <c r="BQ27" s="35"/>
      <c r="BR27" s="35"/>
      <c r="BS27" s="35"/>
      <c r="BT27" s="35"/>
      <c r="BU27" s="35"/>
      <c r="BV27" s="38"/>
      <c r="BW27" s="35"/>
      <c r="BX27" s="35"/>
      <c r="BY27" s="35"/>
      <c r="BZ27" s="35"/>
      <c r="CA27" s="35"/>
      <c r="CB27" s="35"/>
      <c r="CC27" s="35"/>
      <c r="CD27" s="35"/>
      <c r="CE27" s="35"/>
      <c r="CF27" s="35"/>
      <c r="CG27" s="35"/>
      <c r="CH27" s="35"/>
      <c r="CI27" s="35"/>
    </row>
    <row r="28" spans="1:87" customFormat="1" x14ac:dyDescent="0.35">
      <c r="A28" s="35" t="s">
        <v>2981</v>
      </c>
      <c r="B28" s="35"/>
      <c r="C28" s="35" t="s">
        <v>1226</v>
      </c>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t="s">
        <v>1228</v>
      </c>
      <c r="AY28" s="35"/>
      <c r="AZ28" s="35"/>
      <c r="BA28" s="35"/>
      <c r="BB28" s="35" t="s">
        <v>212</v>
      </c>
      <c r="BC28" s="35"/>
      <c r="BD28" s="35"/>
      <c r="BE28" s="35"/>
      <c r="BF28" s="35"/>
      <c r="BG28" s="35"/>
      <c r="BH28" s="35"/>
      <c r="BI28" s="35"/>
      <c r="BJ28" s="35"/>
      <c r="BK28" s="35"/>
      <c r="BL28" s="35"/>
      <c r="BM28" s="35"/>
      <c r="BN28" s="35"/>
      <c r="BO28" s="35"/>
      <c r="BP28" s="35"/>
      <c r="BQ28" s="35"/>
      <c r="BR28" s="35"/>
      <c r="BS28" s="35"/>
      <c r="BT28" s="35"/>
      <c r="BU28" s="35"/>
      <c r="BV28" s="38"/>
      <c r="BW28" s="35"/>
      <c r="BX28" s="35"/>
      <c r="BY28" s="35"/>
      <c r="BZ28" s="35"/>
      <c r="CA28" s="35"/>
      <c r="CB28" s="35"/>
      <c r="CC28" s="35"/>
      <c r="CD28" s="35"/>
      <c r="CE28" s="35"/>
      <c r="CF28" s="35"/>
      <c r="CG28" s="35"/>
      <c r="CH28" s="35"/>
      <c r="CI28" s="35"/>
    </row>
    <row r="29" spans="1:87" customFormat="1" x14ac:dyDescent="0.35">
      <c r="A29" s="35" t="s">
        <v>2981</v>
      </c>
      <c r="B29" s="35"/>
      <c r="C29" s="35" t="s">
        <v>1257</v>
      </c>
      <c r="D29" s="35"/>
      <c r="E29" s="35"/>
      <c r="F29" s="35"/>
      <c r="G29" s="35"/>
      <c r="H29" s="35"/>
      <c r="I29" s="35"/>
      <c r="J29" s="35"/>
      <c r="K29" s="35"/>
      <c r="L29" s="35"/>
      <c r="M29" s="35"/>
      <c r="N29" s="35"/>
      <c r="O29" s="35"/>
      <c r="P29" s="35"/>
      <c r="Q29" s="35"/>
      <c r="R29" s="35"/>
      <c r="S29" s="35"/>
      <c r="T29" s="35"/>
      <c r="U29" s="35"/>
      <c r="V29" s="35"/>
      <c r="W29" s="35" t="s">
        <v>1337</v>
      </c>
      <c r="X29" s="35"/>
      <c r="Y29" s="35"/>
      <c r="Z29" s="35"/>
      <c r="AA29" s="35"/>
      <c r="AB29" s="35"/>
      <c r="AC29" s="35"/>
      <c r="AD29" s="35"/>
      <c r="AE29" s="35"/>
      <c r="AF29" s="35"/>
      <c r="AG29" s="35"/>
      <c r="AH29" s="35"/>
      <c r="AI29" s="35" t="s">
        <v>146</v>
      </c>
      <c r="AJ29" s="35" t="s">
        <v>146</v>
      </c>
      <c r="AK29" s="35" t="s">
        <v>146</v>
      </c>
      <c r="AL29" s="35" t="s">
        <v>146</v>
      </c>
      <c r="AM29" s="35"/>
      <c r="AN29" s="35"/>
      <c r="AO29" s="35" t="s">
        <v>1258</v>
      </c>
      <c r="AP29" s="35"/>
      <c r="AQ29" s="35"/>
      <c r="AR29" s="35"/>
      <c r="AS29" s="35"/>
      <c r="AT29" s="35"/>
      <c r="AU29" s="35"/>
      <c r="AV29" s="35" t="s">
        <v>1269</v>
      </c>
      <c r="AW29" s="35"/>
      <c r="AX29" s="35" t="s">
        <v>1270</v>
      </c>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8"/>
      <c r="BW29" s="35"/>
      <c r="BX29" s="35"/>
      <c r="BY29" s="35"/>
      <c r="BZ29" s="35"/>
      <c r="CA29" s="35"/>
      <c r="CB29" s="35"/>
      <c r="CC29" s="35"/>
      <c r="CD29" s="35"/>
      <c r="CE29" s="35"/>
      <c r="CF29" s="35"/>
      <c r="CG29" s="35"/>
      <c r="CH29" s="35"/>
      <c r="CI29" s="35"/>
    </row>
    <row r="30" spans="1:87" x14ac:dyDescent="0.35">
      <c r="A30" s="2" t="s">
        <v>3280</v>
      </c>
      <c r="C30" s="2" t="s">
        <v>1329</v>
      </c>
      <c r="D30" s="2" t="s">
        <v>588</v>
      </c>
      <c r="E30" s="2" t="s">
        <v>1374</v>
      </c>
      <c r="F30" s="2" t="s">
        <v>1376</v>
      </c>
      <c r="M30" s="1" t="s">
        <v>1375</v>
      </c>
      <c r="P30" s="1" t="s">
        <v>1443</v>
      </c>
      <c r="R30" s="1" t="s">
        <v>1446</v>
      </c>
      <c r="T30" s="1" t="s">
        <v>1444</v>
      </c>
      <c r="V30" s="2" t="s">
        <v>32</v>
      </c>
      <c r="W30" s="2" t="s">
        <v>2986</v>
      </c>
      <c r="Y30" s="2" t="s">
        <v>3274</v>
      </c>
      <c r="Z30" s="30"/>
      <c r="AA30" s="2" t="s">
        <v>1663</v>
      </c>
      <c r="AB30" s="24" t="s">
        <v>1447</v>
      </c>
      <c r="AC30" s="24"/>
      <c r="AD30" s="24"/>
      <c r="AE30" s="24"/>
      <c r="AF30" s="2" t="s">
        <v>1464</v>
      </c>
      <c r="AI30" s="2" t="s">
        <v>1445</v>
      </c>
      <c r="AJ30">
        <f>LEN(AI30)-LEN(SUBSTITUTE(AI30,",",""))+1</f>
        <v>9</v>
      </c>
      <c r="AK30" s="2" t="s">
        <v>384</v>
      </c>
      <c r="AL30">
        <f>LEN(AK30)-LEN(SUBSTITUTE(AK30,",",""))+1</f>
        <v>1</v>
      </c>
      <c r="AM30"/>
      <c r="AN30" s="41">
        <f>Table1[[#This Row],[no. of introduced regions]]/Table1[[#This Row],[no. of native regions]]</f>
        <v>0.1111111111111111</v>
      </c>
      <c r="AO30" s="2" t="s">
        <v>3285</v>
      </c>
      <c r="AP30" s="2" t="s">
        <v>378</v>
      </c>
      <c r="BD30" s="2">
        <v>326</v>
      </c>
      <c r="BF30" s="2" t="s">
        <v>3269</v>
      </c>
      <c r="BH30" s="2" t="s">
        <v>1329</v>
      </c>
      <c r="BI30" s="2" t="s">
        <v>3270</v>
      </c>
      <c r="BO30" s="2" t="s">
        <v>1428</v>
      </c>
      <c r="BP30" s="2" t="s">
        <v>3271</v>
      </c>
      <c r="BQ30" s="2" t="s">
        <v>3272</v>
      </c>
      <c r="BR30" s="2" t="s">
        <v>3273</v>
      </c>
      <c r="BS30" t="s">
        <v>3282</v>
      </c>
      <c r="BT30" t="s">
        <v>3283</v>
      </c>
      <c r="BU30" s="2"/>
      <c r="BW30" t="s">
        <v>3284</v>
      </c>
      <c r="BX30" s="2" t="s">
        <v>1329</v>
      </c>
    </row>
    <row r="31" spans="1:87" x14ac:dyDescent="0.35">
      <c r="A31" s="2" t="s">
        <v>3280</v>
      </c>
      <c r="C31" s="2" t="s">
        <v>66</v>
      </c>
      <c r="D31" s="2" t="s">
        <v>588</v>
      </c>
      <c r="E31" s="2" t="s">
        <v>67</v>
      </c>
      <c r="F31" s="2" t="s">
        <v>358</v>
      </c>
      <c r="M31" s="1" t="s">
        <v>359</v>
      </c>
      <c r="N31" s="1"/>
      <c r="O31" s="1"/>
      <c r="P31" s="1" t="s">
        <v>369</v>
      </c>
      <c r="Q31" s="1"/>
      <c r="R31" s="1"/>
      <c r="S31" s="1"/>
      <c r="T31" s="1"/>
      <c r="U31" s="2">
        <v>637930</v>
      </c>
      <c r="V31" s="2" t="s">
        <v>32</v>
      </c>
      <c r="W31" s="2" t="s">
        <v>1517</v>
      </c>
      <c r="Z31" s="30"/>
      <c r="AA31" s="2" t="s">
        <v>12</v>
      </c>
      <c r="AB31" s="2" t="s">
        <v>1508</v>
      </c>
      <c r="AF31" s="2" t="s">
        <v>1464</v>
      </c>
      <c r="AJ31" s="2">
        <f>LEN(AI31)-LEN(SUBSTITUTE(AI31,",",""))+1</f>
        <v>1</v>
      </c>
      <c r="AK31" s="2" t="s">
        <v>423</v>
      </c>
      <c r="AL31" s="2">
        <f>LEN(AK31)-LEN(SUBSTITUTE(AK31,",",""))+1</f>
        <v>4</v>
      </c>
      <c r="AR31" s="2" t="s">
        <v>558</v>
      </c>
      <c r="AS31" s="2">
        <v>5</v>
      </c>
      <c r="AT31" s="2" t="s">
        <v>474</v>
      </c>
      <c r="AW31" s="2" t="s">
        <v>390</v>
      </c>
      <c r="BC31" s="2" t="s">
        <v>384</v>
      </c>
      <c r="BF31" s="2"/>
      <c r="BH31" s="2"/>
      <c r="BL31" s="2" t="s">
        <v>384</v>
      </c>
      <c r="BO31" s="2" t="s">
        <v>574</v>
      </c>
      <c r="BP31" s="2" t="s">
        <v>575</v>
      </c>
      <c r="BQ31" s="2" t="s">
        <v>576</v>
      </c>
      <c r="BR31" s="2" t="s">
        <v>3243</v>
      </c>
      <c r="BS31" s="33"/>
      <c r="BU31" s="2"/>
      <c r="BX31" s="2" t="s">
        <v>130</v>
      </c>
    </row>
    <row r="32" spans="1:87" x14ac:dyDescent="0.35">
      <c r="A32" s="2" t="s">
        <v>1460</v>
      </c>
      <c r="C32" s="2" t="s">
        <v>1399</v>
      </c>
      <c r="F32" s="27" t="s">
        <v>1400</v>
      </c>
      <c r="Z32" s="30"/>
      <c r="BF32" s="2"/>
      <c r="BH32" s="2"/>
      <c r="BS32" s="33"/>
      <c r="BU32" s="2"/>
    </row>
    <row r="33" spans="1:100" x14ac:dyDescent="0.35">
      <c r="A33" s="2" t="s">
        <v>1460</v>
      </c>
      <c r="C33" s="2" t="s">
        <v>1162</v>
      </c>
      <c r="D33" s="2" t="s">
        <v>525</v>
      </c>
      <c r="E33" s="2" t="s">
        <v>1718</v>
      </c>
      <c r="L33" s="2" t="s">
        <v>43</v>
      </c>
      <c r="V33" s="2" t="s">
        <v>1719</v>
      </c>
      <c r="W33" s="2" t="s">
        <v>1720</v>
      </c>
      <c r="Z33" s="30"/>
      <c r="AA33" s="2" t="s">
        <v>1710</v>
      </c>
      <c r="AB33" s="2" t="s">
        <v>1497</v>
      </c>
      <c r="AF33" s="2" t="s">
        <v>1464</v>
      </c>
      <c r="AJ33" s="2">
        <f>LEN(AI33)-LEN(SUBSTITUTE(AI33,",",""))+1</f>
        <v>1</v>
      </c>
      <c r="AL33" s="2">
        <f>LEN(AK33)-LEN(SUBSTITUTE(AK33,",",""))+1</f>
        <v>1</v>
      </c>
      <c r="BB33" s="2" t="s">
        <v>1162</v>
      </c>
      <c r="BC33" s="2" t="s">
        <v>1163</v>
      </c>
      <c r="BF33" s="2"/>
      <c r="BH33" s="2"/>
      <c r="BR33" s="2" t="s">
        <v>1297</v>
      </c>
      <c r="BS33" s="2" t="s">
        <v>1164</v>
      </c>
      <c r="BU33" s="2"/>
    </row>
    <row r="34" spans="1:100" customFormat="1" x14ac:dyDescent="0.35">
      <c r="A34" s="2" t="s">
        <v>1460</v>
      </c>
      <c r="B34" s="2"/>
      <c r="C34" s="2" t="s">
        <v>3087</v>
      </c>
      <c r="D34" s="2"/>
      <c r="E34" s="2" t="s">
        <v>1827</v>
      </c>
      <c r="F34" s="2"/>
      <c r="G34" s="2"/>
      <c r="H34" s="2"/>
      <c r="I34" s="2"/>
      <c r="J34" s="2"/>
      <c r="K34" s="2"/>
      <c r="L34" s="2"/>
      <c r="M34" s="2"/>
      <c r="N34" s="2"/>
      <c r="O34" s="2"/>
      <c r="P34" s="2"/>
      <c r="Q34" s="2"/>
      <c r="R34" s="2"/>
      <c r="S34" s="2"/>
      <c r="T34" s="2"/>
      <c r="U34" s="2"/>
      <c r="V34" s="2" t="s">
        <v>2</v>
      </c>
      <c r="W34" s="2" t="s">
        <v>1828</v>
      </c>
      <c r="X34" s="2"/>
      <c r="Y34" s="2"/>
      <c r="Z34" s="30"/>
      <c r="AA34" s="2" t="s">
        <v>3</v>
      </c>
      <c r="AB34" s="2" t="s">
        <v>1829</v>
      </c>
      <c r="AC34" s="2"/>
      <c r="AD34" s="2"/>
      <c r="AE34" s="2"/>
      <c r="AF34" s="2" t="s">
        <v>1464</v>
      </c>
      <c r="AG34" s="2"/>
      <c r="AH34" s="2"/>
      <c r="AI34" s="2"/>
      <c r="AJ34" s="2">
        <f>LEN(AI34)-LEN(SUBSTITUTE(AI34,",",""))+1</f>
        <v>1</v>
      </c>
      <c r="AK34" s="2"/>
      <c r="AL34" s="2">
        <f>LEN(AK34)-LEN(SUBSTITUTE(AK34,",",""))+1</f>
        <v>1</v>
      </c>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33"/>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row>
    <row r="35" spans="1:100" customFormat="1" x14ac:dyDescent="0.35">
      <c r="A35" s="2" t="s">
        <v>1460</v>
      </c>
      <c r="B35" s="2"/>
      <c r="C35" s="2" t="s">
        <v>979</v>
      </c>
      <c r="D35" s="2" t="s">
        <v>588</v>
      </c>
      <c r="E35" s="2" t="s">
        <v>1333</v>
      </c>
      <c r="F35" s="2" t="s">
        <v>1335</v>
      </c>
      <c r="G35" s="2" t="s">
        <v>1338</v>
      </c>
      <c r="H35" s="2" t="s">
        <v>1336</v>
      </c>
      <c r="I35" s="2" t="s">
        <v>1339</v>
      </c>
      <c r="J35" s="2"/>
      <c r="K35" s="2"/>
      <c r="L35" s="2"/>
      <c r="M35" s="27" t="s">
        <v>1334</v>
      </c>
      <c r="N35" s="2"/>
      <c r="O35" s="2"/>
      <c r="P35" s="2"/>
      <c r="Q35" s="2"/>
      <c r="R35" s="2"/>
      <c r="S35" s="2"/>
      <c r="T35" s="2"/>
      <c r="U35" s="2"/>
      <c r="V35" s="2" t="s">
        <v>1343</v>
      </c>
      <c r="W35" s="24" t="s">
        <v>3044</v>
      </c>
      <c r="X35" s="24"/>
      <c r="Y35" s="24"/>
      <c r="Z35" s="31"/>
      <c r="AA35" s="2" t="s">
        <v>3</v>
      </c>
      <c r="AB35" s="2" t="s">
        <v>2892</v>
      </c>
      <c r="AC35" s="2"/>
      <c r="AD35" s="2"/>
      <c r="AE35" s="2"/>
      <c r="AF35" s="2" t="s">
        <v>1464</v>
      </c>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33"/>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customFormat="1" x14ac:dyDescent="0.35">
      <c r="A36" s="2" t="s">
        <v>1460</v>
      </c>
      <c r="B36" s="2"/>
      <c r="C36" s="2" t="s">
        <v>2628</v>
      </c>
      <c r="D36" s="2"/>
      <c r="E36" s="2" t="s">
        <v>3049</v>
      </c>
      <c r="F36" s="2"/>
      <c r="G36" s="2" t="s">
        <v>3050</v>
      </c>
      <c r="H36" s="2"/>
      <c r="I36" s="2"/>
      <c r="J36" s="2"/>
      <c r="K36" s="2"/>
      <c r="L36" s="2"/>
      <c r="M36" s="2"/>
      <c r="N36" s="2"/>
      <c r="O36" s="2"/>
      <c r="P36" s="2"/>
      <c r="Q36" s="2"/>
      <c r="R36" s="2"/>
      <c r="S36" s="2"/>
      <c r="T36" s="2"/>
      <c r="U36" s="2"/>
      <c r="V36" s="2" t="s">
        <v>1647</v>
      </c>
      <c r="W36" s="2" t="s">
        <v>2628</v>
      </c>
      <c r="X36" s="2"/>
      <c r="Y36" s="2"/>
      <c r="Z36" s="30"/>
      <c r="AA36" s="2" t="s">
        <v>12</v>
      </c>
      <c r="AB36" s="2" t="s">
        <v>55</v>
      </c>
      <c r="AC36" s="2"/>
      <c r="AD36" s="2"/>
      <c r="AE36" s="2"/>
      <c r="AF36" s="2" t="s">
        <v>1464</v>
      </c>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33"/>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row>
    <row r="37" spans="1:100" customFormat="1" x14ac:dyDescent="0.35">
      <c r="A37" s="2" t="s">
        <v>1460</v>
      </c>
      <c r="B37" s="2"/>
      <c r="C37" s="25" t="s">
        <v>581</v>
      </c>
      <c r="D37" s="2" t="s">
        <v>591</v>
      </c>
      <c r="E37" s="3" t="s">
        <v>3065</v>
      </c>
      <c r="F37" s="2" t="s">
        <v>235</v>
      </c>
      <c r="G37" s="2"/>
      <c r="H37" s="2"/>
      <c r="I37" s="2"/>
      <c r="J37" s="2"/>
      <c r="K37" s="2"/>
      <c r="L37" s="2"/>
      <c r="M37" s="2"/>
      <c r="N37" s="2"/>
      <c r="O37" s="2"/>
      <c r="P37" s="2"/>
      <c r="Q37" s="2"/>
      <c r="R37" s="2"/>
      <c r="S37" s="2"/>
      <c r="T37" s="2"/>
      <c r="U37" s="2"/>
      <c r="V37" s="2" t="s">
        <v>698</v>
      </c>
      <c r="W37" s="2"/>
      <c r="X37" s="2"/>
      <c r="Y37" s="2"/>
      <c r="Z37" s="30"/>
      <c r="AA37" s="2" t="s">
        <v>700</v>
      </c>
      <c r="AB37" s="2" t="s">
        <v>701</v>
      </c>
      <c r="AC37" s="2"/>
      <c r="AD37" s="2"/>
      <c r="AE37" s="2"/>
      <c r="AF37" s="2"/>
      <c r="AG37" s="2"/>
      <c r="AH37" s="2"/>
      <c r="AI37" s="2"/>
      <c r="AJ37" s="2"/>
      <c r="AK37" s="2"/>
      <c r="AL37" s="2"/>
      <c r="AM37" s="2"/>
      <c r="AN37" s="2"/>
      <c r="AO37" s="2"/>
      <c r="AP37" s="2" t="s">
        <v>702</v>
      </c>
      <c r="AQ37" s="2" t="s">
        <v>703</v>
      </c>
      <c r="AR37" s="2" t="s">
        <v>697</v>
      </c>
      <c r="AS37" s="2" t="s">
        <v>699</v>
      </c>
      <c r="AT37" s="2"/>
      <c r="AU37" s="2"/>
      <c r="AV37" s="2"/>
      <c r="AW37" s="2"/>
      <c r="AX37" s="2"/>
      <c r="AY37" s="2"/>
      <c r="AZ37" s="2"/>
      <c r="BA37" s="2"/>
      <c r="BB37" s="2" t="s">
        <v>384</v>
      </c>
      <c r="BC37" s="2" t="s">
        <v>57</v>
      </c>
      <c r="BD37" s="2"/>
      <c r="BE37" s="2"/>
      <c r="BF37" s="2" t="s">
        <v>704</v>
      </c>
      <c r="BG37" s="1" t="s">
        <v>587</v>
      </c>
      <c r="BH37" s="2" t="s">
        <v>581</v>
      </c>
      <c r="BI37" s="2"/>
      <c r="BJ37" s="2" t="s">
        <v>744</v>
      </c>
      <c r="BK37" s="2"/>
      <c r="BL37" s="2"/>
      <c r="BM37" s="27" t="s">
        <v>707</v>
      </c>
      <c r="BN37" s="27"/>
      <c r="BO37" s="2" t="s">
        <v>706</v>
      </c>
      <c r="BP37" s="2" t="s">
        <v>1301</v>
      </c>
      <c r="BQ37" s="2" t="s">
        <v>1282</v>
      </c>
      <c r="BR37" s="2" t="s">
        <v>708</v>
      </c>
      <c r="BS37" s="33" t="s">
        <v>710</v>
      </c>
      <c r="BT37" s="2" t="s">
        <v>711</v>
      </c>
      <c r="BU37" s="2"/>
      <c r="BV37" s="2"/>
      <c r="BW37" s="2" t="s">
        <v>705</v>
      </c>
      <c r="BX37" s="2"/>
      <c r="BY37" s="2"/>
      <c r="BZ37" s="2"/>
      <c r="CA37" s="2"/>
      <c r="CB37" s="2"/>
      <c r="CC37" s="2"/>
      <c r="CD37" s="2"/>
      <c r="CE37" s="2"/>
      <c r="CF37" s="2"/>
      <c r="CG37" s="2"/>
      <c r="CH37" s="2"/>
      <c r="CI37" s="2"/>
      <c r="CJ37" s="2"/>
      <c r="CM37" s="2"/>
      <c r="CN37" s="2"/>
      <c r="CO37" s="2"/>
      <c r="CP37" s="2"/>
      <c r="CQ37" s="2"/>
      <c r="CR37" s="2"/>
      <c r="CS37" s="2"/>
      <c r="CT37" s="2"/>
      <c r="CU37" s="2"/>
      <c r="CV37" s="2"/>
    </row>
    <row r="38" spans="1:100" customFormat="1" x14ac:dyDescent="0.35">
      <c r="A38" s="2" t="s">
        <v>1460</v>
      </c>
      <c r="B38" s="2"/>
      <c r="C38" s="2" t="s">
        <v>3162</v>
      </c>
      <c r="D38" s="2"/>
      <c r="E38" s="2" t="s">
        <v>1649</v>
      </c>
      <c r="F38" s="2"/>
      <c r="G38" s="2"/>
      <c r="H38" s="2"/>
      <c r="I38" s="2"/>
      <c r="J38" s="2"/>
      <c r="K38" s="2"/>
      <c r="L38" s="2"/>
      <c r="M38" s="2"/>
      <c r="N38" s="2"/>
      <c r="O38" s="2"/>
      <c r="P38" s="2"/>
      <c r="Q38" s="2"/>
      <c r="R38" s="2"/>
      <c r="S38" s="2"/>
      <c r="T38" s="2"/>
      <c r="U38" s="2"/>
      <c r="V38" s="2" t="s">
        <v>1650</v>
      </c>
      <c r="W38" s="2" t="s">
        <v>1651</v>
      </c>
      <c r="X38" s="2"/>
      <c r="Y38" s="2"/>
      <c r="Z38" s="30"/>
      <c r="AA38" s="2" t="s">
        <v>3</v>
      </c>
      <c r="AB38" s="2" t="s">
        <v>1652</v>
      </c>
      <c r="AC38" s="2"/>
      <c r="AD38" s="2"/>
      <c r="AE38" s="2"/>
      <c r="AF38" s="2" t="s">
        <v>1464</v>
      </c>
      <c r="AG38" s="2"/>
      <c r="AH38" s="2"/>
      <c r="AI38" s="2"/>
      <c r="AJ38" s="2">
        <f>LEN(AI38)-LEN(SUBSTITUTE(AI38,",",""))+1</f>
        <v>1</v>
      </c>
      <c r="AK38" s="2"/>
      <c r="AL38" s="2">
        <f t="shared" ref="AL38:AL43" si="2">LEN(AK38)-LEN(SUBSTITUTE(AK38,",",""))+1</f>
        <v>1</v>
      </c>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33" t="s">
        <v>3163</v>
      </c>
      <c r="BT38" s="2"/>
      <c r="BU38" s="2"/>
      <c r="BV38" s="2"/>
      <c r="BW38" s="2"/>
      <c r="BX38" s="2"/>
      <c r="BY38" s="2"/>
      <c r="BZ38" s="2"/>
      <c r="CA38" s="2"/>
      <c r="CB38" s="2"/>
      <c r="CC38" s="2"/>
      <c r="CD38" s="2"/>
      <c r="CE38" s="2"/>
      <c r="CF38" s="2"/>
      <c r="CG38" s="2"/>
      <c r="CH38" s="2"/>
      <c r="CI38" s="2"/>
      <c r="CJ38" s="2"/>
      <c r="CR38" s="2"/>
      <c r="CS38" s="2"/>
      <c r="CT38" s="2"/>
      <c r="CU38" s="2"/>
      <c r="CV38" s="2"/>
    </row>
    <row r="39" spans="1:100" customFormat="1" x14ac:dyDescent="0.35">
      <c r="A39" s="2" t="s">
        <v>1460</v>
      </c>
      <c r="B39" s="2"/>
      <c r="C39" s="26" t="s">
        <v>1387</v>
      </c>
      <c r="D39" s="2" t="s">
        <v>588</v>
      </c>
      <c r="E39" s="2" t="s">
        <v>3266</v>
      </c>
      <c r="F39" s="2" t="s">
        <v>1376</v>
      </c>
      <c r="G39" s="2"/>
      <c r="H39" s="2"/>
      <c r="I39" s="2"/>
      <c r="J39" s="2"/>
      <c r="K39" s="2"/>
      <c r="L39" s="2" t="s">
        <v>43</v>
      </c>
      <c r="M39" s="2"/>
      <c r="N39" s="2"/>
      <c r="O39" s="2"/>
      <c r="P39" s="2"/>
      <c r="Q39" s="2"/>
      <c r="R39" s="2"/>
      <c r="S39" s="2"/>
      <c r="T39" s="2"/>
      <c r="U39" s="2"/>
      <c r="V39" s="2" t="s">
        <v>32</v>
      </c>
      <c r="W39" s="2"/>
      <c r="X39" s="2"/>
      <c r="Y39" s="2"/>
      <c r="Z39" s="2" t="s">
        <v>3267</v>
      </c>
      <c r="AA39" s="2"/>
      <c r="AB39" s="2" t="s">
        <v>3268</v>
      </c>
      <c r="AC39" s="2"/>
      <c r="AD39" s="2"/>
      <c r="AE39" s="2"/>
      <c r="AF39" s="2"/>
      <c r="AG39" s="2"/>
      <c r="AH39" s="2"/>
      <c r="AI39" s="2"/>
      <c r="AJ39" s="2">
        <f>LEN(AI39)-LEN(SUBSTITUTE(AI39,",",""))+1</f>
        <v>1</v>
      </c>
      <c r="AK39" s="2"/>
      <c r="AL39" s="2">
        <f t="shared" si="2"/>
        <v>1</v>
      </c>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33"/>
      <c r="BT39" s="2"/>
      <c r="BU39" s="2"/>
      <c r="BV39" s="2"/>
      <c r="BW39" s="2"/>
      <c r="BX39" s="2"/>
      <c r="BY39" s="2"/>
      <c r="BZ39" s="2"/>
      <c r="CA39" s="2"/>
      <c r="CB39" s="2"/>
      <c r="CC39" s="2"/>
      <c r="CD39" s="2"/>
      <c r="CE39" s="2"/>
      <c r="CF39" s="2"/>
      <c r="CG39" s="2"/>
      <c r="CH39" s="2"/>
      <c r="CI39" s="2"/>
      <c r="CJ39" s="2"/>
      <c r="CK39" s="2"/>
      <c r="CL39" s="2"/>
      <c r="CS39" s="2"/>
      <c r="CT39" s="2"/>
      <c r="CU39" s="2"/>
      <c r="CV39" s="2"/>
    </row>
    <row r="40" spans="1:100" customFormat="1" x14ac:dyDescent="0.35">
      <c r="A40" s="2" t="s">
        <v>1460</v>
      </c>
      <c r="B40" s="2"/>
      <c r="C40" s="2" t="s">
        <v>3067</v>
      </c>
      <c r="D40" s="2"/>
      <c r="E40" s="2" t="s">
        <v>1787</v>
      </c>
      <c r="F40" s="2"/>
      <c r="G40" s="2"/>
      <c r="H40" s="2"/>
      <c r="I40" s="2"/>
      <c r="J40" s="2"/>
      <c r="K40" s="2"/>
      <c r="L40" s="2"/>
      <c r="M40" s="2"/>
      <c r="N40" s="2"/>
      <c r="O40" s="2"/>
      <c r="P40" s="2"/>
      <c r="Q40" s="2"/>
      <c r="R40" s="2"/>
      <c r="S40" s="2"/>
      <c r="T40" s="2"/>
      <c r="U40" s="2"/>
      <c r="V40" s="2" t="s">
        <v>1788</v>
      </c>
      <c r="W40" s="2" t="s">
        <v>1789</v>
      </c>
      <c r="X40" s="2"/>
      <c r="Y40" s="2"/>
      <c r="Z40" s="30"/>
      <c r="AA40" s="2" t="s">
        <v>12</v>
      </c>
      <c r="AB40" s="2" t="s">
        <v>1790</v>
      </c>
      <c r="AC40" s="2"/>
      <c r="AD40" s="2"/>
      <c r="AE40" s="2"/>
      <c r="AF40" s="2" t="s">
        <v>1464</v>
      </c>
      <c r="AG40" s="2"/>
      <c r="AH40" s="2"/>
      <c r="AI40" s="2"/>
      <c r="AJ40" s="2">
        <f>LEN(AI40)-LEN(SUBSTITUTE(AI40,",",""))+1</f>
        <v>1</v>
      </c>
      <c r="AK40" s="2"/>
      <c r="AL40" s="2">
        <f t="shared" si="2"/>
        <v>1</v>
      </c>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33"/>
      <c r="BT40" s="2"/>
      <c r="BU40" s="2"/>
      <c r="BV40" s="2"/>
      <c r="BW40" s="2"/>
      <c r="BX40" s="2"/>
      <c r="BY40" s="2"/>
      <c r="BZ40" s="2"/>
      <c r="CA40" s="2"/>
      <c r="CB40" s="2"/>
      <c r="CC40" s="2"/>
      <c r="CD40" s="2"/>
      <c r="CE40" s="2"/>
      <c r="CF40" s="2"/>
      <c r="CG40" s="2"/>
      <c r="CH40" s="2"/>
      <c r="CI40" s="2"/>
      <c r="CJ40" s="2"/>
      <c r="CM40" s="2"/>
      <c r="CN40" s="2"/>
      <c r="CO40" s="2"/>
      <c r="CP40" s="2"/>
      <c r="CQ40" s="2"/>
      <c r="CS40" s="2"/>
      <c r="CT40" s="2"/>
      <c r="CU40" s="2"/>
      <c r="CV40" s="2"/>
    </row>
    <row r="41" spans="1:100" customFormat="1" x14ac:dyDescent="0.35">
      <c r="A41" s="2" t="s">
        <v>1460</v>
      </c>
      <c r="B41" s="2"/>
      <c r="C41" s="2" t="s">
        <v>946</v>
      </c>
      <c r="D41" s="2"/>
      <c r="E41" s="2" t="s">
        <v>945</v>
      </c>
      <c r="F41" s="2"/>
      <c r="G41" s="2"/>
      <c r="H41" s="2"/>
      <c r="I41" s="2"/>
      <c r="J41" s="2"/>
      <c r="K41" s="2"/>
      <c r="L41" s="2"/>
      <c r="M41" s="2"/>
      <c r="N41" s="2"/>
      <c r="O41" s="2"/>
      <c r="P41" s="2"/>
      <c r="Q41" s="2"/>
      <c r="R41" s="2"/>
      <c r="S41" s="2"/>
      <c r="T41" s="2"/>
      <c r="U41" s="2"/>
      <c r="V41" s="2" t="s">
        <v>1343</v>
      </c>
      <c r="W41" s="2" t="s">
        <v>1695</v>
      </c>
      <c r="X41" s="2"/>
      <c r="Y41" s="2"/>
      <c r="Z41" s="30"/>
      <c r="AA41" s="2" t="s">
        <v>991</v>
      </c>
      <c r="AB41" s="2" t="s">
        <v>1574</v>
      </c>
      <c r="AC41" s="2"/>
      <c r="AD41" s="2"/>
      <c r="AE41" s="2"/>
      <c r="AF41" s="2" t="s">
        <v>1464</v>
      </c>
      <c r="AG41" s="2"/>
      <c r="AH41" s="2"/>
      <c r="AI41" s="2"/>
      <c r="AJ41" s="2">
        <f>LEN(AI41)-LEN(SUBSTITUTE(AI41,",",""))+1</f>
        <v>1</v>
      </c>
      <c r="AK41" s="2"/>
      <c r="AL41" s="2">
        <f t="shared" si="2"/>
        <v>1</v>
      </c>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33"/>
      <c r="BT41" s="2"/>
      <c r="BU41" s="2"/>
      <c r="BV41" s="2"/>
      <c r="BW41" s="2"/>
      <c r="BX41" s="2"/>
      <c r="BY41" s="2"/>
      <c r="BZ41" s="2"/>
      <c r="CA41" s="2"/>
      <c r="CB41" s="2"/>
      <c r="CC41" s="2"/>
      <c r="CD41" s="2"/>
      <c r="CE41" s="2"/>
      <c r="CF41" s="2"/>
      <c r="CG41" s="2"/>
      <c r="CH41" s="2"/>
      <c r="CI41" s="2"/>
      <c r="CJ41" s="2"/>
      <c r="CK41" s="2"/>
      <c r="CL41" s="2"/>
      <c r="CR41" s="2"/>
      <c r="CV41" s="2"/>
    </row>
    <row r="42" spans="1:100" customFormat="1" x14ac:dyDescent="0.35">
      <c r="A42" s="2" t="s">
        <v>1460</v>
      </c>
      <c r="B42" s="2"/>
      <c r="C42" s="2" t="s">
        <v>45</v>
      </c>
      <c r="D42" s="2" t="s">
        <v>95</v>
      </c>
      <c r="E42" s="2" t="s">
        <v>47</v>
      </c>
      <c r="F42" s="2"/>
      <c r="G42" s="2"/>
      <c r="H42" s="2"/>
      <c r="I42" s="2"/>
      <c r="J42" s="2"/>
      <c r="K42" s="2"/>
      <c r="L42" s="2"/>
      <c r="M42" s="2"/>
      <c r="N42" s="2"/>
      <c r="O42" s="2"/>
      <c r="P42" s="2"/>
      <c r="Q42" s="2"/>
      <c r="R42" s="2"/>
      <c r="S42" s="2"/>
      <c r="T42" s="2"/>
      <c r="U42" s="2"/>
      <c r="V42" s="2" t="s">
        <v>48</v>
      </c>
      <c r="W42" s="2" t="s">
        <v>2437</v>
      </c>
      <c r="X42" s="2"/>
      <c r="Y42" s="2"/>
      <c r="Z42" s="30"/>
      <c r="AA42" s="2" t="s">
        <v>46</v>
      </c>
      <c r="AB42" s="2" t="s">
        <v>92</v>
      </c>
      <c r="AC42" s="2"/>
      <c r="AD42" s="2"/>
      <c r="AE42" s="2"/>
      <c r="AF42" s="2" t="s">
        <v>1464</v>
      </c>
      <c r="AG42" s="2"/>
      <c r="AH42" s="2"/>
      <c r="AI42" s="2"/>
      <c r="AJ42" s="2" t="e">
        <f>LEN(#REF!)-LEN(SUBSTITUTE(#REF!,",",""))+1</f>
        <v>#REF!</v>
      </c>
      <c r="AK42" s="2"/>
      <c r="AL42" s="2">
        <f t="shared" si="2"/>
        <v>1</v>
      </c>
      <c r="AM42" s="2"/>
      <c r="AN42" s="2"/>
      <c r="AO42" s="2"/>
      <c r="AP42" s="2"/>
      <c r="AQ42" s="2"/>
      <c r="AR42" s="2"/>
      <c r="AS42" s="2"/>
      <c r="AT42" s="2"/>
      <c r="AU42" s="2"/>
      <c r="AV42" s="2"/>
      <c r="AW42" s="2"/>
      <c r="AX42" s="2"/>
      <c r="AY42" s="2"/>
      <c r="AZ42" s="2"/>
      <c r="BA42" s="2"/>
      <c r="BB42" s="2"/>
      <c r="BC42" s="2"/>
      <c r="BD42" s="2"/>
      <c r="BE42" s="2"/>
      <c r="BF42" s="2"/>
      <c r="BG42" s="2"/>
      <c r="BH42" s="2"/>
      <c r="BI42" s="27"/>
      <c r="BJ42" s="2"/>
      <c r="BK42" s="2"/>
      <c r="BL42" s="2"/>
      <c r="BM42" s="2"/>
      <c r="BN42" s="2"/>
      <c r="BO42" s="2"/>
      <c r="BP42" s="2"/>
      <c r="BQ42" s="2"/>
      <c r="BR42" s="2"/>
      <c r="BS42" s="33"/>
      <c r="BT42" s="2"/>
      <c r="BU42" s="2"/>
      <c r="BV42" s="2"/>
      <c r="BW42" s="2"/>
      <c r="BX42" s="2"/>
      <c r="BY42" s="2"/>
      <c r="BZ42" s="2"/>
      <c r="CA42" s="2"/>
      <c r="CB42" s="2"/>
      <c r="CC42" s="2"/>
      <c r="CD42" s="2"/>
      <c r="CE42" s="2"/>
      <c r="CF42" s="2"/>
      <c r="CG42" s="2"/>
      <c r="CH42" s="2"/>
      <c r="CI42" s="2"/>
      <c r="CJ42" s="2"/>
      <c r="CK42" s="2"/>
      <c r="CL42" s="2"/>
      <c r="CM42" s="2"/>
      <c r="CN42" s="2"/>
      <c r="CO42" s="2"/>
      <c r="CP42" s="2"/>
      <c r="CQ42" s="2"/>
      <c r="CS42" s="2"/>
      <c r="CT42" s="2"/>
      <c r="CU42" s="2"/>
      <c r="CV42" s="2"/>
    </row>
    <row r="43" spans="1:100" customFormat="1" x14ac:dyDescent="0.35">
      <c r="A43" s="2" t="s">
        <v>1460</v>
      </c>
      <c r="B43" s="2"/>
      <c r="C43" s="2" t="s">
        <v>51</v>
      </c>
      <c r="D43" s="2" t="s">
        <v>95</v>
      </c>
      <c r="E43" s="2" t="s">
        <v>49</v>
      </c>
      <c r="F43" s="2" t="s">
        <v>235</v>
      </c>
      <c r="G43" s="2"/>
      <c r="H43" s="2"/>
      <c r="I43" s="2"/>
      <c r="J43" s="2"/>
      <c r="K43" s="2"/>
      <c r="L43" s="2"/>
      <c r="M43" s="2"/>
      <c r="N43" s="2"/>
      <c r="O43" s="2"/>
      <c r="P43" s="2"/>
      <c r="Q43" s="2"/>
      <c r="R43" s="2"/>
      <c r="S43" s="2"/>
      <c r="T43" s="2"/>
      <c r="U43" s="2"/>
      <c r="V43" s="2" t="s">
        <v>8</v>
      </c>
      <c r="W43" s="2" t="s">
        <v>2239</v>
      </c>
      <c r="X43" s="2"/>
      <c r="Y43" s="2"/>
      <c r="Z43" s="30"/>
      <c r="AA43" s="2" t="s">
        <v>2240</v>
      </c>
      <c r="AB43" s="2" t="s">
        <v>23</v>
      </c>
      <c r="AC43" s="2"/>
      <c r="AD43" s="2"/>
      <c r="AE43" s="2"/>
      <c r="AF43" s="2" t="s">
        <v>1464</v>
      </c>
      <c r="AG43" s="2"/>
      <c r="AH43" s="2"/>
      <c r="AI43" s="2"/>
      <c r="AJ43" s="2" t="e">
        <f>LEN(#REF!)-LEN(SUBSTITUTE(#REF!,",",""))+1</f>
        <v>#REF!</v>
      </c>
      <c r="AK43" s="2"/>
      <c r="AL43" s="2">
        <f t="shared" si="2"/>
        <v>1</v>
      </c>
      <c r="AM43" s="2"/>
      <c r="AN43" s="2"/>
      <c r="AO43" s="2"/>
      <c r="AP43" s="2"/>
      <c r="AQ43" s="2"/>
      <c r="AR43" s="2"/>
      <c r="AS43" s="2"/>
      <c r="AT43" s="2"/>
      <c r="AU43" s="2"/>
      <c r="AV43" s="2"/>
      <c r="AW43" s="2"/>
      <c r="AX43" s="2"/>
      <c r="AY43" s="2"/>
      <c r="AZ43" s="2"/>
      <c r="BA43" s="2"/>
      <c r="BB43" s="2" t="s">
        <v>1217</v>
      </c>
      <c r="BC43" s="2"/>
      <c r="BD43" s="2"/>
      <c r="BE43" s="2"/>
      <c r="BF43" s="2"/>
      <c r="BG43" s="2"/>
      <c r="BH43" s="2"/>
      <c r="BI43" s="27"/>
      <c r="BJ43" s="2"/>
      <c r="BK43" s="2"/>
      <c r="BL43" s="2"/>
      <c r="BM43" s="2"/>
      <c r="BN43" s="2"/>
      <c r="BO43" s="2"/>
      <c r="BP43" s="2"/>
      <c r="BQ43" s="2"/>
      <c r="BR43" s="2"/>
      <c r="BS43" s="33"/>
      <c r="BT43" s="2"/>
      <c r="BU43" s="2"/>
      <c r="BV43" s="2"/>
      <c r="BW43" s="2"/>
      <c r="BX43" s="2"/>
      <c r="BY43" s="2"/>
      <c r="BZ43" s="2"/>
      <c r="CA43" s="2"/>
      <c r="CB43" s="2"/>
      <c r="CC43" s="2"/>
      <c r="CD43" s="2"/>
      <c r="CE43" s="2"/>
      <c r="CF43" s="2"/>
      <c r="CG43" s="2"/>
      <c r="CH43" s="2"/>
      <c r="CI43" s="2"/>
      <c r="CK43" s="2"/>
      <c r="CL43" s="2"/>
      <c r="CM43" s="2"/>
      <c r="CN43" s="2"/>
      <c r="CO43" s="2"/>
      <c r="CP43" s="2"/>
      <c r="CQ43" s="2"/>
      <c r="CR43" s="2"/>
      <c r="CS43" s="2"/>
      <c r="CT43" s="2"/>
      <c r="CV43" s="2"/>
    </row>
    <row r="44" spans="1:100" customFormat="1" x14ac:dyDescent="0.35">
      <c r="A44" s="2" t="s">
        <v>1460</v>
      </c>
      <c r="B44" s="2"/>
      <c r="C44" s="2" t="s">
        <v>1302</v>
      </c>
      <c r="D44" s="2" t="s">
        <v>525</v>
      </c>
      <c r="E44" s="2" t="s">
        <v>1303</v>
      </c>
      <c r="F44" s="2"/>
      <c r="G44" s="2"/>
      <c r="H44" s="2"/>
      <c r="I44" s="2"/>
      <c r="J44" s="2"/>
      <c r="K44" s="2"/>
      <c r="L44" s="2"/>
      <c r="M44" s="2"/>
      <c r="N44" s="2"/>
      <c r="O44" s="2"/>
      <c r="P44" s="2"/>
      <c r="Q44" s="2"/>
      <c r="R44" s="2"/>
      <c r="S44" s="2"/>
      <c r="T44" s="2"/>
      <c r="U44" s="2"/>
      <c r="V44" s="2"/>
      <c r="W44" s="2"/>
      <c r="X44" s="2"/>
      <c r="Y44" s="2"/>
      <c r="Z44" s="30"/>
      <c r="AA44" s="2" t="s">
        <v>58</v>
      </c>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t="s">
        <v>1304</v>
      </c>
      <c r="BG44" s="2"/>
      <c r="BH44" s="2"/>
      <c r="BI44" s="2"/>
      <c r="BJ44" s="2"/>
      <c r="BK44" s="2"/>
      <c r="BL44" s="2"/>
      <c r="BM44" s="2"/>
      <c r="BN44" s="2"/>
      <c r="BO44" s="2"/>
      <c r="BP44" s="2"/>
      <c r="BQ44" s="2"/>
      <c r="BR44" s="2"/>
      <c r="BS44" s="33"/>
      <c r="BT44" s="2"/>
      <c r="BU44" s="2"/>
      <c r="BV44" s="2"/>
      <c r="BW44" s="2"/>
      <c r="BX44" s="2"/>
      <c r="BY44" s="2"/>
      <c r="BZ44" s="2"/>
      <c r="CA44" s="2"/>
      <c r="CB44" s="2"/>
      <c r="CC44" s="2"/>
      <c r="CD44" s="2"/>
      <c r="CE44" s="2"/>
      <c r="CF44" s="2"/>
      <c r="CG44" s="2"/>
      <c r="CH44" s="2"/>
      <c r="CI44" s="2"/>
      <c r="CM44" s="2"/>
      <c r="CN44" s="2"/>
      <c r="CO44" s="2"/>
      <c r="CP44" s="2"/>
      <c r="CQ44" s="2"/>
      <c r="CR44" s="2"/>
      <c r="CV44" s="2"/>
    </row>
    <row r="45" spans="1:100" customFormat="1" x14ac:dyDescent="0.35">
      <c r="A45" s="2" t="s">
        <v>1460</v>
      </c>
      <c r="B45" s="2"/>
      <c r="C45" s="25" t="s">
        <v>2989</v>
      </c>
      <c r="D45" s="2" t="s">
        <v>695</v>
      </c>
      <c r="E45" s="2" t="s">
        <v>552</v>
      </c>
      <c r="F45" s="2"/>
      <c r="G45" s="2"/>
      <c r="H45" s="2"/>
      <c r="I45" s="2"/>
      <c r="J45" s="2"/>
      <c r="K45" s="2"/>
      <c r="L45" s="2"/>
      <c r="M45" s="2"/>
      <c r="N45" s="2"/>
      <c r="O45" s="2"/>
      <c r="P45" s="2"/>
      <c r="Q45" s="2"/>
      <c r="R45" s="2"/>
      <c r="S45" s="2"/>
      <c r="T45" s="2"/>
      <c r="U45" s="2"/>
      <c r="V45" s="2" t="s">
        <v>2</v>
      </c>
      <c r="W45" s="28" t="s">
        <v>2988</v>
      </c>
      <c r="X45" s="28"/>
      <c r="Y45" s="28"/>
      <c r="Z45" s="32"/>
      <c r="AA45" s="2" t="s">
        <v>3</v>
      </c>
      <c r="AB45" s="2" t="s">
        <v>1826</v>
      </c>
      <c r="AC45" s="2"/>
      <c r="AD45" s="2"/>
      <c r="AE45" s="2"/>
      <c r="AF45" s="2" t="s">
        <v>1464</v>
      </c>
      <c r="AG45" s="2"/>
      <c r="AH45" s="2"/>
      <c r="AI45" s="2"/>
      <c r="AJ45" s="2">
        <f>LEN(AI45)-LEN(SUBSTITUTE(AI45,",",""))+1</f>
        <v>1</v>
      </c>
      <c r="AK45" s="2"/>
      <c r="AL45" s="2">
        <f>LEN(AK45)-LEN(SUBSTITUTE(AK45,",",""))+1</f>
        <v>1</v>
      </c>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33"/>
      <c r="BT45" s="2"/>
      <c r="BU45" s="2"/>
      <c r="BV45" s="2"/>
      <c r="BW45" s="2"/>
      <c r="BX45" s="2"/>
      <c r="BY45" s="2"/>
      <c r="BZ45" s="2"/>
      <c r="CA45" s="2"/>
      <c r="CB45" s="2"/>
      <c r="CC45" s="2"/>
      <c r="CD45" s="2"/>
      <c r="CE45" s="2"/>
      <c r="CF45" s="2"/>
      <c r="CG45" s="2"/>
      <c r="CH45" s="2"/>
      <c r="CI45" s="2"/>
      <c r="CJ45" s="2"/>
      <c r="CK45" s="2"/>
      <c r="CL45" s="2"/>
      <c r="CR45" s="2"/>
      <c r="CV45" s="2"/>
    </row>
    <row r="46" spans="1:100" customFormat="1" x14ac:dyDescent="0.35">
      <c r="A46" s="2" t="s">
        <v>1460</v>
      </c>
      <c r="B46" s="2"/>
      <c r="C46" s="2" t="s">
        <v>1252</v>
      </c>
      <c r="D46" s="2"/>
      <c r="E46" s="2"/>
      <c r="F46" s="2"/>
      <c r="G46" s="2"/>
      <c r="H46" s="2"/>
      <c r="I46" s="2"/>
      <c r="J46" s="2"/>
      <c r="K46" s="2"/>
      <c r="L46" s="2"/>
      <c r="M46" s="2"/>
      <c r="N46" s="2"/>
      <c r="O46" s="2"/>
      <c r="P46" s="2"/>
      <c r="Q46" s="2"/>
      <c r="R46" s="2"/>
      <c r="S46" s="2"/>
      <c r="T46" s="2"/>
      <c r="U46" s="2"/>
      <c r="V46" s="2"/>
      <c r="W46" s="2"/>
      <c r="X46" s="2"/>
      <c r="Y46" s="2"/>
      <c r="Z46" s="30"/>
      <c r="AA46" s="2"/>
      <c r="AB46" s="2"/>
      <c r="AC46" s="2"/>
      <c r="AD46" s="2"/>
      <c r="AE46" s="2"/>
      <c r="AF46" s="2"/>
      <c r="AG46" s="2"/>
      <c r="AH46" s="2"/>
      <c r="AI46" s="2"/>
      <c r="AJ46" s="2">
        <f>LEN(AI46)-LEN(SUBSTITUTE(AI46,",",""))+1</f>
        <v>1</v>
      </c>
      <c r="AK46" s="2"/>
      <c r="AL46" s="2">
        <f>LEN(AK46)-LEN(SUBSTITUTE(AK46,",",""))+1</f>
        <v>1</v>
      </c>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1" t="s">
        <v>1253</v>
      </c>
      <c r="BP46" s="2"/>
      <c r="BQ46" s="2"/>
      <c r="BR46" s="2"/>
      <c r="BS46" s="33"/>
      <c r="BT46" s="2"/>
      <c r="BU46" s="2"/>
      <c r="BV46" s="2"/>
      <c r="BW46" s="2"/>
      <c r="BX46" s="2"/>
      <c r="BY46" s="2"/>
      <c r="BZ46" s="2"/>
      <c r="CA46" s="2"/>
      <c r="CB46" s="2"/>
      <c r="CC46" s="2"/>
      <c r="CD46" s="2"/>
      <c r="CE46" s="2"/>
      <c r="CF46" s="2"/>
      <c r="CG46" s="2"/>
      <c r="CH46" s="2"/>
      <c r="CI46" s="2"/>
      <c r="CM46" s="2"/>
      <c r="CN46" s="2"/>
      <c r="CO46" s="2"/>
      <c r="CP46" s="2"/>
      <c r="CQ46" s="2"/>
      <c r="CS46" s="2"/>
      <c r="CT46" s="2"/>
      <c r="CV46" s="2"/>
    </row>
    <row r="47" spans="1:100" x14ac:dyDescent="0.35">
      <c r="A47" s="2" t="s">
        <v>1460</v>
      </c>
      <c r="C47" s="26" t="s">
        <v>938</v>
      </c>
      <c r="E47" s="2" t="s">
        <v>3040</v>
      </c>
      <c r="Z47" s="30"/>
      <c r="AJ47" s="2">
        <f>LEN(AI47)-LEN(SUBSTITUTE(AI47,",",""))+1</f>
        <v>1</v>
      </c>
      <c r="AL47" s="2">
        <f>LEN(AK47)-LEN(SUBSTITUTE(AK47,",",""))+1</f>
        <v>1</v>
      </c>
      <c r="BF47" s="2"/>
      <c r="BH47" s="2"/>
      <c r="BS47" s="33"/>
      <c r="BU47" s="2"/>
      <c r="CJ47"/>
      <c r="CM47"/>
      <c r="CN47"/>
      <c r="CO47"/>
      <c r="CP47"/>
      <c r="CQ47"/>
    </row>
    <row r="48" spans="1:100" customFormat="1" x14ac:dyDescent="0.35">
      <c r="A48" s="2" t="s">
        <v>1460</v>
      </c>
      <c r="B48" s="2"/>
      <c r="C48" s="2" t="s">
        <v>3179</v>
      </c>
      <c r="D48" s="2"/>
      <c r="E48" s="2" t="s">
        <v>3178</v>
      </c>
      <c r="F48" s="2"/>
      <c r="G48" s="2"/>
      <c r="H48" s="2"/>
      <c r="I48" s="2"/>
      <c r="J48" s="2"/>
      <c r="K48" s="2"/>
      <c r="L48" s="2"/>
      <c r="M48" s="2"/>
      <c r="N48" s="2"/>
      <c r="O48" s="2"/>
      <c r="P48" s="2"/>
      <c r="Q48" s="2"/>
      <c r="R48" s="2"/>
      <c r="S48" s="2"/>
      <c r="T48" s="2"/>
      <c r="U48" s="2"/>
      <c r="V48" s="2" t="s">
        <v>0</v>
      </c>
      <c r="W48" s="2"/>
      <c r="X48" s="2"/>
      <c r="Y48" s="2"/>
      <c r="Z48" s="30"/>
      <c r="AA48" s="2"/>
      <c r="AB48" s="2"/>
      <c r="AC48" s="2"/>
      <c r="AD48" s="2"/>
      <c r="AE48" s="2"/>
      <c r="AF48" t="s">
        <v>3180</v>
      </c>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33" t="s">
        <v>3181</v>
      </c>
      <c r="BT48" s="2"/>
      <c r="BU48" s="2"/>
      <c r="BV48" s="2"/>
      <c r="BW48" s="2"/>
      <c r="BX48" s="2"/>
      <c r="BY48" s="2"/>
      <c r="BZ48" s="2"/>
      <c r="CA48" s="2"/>
      <c r="CB48" s="2"/>
      <c r="CC48" s="2"/>
      <c r="CD48" s="2"/>
      <c r="CE48" s="2"/>
      <c r="CF48" s="2"/>
      <c r="CG48" s="2"/>
      <c r="CH48" s="2"/>
      <c r="CI48" s="2"/>
      <c r="CJ48" s="2"/>
      <c r="CM48" s="2"/>
      <c r="CN48" s="2"/>
      <c r="CO48" s="2"/>
      <c r="CP48" s="2"/>
      <c r="CQ48" s="2"/>
      <c r="CV48" s="2"/>
    </row>
    <row r="49" spans="1:100" customFormat="1" x14ac:dyDescent="0.35">
      <c r="A49" s="2" t="s">
        <v>1460</v>
      </c>
      <c r="B49" s="2"/>
      <c r="C49" s="2" t="s">
        <v>3085</v>
      </c>
      <c r="D49" s="2"/>
      <c r="E49" s="40" t="s">
        <v>3289</v>
      </c>
      <c r="F49" t="s">
        <v>3290</v>
      </c>
      <c r="G49" s="2" t="s">
        <v>1797</v>
      </c>
      <c r="H49" s="2" t="s">
        <v>3291</v>
      </c>
      <c r="I49" s="2"/>
      <c r="J49" s="2"/>
      <c r="K49" s="2"/>
      <c r="L49" s="2"/>
      <c r="M49" s="2"/>
      <c r="N49" s="2"/>
      <c r="O49" s="2"/>
      <c r="P49" s="2"/>
      <c r="Q49" s="2"/>
      <c r="R49" s="2"/>
      <c r="S49" s="2"/>
      <c r="T49" s="2"/>
      <c r="U49" s="2"/>
      <c r="V49" s="2" t="s">
        <v>1650</v>
      </c>
      <c r="W49" s="2" t="s">
        <v>1798</v>
      </c>
      <c r="X49" s="2"/>
      <c r="Y49" s="2"/>
      <c r="Z49" s="30" t="s">
        <v>3292</v>
      </c>
      <c r="AA49" s="2" t="s">
        <v>3</v>
      </c>
      <c r="AB49" s="2" t="s">
        <v>1574</v>
      </c>
      <c r="AC49" s="2"/>
      <c r="AD49" s="2"/>
      <c r="AE49" s="2"/>
      <c r="AF49" s="2" t="s">
        <v>1464</v>
      </c>
      <c r="AG49" s="2"/>
      <c r="AH49" s="2"/>
      <c r="AI49" s="2"/>
      <c r="AJ49" s="2">
        <f>LEN(AI49)-LEN(SUBSTITUTE(AI49,",",""))+1</f>
        <v>1</v>
      </c>
      <c r="AK49" s="2"/>
      <c r="AL49" s="2">
        <f>LEN(AK49)-LEN(SUBSTITUTE(AK49,",",""))+1</f>
        <v>1</v>
      </c>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33"/>
      <c r="BT49" s="2"/>
      <c r="BU49" s="2"/>
      <c r="BV49" s="2"/>
      <c r="BW49" s="2"/>
      <c r="BX49" s="2"/>
      <c r="BY49" s="2"/>
      <c r="BZ49" s="2"/>
      <c r="CA49" s="2"/>
      <c r="CB49" s="2"/>
      <c r="CC49" s="2"/>
      <c r="CD49" s="2"/>
      <c r="CE49" s="2"/>
      <c r="CF49" s="2"/>
      <c r="CG49" s="2"/>
      <c r="CH49" s="2"/>
      <c r="CI49" s="2"/>
      <c r="CJ49" s="2"/>
      <c r="CK49" s="2"/>
      <c r="CL49" s="2"/>
      <c r="CM49" s="2"/>
      <c r="CN49" s="2"/>
      <c r="CO49" s="2"/>
      <c r="CP49" s="2"/>
      <c r="CQ49" s="2"/>
      <c r="CS49" s="2"/>
      <c r="CT49" s="2"/>
      <c r="CU49" s="2"/>
      <c r="CV49" s="2"/>
    </row>
    <row r="50" spans="1:100" customFormat="1" x14ac:dyDescent="0.35">
      <c r="A50" s="2" t="s">
        <v>1460</v>
      </c>
      <c r="B50" s="2"/>
      <c r="C50" s="2" t="s">
        <v>53</v>
      </c>
      <c r="D50" s="2"/>
      <c r="E50" s="2" t="s">
        <v>54</v>
      </c>
      <c r="F50" s="2"/>
      <c r="G50" s="2"/>
      <c r="H50" s="2"/>
      <c r="I50" s="2"/>
      <c r="J50" s="2"/>
      <c r="K50" s="2"/>
      <c r="L50" s="2"/>
      <c r="M50" s="2"/>
      <c r="N50" s="2"/>
      <c r="O50" s="2"/>
      <c r="P50" s="2"/>
      <c r="Q50" s="2"/>
      <c r="R50" s="2"/>
      <c r="S50" s="2"/>
      <c r="T50" s="2"/>
      <c r="U50" s="2"/>
      <c r="V50" s="2" t="s">
        <v>305</v>
      </c>
      <c r="W50" s="2" t="s">
        <v>53</v>
      </c>
      <c r="X50" s="2"/>
      <c r="Y50" s="2"/>
      <c r="Z50" s="30"/>
      <c r="AA50" s="2" t="s">
        <v>12</v>
      </c>
      <c r="AB50" s="2" t="s">
        <v>55</v>
      </c>
      <c r="AC50" s="2"/>
      <c r="AD50" s="2"/>
      <c r="AE50" s="2"/>
      <c r="AF50" s="2" t="s">
        <v>1464</v>
      </c>
      <c r="AG50" s="2"/>
      <c r="AH50" s="2"/>
      <c r="AI50" s="2"/>
      <c r="AJ50" s="2">
        <f>LEN(AI50)-LEN(SUBSTITUTE(AI50,",",""))+1</f>
        <v>1</v>
      </c>
      <c r="AK50" s="2"/>
      <c r="AL50" s="2">
        <f>LEN(AK50)-LEN(SUBSTITUTE(AK50,",",""))+1</f>
        <v>1</v>
      </c>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33"/>
      <c r="BT50" s="2"/>
      <c r="BU50" s="2"/>
      <c r="BV50" s="2"/>
      <c r="BW50" s="2"/>
      <c r="BX50" s="2"/>
      <c r="BY50" s="2"/>
      <c r="BZ50" s="2"/>
      <c r="CA50" s="2"/>
      <c r="CB50" s="2"/>
      <c r="CC50" s="2"/>
      <c r="CD50" s="2"/>
      <c r="CE50" s="2"/>
      <c r="CF50" s="2"/>
      <c r="CG50" s="2"/>
      <c r="CH50" s="2"/>
      <c r="CI50" s="2"/>
      <c r="CJ50" s="2"/>
      <c r="CK50" s="2"/>
      <c r="CL50" s="2"/>
      <c r="CM50" s="2"/>
      <c r="CN50" s="2"/>
      <c r="CO50" s="2"/>
      <c r="CP50" s="2"/>
      <c r="CQ50" s="2"/>
      <c r="CR50" s="2"/>
    </row>
    <row r="51" spans="1:100" customFormat="1" x14ac:dyDescent="0.35">
      <c r="A51" s="2" t="s">
        <v>1460</v>
      </c>
      <c r="B51" s="2"/>
      <c r="C51" s="2" t="s">
        <v>929</v>
      </c>
      <c r="D51" s="2"/>
      <c r="E51" s="2" t="s">
        <v>928</v>
      </c>
      <c r="F51" s="2"/>
      <c r="G51" s="2"/>
      <c r="H51" s="2"/>
      <c r="I51" s="2"/>
      <c r="J51" s="2"/>
      <c r="K51" s="2"/>
      <c r="L51" s="2"/>
      <c r="M51" s="2"/>
      <c r="N51" s="2"/>
      <c r="O51" s="2"/>
      <c r="P51" s="2"/>
      <c r="Q51" s="2"/>
      <c r="R51" s="2"/>
      <c r="S51" s="2"/>
      <c r="T51" s="2"/>
      <c r="U51" s="2"/>
      <c r="V51" s="2" t="s">
        <v>973</v>
      </c>
      <c r="W51" s="2" t="s">
        <v>929</v>
      </c>
      <c r="X51" s="2"/>
      <c r="Y51" s="2"/>
      <c r="Z51" s="30"/>
      <c r="AA51" s="2" t="s">
        <v>971</v>
      </c>
      <c r="AB51" s="2" t="s">
        <v>972</v>
      </c>
      <c r="AC51" s="2"/>
      <c r="AD51" s="2"/>
      <c r="AE51" s="2"/>
      <c r="AF51" s="2" t="s">
        <v>1464</v>
      </c>
      <c r="AG51" s="2"/>
      <c r="AH51" s="2"/>
      <c r="AI51" s="2"/>
      <c r="AJ51" s="2">
        <f>LEN(AI51)-LEN(SUBSTITUTE(AI51,",",""))+1</f>
        <v>1</v>
      </c>
      <c r="AK51" s="2"/>
      <c r="AL51" s="2">
        <f>LEN(AK51)-LEN(SUBSTITUTE(AK51,",",""))+1</f>
        <v>1</v>
      </c>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33"/>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customFormat="1" x14ac:dyDescent="0.35">
      <c r="A52" s="2" t="s">
        <v>1460</v>
      </c>
      <c r="B52" s="2"/>
      <c r="C52" s="2" t="s">
        <v>62</v>
      </c>
      <c r="D52" s="2"/>
      <c r="E52" s="2" t="s">
        <v>63</v>
      </c>
      <c r="F52" s="2"/>
      <c r="G52" s="2"/>
      <c r="H52" s="2"/>
      <c r="I52" s="2"/>
      <c r="J52" s="2"/>
      <c r="K52" s="2"/>
      <c r="L52" s="2"/>
      <c r="M52" s="2"/>
      <c r="N52" s="2"/>
      <c r="O52" s="2"/>
      <c r="P52" s="2"/>
      <c r="Q52" s="2"/>
      <c r="R52" s="2"/>
      <c r="S52" s="2"/>
      <c r="T52" s="2"/>
      <c r="U52" s="2"/>
      <c r="V52" s="2" t="s">
        <v>305</v>
      </c>
      <c r="W52" s="2" t="s">
        <v>1794</v>
      </c>
      <c r="X52" s="2"/>
      <c r="Y52" s="2"/>
      <c r="Z52" s="30"/>
      <c r="AA52" s="2" t="s">
        <v>90</v>
      </c>
      <c r="AB52" s="2" t="s">
        <v>89</v>
      </c>
      <c r="AC52" s="2"/>
      <c r="AD52" s="2"/>
      <c r="AE52" s="2"/>
      <c r="AF52" s="2" t="s">
        <v>1464</v>
      </c>
      <c r="AG52" s="2"/>
      <c r="AH52" s="2"/>
      <c r="AI52" s="2"/>
      <c r="AJ52" s="2">
        <f>LEN(AI52)-LEN(SUBSTITUTE(AI52,",",""))+1</f>
        <v>1</v>
      </c>
      <c r="AK52" s="2"/>
      <c r="AL52" s="2">
        <f>LEN(AK52)-LEN(SUBSTITUTE(AK52,",",""))+1</f>
        <v>1</v>
      </c>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33"/>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row>
    <row r="53" spans="1:100" customFormat="1" x14ac:dyDescent="0.35">
      <c r="A53" s="2" t="s">
        <v>1460</v>
      </c>
      <c r="B53" s="2"/>
      <c r="C53" s="2" t="s">
        <v>925</v>
      </c>
      <c r="D53" s="2"/>
      <c r="E53" s="2" t="s">
        <v>924</v>
      </c>
      <c r="F53" s="2"/>
      <c r="G53" s="2"/>
      <c r="H53" s="2"/>
      <c r="I53" s="2"/>
      <c r="J53" s="2"/>
      <c r="K53" s="2"/>
      <c r="L53" s="2"/>
      <c r="M53" s="2"/>
      <c r="N53" s="2"/>
      <c r="O53" s="2"/>
      <c r="P53" s="2"/>
      <c r="Q53" s="2"/>
      <c r="R53" s="2"/>
      <c r="S53" s="2"/>
      <c r="T53" s="2"/>
      <c r="U53" s="2"/>
      <c r="V53" s="2"/>
      <c r="W53" s="2"/>
      <c r="X53" s="2"/>
      <c r="Y53" s="2"/>
      <c r="Z53" s="30"/>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33"/>
      <c r="BT53" s="2"/>
      <c r="BU53" s="2"/>
      <c r="BV53" s="2"/>
      <c r="BW53" s="2"/>
      <c r="BX53" s="2"/>
      <c r="BY53" s="2"/>
      <c r="BZ53" s="2"/>
      <c r="CA53" s="2"/>
      <c r="CB53" s="2"/>
      <c r="CC53" s="2"/>
      <c r="CD53" s="2"/>
      <c r="CE53" s="2"/>
      <c r="CF53" s="2"/>
      <c r="CG53" s="2"/>
      <c r="CH53" s="2"/>
      <c r="CI53" s="2"/>
      <c r="CM53" s="2"/>
      <c r="CN53" s="2"/>
      <c r="CO53" s="2"/>
      <c r="CP53" s="2"/>
      <c r="CQ53" s="2"/>
      <c r="CR53" s="2"/>
      <c r="CS53" s="2"/>
      <c r="CT53" s="2"/>
      <c r="CU53" s="2"/>
      <c r="CV53" s="2"/>
    </row>
    <row r="54" spans="1:100" customFormat="1" x14ac:dyDescent="0.35">
      <c r="A54" s="2" t="s">
        <v>1460</v>
      </c>
      <c r="B54" s="2"/>
      <c r="C54" s="2" t="s">
        <v>220</v>
      </c>
      <c r="D54" s="2" t="s">
        <v>590</v>
      </c>
      <c r="E54" s="2" t="s">
        <v>258</v>
      </c>
      <c r="F54" s="2" t="s">
        <v>235</v>
      </c>
      <c r="G54" s="2"/>
      <c r="H54" s="2"/>
      <c r="I54" s="2"/>
      <c r="J54" s="2"/>
      <c r="K54" s="2"/>
      <c r="L54" s="2"/>
      <c r="M54" s="1" t="s">
        <v>259</v>
      </c>
      <c r="N54" s="1"/>
      <c r="O54" s="2"/>
      <c r="P54" s="2"/>
      <c r="Q54" s="2"/>
      <c r="R54" s="2"/>
      <c r="S54" s="2"/>
      <c r="T54" s="2"/>
      <c r="U54" s="2">
        <v>3641</v>
      </c>
      <c r="V54" s="2" t="s">
        <v>260</v>
      </c>
      <c r="W54" s="2" t="s">
        <v>220</v>
      </c>
      <c r="X54" s="2"/>
      <c r="Y54" s="2"/>
      <c r="Z54" s="30"/>
      <c r="AA54" s="24" t="s">
        <v>261</v>
      </c>
      <c r="AB54" s="24" t="s">
        <v>3043</v>
      </c>
      <c r="AC54" s="24"/>
      <c r="AD54" s="24"/>
      <c r="AE54" s="24"/>
      <c r="AF54" s="2" t="s">
        <v>1464</v>
      </c>
      <c r="AG54" s="2"/>
      <c r="AH54" s="2"/>
      <c r="AI54" s="2" t="s">
        <v>403</v>
      </c>
      <c r="AJ54" s="2">
        <f>LEN(AI54)-LEN(SUBSTITUTE(AI54,",",""))+1</f>
        <v>9</v>
      </c>
      <c r="AK54" s="2" t="s">
        <v>404</v>
      </c>
      <c r="AL54" s="2">
        <f>LEN(AK54)-LEN(SUBSTITUTE(AK54,",",""))+1</f>
        <v>40</v>
      </c>
      <c r="AM54" s="2"/>
      <c r="AN54" s="2"/>
      <c r="AO54" s="2"/>
      <c r="AP54" s="2"/>
      <c r="AQ54" s="2"/>
      <c r="AR54" s="2"/>
      <c r="AS54" s="2"/>
      <c r="AT54" s="2"/>
      <c r="AU54" s="2"/>
      <c r="AV54" s="2" t="s">
        <v>384</v>
      </c>
      <c r="AW54" s="2"/>
      <c r="AX54" s="2"/>
      <c r="AY54" s="2"/>
      <c r="AZ54" s="2"/>
      <c r="BA54" s="2"/>
      <c r="BB54" s="2" t="s">
        <v>1189</v>
      </c>
      <c r="BC54" s="2"/>
      <c r="BD54" s="2"/>
      <c r="BE54" s="2" t="s">
        <v>223</v>
      </c>
      <c r="BF54" s="2" t="s">
        <v>1147</v>
      </c>
      <c r="BG54" s="2"/>
      <c r="BH54" s="2" t="s">
        <v>220</v>
      </c>
      <c r="BI54" s="2"/>
      <c r="BJ54" s="2" t="s">
        <v>689</v>
      </c>
      <c r="BK54" s="2"/>
      <c r="BL54" s="2"/>
      <c r="BM54" s="2"/>
      <c r="BN54" s="2"/>
      <c r="BO54" s="2"/>
      <c r="BP54" s="2"/>
      <c r="BQ54" s="2"/>
      <c r="BR54" s="2"/>
      <c r="BS54" s="33"/>
      <c r="BT54" s="2"/>
      <c r="BU54" s="2"/>
      <c r="BV54" s="2"/>
      <c r="BW54" s="2"/>
      <c r="BX54" s="2"/>
      <c r="BY54" s="2"/>
      <c r="BZ54" s="2"/>
      <c r="CA54" s="2"/>
      <c r="CB54" s="2"/>
      <c r="CC54" s="2"/>
      <c r="CD54" s="2"/>
      <c r="CE54" s="2"/>
      <c r="CF54" s="2"/>
      <c r="CG54" s="2"/>
      <c r="CH54" s="2"/>
      <c r="CI54" s="2"/>
      <c r="CK54" s="2"/>
      <c r="CL54" s="2"/>
      <c r="CR54" s="2"/>
      <c r="CS54" s="2"/>
      <c r="CT54" s="2"/>
      <c r="CU54" s="2"/>
      <c r="CV54" s="2"/>
    </row>
    <row r="55" spans="1:100" customFormat="1" ht="16.5" x14ac:dyDescent="0.35">
      <c r="A55" s="2" t="s">
        <v>1460</v>
      </c>
      <c r="B55" s="2"/>
      <c r="C55" s="2" t="s">
        <v>40</v>
      </c>
      <c r="D55" s="2" t="s">
        <v>718</v>
      </c>
      <c r="E55" s="2" t="s">
        <v>41</v>
      </c>
      <c r="F55" s="2" t="s">
        <v>716</v>
      </c>
      <c r="G55" s="2"/>
      <c r="H55" s="2"/>
      <c r="I55" s="2"/>
      <c r="J55" s="2"/>
      <c r="K55" s="2"/>
      <c r="L55" s="2"/>
      <c r="M55" s="1" t="s">
        <v>715</v>
      </c>
      <c r="N55" s="2"/>
      <c r="O55" s="2"/>
      <c r="P55" s="2"/>
      <c r="Q55" s="2"/>
      <c r="R55" s="2"/>
      <c r="S55" s="2"/>
      <c r="T55" s="2"/>
      <c r="U55" s="2"/>
      <c r="V55" s="2" t="s">
        <v>8</v>
      </c>
      <c r="W55" s="2" t="s">
        <v>40</v>
      </c>
      <c r="X55" s="2"/>
      <c r="Y55" s="2"/>
      <c r="Z55" s="30"/>
      <c r="AA55" s="2" t="s">
        <v>2991</v>
      </c>
      <c r="AB55" s="2" t="s">
        <v>143</v>
      </c>
      <c r="AC55" s="2"/>
      <c r="AD55" s="2"/>
      <c r="AE55" s="2"/>
      <c r="AF55" s="2" t="s">
        <v>1464</v>
      </c>
      <c r="AG55" s="2"/>
      <c r="AH55" s="2"/>
      <c r="AI55" s="2" t="s">
        <v>522</v>
      </c>
      <c r="AJ55" s="2">
        <f>LEN(AI55)-LEN(SUBSTITUTE(AI55,",",""))+1</f>
        <v>4</v>
      </c>
      <c r="AK55" s="2" t="s">
        <v>720</v>
      </c>
      <c r="AL55" s="2">
        <f>LEN(AK55)-LEN(SUBSTITUTE(AK55,",",""))+1</f>
        <v>36</v>
      </c>
      <c r="AM55" s="2"/>
      <c r="AN55" s="2"/>
      <c r="AO55" s="2"/>
      <c r="AP55" s="2" t="s">
        <v>1294</v>
      </c>
      <c r="AQ55" s="2"/>
      <c r="AR55" s="2"/>
      <c r="AS55" s="2" t="s">
        <v>719</v>
      </c>
      <c r="AT55" s="2"/>
      <c r="AU55" s="2"/>
      <c r="AV55" s="2"/>
      <c r="AW55" s="2"/>
      <c r="AX55" s="2"/>
      <c r="AY55" s="2"/>
      <c r="AZ55" s="2"/>
      <c r="BA55" s="2"/>
      <c r="BB55" s="2" t="s">
        <v>1165</v>
      </c>
      <c r="BC55" s="2" t="s">
        <v>43</v>
      </c>
      <c r="BD55" s="2"/>
      <c r="BE55" s="2"/>
      <c r="BF55" s="2" t="s">
        <v>1295</v>
      </c>
      <c r="BG55" s="2"/>
      <c r="BH55" s="2" t="s">
        <v>40</v>
      </c>
      <c r="BI55" s="2"/>
      <c r="BJ55" s="2"/>
      <c r="BK55" s="2"/>
      <c r="BL55" s="2"/>
      <c r="BM55" s="2"/>
      <c r="BN55" s="2"/>
      <c r="BO55" s="2" t="s">
        <v>1276</v>
      </c>
      <c r="BP55" s="2" t="s">
        <v>1278</v>
      </c>
      <c r="BQ55" s="2" t="s">
        <v>1283</v>
      </c>
      <c r="BR55" s="2" t="s">
        <v>3241</v>
      </c>
      <c r="BS55" s="33" t="s">
        <v>1293</v>
      </c>
      <c r="BT55" s="2" t="s">
        <v>1296</v>
      </c>
      <c r="BU55" s="2"/>
      <c r="BV55" s="2"/>
      <c r="BW55" s="2" t="s">
        <v>124</v>
      </c>
      <c r="BX55" s="2"/>
      <c r="BY55" s="2"/>
      <c r="BZ55" s="2"/>
      <c r="CA55" s="2"/>
      <c r="CB55" s="2"/>
      <c r="CC55" s="2"/>
      <c r="CD55" s="2"/>
      <c r="CE55" s="2"/>
      <c r="CF55" s="2"/>
      <c r="CG55" s="2"/>
      <c r="CH55" s="2"/>
      <c r="CI55" s="2"/>
      <c r="CJ55" s="2"/>
      <c r="CK55" s="2"/>
      <c r="CL55" s="2"/>
      <c r="CM55" s="2"/>
      <c r="CN55" s="2"/>
      <c r="CO55" s="2"/>
      <c r="CP55" s="2"/>
      <c r="CQ55" s="2"/>
      <c r="CS55" s="2"/>
      <c r="CT55" s="2"/>
      <c r="CU55" s="2"/>
      <c r="CV55" s="2"/>
    </row>
    <row r="56" spans="1:100" customFormat="1" x14ac:dyDescent="0.35">
      <c r="A56" s="2" t="s">
        <v>1460</v>
      </c>
      <c r="B56" s="2"/>
      <c r="C56" s="2" t="s">
        <v>3086</v>
      </c>
      <c r="D56" s="2"/>
      <c r="E56" s="2" t="s">
        <v>1823</v>
      </c>
      <c r="F56" s="2"/>
      <c r="G56" s="2"/>
      <c r="H56" s="2"/>
      <c r="I56" s="2"/>
      <c r="J56" s="2"/>
      <c r="K56" s="2"/>
      <c r="L56" s="2"/>
      <c r="M56" s="2"/>
      <c r="N56" s="2"/>
      <c r="O56" s="2"/>
      <c r="P56" s="2"/>
      <c r="Q56" s="2"/>
      <c r="R56" s="2"/>
      <c r="S56" s="2"/>
      <c r="T56" s="2"/>
      <c r="U56" s="2"/>
      <c r="V56" s="2" t="s">
        <v>1820</v>
      </c>
      <c r="W56" s="2" t="s">
        <v>1824</v>
      </c>
      <c r="X56" s="2"/>
      <c r="Y56" s="2"/>
      <c r="Z56" s="30"/>
      <c r="AA56" s="2" t="s">
        <v>1822</v>
      </c>
      <c r="AB56" s="2" t="s">
        <v>23</v>
      </c>
      <c r="AC56" s="2"/>
      <c r="AD56" s="2"/>
      <c r="AE56" s="2"/>
      <c r="AF56" s="2" t="s">
        <v>1464</v>
      </c>
      <c r="AG56" s="2"/>
      <c r="AH56" s="2"/>
      <c r="AI56" s="2"/>
      <c r="AJ56" s="2">
        <f>LEN(AI56)-LEN(SUBSTITUTE(AI56,",",""))+1</f>
        <v>1</v>
      </c>
      <c r="AK56" s="2"/>
      <c r="AL56" s="2">
        <f>LEN(AK56)-LEN(SUBSTITUTE(AK56,",",""))+1</f>
        <v>1</v>
      </c>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33"/>
      <c r="BT56" s="2"/>
      <c r="BU56" s="2"/>
      <c r="BV56" s="2"/>
      <c r="BW56" s="2"/>
      <c r="BX56" s="2"/>
      <c r="BY56" s="2"/>
      <c r="BZ56" s="2"/>
      <c r="CA56" s="2"/>
      <c r="CB56" s="2"/>
      <c r="CC56" s="2"/>
      <c r="CD56" s="2"/>
      <c r="CE56" s="2"/>
      <c r="CF56" s="2"/>
      <c r="CG56" s="2"/>
      <c r="CH56" s="2"/>
      <c r="CI56" s="2"/>
      <c r="CJ56" s="2"/>
      <c r="CM56" s="2"/>
      <c r="CN56" s="2"/>
      <c r="CO56" s="2"/>
      <c r="CP56" s="2"/>
      <c r="CQ56" s="2"/>
      <c r="CR56" s="2"/>
    </row>
    <row r="57" spans="1:100" customFormat="1" x14ac:dyDescent="0.35">
      <c r="A57" s="2" t="s">
        <v>1460</v>
      </c>
      <c r="B57" s="2"/>
      <c r="C57" s="2" t="s">
        <v>919</v>
      </c>
      <c r="D57" s="2"/>
      <c r="E57" s="2" t="s">
        <v>918</v>
      </c>
      <c r="F57" s="2"/>
      <c r="G57" s="2"/>
      <c r="H57" s="2"/>
      <c r="I57" s="2"/>
      <c r="J57" s="2"/>
      <c r="K57" s="2"/>
      <c r="L57" s="2"/>
      <c r="M57" s="2"/>
      <c r="N57" s="2"/>
      <c r="O57" s="2"/>
      <c r="P57" s="2"/>
      <c r="Q57" s="2"/>
      <c r="R57" s="2"/>
      <c r="S57" s="2"/>
      <c r="T57" s="2"/>
      <c r="U57" s="2"/>
      <c r="V57" s="2" t="s">
        <v>48</v>
      </c>
      <c r="W57" s="2" t="s">
        <v>2423</v>
      </c>
      <c r="X57" s="2"/>
      <c r="Y57" s="2"/>
      <c r="Z57" s="30"/>
      <c r="AA57" s="2" t="s">
        <v>95</v>
      </c>
      <c r="AB57" s="2" t="s">
        <v>2424</v>
      </c>
      <c r="AC57" s="2"/>
      <c r="AD57" s="2"/>
      <c r="AE57" s="2"/>
      <c r="AF57" s="2" t="s">
        <v>1464</v>
      </c>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33"/>
      <c r="BT57" s="2"/>
      <c r="BU57" s="2"/>
      <c r="BV57" s="2"/>
      <c r="BW57" s="2"/>
      <c r="BX57" s="2"/>
      <c r="BY57" s="2"/>
      <c r="BZ57" s="2"/>
      <c r="CA57" s="2"/>
      <c r="CB57" s="2"/>
      <c r="CC57" s="2"/>
      <c r="CD57" s="2"/>
      <c r="CE57" s="2"/>
      <c r="CF57" s="2"/>
      <c r="CG57" s="2"/>
      <c r="CH57" s="2"/>
      <c r="CI57" s="2"/>
      <c r="CJ57" s="2"/>
      <c r="CR57" s="2"/>
      <c r="CS57" s="2"/>
      <c r="CT57" s="2"/>
      <c r="CU57" s="2"/>
      <c r="CV57" s="2"/>
    </row>
    <row r="58" spans="1:100" customFormat="1" x14ac:dyDescent="0.35">
      <c r="A58" s="2" t="s">
        <v>1460</v>
      </c>
      <c r="B58" s="2"/>
      <c r="C58" s="2" t="s">
        <v>1716</v>
      </c>
      <c r="D58" s="2"/>
      <c r="E58" s="2" t="s">
        <v>1715</v>
      </c>
      <c r="F58" s="2"/>
      <c r="G58" s="2"/>
      <c r="H58" s="2"/>
      <c r="I58" s="2"/>
      <c r="J58" s="2"/>
      <c r="K58" s="2"/>
      <c r="L58" s="2"/>
      <c r="M58" s="2"/>
      <c r="N58" s="2"/>
      <c r="O58" s="2"/>
      <c r="P58" s="2"/>
      <c r="Q58" s="2"/>
      <c r="R58" s="2"/>
      <c r="S58" s="2"/>
      <c r="T58" s="2"/>
      <c r="U58" s="2"/>
      <c r="V58" s="2" t="s">
        <v>1650</v>
      </c>
      <c r="W58" s="2" t="s">
        <v>1716</v>
      </c>
      <c r="X58" s="2"/>
      <c r="Y58" s="2"/>
      <c r="Z58" s="30"/>
      <c r="AA58" s="2" t="s">
        <v>1717</v>
      </c>
      <c r="AB58" s="2" t="s">
        <v>1574</v>
      </c>
      <c r="AC58" s="2"/>
      <c r="AD58" s="2"/>
      <c r="AE58" s="2"/>
      <c r="AF58" s="2" t="s">
        <v>1464</v>
      </c>
      <c r="AG58" s="2"/>
      <c r="AH58" s="2"/>
      <c r="AI58" s="2"/>
      <c r="AJ58" s="2">
        <f>LEN(AI58)-LEN(SUBSTITUTE(AI58,",",""))+1</f>
        <v>1</v>
      </c>
      <c r="AK58" s="2"/>
      <c r="AL58" s="2">
        <f>LEN(AK58)-LEN(SUBSTITUTE(AK58,",",""))+1</f>
        <v>1</v>
      </c>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33"/>
      <c r="BT58" s="2"/>
      <c r="BU58" s="2"/>
      <c r="BV58" s="2"/>
      <c r="BW58" s="2"/>
      <c r="BX58" s="2"/>
      <c r="BY58" s="2"/>
      <c r="BZ58" s="2"/>
      <c r="CA58" s="2"/>
      <c r="CB58" s="2"/>
      <c r="CC58" s="2"/>
      <c r="CD58" s="2"/>
      <c r="CE58" s="2"/>
      <c r="CF58" s="2"/>
      <c r="CG58" s="2"/>
      <c r="CH58" s="2"/>
      <c r="CI58" s="2"/>
      <c r="CK58" s="2"/>
      <c r="CL58" s="2"/>
      <c r="CS58" s="2"/>
      <c r="CT58" s="2"/>
      <c r="CU58" s="2"/>
      <c r="CV58" s="2"/>
    </row>
    <row r="59" spans="1:100" customFormat="1" x14ac:dyDescent="0.35">
      <c r="A59" s="2" t="s">
        <v>1460</v>
      </c>
      <c r="B59" s="2"/>
      <c r="C59" s="2" t="s">
        <v>914</v>
      </c>
      <c r="D59" s="2"/>
      <c r="E59" s="2" t="s">
        <v>2987</v>
      </c>
      <c r="F59" s="2"/>
      <c r="G59" s="2"/>
      <c r="H59" s="2"/>
      <c r="I59" s="2"/>
      <c r="J59" s="2"/>
      <c r="K59" s="2"/>
      <c r="L59" s="2"/>
      <c r="M59" s="2"/>
      <c r="N59" s="2"/>
      <c r="O59" s="2"/>
      <c r="P59" s="2"/>
      <c r="Q59" s="2"/>
      <c r="R59" s="2"/>
      <c r="S59" s="2"/>
      <c r="T59" s="2"/>
      <c r="U59" s="2"/>
      <c r="V59" s="2"/>
      <c r="W59" s="2"/>
      <c r="X59" s="2"/>
      <c r="Y59" s="2"/>
      <c r="Z59" s="30"/>
      <c r="AA59" s="2"/>
      <c r="AB59" s="2"/>
      <c r="AC59" s="2"/>
      <c r="AD59" s="2"/>
      <c r="AE59" s="2"/>
      <c r="AF59" s="2"/>
      <c r="AG59" s="2"/>
      <c r="AH59" s="2"/>
      <c r="AI59" s="2"/>
      <c r="AJ59" s="2">
        <f>LEN(AI59)-LEN(SUBSTITUTE(AI59,",",""))+1</f>
        <v>1</v>
      </c>
      <c r="AK59" s="2"/>
      <c r="AL59" s="2">
        <f>LEN(AK59)-LEN(SUBSTITUTE(AK59,",",""))+1</f>
        <v>1</v>
      </c>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33"/>
      <c r="BT59" s="2"/>
      <c r="BU59" s="2"/>
      <c r="BV59" s="2"/>
      <c r="BW59" s="2"/>
      <c r="BX59" s="2"/>
      <c r="BY59" s="2"/>
      <c r="BZ59" s="2"/>
      <c r="CA59" s="2"/>
      <c r="CB59" s="2"/>
      <c r="CC59" s="2"/>
      <c r="CD59" s="2"/>
      <c r="CE59" s="2"/>
      <c r="CF59" s="2"/>
      <c r="CG59" s="2"/>
      <c r="CH59" s="2"/>
      <c r="CI59" s="2"/>
      <c r="CJ59" s="2"/>
      <c r="CM59" s="2"/>
      <c r="CN59" s="2"/>
      <c r="CO59" s="2"/>
      <c r="CP59" s="2"/>
      <c r="CQ59" s="2"/>
    </row>
    <row r="60" spans="1:100" customFormat="1" x14ac:dyDescent="0.35">
      <c r="A60" s="2" t="s">
        <v>1460</v>
      </c>
      <c r="B60" s="2"/>
      <c r="C60" s="2" t="s">
        <v>911</v>
      </c>
      <c r="D60" s="2"/>
      <c r="E60" s="2" t="s">
        <v>910</v>
      </c>
      <c r="F60" s="2"/>
      <c r="G60" s="2"/>
      <c r="H60" s="2"/>
      <c r="I60" s="2"/>
      <c r="J60" s="2"/>
      <c r="K60" s="2"/>
      <c r="L60" s="2"/>
      <c r="M60" s="2"/>
      <c r="N60" s="2"/>
      <c r="O60" s="2"/>
      <c r="P60" s="2"/>
      <c r="Q60" s="2"/>
      <c r="R60" s="2"/>
      <c r="S60" s="2"/>
      <c r="T60" s="2"/>
      <c r="U60" s="2"/>
      <c r="V60" s="2" t="s">
        <v>1650</v>
      </c>
      <c r="W60" s="2" t="s">
        <v>1713</v>
      </c>
      <c r="X60" s="2"/>
      <c r="Y60" s="2"/>
      <c r="Z60" s="30"/>
      <c r="AA60" s="2" t="s">
        <v>46</v>
      </c>
      <c r="AB60" s="2" t="s">
        <v>1714</v>
      </c>
      <c r="AC60" s="2"/>
      <c r="AD60" s="2"/>
      <c r="AE60" s="2"/>
      <c r="AF60" s="2" t="s">
        <v>1464</v>
      </c>
      <c r="AG60" s="2"/>
      <c r="AH60" s="2"/>
      <c r="AI60" s="2"/>
      <c r="AJ60" s="2">
        <f>LEN(AI60)-LEN(SUBSTITUTE(AI60,",",""))+1</f>
        <v>1</v>
      </c>
      <c r="AK60" s="2"/>
      <c r="AL60" s="2">
        <f>LEN(AK60)-LEN(SUBSTITUTE(AK60,",",""))+1</f>
        <v>1</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33"/>
      <c r="BT60" s="2"/>
      <c r="BU60" s="2"/>
      <c r="BV60" s="2"/>
      <c r="BW60" s="2"/>
      <c r="BX60" s="2"/>
      <c r="BY60" s="2"/>
      <c r="BZ60" s="2"/>
      <c r="CA60" s="2"/>
      <c r="CB60" s="2"/>
      <c r="CC60" s="2"/>
      <c r="CD60" s="2"/>
      <c r="CE60" s="2"/>
      <c r="CF60" s="2"/>
      <c r="CG60" s="2"/>
      <c r="CH60" s="2"/>
      <c r="CI60" s="2"/>
      <c r="CJ60" s="2"/>
      <c r="CK60" s="2"/>
      <c r="CL60" s="2"/>
      <c r="CR60" s="2"/>
    </row>
    <row r="61" spans="1:100" customFormat="1" x14ac:dyDescent="0.35">
      <c r="A61" s="2" t="s">
        <v>1460</v>
      </c>
      <c r="B61" s="2"/>
      <c r="C61" s="2" t="s">
        <v>908</v>
      </c>
      <c r="D61" s="2"/>
      <c r="E61" s="2" t="s">
        <v>907</v>
      </c>
      <c r="F61" s="2"/>
      <c r="G61" s="2"/>
      <c r="H61" s="2"/>
      <c r="I61" s="2"/>
      <c r="J61" s="2"/>
      <c r="K61" s="2"/>
      <c r="L61" s="2"/>
      <c r="M61" s="2"/>
      <c r="N61" s="2"/>
      <c r="O61" s="2"/>
      <c r="P61" s="2"/>
      <c r="Q61" s="2"/>
      <c r="R61" s="2"/>
      <c r="S61" s="2"/>
      <c r="T61" s="2"/>
      <c r="U61" s="2"/>
      <c r="V61" s="2"/>
      <c r="W61" s="2"/>
      <c r="X61" s="2"/>
      <c r="Y61" s="2"/>
      <c r="Z61" s="30"/>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33"/>
      <c r="BT61" s="2"/>
      <c r="BU61" s="2"/>
      <c r="BV61" s="2"/>
      <c r="BW61" s="2"/>
      <c r="BX61" s="2"/>
      <c r="BY61" s="2"/>
      <c r="BZ61" s="2"/>
      <c r="CA61" s="2"/>
      <c r="CB61" s="2"/>
      <c r="CC61" s="2"/>
      <c r="CD61" s="2"/>
      <c r="CE61" s="2"/>
      <c r="CF61" s="2"/>
      <c r="CG61" s="2"/>
      <c r="CH61" s="2"/>
      <c r="CI61" s="2"/>
      <c r="CJ61" s="2"/>
      <c r="CK61" s="2"/>
      <c r="CL61" s="2"/>
      <c r="CM61" s="2"/>
      <c r="CN61" s="2"/>
      <c r="CO61" s="2"/>
      <c r="CP61" s="2"/>
      <c r="CQ61" s="2"/>
      <c r="CS61" s="2"/>
      <c r="CT61" s="2"/>
      <c r="CU61" s="2"/>
      <c r="CV61" s="2"/>
    </row>
    <row r="62" spans="1:100" customFormat="1" x14ac:dyDescent="0.35">
      <c r="A62" s="2" t="s">
        <v>1460</v>
      </c>
      <c r="B62" s="2"/>
      <c r="C62" s="2" t="s">
        <v>3281</v>
      </c>
      <c r="D62" s="2"/>
      <c r="E62" s="2" t="s">
        <v>250</v>
      </c>
      <c r="F62" s="2"/>
      <c r="G62" s="2"/>
      <c r="H62" s="2"/>
      <c r="I62" s="2"/>
      <c r="J62" s="2"/>
      <c r="K62" s="2"/>
      <c r="L62" s="2"/>
      <c r="M62" s="1" t="s">
        <v>175</v>
      </c>
      <c r="N62" s="1"/>
      <c r="O62" s="2"/>
      <c r="P62" s="2"/>
      <c r="Q62" s="2"/>
      <c r="R62" s="2"/>
      <c r="S62" s="2"/>
      <c r="T62" s="2"/>
      <c r="U62" s="2">
        <v>4073</v>
      </c>
      <c r="V62" s="2" t="s">
        <v>2</v>
      </c>
      <c r="W62" s="24" t="s">
        <v>213</v>
      </c>
      <c r="X62" s="24"/>
      <c r="Y62" s="24"/>
      <c r="Z62" s="31"/>
      <c r="AA62" s="2" t="s">
        <v>3</v>
      </c>
      <c r="AB62" s="24" t="s">
        <v>209</v>
      </c>
      <c r="AC62" s="24"/>
      <c r="AD62" s="24"/>
      <c r="AE62" s="24"/>
      <c r="AF62" s="2" t="s">
        <v>1464</v>
      </c>
      <c r="AG62" s="2"/>
      <c r="AH62" s="2"/>
      <c r="AI62" s="2" t="s">
        <v>411</v>
      </c>
      <c r="AJ62" s="2">
        <f>LEN(AI62)-LEN(SUBSTITUTE(AI62,",",""))+1</f>
        <v>2</v>
      </c>
      <c r="AK62" s="2" t="s">
        <v>412</v>
      </c>
      <c r="AL62" s="2">
        <f>LEN(AK62)-LEN(SUBSTITUTE(AK62,",",""))+1</f>
        <v>90</v>
      </c>
      <c r="AM62" s="2"/>
      <c r="AN62" s="2"/>
      <c r="AO62" s="2"/>
      <c r="AP62" s="2" t="s">
        <v>210</v>
      </c>
      <c r="AQ62" s="2" t="s">
        <v>459</v>
      </c>
      <c r="AR62" s="4" t="s">
        <v>461</v>
      </c>
      <c r="AS62" s="2" t="s">
        <v>460</v>
      </c>
      <c r="AT62" s="2"/>
      <c r="AU62" s="2"/>
      <c r="AV62" s="2" t="s">
        <v>211</v>
      </c>
      <c r="AW62" s="2"/>
      <c r="AX62" s="2"/>
      <c r="AY62" s="2"/>
      <c r="AZ62" s="2"/>
      <c r="BA62" s="2"/>
      <c r="BB62" s="2" t="s">
        <v>384</v>
      </c>
      <c r="BC62" s="2" t="s">
        <v>43</v>
      </c>
      <c r="BD62" s="2"/>
      <c r="BE62" s="2"/>
      <c r="BF62" s="2" t="s">
        <v>117</v>
      </c>
      <c r="BG62" s="2"/>
      <c r="BH62" s="2" t="s">
        <v>203</v>
      </c>
      <c r="BI62" s="2"/>
      <c r="BJ62" s="2"/>
      <c r="BK62" s="2" t="s">
        <v>167</v>
      </c>
      <c r="BL62" s="2"/>
      <c r="BM62" s="2" t="s">
        <v>384</v>
      </c>
      <c r="BN62" s="2"/>
      <c r="BO62" s="2" t="s">
        <v>569</v>
      </c>
      <c r="BP62" s="2" t="s">
        <v>577</v>
      </c>
      <c r="BQ62" s="2" t="s">
        <v>570</v>
      </c>
      <c r="BR62" s="2" t="s">
        <v>3242</v>
      </c>
      <c r="BS62" s="33" t="s">
        <v>177</v>
      </c>
      <c r="BT62" s="2" t="s">
        <v>178</v>
      </c>
      <c r="BU62" s="2"/>
      <c r="BV62" s="2"/>
      <c r="BW62" s="2" t="s">
        <v>656</v>
      </c>
      <c r="BX62" s="2"/>
      <c r="BY62" s="2" t="s">
        <v>657</v>
      </c>
      <c r="BZ62" s="2"/>
      <c r="CA62" s="2" t="s">
        <v>215</v>
      </c>
      <c r="CB62" s="2" t="s">
        <v>214</v>
      </c>
      <c r="CC62" s="2"/>
      <c r="CD62" s="2"/>
      <c r="CE62" s="2"/>
      <c r="CF62" s="2" t="s">
        <v>216</v>
      </c>
      <c r="CG62" s="2"/>
      <c r="CH62" s="2"/>
      <c r="CI62" s="2"/>
      <c r="CJ62" s="2"/>
      <c r="CK62" s="2"/>
      <c r="CL62" s="2"/>
      <c r="CM62" s="2"/>
      <c r="CN62" s="2"/>
      <c r="CO62" s="2"/>
      <c r="CP62" s="2"/>
      <c r="CQ62" s="2"/>
      <c r="CR62" s="2"/>
      <c r="CS62" s="2"/>
      <c r="CT62" s="2"/>
      <c r="CU62" s="2"/>
      <c r="CV62" s="2"/>
    </row>
    <row r="63" spans="1:100" x14ac:dyDescent="0.35">
      <c r="A63" s="2" t="s">
        <v>1460</v>
      </c>
      <c r="C63" s="2" t="s">
        <v>902</v>
      </c>
      <c r="E63" s="2" t="s">
        <v>901</v>
      </c>
      <c r="V63" s="2" t="s">
        <v>1550</v>
      </c>
      <c r="W63" s="2" t="s">
        <v>1590</v>
      </c>
      <c r="Z63" s="30"/>
      <c r="AA63" s="2" t="s">
        <v>1592</v>
      </c>
      <c r="AB63" s="2" t="s">
        <v>1591</v>
      </c>
      <c r="AF63" s="2" t="s">
        <v>1464</v>
      </c>
      <c r="AJ63" s="2">
        <f>LEN(AI63)-LEN(SUBSTITUTE(AI63,",",""))+1</f>
        <v>1</v>
      </c>
      <c r="AL63" s="2">
        <f>LEN(AK63)-LEN(SUBSTITUTE(AK63,",",""))+1</f>
        <v>1</v>
      </c>
      <c r="BF63" s="2"/>
      <c r="BH63" s="2"/>
      <c r="BS63" s="33"/>
      <c r="BU63" s="2"/>
      <c r="CJ63"/>
    </row>
    <row r="64" spans="1:100" x14ac:dyDescent="0.35">
      <c r="A64" s="2" t="s">
        <v>1460</v>
      </c>
      <c r="C64" s="2" t="s">
        <v>899</v>
      </c>
      <c r="E64" s="2" t="s">
        <v>898</v>
      </c>
      <c r="V64" s="2" t="s">
        <v>1650</v>
      </c>
      <c r="W64" s="2" t="s">
        <v>2410</v>
      </c>
      <c r="Z64" s="30"/>
      <c r="AA64" s="2" t="s">
        <v>2411</v>
      </c>
      <c r="AB64" s="2" t="s">
        <v>106</v>
      </c>
      <c r="AF64" s="2" t="s">
        <v>1464</v>
      </c>
      <c r="BF64" s="2"/>
      <c r="BH64" s="2"/>
      <c r="BS64" s="33"/>
      <c r="BU64" s="2"/>
    </row>
    <row r="65" spans="1:100" x14ac:dyDescent="0.35">
      <c r="A65" s="2" t="s">
        <v>1460</v>
      </c>
      <c r="C65" s="2" t="s">
        <v>1218</v>
      </c>
      <c r="E65" s="2" t="s">
        <v>1247</v>
      </c>
      <c r="V65" s="2" t="s">
        <v>1950</v>
      </c>
      <c r="W65" s="2" t="s">
        <v>1218</v>
      </c>
      <c r="Z65" s="30"/>
      <c r="AA65" s="2" t="s">
        <v>3</v>
      </c>
      <c r="AB65" s="2" t="s">
        <v>92</v>
      </c>
      <c r="AF65" s="2" t="s">
        <v>1464</v>
      </c>
      <c r="BF65" s="2"/>
      <c r="BH65" s="2"/>
      <c r="BS65" s="33"/>
      <c r="BU65" s="2"/>
      <c r="CJ65"/>
    </row>
    <row r="66" spans="1:100" x14ac:dyDescent="0.35">
      <c r="A66" s="2" t="s">
        <v>1460</v>
      </c>
      <c r="C66" s="2" t="s">
        <v>664</v>
      </c>
      <c r="D66" s="2" t="s">
        <v>590</v>
      </c>
      <c r="E66" s="2" t="s">
        <v>1197</v>
      </c>
      <c r="F66" s="2" t="s">
        <v>235</v>
      </c>
      <c r="M66" s="1"/>
      <c r="N66" s="1"/>
      <c r="V66" s="2" t="s">
        <v>1875</v>
      </c>
      <c r="W66" s="2" t="s">
        <v>1951</v>
      </c>
      <c r="Z66" s="30"/>
      <c r="AA66" s="2" t="s">
        <v>12</v>
      </c>
      <c r="AB66" s="2" t="s">
        <v>1952</v>
      </c>
      <c r="AF66" s="2" t="s">
        <v>1464</v>
      </c>
      <c r="AS66" s="2" t="s">
        <v>1198</v>
      </c>
      <c r="BF66" s="2"/>
      <c r="BH66" s="2"/>
      <c r="BS66" s="33"/>
      <c r="BU66" s="2"/>
      <c r="CJ66"/>
    </row>
    <row r="67" spans="1:100" x14ac:dyDescent="0.35">
      <c r="A67" s="2" t="s">
        <v>1460</v>
      </c>
      <c r="C67" s="2" t="s">
        <v>891</v>
      </c>
      <c r="E67" s="2" t="s">
        <v>890</v>
      </c>
      <c r="V67" s="2" t="s">
        <v>1466</v>
      </c>
      <c r="W67" s="2" t="s">
        <v>1860</v>
      </c>
      <c r="Z67" s="30"/>
      <c r="AA67" s="2" t="s">
        <v>95</v>
      </c>
      <c r="AB67" s="2" t="s">
        <v>100</v>
      </c>
      <c r="AF67" s="2" t="s">
        <v>1464</v>
      </c>
      <c r="BF67" s="2"/>
      <c r="BH67" s="2"/>
      <c r="BS67" s="33"/>
      <c r="BU67" s="2"/>
      <c r="CJ67"/>
      <c r="CS67"/>
      <c r="CT67"/>
      <c r="CU67"/>
      <c r="CV67"/>
    </row>
    <row r="68" spans="1:100" x14ac:dyDescent="0.35">
      <c r="A68" s="2" t="s">
        <v>1460</v>
      </c>
      <c r="C68" s="2" t="s">
        <v>1199</v>
      </c>
      <c r="D68" s="2" t="s">
        <v>588</v>
      </c>
      <c r="E68" s="2" t="s">
        <v>1246</v>
      </c>
      <c r="G68" s="2" t="s">
        <v>1200</v>
      </c>
      <c r="H68" s="2" t="s">
        <v>1201</v>
      </c>
      <c r="V68" s="2" t="s">
        <v>0</v>
      </c>
      <c r="W68" s="2" t="s">
        <v>2578</v>
      </c>
      <c r="Z68" s="30"/>
      <c r="AA68" s="2" t="s">
        <v>2579</v>
      </c>
      <c r="AB68" s="2" t="s">
        <v>2403</v>
      </c>
      <c r="AF68" s="2" t="s">
        <v>1464</v>
      </c>
      <c r="AS68" s="2" t="s">
        <v>1202</v>
      </c>
      <c r="BB68" s="2" t="s">
        <v>1202</v>
      </c>
      <c r="BF68" s="2"/>
      <c r="BH68" s="2"/>
      <c r="BS68" s="33"/>
      <c r="BU68" s="2"/>
      <c r="CJ68"/>
    </row>
    <row r="69" spans="1:100" x14ac:dyDescent="0.35">
      <c r="A69" s="2" t="s">
        <v>1460</v>
      </c>
      <c r="C69" s="2" t="s">
        <v>2384</v>
      </c>
      <c r="E69" s="2" t="s">
        <v>2383</v>
      </c>
      <c r="V69" s="2" t="s">
        <v>36</v>
      </c>
      <c r="W69" s="2" t="s">
        <v>2384</v>
      </c>
      <c r="Z69" s="30"/>
      <c r="AA69" s="2" t="s">
        <v>46</v>
      </c>
      <c r="AB69" s="2" t="s">
        <v>2385</v>
      </c>
      <c r="AF69" s="2" t="s">
        <v>1464</v>
      </c>
      <c r="BF69" s="2"/>
      <c r="BH69" s="2"/>
      <c r="BS69" s="33"/>
      <c r="BU69" s="2"/>
    </row>
    <row r="70" spans="1:100" x14ac:dyDescent="0.35">
      <c r="A70" s="2" t="s">
        <v>1460</v>
      </c>
      <c r="C70" s="2" t="s">
        <v>1356</v>
      </c>
      <c r="E70" s="2" t="s">
        <v>750</v>
      </c>
      <c r="V70" s="2" t="s">
        <v>32</v>
      </c>
      <c r="W70" s="2" t="s">
        <v>1514</v>
      </c>
      <c r="Z70" s="30"/>
      <c r="AA70" s="2" t="s">
        <v>12</v>
      </c>
      <c r="AB70" s="2" t="s">
        <v>1357</v>
      </c>
      <c r="AF70" s="2" t="s">
        <v>1464</v>
      </c>
      <c r="AJ70" s="2">
        <f>LEN(AI70)-LEN(SUBSTITUTE(AI70,",",""))+1</f>
        <v>1</v>
      </c>
      <c r="AL70" s="2">
        <f>LEN(AK70)-LEN(SUBSTITUTE(AK70,",",""))+1</f>
        <v>1</v>
      </c>
      <c r="BF70" s="2"/>
      <c r="BH70" s="2"/>
      <c r="BS70" s="33"/>
      <c r="BU70" s="2"/>
      <c r="CK70"/>
      <c r="CL70"/>
      <c r="CM70"/>
      <c r="CN70"/>
      <c r="CO70"/>
      <c r="CP70"/>
      <c r="CQ70"/>
    </row>
    <row r="71" spans="1:100" x14ac:dyDescent="0.35">
      <c r="A71" s="2" t="s">
        <v>1460</v>
      </c>
      <c r="C71" s="2" t="s">
        <v>883</v>
      </c>
      <c r="E71" s="2" t="s">
        <v>882</v>
      </c>
      <c r="F71" s="2" t="s">
        <v>292</v>
      </c>
      <c r="V71" s="2" t="s">
        <v>8</v>
      </c>
      <c r="W71" s="2" t="s">
        <v>2760</v>
      </c>
      <c r="Z71" s="30"/>
      <c r="AA71" s="2" t="s">
        <v>46</v>
      </c>
      <c r="AB71" s="2" t="s">
        <v>1484</v>
      </c>
      <c r="AF71" s="2" t="s">
        <v>1464</v>
      </c>
      <c r="BF71" s="2"/>
      <c r="BH71" s="2"/>
      <c r="BS71" s="33"/>
      <c r="BU71" s="2"/>
      <c r="CR71"/>
      <c r="CU71"/>
      <c r="CV71"/>
    </row>
    <row r="72" spans="1:100" x14ac:dyDescent="0.35">
      <c r="A72" s="2" t="s">
        <v>1460</v>
      </c>
      <c r="C72" s="2" t="s">
        <v>990</v>
      </c>
      <c r="Z72" s="30"/>
      <c r="BF72" s="2"/>
      <c r="BH72" s="2"/>
      <c r="BS72" s="33"/>
      <c r="BU72" s="2"/>
      <c r="CJ72"/>
      <c r="CS72"/>
      <c r="CT72"/>
      <c r="CU72"/>
      <c r="CV72"/>
    </row>
    <row r="73" spans="1:100" x14ac:dyDescent="0.35">
      <c r="A73" s="2" t="s">
        <v>1460</v>
      </c>
      <c r="C73" s="25" t="s">
        <v>446</v>
      </c>
      <c r="D73" s="2" t="s">
        <v>525</v>
      </c>
      <c r="E73" s="2" t="s">
        <v>504</v>
      </c>
      <c r="F73" s="2" t="s">
        <v>506</v>
      </c>
      <c r="G73" s="2" t="s">
        <v>3077</v>
      </c>
      <c r="H73" s="2" t="s">
        <v>3078</v>
      </c>
      <c r="I73" s="2" t="s">
        <v>3079</v>
      </c>
      <c r="L73" s="2" t="s">
        <v>43</v>
      </c>
      <c r="M73" s="1" t="s">
        <v>507</v>
      </c>
      <c r="N73" s="1"/>
      <c r="O73" s="1" t="s">
        <v>505</v>
      </c>
      <c r="P73" s="1"/>
      <c r="Q73" s="1"/>
      <c r="R73" s="1"/>
      <c r="S73" s="1"/>
      <c r="T73" s="1"/>
      <c r="V73" s="2" t="s">
        <v>59</v>
      </c>
      <c r="W73" s="24" t="s">
        <v>3080</v>
      </c>
      <c r="X73" s="24"/>
      <c r="Y73" s="24"/>
      <c r="Z73" s="31"/>
      <c r="AA73" s="2" t="s">
        <v>58</v>
      </c>
      <c r="AB73" s="2" t="s">
        <v>557</v>
      </c>
      <c r="AI73" s="2" t="s">
        <v>508</v>
      </c>
      <c r="AJ73" s="2">
        <f>LEN(AI73)-LEN(SUBSTITUTE(AI73,",",""))+1</f>
        <v>3</v>
      </c>
      <c r="AK73" s="2" t="s">
        <v>384</v>
      </c>
      <c r="AL73" s="2">
        <f>LEN(AK73)-LEN(SUBSTITUTE(AK73,",",""))+1</f>
        <v>1</v>
      </c>
      <c r="AS73" s="2" t="s">
        <v>509</v>
      </c>
      <c r="AV73" s="2" t="s">
        <v>445</v>
      </c>
      <c r="AW73" s="2" t="s">
        <v>444</v>
      </c>
      <c r="AX73" s="1" t="s">
        <v>443</v>
      </c>
      <c r="AY73" s="1"/>
      <c r="AZ73" s="1"/>
      <c r="BA73" s="1"/>
      <c r="BB73" s="2" t="s">
        <v>1179</v>
      </c>
      <c r="BC73" s="2" t="s">
        <v>57</v>
      </c>
      <c r="BF73" s="2"/>
      <c r="BH73" s="2" t="s">
        <v>446</v>
      </c>
      <c r="BM73" s="2" t="s">
        <v>384</v>
      </c>
      <c r="BO73" s="2" t="s">
        <v>443</v>
      </c>
      <c r="BP73" s="2" t="s">
        <v>510</v>
      </c>
      <c r="BQ73" s="2" t="s">
        <v>1284</v>
      </c>
      <c r="BS73" s="33" t="s">
        <v>514</v>
      </c>
      <c r="BT73" s="2" t="s">
        <v>515</v>
      </c>
      <c r="BU73" s="3" t="s">
        <v>516</v>
      </c>
      <c r="BV73" s="2" t="s">
        <v>1285</v>
      </c>
      <c r="BW73" s="2" t="s">
        <v>513</v>
      </c>
      <c r="BX73" s="3"/>
      <c r="CB73" s="3"/>
      <c r="CC73" s="3"/>
      <c r="CD73" s="3"/>
      <c r="CE73" s="3"/>
      <c r="CF73" s="3"/>
      <c r="CG73" s="3"/>
      <c r="CH73" s="3" t="s">
        <v>511</v>
      </c>
      <c r="CI73" s="2" t="s">
        <v>512</v>
      </c>
    </row>
    <row r="74" spans="1:100" x14ac:dyDescent="0.35">
      <c r="A74" s="2" t="s">
        <v>1460</v>
      </c>
      <c r="C74" s="26" t="s">
        <v>962</v>
      </c>
      <c r="E74" s="2" t="s">
        <v>1160</v>
      </c>
      <c r="F74" s="2" t="s">
        <v>3081</v>
      </c>
      <c r="Z74" s="30"/>
      <c r="BB74" s="2" t="s">
        <v>1210</v>
      </c>
      <c r="BF74" s="2"/>
      <c r="BH74" s="2"/>
      <c r="BS74" s="33"/>
      <c r="BU74" s="2"/>
      <c r="CM74"/>
      <c r="CN74"/>
      <c r="CO74"/>
      <c r="CP74"/>
      <c r="CQ74"/>
    </row>
    <row r="75" spans="1:100" customFormat="1" x14ac:dyDescent="0.35">
      <c r="A75" s="2" t="s">
        <v>1460</v>
      </c>
      <c r="B75" s="2"/>
      <c r="C75" s="2" t="s">
        <v>989</v>
      </c>
      <c r="D75" s="2"/>
      <c r="E75" s="2" t="s">
        <v>1589</v>
      </c>
      <c r="F75" s="2"/>
      <c r="G75" s="2"/>
      <c r="H75" s="2"/>
      <c r="I75" s="2"/>
      <c r="J75" s="2"/>
      <c r="K75" s="2"/>
      <c r="L75" s="2"/>
      <c r="M75" s="2"/>
      <c r="N75" s="2"/>
      <c r="O75" s="2"/>
      <c r="P75" s="2"/>
      <c r="Q75" s="2"/>
      <c r="R75" s="2"/>
      <c r="S75" s="2"/>
      <c r="T75" s="2"/>
      <c r="U75" s="2"/>
      <c r="V75" s="2" t="s">
        <v>1550</v>
      </c>
      <c r="W75" s="2" t="s">
        <v>989</v>
      </c>
      <c r="X75" s="2"/>
      <c r="Y75" s="2"/>
      <c r="Z75" s="30"/>
      <c r="AA75" s="2" t="s">
        <v>1552</v>
      </c>
      <c r="AB75" s="2" t="s">
        <v>1579</v>
      </c>
      <c r="AC75" s="2"/>
      <c r="AD75" s="2"/>
      <c r="AE75" s="2"/>
      <c r="AF75" s="2" t="s">
        <v>1464</v>
      </c>
      <c r="AG75" s="2"/>
      <c r="AH75" s="2"/>
      <c r="AI75" s="2"/>
      <c r="AJ75" s="2">
        <f>LEN(AI75)-LEN(SUBSTITUTE(AI75,",",""))+1</f>
        <v>1</v>
      </c>
      <c r="AK75" s="2"/>
      <c r="AL75" s="2">
        <f>LEN(AK75)-LEN(SUBSTITUTE(AK75,",",""))+1</f>
        <v>1</v>
      </c>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33"/>
      <c r="BT75" s="2"/>
      <c r="BU75" s="2"/>
      <c r="BV75" s="2"/>
      <c r="BW75" s="2"/>
      <c r="BX75" s="2"/>
      <c r="BY75" s="2"/>
      <c r="BZ75" s="2"/>
      <c r="CA75" s="2"/>
      <c r="CB75" s="2"/>
      <c r="CC75" s="2"/>
      <c r="CD75" s="2"/>
      <c r="CE75" s="2"/>
      <c r="CF75" s="2"/>
      <c r="CG75" s="2"/>
      <c r="CH75" s="2"/>
      <c r="CI75" s="2"/>
      <c r="CJ75" s="2"/>
      <c r="CK75" s="2"/>
      <c r="CL75" s="2"/>
      <c r="CS75" s="2"/>
      <c r="CT75" s="2"/>
      <c r="CU75" s="2"/>
      <c r="CV75" s="2"/>
    </row>
    <row r="76" spans="1:100" x14ac:dyDescent="0.35">
      <c r="A76" s="2" t="s">
        <v>1460</v>
      </c>
      <c r="C76" s="2" t="s">
        <v>3118</v>
      </c>
      <c r="E76" s="2" t="s">
        <v>1623</v>
      </c>
      <c r="V76" s="2" t="s">
        <v>32</v>
      </c>
      <c r="W76" s="2" t="s">
        <v>1624</v>
      </c>
      <c r="X76" s="30" t="s">
        <v>3182</v>
      </c>
      <c r="Z76" s="30"/>
      <c r="AA76" s="2" t="s">
        <v>29</v>
      </c>
      <c r="AB76" s="2" t="s">
        <v>92</v>
      </c>
      <c r="AF76" s="2" t="s">
        <v>1464</v>
      </c>
      <c r="AJ76" s="2">
        <f>LEN(AI76)-LEN(SUBSTITUTE(AI76,",",""))+1</f>
        <v>1</v>
      </c>
      <c r="AL76" s="2">
        <f>LEN(AK76)-LEN(SUBSTITUTE(AK76,",",""))+1</f>
        <v>1</v>
      </c>
      <c r="BF76" s="2"/>
      <c r="BH76" s="2"/>
      <c r="BO76" t="s">
        <v>3117</v>
      </c>
      <c r="BP76" t="s">
        <v>3119</v>
      </c>
      <c r="BS76" s="33" t="s">
        <v>3286</v>
      </c>
      <c r="BT76" s="2" t="s">
        <v>3183</v>
      </c>
      <c r="BU76" s="2" t="s">
        <v>3180</v>
      </c>
      <c r="CJ76"/>
      <c r="CK76"/>
      <c r="CL76"/>
      <c r="CM76"/>
      <c r="CN76"/>
      <c r="CO76"/>
      <c r="CP76"/>
      <c r="CQ76"/>
      <c r="CR76"/>
      <c r="CS76"/>
      <c r="CT76"/>
      <c r="CU76"/>
      <c r="CV76"/>
    </row>
    <row r="77" spans="1:100" x14ac:dyDescent="0.35">
      <c r="A77" s="2" t="s">
        <v>1460</v>
      </c>
      <c r="C77" s="2" t="s">
        <v>68</v>
      </c>
      <c r="D77" s="2" t="s">
        <v>95</v>
      </c>
      <c r="E77" s="2" t="s">
        <v>245</v>
      </c>
      <c r="G77" s="2" t="s">
        <v>3042</v>
      </c>
      <c r="V77" s="2" t="s">
        <v>48</v>
      </c>
      <c r="W77" s="2" t="s">
        <v>2447</v>
      </c>
      <c r="Z77" s="30"/>
      <c r="AA77" s="2" t="s">
        <v>93</v>
      </c>
      <c r="AB77" s="2" t="s">
        <v>92</v>
      </c>
      <c r="AF77" s="2" t="s">
        <v>1464</v>
      </c>
      <c r="AJ77" s="2" t="e">
        <f>LEN(#REF!)-LEN(SUBSTITUTE(#REF!,",",""))+1</f>
        <v>#REF!</v>
      </c>
      <c r="AL77" s="2">
        <f>LEN(AK77)-LEN(SUBSTITUTE(AK77,",",""))+1</f>
        <v>1</v>
      </c>
      <c r="BF77" s="2"/>
      <c r="BH77" s="2"/>
      <c r="BS77" s="33"/>
      <c r="BU77" s="2"/>
      <c r="CK77"/>
      <c r="CL77"/>
      <c r="CR77"/>
      <c r="CS77"/>
      <c r="CT77"/>
      <c r="CU77"/>
      <c r="CV77"/>
    </row>
    <row r="78" spans="1:100" x14ac:dyDescent="0.35">
      <c r="A78" s="2" t="s">
        <v>1460</v>
      </c>
      <c r="C78" s="2" t="s">
        <v>877</v>
      </c>
      <c r="E78" s="2" t="s">
        <v>876</v>
      </c>
      <c r="V78" s="2" t="s">
        <v>48</v>
      </c>
      <c r="W78" s="2" t="s">
        <v>2302</v>
      </c>
      <c r="Z78" s="30"/>
      <c r="AA78" s="2" t="s">
        <v>46</v>
      </c>
      <c r="AB78" s="2" t="s">
        <v>106</v>
      </c>
      <c r="AF78" s="2" t="s">
        <v>1464</v>
      </c>
      <c r="BF78" s="2"/>
      <c r="BH78" s="2"/>
      <c r="BS78" s="33"/>
      <c r="BU78" s="2"/>
      <c r="CK78"/>
      <c r="CL78"/>
      <c r="CM78"/>
      <c r="CN78"/>
      <c r="CO78"/>
      <c r="CP78"/>
      <c r="CQ78"/>
      <c r="CS78"/>
      <c r="CT78"/>
      <c r="CU78"/>
      <c r="CV78"/>
    </row>
    <row r="79" spans="1:100" x14ac:dyDescent="0.35">
      <c r="A79" s="2" t="s">
        <v>1460</v>
      </c>
      <c r="C79" s="2" t="s">
        <v>874</v>
      </c>
      <c r="E79" s="2" t="s">
        <v>873</v>
      </c>
      <c r="V79" s="2" t="s">
        <v>305</v>
      </c>
      <c r="W79" s="2" t="s">
        <v>874</v>
      </c>
      <c r="Z79" s="30"/>
      <c r="AA79" s="2" t="s">
        <v>1689</v>
      </c>
      <c r="AB79" s="2" t="s">
        <v>1497</v>
      </c>
      <c r="AF79" s="2" t="s">
        <v>1464</v>
      </c>
      <c r="AJ79" s="2">
        <f>LEN(AI79)-LEN(SUBSTITUTE(AI79,",",""))+1</f>
        <v>1</v>
      </c>
      <c r="AL79" s="2">
        <f>LEN(AK79)-LEN(SUBSTITUTE(AK79,",",""))+1</f>
        <v>1</v>
      </c>
      <c r="BF79" s="2"/>
      <c r="BH79" s="2"/>
      <c r="BS79" s="33"/>
      <c r="BU79" s="2"/>
      <c r="CJ79"/>
      <c r="CK79"/>
      <c r="CL79"/>
      <c r="CM79"/>
      <c r="CN79"/>
      <c r="CO79"/>
      <c r="CP79"/>
      <c r="CQ79"/>
      <c r="CS79"/>
      <c r="CT79"/>
      <c r="CU79"/>
      <c r="CV79"/>
    </row>
    <row r="80" spans="1:100" x14ac:dyDescent="0.35">
      <c r="A80" s="2" t="s">
        <v>1460</v>
      </c>
      <c r="C80" s="2" t="s">
        <v>871</v>
      </c>
      <c r="E80" s="2" t="s">
        <v>870</v>
      </c>
      <c r="V80" s="2" t="s">
        <v>48</v>
      </c>
      <c r="W80" s="2" t="s">
        <v>871</v>
      </c>
      <c r="Z80" s="30"/>
      <c r="AA80" s="2" t="s">
        <v>95</v>
      </c>
      <c r="AB80" s="2" t="s">
        <v>1805</v>
      </c>
      <c r="AF80" s="2" t="s">
        <v>1464</v>
      </c>
      <c r="BF80" s="2"/>
      <c r="BH80" s="2"/>
      <c r="BS80" s="33"/>
      <c r="BU80" s="2"/>
      <c r="CJ80"/>
      <c r="CR80"/>
    </row>
    <row r="81" spans="1:100" x14ac:dyDescent="0.35">
      <c r="A81" s="2" t="s">
        <v>1460</v>
      </c>
      <c r="C81" s="2" t="s">
        <v>1355</v>
      </c>
      <c r="E81" s="2" t="s">
        <v>1351</v>
      </c>
      <c r="F81" s="2" t="s">
        <v>1384</v>
      </c>
      <c r="V81" s="2" t="s">
        <v>8</v>
      </c>
      <c r="W81" s="2" t="s">
        <v>1884</v>
      </c>
      <c r="Z81" s="26" t="s">
        <v>2994</v>
      </c>
      <c r="AA81" s="2" t="s">
        <v>1352</v>
      </c>
      <c r="AB81" s="2" t="s">
        <v>1383</v>
      </c>
      <c r="AF81" s="2" t="s">
        <v>1464</v>
      </c>
      <c r="BF81" s="2"/>
      <c r="BH81" s="2"/>
      <c r="BS81" s="33"/>
      <c r="BU81" s="2"/>
      <c r="CJ81"/>
      <c r="CK81"/>
      <c r="CL81"/>
      <c r="CM81"/>
      <c r="CN81"/>
      <c r="CO81"/>
      <c r="CP81"/>
      <c r="CQ81"/>
      <c r="CS81"/>
      <c r="CT81"/>
      <c r="CU81"/>
      <c r="CV81"/>
    </row>
    <row r="82" spans="1:100" x14ac:dyDescent="0.35">
      <c r="A82" s="2" t="s">
        <v>1460</v>
      </c>
      <c r="C82" s="2" t="s">
        <v>1349</v>
      </c>
      <c r="E82" s="2" t="s">
        <v>1350</v>
      </c>
      <c r="V82" s="2" t="s">
        <v>8</v>
      </c>
      <c r="W82" s="2" t="s">
        <v>1880</v>
      </c>
      <c r="Z82" s="30"/>
      <c r="AA82" s="2" t="s">
        <v>1377</v>
      </c>
      <c r="AB82" s="24" t="s">
        <v>2990</v>
      </c>
      <c r="AC82" s="24"/>
      <c r="AD82" s="24"/>
      <c r="AE82" s="24"/>
      <c r="AF82" s="2" t="s">
        <v>1464</v>
      </c>
      <c r="BF82" s="2"/>
      <c r="BH82" s="2"/>
      <c r="BS82" s="33"/>
      <c r="BU82" s="2"/>
      <c r="CJ82"/>
      <c r="CR82"/>
    </row>
    <row r="83" spans="1:100" x14ac:dyDescent="0.35">
      <c r="A83" s="2" t="s">
        <v>1460</v>
      </c>
      <c r="C83" s="2" t="s">
        <v>519</v>
      </c>
      <c r="D83" s="2" t="s">
        <v>525</v>
      </c>
      <c r="E83" s="2" t="s">
        <v>520</v>
      </c>
      <c r="F83" s="2" t="s">
        <v>235</v>
      </c>
      <c r="G83" s="2" t="s">
        <v>1340</v>
      </c>
      <c r="M83" s="1" t="s">
        <v>521</v>
      </c>
      <c r="N83" s="1"/>
      <c r="V83" s="2" t="s">
        <v>523</v>
      </c>
      <c r="Z83" s="30"/>
      <c r="AA83" s="2" t="s">
        <v>46</v>
      </c>
      <c r="AB83" s="2" t="s">
        <v>524</v>
      </c>
      <c r="AI83" s="2" t="s">
        <v>522</v>
      </c>
      <c r="AJ83" s="2">
        <f>LEN(AI83)-LEN(SUBSTITUTE(AI83,",",""))+1</f>
        <v>4</v>
      </c>
      <c r="AK83" s="2" t="s">
        <v>384</v>
      </c>
      <c r="AL83" s="2">
        <f>LEN(AK83)-LEN(SUBSTITUTE(AK83,",",""))+1</f>
        <v>1</v>
      </c>
      <c r="AS83" s="2" t="s">
        <v>525</v>
      </c>
      <c r="AT83" s="2" t="s">
        <v>579</v>
      </c>
      <c r="AU83" s="2" t="s">
        <v>526</v>
      </c>
      <c r="BB83" s="2" t="s">
        <v>1191</v>
      </c>
      <c r="BC83" s="2" t="s">
        <v>57</v>
      </c>
      <c r="BF83" s="2"/>
      <c r="BH83" s="2" t="s">
        <v>519</v>
      </c>
      <c r="BM83" s="2" t="s">
        <v>573</v>
      </c>
      <c r="BO83" s="27" t="s">
        <v>573</v>
      </c>
      <c r="BP83" s="27" t="s">
        <v>1344</v>
      </c>
      <c r="BS83" s="34"/>
      <c r="BU83" s="3"/>
      <c r="BV83" s="3"/>
      <c r="BW83" s="3"/>
      <c r="BX83" s="3"/>
      <c r="CB83" s="3"/>
      <c r="CC83" s="3"/>
      <c r="CD83" s="3"/>
      <c r="CE83" s="3"/>
      <c r="CF83" s="3"/>
      <c r="CG83" s="3"/>
      <c r="CJ83"/>
      <c r="CK83"/>
      <c r="CL83"/>
      <c r="CM83"/>
      <c r="CN83"/>
      <c r="CO83"/>
      <c r="CP83"/>
      <c r="CQ83"/>
    </row>
    <row r="84" spans="1:100" x14ac:dyDescent="0.35">
      <c r="A84" s="2" t="s">
        <v>1460</v>
      </c>
      <c r="C84" s="2" t="s">
        <v>1231</v>
      </c>
      <c r="E84" s="2" t="s">
        <v>966</v>
      </c>
      <c r="F84" s="2" t="s">
        <v>1232</v>
      </c>
      <c r="M84" s="27" t="s">
        <v>1233</v>
      </c>
      <c r="N84" s="27" t="s">
        <v>1235</v>
      </c>
      <c r="V84" s="2" t="s">
        <v>0</v>
      </c>
      <c r="W84" s="28" t="s">
        <v>1234</v>
      </c>
      <c r="X84" s="28"/>
      <c r="Y84" s="28"/>
      <c r="Z84" s="32"/>
      <c r="AA84" s="2" t="s">
        <v>3</v>
      </c>
      <c r="AB84" s="2" t="s">
        <v>1545</v>
      </c>
      <c r="AF84" s="2" t="s">
        <v>1464</v>
      </c>
      <c r="AO84" s="27" t="s">
        <v>965</v>
      </c>
      <c r="AR84" s="2" t="s">
        <v>964</v>
      </c>
      <c r="AS84" s="2" t="s">
        <v>963</v>
      </c>
      <c r="BF84" s="2"/>
      <c r="BH84" s="2"/>
      <c r="BS84" s="33"/>
      <c r="BU84" s="2"/>
      <c r="CJ84"/>
      <c r="CR84"/>
    </row>
    <row r="85" spans="1:100" x14ac:dyDescent="0.35">
      <c r="A85" s="2" t="s">
        <v>1460</v>
      </c>
      <c r="C85" s="2" t="s">
        <v>25</v>
      </c>
      <c r="E85" s="2" t="s">
        <v>26</v>
      </c>
      <c r="V85" s="2" t="s">
        <v>306</v>
      </c>
      <c r="Z85" s="30"/>
      <c r="AA85" s="2" t="s">
        <v>3</v>
      </c>
      <c r="AB85" s="2" t="s">
        <v>27</v>
      </c>
      <c r="AJ85" s="2">
        <f>LEN(AI85)-LEN(SUBSTITUTE(AI85,",",""))+1</f>
        <v>1</v>
      </c>
      <c r="AL85" s="2">
        <f>LEN(AK85)-LEN(SUBSTITUTE(AK85,",",""))+1</f>
        <v>1</v>
      </c>
      <c r="BB85" s="2" t="s">
        <v>1205</v>
      </c>
      <c r="BF85" s="2"/>
      <c r="BH85" s="2"/>
      <c r="BS85" s="33"/>
      <c r="BU85" s="2"/>
      <c r="CJ85"/>
      <c r="CK85"/>
      <c r="CL85"/>
    </row>
    <row r="86" spans="1:100" x14ac:dyDescent="0.35">
      <c r="A86" s="2" t="s">
        <v>1460</v>
      </c>
      <c r="C86" s="2" t="s">
        <v>978</v>
      </c>
      <c r="Z86" s="30"/>
      <c r="BF86" s="2"/>
      <c r="BH86" s="2"/>
      <c r="BS86" s="33"/>
      <c r="BU86" s="2"/>
      <c r="CJ86"/>
    </row>
    <row r="87" spans="1:100" x14ac:dyDescent="0.35">
      <c r="A87" s="2" t="s">
        <v>1460</v>
      </c>
      <c r="C87" s="2" t="s">
        <v>1120</v>
      </c>
      <c r="Z87" s="30"/>
      <c r="BF87" s="2"/>
      <c r="BH87" s="2"/>
      <c r="BS87" s="33"/>
      <c r="BU87" s="2"/>
      <c r="CM87"/>
      <c r="CN87"/>
      <c r="CO87"/>
      <c r="CP87"/>
      <c r="CQ87"/>
    </row>
    <row r="88" spans="1:100" x14ac:dyDescent="0.35">
      <c r="A88" s="2" t="s">
        <v>1460</v>
      </c>
      <c r="C88" s="2" t="s">
        <v>988</v>
      </c>
      <c r="Z88" s="30"/>
      <c r="BF88" s="2"/>
      <c r="BH88" s="2"/>
      <c r="BS88" s="33"/>
      <c r="BU88" s="2"/>
      <c r="CJ88"/>
      <c r="CR88"/>
    </row>
    <row r="89" spans="1:100" x14ac:dyDescent="0.35">
      <c r="A89" s="2" t="s">
        <v>1460</v>
      </c>
      <c r="C89" s="2" t="s">
        <v>69</v>
      </c>
      <c r="E89" s="2" t="s">
        <v>94</v>
      </c>
      <c r="V89" s="2" t="s">
        <v>48</v>
      </c>
      <c r="W89" s="2" t="s">
        <v>2241</v>
      </c>
      <c r="Z89" s="30"/>
      <c r="AA89" s="2" t="s">
        <v>95</v>
      </c>
      <c r="AB89" s="2" t="s">
        <v>23</v>
      </c>
      <c r="AF89" s="2" t="s">
        <v>1464</v>
      </c>
      <c r="AJ89" s="2" t="e">
        <f>LEN(#REF!)-LEN(SUBSTITUTE(#REF!,",",""))+1</f>
        <v>#REF!</v>
      </c>
      <c r="AL89" s="2">
        <f>LEN(AK89)-LEN(SUBSTITUTE(AK89,",",""))+1</f>
        <v>1</v>
      </c>
      <c r="BF89" s="2"/>
      <c r="BH89" s="2"/>
      <c r="BS89" s="33"/>
      <c r="BU89" s="2"/>
      <c r="CJ89"/>
      <c r="CK89"/>
      <c r="CL89"/>
      <c r="CS89"/>
      <c r="CT89"/>
      <c r="CU89"/>
      <c r="CV89"/>
    </row>
    <row r="90" spans="1:100" x14ac:dyDescent="0.35">
      <c r="A90" s="2" t="s">
        <v>1460</v>
      </c>
      <c r="C90" s="2" t="s">
        <v>866</v>
      </c>
      <c r="E90" s="2" t="s">
        <v>865</v>
      </c>
      <c r="V90" s="2" t="s">
        <v>48</v>
      </c>
      <c r="W90" s="2" t="s">
        <v>2307</v>
      </c>
      <c r="Z90" s="30"/>
      <c r="AA90" s="2" t="s">
        <v>93</v>
      </c>
      <c r="AB90" s="2" t="s">
        <v>88</v>
      </c>
      <c r="AF90" s="2" t="s">
        <v>1464</v>
      </c>
      <c r="BF90" s="2"/>
      <c r="BH90" s="2"/>
      <c r="BS90" s="33"/>
      <c r="BU90" s="2"/>
      <c r="CJ90"/>
    </row>
    <row r="91" spans="1:100" x14ac:dyDescent="0.35">
      <c r="A91" s="2" t="s">
        <v>1460</v>
      </c>
      <c r="C91" s="2" t="s">
        <v>70</v>
      </c>
      <c r="D91" s="2" t="s">
        <v>95</v>
      </c>
      <c r="E91" s="2" t="s">
        <v>71</v>
      </c>
      <c r="V91" s="2" t="s">
        <v>97</v>
      </c>
      <c r="W91" s="2" t="s">
        <v>2003</v>
      </c>
      <c r="Z91" s="30"/>
      <c r="AA91" s="2" t="s">
        <v>46</v>
      </c>
      <c r="AB91" s="2" t="s">
        <v>3039</v>
      </c>
      <c r="AF91" s="2" t="s">
        <v>1464</v>
      </c>
      <c r="AJ91" s="2">
        <f>LEN(AI91)-LEN(SUBSTITUTE(AI91,",",""))+1</f>
        <v>1</v>
      </c>
      <c r="AL91" s="2">
        <f>LEN(AK91)-LEN(SUBSTITUTE(AK91,",",""))+1</f>
        <v>1</v>
      </c>
      <c r="BF91" s="2"/>
      <c r="BH91" s="2"/>
      <c r="BS91" s="33"/>
      <c r="BU91" s="2"/>
      <c r="CM91"/>
      <c r="CN91"/>
      <c r="CO91"/>
      <c r="CP91"/>
      <c r="CQ91"/>
    </row>
    <row r="92" spans="1:100" x14ac:dyDescent="0.35">
      <c r="A92" s="2" t="s">
        <v>1460</v>
      </c>
      <c r="C92" s="2" t="s">
        <v>862</v>
      </c>
      <c r="E92" s="2" t="s">
        <v>861</v>
      </c>
      <c r="G92" s="2" t="s">
        <v>2985</v>
      </c>
      <c r="V92" s="2" t="s">
        <v>1615</v>
      </c>
      <c r="W92" s="2" t="s">
        <v>1616</v>
      </c>
      <c r="Z92" s="30"/>
      <c r="AA92" s="2" t="s">
        <v>1592</v>
      </c>
      <c r="AB92" s="2" t="s">
        <v>1617</v>
      </c>
      <c r="AF92" s="2" t="s">
        <v>1464</v>
      </c>
      <c r="AJ92" s="2">
        <f>LEN(AI92)-LEN(SUBSTITUTE(AI92,",",""))+1</f>
        <v>1</v>
      </c>
      <c r="AL92" s="2">
        <f>LEN(AK92)-LEN(SUBSTITUTE(AK92,",",""))+1</f>
        <v>1</v>
      </c>
      <c r="BF92" s="2"/>
      <c r="BH92" s="2"/>
      <c r="BS92" s="33"/>
      <c r="BU92" s="2"/>
      <c r="CM92"/>
      <c r="CN92"/>
      <c r="CO92"/>
      <c r="CP92"/>
      <c r="CQ92"/>
      <c r="CR92"/>
    </row>
    <row r="93" spans="1:100" x14ac:dyDescent="0.35">
      <c r="A93" s="2" t="s">
        <v>1460</v>
      </c>
      <c r="C93" s="2" t="s">
        <v>3083</v>
      </c>
      <c r="E93" s="2" t="s">
        <v>1628</v>
      </c>
      <c r="V93" s="2" t="s">
        <v>32</v>
      </c>
      <c r="W93" s="2" t="s">
        <v>1629</v>
      </c>
      <c r="Z93" s="30"/>
      <c r="AA93" s="2" t="s">
        <v>29</v>
      </c>
      <c r="AB93" s="2" t="s">
        <v>1630</v>
      </c>
      <c r="AF93" s="2" t="s">
        <v>1464</v>
      </c>
      <c r="AJ93" s="2">
        <f>LEN(AI93)-LEN(SUBSTITUTE(AI93,",",""))+1</f>
        <v>1</v>
      </c>
      <c r="AL93" s="2">
        <f>LEN(AK93)-LEN(SUBSTITUTE(AK93,",",""))+1</f>
        <v>1</v>
      </c>
      <c r="BF93" s="2"/>
      <c r="BH93" s="2"/>
      <c r="BS93" s="33"/>
      <c r="BU93" s="2"/>
      <c r="CK93"/>
      <c r="CL93"/>
      <c r="CM93"/>
      <c r="CN93"/>
      <c r="CO93"/>
      <c r="CP93"/>
      <c r="CQ93"/>
      <c r="CR93"/>
      <c r="CS93"/>
      <c r="CT93"/>
      <c r="CU93"/>
      <c r="CV93"/>
    </row>
    <row r="94" spans="1:100" x14ac:dyDescent="0.35">
      <c r="A94" s="2" t="s">
        <v>1460</v>
      </c>
      <c r="C94" s="2" t="s">
        <v>118</v>
      </c>
      <c r="E94" s="2" t="s">
        <v>72</v>
      </c>
      <c r="F94" s="2" t="s">
        <v>235</v>
      </c>
      <c r="M94" s="1" t="s">
        <v>728</v>
      </c>
      <c r="N94" s="1"/>
      <c r="V94" s="2" t="s">
        <v>726</v>
      </c>
      <c r="W94" s="2" t="s">
        <v>122</v>
      </c>
      <c r="Z94" s="30"/>
      <c r="AA94" s="2" t="s">
        <v>29</v>
      </c>
      <c r="AB94" s="2" t="s">
        <v>96</v>
      </c>
      <c r="AF94" s="2" t="s">
        <v>1464</v>
      </c>
      <c r="AI94" s="2" t="s">
        <v>729</v>
      </c>
      <c r="AJ94" s="2">
        <f>LEN(AI94)-LEN(SUBSTITUTE(AI94,",",""))+1</f>
        <v>34</v>
      </c>
      <c r="AK94" s="2" t="s">
        <v>730</v>
      </c>
      <c r="AL94" s="2">
        <f>LEN(AK94)-LEN(SUBSTITUTE(AK94,",",""))+1</f>
        <v>15</v>
      </c>
      <c r="BB94" s="2" t="s">
        <v>1209</v>
      </c>
      <c r="BC94" s="2" t="s">
        <v>43</v>
      </c>
      <c r="BF94" s="2"/>
      <c r="BH94" s="2" t="s">
        <v>118</v>
      </c>
      <c r="BS94" s="33"/>
      <c r="BU94" s="2"/>
      <c r="BW94" s="2" t="s">
        <v>135</v>
      </c>
      <c r="CK94"/>
      <c r="CL94"/>
      <c r="CM94"/>
      <c r="CN94"/>
      <c r="CO94"/>
      <c r="CP94"/>
      <c r="CQ94"/>
      <c r="CR94"/>
      <c r="CS94"/>
      <c r="CT94"/>
      <c r="CU94"/>
      <c r="CV94"/>
    </row>
    <row r="95" spans="1:100" x14ac:dyDescent="0.35">
      <c r="A95" s="2" t="s">
        <v>1460</v>
      </c>
      <c r="C95" s="2" t="s">
        <v>857</v>
      </c>
      <c r="E95" s="2" t="s">
        <v>856</v>
      </c>
      <c r="V95" s="2" t="s">
        <v>1650</v>
      </c>
      <c r="W95" s="2" t="s">
        <v>2261</v>
      </c>
      <c r="Z95" s="30"/>
      <c r="AA95" s="2" t="s">
        <v>2263</v>
      </c>
      <c r="AB95" s="2" t="s">
        <v>2262</v>
      </c>
      <c r="AF95" s="2" t="s">
        <v>1464</v>
      </c>
      <c r="BF95" s="2"/>
      <c r="BH95" s="2"/>
      <c r="BS95" s="33"/>
      <c r="BU95" s="2"/>
      <c r="CK95"/>
      <c r="CL95"/>
      <c r="CR95"/>
    </row>
    <row r="96" spans="1:100" x14ac:dyDescent="0.35">
      <c r="A96" s="2" t="s">
        <v>1460</v>
      </c>
      <c r="C96" s="2" t="s">
        <v>3190</v>
      </c>
      <c r="E96" s="2" t="s">
        <v>2631</v>
      </c>
      <c r="V96" s="2" t="s">
        <v>1647</v>
      </c>
      <c r="W96" s="2" t="s">
        <v>2632</v>
      </c>
      <c r="X96" s="2" t="s">
        <v>3185</v>
      </c>
      <c r="Z96" s="30"/>
      <c r="AA96" s="2" t="s">
        <v>2633</v>
      </c>
      <c r="AB96" s="2" t="s">
        <v>1574</v>
      </c>
      <c r="AF96" s="2" t="s">
        <v>1464</v>
      </c>
      <c r="BF96" s="2"/>
      <c r="BH96" s="2"/>
      <c r="BS96" s="33"/>
      <c r="BT96" s="2" t="s">
        <v>3184</v>
      </c>
      <c r="BU96" s="2"/>
      <c r="CK96"/>
      <c r="CL96"/>
      <c r="CM96"/>
      <c r="CN96"/>
      <c r="CO96"/>
      <c r="CP96"/>
      <c r="CQ96"/>
      <c r="CS96"/>
      <c r="CT96"/>
      <c r="CU96"/>
      <c r="CV96"/>
    </row>
    <row r="97" spans="1:100" x14ac:dyDescent="0.35">
      <c r="A97" s="2" t="s">
        <v>1460</v>
      </c>
      <c r="C97" s="2" t="s">
        <v>974</v>
      </c>
      <c r="Z97" s="30"/>
      <c r="BF97" s="2"/>
      <c r="BH97" s="2"/>
      <c r="BS97" s="33"/>
      <c r="BU97" s="2"/>
      <c r="CM97"/>
      <c r="CN97"/>
      <c r="CO97"/>
      <c r="CP97"/>
      <c r="CQ97"/>
      <c r="CR97"/>
    </row>
    <row r="98" spans="1:100" x14ac:dyDescent="0.35">
      <c r="A98" s="2" t="s">
        <v>1460</v>
      </c>
      <c r="C98" s="2" t="s">
        <v>1385</v>
      </c>
      <c r="E98" s="2" t="s">
        <v>1401</v>
      </c>
      <c r="F98" s="27" t="s">
        <v>1402</v>
      </c>
      <c r="Z98" s="30"/>
      <c r="BF98" s="2"/>
      <c r="BH98" s="2"/>
      <c r="BS98" s="33"/>
      <c r="BU98" s="2"/>
      <c r="CK98"/>
      <c r="CL98"/>
      <c r="CR98"/>
      <c r="CS98"/>
      <c r="CT98"/>
      <c r="CU98"/>
      <c r="CV98"/>
    </row>
    <row r="99" spans="1:100" x14ac:dyDescent="0.35">
      <c r="A99" s="2" t="s">
        <v>1460</v>
      </c>
      <c r="C99" s="2" t="s">
        <v>1385</v>
      </c>
      <c r="D99" s="2" t="s">
        <v>1386</v>
      </c>
      <c r="E99" s="2" t="s">
        <v>2984</v>
      </c>
      <c r="Z99" s="30"/>
      <c r="BF99" s="2"/>
      <c r="BH99" s="2"/>
      <c r="BS99" s="33"/>
      <c r="BU99" s="2"/>
      <c r="CK99"/>
      <c r="CL99"/>
      <c r="CM99"/>
      <c r="CN99"/>
      <c r="CO99"/>
      <c r="CP99"/>
      <c r="CQ99"/>
      <c r="CS99"/>
      <c r="CT99"/>
      <c r="CU99"/>
      <c r="CV99"/>
    </row>
    <row r="100" spans="1:100" x14ac:dyDescent="0.35">
      <c r="A100" s="2" t="s">
        <v>1460</v>
      </c>
      <c r="C100" s="2" t="s">
        <v>976</v>
      </c>
      <c r="Z100" s="30"/>
      <c r="BF100" s="2"/>
      <c r="BH100" s="2"/>
      <c r="BS100" s="33"/>
      <c r="BU100" s="2"/>
      <c r="CM100"/>
      <c r="CN100"/>
      <c r="CO100"/>
      <c r="CP100"/>
      <c r="CQ100"/>
      <c r="CR100"/>
    </row>
    <row r="101" spans="1:100" x14ac:dyDescent="0.35">
      <c r="A101" s="2" t="s">
        <v>1460</v>
      </c>
      <c r="C101" s="2" t="s">
        <v>73</v>
      </c>
      <c r="D101" s="2" t="s">
        <v>95</v>
      </c>
      <c r="E101" s="2" t="s">
        <v>98</v>
      </c>
      <c r="V101" s="2" t="s">
        <v>48</v>
      </c>
      <c r="Z101" s="30"/>
      <c r="AA101" s="2" t="s">
        <v>95</v>
      </c>
      <c r="AB101" s="2" t="s">
        <v>99</v>
      </c>
      <c r="AJ101" s="2">
        <f>LEN(AI101)-LEN(SUBSTITUTE(AI101,",",""))+1</f>
        <v>1</v>
      </c>
      <c r="AL101" s="2">
        <f>LEN(AK101)-LEN(SUBSTITUTE(AK101,",",""))+1</f>
        <v>1</v>
      </c>
      <c r="BF101" s="2"/>
      <c r="BH101" s="2"/>
      <c r="BS101" s="33"/>
      <c r="BU101" s="2"/>
      <c r="CK101"/>
      <c r="CL101"/>
      <c r="CM101"/>
      <c r="CN101"/>
      <c r="CO101"/>
      <c r="CP101"/>
      <c r="CQ101"/>
      <c r="CR101"/>
      <c r="CS101"/>
      <c r="CT101"/>
      <c r="CU101"/>
      <c r="CV101"/>
    </row>
    <row r="102" spans="1:100" x14ac:dyDescent="0.35">
      <c r="A102" s="2" t="s">
        <v>1460</v>
      </c>
      <c r="C102" s="2" t="s">
        <v>1406</v>
      </c>
      <c r="D102" s="2" t="s">
        <v>1407</v>
      </c>
      <c r="E102" s="2" t="s">
        <v>1408</v>
      </c>
      <c r="F102" s="2" t="s">
        <v>235</v>
      </c>
      <c r="M102" s="27" t="s">
        <v>1409</v>
      </c>
      <c r="V102" s="2" t="s">
        <v>108</v>
      </c>
      <c r="W102" s="2" t="s">
        <v>2595</v>
      </c>
      <c r="Z102" s="30"/>
      <c r="AA102" s="2" t="s">
        <v>58</v>
      </c>
      <c r="AB102" s="2" t="s">
        <v>23</v>
      </c>
      <c r="AF102" s="2" t="s">
        <v>1464</v>
      </c>
      <c r="BB102" s="2" t="s">
        <v>3082</v>
      </c>
      <c r="BF102" s="2"/>
      <c r="BH102" s="2"/>
      <c r="BS102" s="33"/>
      <c r="BU102" s="2"/>
      <c r="CK102"/>
      <c r="CL102"/>
      <c r="CR102"/>
      <c r="CS102"/>
      <c r="CT102"/>
      <c r="CU102"/>
      <c r="CV102"/>
    </row>
    <row r="103" spans="1:100" x14ac:dyDescent="0.35">
      <c r="A103" s="2" t="s">
        <v>1460</v>
      </c>
      <c r="C103" s="2" t="s">
        <v>987</v>
      </c>
      <c r="Z103" s="30"/>
      <c r="BF103" s="2"/>
      <c r="BH103" s="2"/>
      <c r="BS103" s="33"/>
      <c r="BU103" s="2"/>
      <c r="CK103"/>
      <c r="CL103"/>
      <c r="CS103"/>
      <c r="CT103"/>
    </row>
    <row r="104" spans="1:100" x14ac:dyDescent="0.35">
      <c r="A104" s="2" t="s">
        <v>1460</v>
      </c>
      <c r="C104" s="25" t="s">
        <v>665</v>
      </c>
      <c r="D104" s="2" t="s">
        <v>591</v>
      </c>
      <c r="E104" s="2" t="s">
        <v>3066</v>
      </c>
      <c r="F104" s="2" t="s">
        <v>235</v>
      </c>
      <c r="I104" s="2" t="s">
        <v>251</v>
      </c>
      <c r="M104" s="2" t="s">
        <v>384</v>
      </c>
      <c r="V104" s="2" t="s">
        <v>739</v>
      </c>
      <c r="Z104" s="30"/>
      <c r="AA104" s="2" t="s">
        <v>740</v>
      </c>
      <c r="AB104" s="2" t="s">
        <v>742</v>
      </c>
      <c r="AI104" s="2" t="s">
        <v>697</v>
      </c>
      <c r="AJ104" s="2" t="s">
        <v>697</v>
      </c>
      <c r="AK104" s="2" t="s">
        <v>697</v>
      </c>
      <c r="AL104" s="2" t="s">
        <v>697</v>
      </c>
      <c r="BC104" s="2" t="s">
        <v>57</v>
      </c>
      <c r="BF104" s="2"/>
      <c r="BH104" s="2" t="s">
        <v>665</v>
      </c>
      <c r="BJ104" s="2" t="s">
        <v>743</v>
      </c>
      <c r="BO104" s="2" t="s">
        <v>950</v>
      </c>
      <c r="BP104" s="2" t="s">
        <v>1279</v>
      </c>
      <c r="BQ104" s="2" t="s">
        <v>1281</v>
      </c>
      <c r="BS104" s="33" t="s">
        <v>1291</v>
      </c>
      <c r="BT104" s="2" t="s">
        <v>1292</v>
      </c>
      <c r="BU104" s="2"/>
      <c r="BW104" s="2" t="s">
        <v>741</v>
      </c>
      <c r="CJ104"/>
      <c r="CM104"/>
      <c r="CN104"/>
      <c r="CO104"/>
      <c r="CP104"/>
      <c r="CQ104"/>
    </row>
    <row r="105" spans="1:100" x14ac:dyDescent="0.35">
      <c r="A105" s="2" t="s">
        <v>1460</v>
      </c>
      <c r="C105" s="2" t="s">
        <v>44</v>
      </c>
      <c r="E105" s="2" t="s">
        <v>812</v>
      </c>
      <c r="F105" s="2" t="s">
        <v>235</v>
      </c>
      <c r="V105" s="2" t="s">
        <v>305</v>
      </c>
      <c r="W105" s="2" t="s">
        <v>52</v>
      </c>
      <c r="Z105" s="30"/>
      <c r="AA105" s="2" t="s">
        <v>12</v>
      </c>
      <c r="AB105" s="2" t="s">
        <v>23</v>
      </c>
      <c r="AF105" s="2" t="s">
        <v>1464</v>
      </c>
      <c r="AJ105" s="2">
        <f>LEN(AI105)-LEN(SUBSTITUTE(AI105,",",""))+1</f>
        <v>1</v>
      </c>
      <c r="AL105" s="2">
        <f>LEN(AK105)-LEN(SUBSTITUTE(AK105,",",""))+1</f>
        <v>1</v>
      </c>
      <c r="BB105" s="2" t="s">
        <v>1223</v>
      </c>
      <c r="BF105" s="2"/>
      <c r="BH105" s="2" t="s">
        <v>44</v>
      </c>
      <c r="BS105" s="33"/>
      <c r="BU105" s="2"/>
      <c r="BW105" s="2" t="s">
        <v>136</v>
      </c>
      <c r="CM105"/>
      <c r="CN105"/>
      <c r="CO105"/>
      <c r="CP105"/>
      <c r="CQ105"/>
      <c r="CR105"/>
    </row>
    <row r="106" spans="1:100" x14ac:dyDescent="0.35">
      <c r="A106" s="2" t="s">
        <v>1460</v>
      </c>
      <c r="C106" s="2" t="s">
        <v>42</v>
      </c>
      <c r="D106" s="2" t="s">
        <v>525</v>
      </c>
      <c r="E106" s="2" t="s">
        <v>56</v>
      </c>
      <c r="F106" s="2" t="s">
        <v>731</v>
      </c>
      <c r="M106" s="1" t="s">
        <v>732</v>
      </c>
      <c r="V106" s="2" t="s">
        <v>59</v>
      </c>
      <c r="Z106" s="30"/>
      <c r="AA106" s="2" t="s">
        <v>58</v>
      </c>
      <c r="AB106" s="2" t="s">
        <v>734</v>
      </c>
      <c r="AI106" s="2" t="s">
        <v>733</v>
      </c>
      <c r="AJ106" s="2">
        <f>LEN(AI106)-LEN(SUBSTITUTE(AI106,",",""))+1</f>
        <v>8</v>
      </c>
      <c r="AK106" s="2" t="s">
        <v>384</v>
      </c>
      <c r="AL106" s="2">
        <f>LEN(AK106)-LEN(SUBSTITUTE(AK106,",",""))+1</f>
        <v>1</v>
      </c>
      <c r="AV106" s="2" t="s">
        <v>441</v>
      </c>
      <c r="AW106" s="2" t="s">
        <v>442</v>
      </c>
      <c r="AX106" s="1" t="s">
        <v>440</v>
      </c>
      <c r="AY106" s="1"/>
      <c r="AZ106" s="1"/>
      <c r="BA106" s="1"/>
      <c r="BB106" s="2" t="s">
        <v>1182</v>
      </c>
      <c r="BC106" s="2" t="s">
        <v>57</v>
      </c>
      <c r="BF106" s="2" t="s">
        <v>60</v>
      </c>
      <c r="BH106" s="2" t="s">
        <v>42</v>
      </c>
      <c r="BO106" s="2" t="s">
        <v>440</v>
      </c>
      <c r="BP106" s="2" t="s">
        <v>1277</v>
      </c>
      <c r="BQ106" s="2" t="s">
        <v>1280</v>
      </c>
      <c r="BR106" s="2" t="s">
        <v>3244</v>
      </c>
      <c r="BS106" s="33" t="s">
        <v>952</v>
      </c>
      <c r="BT106" s="2" t="s">
        <v>1290</v>
      </c>
      <c r="BU106" s="2"/>
      <c r="BW106" s="2" t="s">
        <v>1286</v>
      </c>
      <c r="BY106" s="2" t="s">
        <v>1287</v>
      </c>
      <c r="CK106"/>
      <c r="CL106"/>
      <c r="CR106"/>
      <c r="CS106"/>
      <c r="CT106"/>
    </row>
    <row r="107" spans="1:100" x14ac:dyDescent="0.35">
      <c r="A107" s="2" t="s">
        <v>1460</v>
      </c>
      <c r="C107" s="2" t="s">
        <v>694</v>
      </c>
      <c r="E107" s="2" t="s">
        <v>337</v>
      </c>
      <c r="V107" s="2" t="s">
        <v>34</v>
      </c>
      <c r="W107" s="2" t="s">
        <v>2412</v>
      </c>
      <c r="Z107" s="30"/>
      <c r="AA107" s="2" t="s">
        <v>50</v>
      </c>
      <c r="AB107" s="2" t="s">
        <v>23</v>
      </c>
      <c r="AF107" s="2" t="s">
        <v>1464</v>
      </c>
      <c r="AJ107" s="2" t="e">
        <f>LEN(#REF!)-LEN(SUBSTITUTE(#REF!,",",""))+1</f>
        <v>#REF!</v>
      </c>
      <c r="AL107" s="2">
        <f>LEN(AK107)-LEN(SUBSTITUTE(AK107,",",""))+1</f>
        <v>1</v>
      </c>
      <c r="BC107" s="2">
        <v>186</v>
      </c>
      <c r="BF107" s="2"/>
      <c r="BH107" s="2"/>
      <c r="BS107" s="33"/>
      <c r="BU107" s="2"/>
      <c r="CJ107"/>
      <c r="CK107" s="18"/>
      <c r="CL107" s="18"/>
      <c r="CS107"/>
      <c r="CT107"/>
    </row>
    <row r="108" spans="1:100" x14ac:dyDescent="0.35">
      <c r="A108" s="2" t="s">
        <v>1460</v>
      </c>
      <c r="C108" s="2" t="s">
        <v>119</v>
      </c>
      <c r="D108" s="2" t="s">
        <v>588</v>
      </c>
      <c r="E108" s="2" t="s">
        <v>61</v>
      </c>
      <c r="F108" s="2" t="s">
        <v>235</v>
      </c>
      <c r="M108" s="1" t="s">
        <v>735</v>
      </c>
      <c r="N108" s="1"/>
      <c r="V108" s="2" t="s">
        <v>87</v>
      </c>
      <c r="W108" s="2" t="s">
        <v>3041</v>
      </c>
      <c r="Z108" s="30"/>
      <c r="AA108" s="2" t="s">
        <v>12</v>
      </c>
      <c r="AB108" s="2" t="s">
        <v>88</v>
      </c>
      <c r="AF108" s="2" t="s">
        <v>1464</v>
      </c>
      <c r="AI108" s="2" t="s">
        <v>736</v>
      </c>
      <c r="AJ108" s="2">
        <f>LEN(AI108)-LEN(SUBSTITUTE(AI108,",",""))+1</f>
        <v>9</v>
      </c>
      <c r="AK108" s="2" t="s">
        <v>737</v>
      </c>
      <c r="AL108" s="2">
        <f>LEN(AK108)-LEN(SUBSTITUTE(AK108,",",""))+1</f>
        <v>29</v>
      </c>
      <c r="BB108" s="2" t="s">
        <v>1219</v>
      </c>
      <c r="BC108" s="2" t="s">
        <v>43</v>
      </c>
      <c r="BF108" s="2"/>
      <c r="BH108" s="2" t="s">
        <v>119</v>
      </c>
      <c r="BS108" s="33"/>
      <c r="BU108" s="2"/>
      <c r="BW108" s="2" t="s">
        <v>123</v>
      </c>
      <c r="CK108" s="18"/>
      <c r="CL108" s="18"/>
      <c r="CS108" s="18"/>
      <c r="CT108" s="18"/>
    </row>
    <row r="109" spans="1:100" x14ac:dyDescent="0.35">
      <c r="A109" s="2" t="s">
        <v>1460</v>
      </c>
      <c r="C109" s="2" t="s">
        <v>1195</v>
      </c>
      <c r="D109" s="2" t="s">
        <v>1248</v>
      </c>
      <c r="E109" s="2" t="s">
        <v>1196</v>
      </c>
      <c r="F109" s="2" t="s">
        <v>235</v>
      </c>
      <c r="Z109" s="30"/>
      <c r="BB109" s="2" t="s">
        <v>1207</v>
      </c>
      <c r="BF109" s="2"/>
      <c r="BH109" s="2"/>
      <c r="BS109" s="33"/>
      <c r="BU109" s="2"/>
      <c r="CK109"/>
      <c r="CL109"/>
      <c r="CS109" s="18"/>
      <c r="CT109" s="18"/>
    </row>
    <row r="110" spans="1:100" x14ac:dyDescent="0.35">
      <c r="A110" s="2" t="s">
        <v>1460</v>
      </c>
      <c r="C110" s="2" t="s">
        <v>986</v>
      </c>
      <c r="Z110" s="30"/>
      <c r="BF110" s="2"/>
      <c r="BH110" s="2"/>
      <c r="BS110" s="33"/>
      <c r="BU110" s="2"/>
      <c r="CJ110" s="18"/>
    </row>
    <row r="111" spans="1:100" x14ac:dyDescent="0.35">
      <c r="A111" s="2" t="s">
        <v>1460</v>
      </c>
      <c r="C111" s="2" t="s">
        <v>74</v>
      </c>
      <c r="D111" s="2" t="s">
        <v>95</v>
      </c>
      <c r="E111" s="2" t="s">
        <v>75</v>
      </c>
      <c r="V111" s="2" t="s">
        <v>48</v>
      </c>
      <c r="W111" s="2" t="s">
        <v>2472</v>
      </c>
      <c r="Z111" s="30"/>
      <c r="AA111" s="2" t="s">
        <v>95</v>
      </c>
      <c r="AB111" s="2" t="s">
        <v>100</v>
      </c>
      <c r="AF111" s="2" t="s">
        <v>1464</v>
      </c>
      <c r="AJ111" s="2" t="e">
        <f>LEN(#REF!)-LEN(SUBSTITUTE(#REF!,",",""))+1</f>
        <v>#REF!</v>
      </c>
      <c r="AL111" s="2">
        <f>LEN(AK111)-LEN(SUBSTITUTE(AK111,",",""))+1</f>
        <v>1</v>
      </c>
      <c r="BF111" s="2"/>
      <c r="BH111" s="2"/>
      <c r="BS111" s="33"/>
      <c r="BU111" s="2"/>
      <c r="CJ111" s="18"/>
    </row>
    <row r="112" spans="1:100" x14ac:dyDescent="0.35">
      <c r="A112" s="2" t="s">
        <v>1460</v>
      </c>
      <c r="C112" s="2" t="s">
        <v>637</v>
      </c>
      <c r="D112" s="2" t="s">
        <v>638</v>
      </c>
      <c r="E112" s="2" t="s">
        <v>639</v>
      </c>
      <c r="F112" s="2" t="s">
        <v>640</v>
      </c>
      <c r="M112" s="1" t="s">
        <v>1392</v>
      </c>
      <c r="N112" s="1"/>
      <c r="O112" s="1"/>
      <c r="V112" s="2" t="s">
        <v>1393</v>
      </c>
      <c r="W112" s="2" t="s">
        <v>2473</v>
      </c>
      <c r="Z112" s="30"/>
      <c r="AA112" s="2" t="s">
        <v>638</v>
      </c>
      <c r="AB112" s="2" t="s">
        <v>2097</v>
      </c>
      <c r="AF112" s="2" t="s">
        <v>1464</v>
      </c>
      <c r="AZ112" s="2" t="s">
        <v>1394</v>
      </c>
      <c r="BA112" s="2" t="s">
        <v>1395</v>
      </c>
      <c r="BD112" s="2">
        <v>627</v>
      </c>
      <c r="BF112" s="2"/>
      <c r="BH112" s="2" t="s">
        <v>642</v>
      </c>
      <c r="BL112" s="2" t="s">
        <v>642</v>
      </c>
      <c r="BO112" s="2" t="s">
        <v>636</v>
      </c>
      <c r="BP112" s="2" t="s">
        <v>1388</v>
      </c>
      <c r="BQ112" s="2" t="s">
        <v>1389</v>
      </c>
      <c r="BR112" s="2" t="s">
        <v>3245</v>
      </c>
      <c r="BS112" s="33"/>
      <c r="BU112" s="2"/>
      <c r="BV112" s="3"/>
      <c r="CA112" s="2" t="s">
        <v>1390</v>
      </c>
      <c r="CB112" s="2" t="s">
        <v>1391</v>
      </c>
    </row>
    <row r="113" spans="1:100" x14ac:dyDescent="0.35">
      <c r="A113" s="2" t="s">
        <v>1460</v>
      </c>
      <c r="C113" s="2" t="s">
        <v>980</v>
      </c>
      <c r="Z113" s="30"/>
      <c r="BF113" s="2"/>
      <c r="BH113" s="2"/>
      <c r="BS113" s="33"/>
      <c r="BU113" s="2"/>
    </row>
    <row r="114" spans="1:100" x14ac:dyDescent="0.35">
      <c r="A114" s="2" t="s">
        <v>1460</v>
      </c>
      <c r="C114" s="2" t="s">
        <v>76</v>
      </c>
      <c r="D114" s="2" t="s">
        <v>95</v>
      </c>
      <c r="E114" s="2" t="s">
        <v>77</v>
      </c>
      <c r="V114" s="2" t="s">
        <v>1330</v>
      </c>
      <c r="W114" s="2" t="s">
        <v>76</v>
      </c>
      <c r="Z114" s="30"/>
      <c r="AA114" s="2" t="s">
        <v>46</v>
      </c>
      <c r="AB114" s="2" t="s">
        <v>101</v>
      </c>
      <c r="AF114" s="2" t="s">
        <v>1464</v>
      </c>
      <c r="AJ114" s="2">
        <f>LEN(AI114)-LEN(SUBSTITUTE(AI114,",",""))+1</f>
        <v>1</v>
      </c>
      <c r="AL114" s="2">
        <f>LEN(AK114)-LEN(SUBSTITUTE(AK114,",",""))+1</f>
        <v>1</v>
      </c>
      <c r="BB114" s="2" t="s">
        <v>1222</v>
      </c>
      <c r="BF114" s="2"/>
      <c r="BH114" s="2"/>
      <c r="BO114" s="10" t="s">
        <v>3293</v>
      </c>
      <c r="BP114" s="39" t="s">
        <v>3294</v>
      </c>
      <c r="BQ114" s="2" t="s">
        <v>3295</v>
      </c>
      <c r="BS114" s="33"/>
      <c r="BU114" s="2"/>
    </row>
    <row r="115" spans="1:100" x14ac:dyDescent="0.35">
      <c r="A115" s="2" t="s">
        <v>1460</v>
      </c>
      <c r="C115" s="2" t="s">
        <v>3084</v>
      </c>
      <c r="E115" s="2" t="s">
        <v>1721</v>
      </c>
      <c r="V115" s="2" t="s">
        <v>1722</v>
      </c>
      <c r="W115" s="2" t="s">
        <v>1723</v>
      </c>
      <c r="Z115" s="30"/>
      <c r="AA115" s="2" t="s">
        <v>12</v>
      </c>
      <c r="AB115" s="2" t="s">
        <v>1617</v>
      </c>
      <c r="AF115" s="2" t="s">
        <v>1464</v>
      </c>
      <c r="AJ115" s="2">
        <f>LEN(AI115)-LEN(SUBSTITUTE(AI115,",",""))+1</f>
        <v>1</v>
      </c>
      <c r="AL115" s="2">
        <f>LEN(AK115)-LEN(SUBSTITUTE(AK115,",",""))+1</f>
        <v>1</v>
      </c>
      <c r="BF115" s="2"/>
      <c r="BH115" s="2"/>
      <c r="BS115" s="33"/>
      <c r="BU115" s="2"/>
    </row>
    <row r="116" spans="1:100" x14ac:dyDescent="0.35">
      <c r="A116" s="2" t="s">
        <v>1460</v>
      </c>
      <c r="C116" s="2" t="s">
        <v>78</v>
      </c>
      <c r="D116" s="2" t="s">
        <v>95</v>
      </c>
      <c r="E116" s="2" t="s">
        <v>3001</v>
      </c>
      <c r="V116" s="2" t="s">
        <v>48</v>
      </c>
      <c r="Z116" s="30"/>
      <c r="AA116" s="2" t="s">
        <v>93</v>
      </c>
      <c r="AB116" s="2" t="s">
        <v>120</v>
      </c>
      <c r="AJ116" s="2">
        <f>LEN(AI116)-LEN(SUBSTITUTE(AI116,",",""))+1</f>
        <v>1</v>
      </c>
      <c r="AL116" s="2">
        <f>LEN(AK116)-LEN(SUBSTITUTE(AK116,",",""))+1</f>
        <v>1</v>
      </c>
      <c r="BB116" s="2" t="s">
        <v>1203</v>
      </c>
      <c r="BF116" s="2"/>
      <c r="BH116" s="2"/>
      <c r="BS116" s="33"/>
      <c r="BU116" s="2"/>
    </row>
    <row r="117" spans="1:100" x14ac:dyDescent="0.35">
      <c r="A117" s="2" t="s">
        <v>1460</v>
      </c>
      <c r="C117" s="2" t="s">
        <v>3234</v>
      </c>
      <c r="D117" s="2" t="s">
        <v>588</v>
      </c>
      <c r="E117" s="2" t="s">
        <v>85</v>
      </c>
      <c r="F117" s="2" t="s">
        <v>235</v>
      </c>
      <c r="I117" s="2" t="s">
        <v>1122</v>
      </c>
      <c r="M117" s="1" t="s">
        <v>1123</v>
      </c>
      <c r="O117" s="1" t="s">
        <v>1243</v>
      </c>
      <c r="U117" s="2">
        <v>43851</v>
      </c>
      <c r="V117" s="2" t="s">
        <v>108</v>
      </c>
      <c r="W117" s="2" t="s">
        <v>2771</v>
      </c>
      <c r="Z117" s="30"/>
      <c r="AA117" s="2" t="s">
        <v>3</v>
      </c>
      <c r="AB117" s="2" t="s">
        <v>109</v>
      </c>
      <c r="AF117" s="2" t="s">
        <v>1464</v>
      </c>
      <c r="AI117" s="2" t="s">
        <v>1124</v>
      </c>
      <c r="AJ117" s="2">
        <f>LEN(AI117)-LEN(SUBSTITUTE(AI117,",",""))+1</f>
        <v>6</v>
      </c>
      <c r="AK117" s="2" t="s">
        <v>1125</v>
      </c>
      <c r="AL117" s="2">
        <f>LEN(AK117)-LEN(SUBSTITUTE(AK117,",",""))+1</f>
        <v>42</v>
      </c>
      <c r="AO117" s="2" t="s">
        <v>572</v>
      </c>
      <c r="AP117" s="2" t="s">
        <v>1126</v>
      </c>
      <c r="AV117" s="2" t="s">
        <v>572</v>
      </c>
      <c r="AW117" s="2" t="s">
        <v>572</v>
      </c>
      <c r="AX117" s="2" t="s">
        <v>572</v>
      </c>
      <c r="BB117" s="2" t="s">
        <v>384</v>
      </c>
      <c r="BC117" s="2">
        <v>254</v>
      </c>
      <c r="BF117" s="2" t="s">
        <v>1145</v>
      </c>
      <c r="BG117" s="1" t="s">
        <v>1127</v>
      </c>
      <c r="BH117" s="2" t="s">
        <v>107</v>
      </c>
      <c r="BM117" s="2" t="s">
        <v>1133</v>
      </c>
      <c r="BO117" s="2" t="s">
        <v>1131</v>
      </c>
      <c r="BP117" s="2" t="s">
        <v>1132</v>
      </c>
      <c r="BQ117" s="2" t="s">
        <v>1130</v>
      </c>
      <c r="BS117" s="33" t="s">
        <v>1129</v>
      </c>
      <c r="BT117" s="2" t="s">
        <v>3159</v>
      </c>
      <c r="BU117" s="2" t="s">
        <v>1121</v>
      </c>
      <c r="BV117" s="2" t="s">
        <v>1128</v>
      </c>
      <c r="BW117" s="2" t="s">
        <v>137</v>
      </c>
    </row>
    <row r="118" spans="1:100" x14ac:dyDescent="0.35">
      <c r="A118" s="2" t="s">
        <v>1460</v>
      </c>
      <c r="C118" s="2" t="s">
        <v>975</v>
      </c>
      <c r="Z118" s="30"/>
      <c r="BF118" s="2"/>
      <c r="BH118" s="2"/>
      <c r="BS118" s="33"/>
      <c r="BU118" s="2"/>
    </row>
    <row r="119" spans="1:100" x14ac:dyDescent="0.35">
      <c r="A119" s="2" t="s">
        <v>1460</v>
      </c>
      <c r="C119" s="2" t="s">
        <v>1307</v>
      </c>
      <c r="E119" s="2" t="s">
        <v>845</v>
      </c>
      <c r="F119" s="2" t="s">
        <v>235</v>
      </c>
      <c r="V119" s="2" t="s">
        <v>2492</v>
      </c>
      <c r="W119" s="2" t="s">
        <v>2493</v>
      </c>
      <c r="Z119" s="30"/>
      <c r="AA119" s="2" t="s">
        <v>12</v>
      </c>
      <c r="AB119" s="2" t="s">
        <v>2494</v>
      </c>
      <c r="AF119" s="2" t="s">
        <v>1464</v>
      </c>
      <c r="BB119" s="2" t="s">
        <v>1213</v>
      </c>
      <c r="BF119" s="2"/>
      <c r="BH119" s="2" t="s">
        <v>1212</v>
      </c>
      <c r="BS119" s="33"/>
      <c r="BU119" s="2"/>
      <c r="BW119" s="2" t="s">
        <v>1306</v>
      </c>
    </row>
    <row r="120" spans="1:100" x14ac:dyDescent="0.35">
      <c r="A120" s="2" t="s">
        <v>1460</v>
      </c>
      <c r="C120" s="2" t="s">
        <v>80</v>
      </c>
      <c r="D120" s="2" t="s">
        <v>95</v>
      </c>
      <c r="E120" s="2" t="s">
        <v>102</v>
      </c>
      <c r="V120" s="2" t="s">
        <v>48</v>
      </c>
      <c r="Z120" s="30"/>
      <c r="AA120" s="2" t="s">
        <v>93</v>
      </c>
      <c r="AB120" s="2" t="s">
        <v>103</v>
      </c>
      <c r="BB120" s="2" t="s">
        <v>1208</v>
      </c>
      <c r="BF120" s="2"/>
      <c r="BH120" s="2"/>
      <c r="BO120" s="27"/>
      <c r="BS120" s="33"/>
      <c r="BU120" s="2"/>
    </row>
    <row r="121" spans="1:100" x14ac:dyDescent="0.35">
      <c r="A121" s="2" t="s">
        <v>1460</v>
      </c>
      <c r="C121" s="2" t="s">
        <v>1417</v>
      </c>
      <c r="E121" t="s">
        <v>3115</v>
      </c>
      <c r="F121" s="2" t="s">
        <v>358</v>
      </c>
      <c r="G121" s="2" t="s">
        <v>3121</v>
      </c>
      <c r="H121" s="2" t="s">
        <v>3122</v>
      </c>
      <c r="L121" s="2" t="s">
        <v>3112</v>
      </c>
      <c r="V121" s="2" t="s">
        <v>32</v>
      </c>
      <c r="Y121" s="2" t="s">
        <v>1417</v>
      </c>
      <c r="Z121" s="30"/>
      <c r="AA121" s="2" t="s">
        <v>3287</v>
      </c>
      <c r="AB121" s="2" t="s">
        <v>3114</v>
      </c>
      <c r="AF121" s="2" t="s">
        <v>3113</v>
      </c>
      <c r="BF121" s="2"/>
      <c r="BH121" s="2"/>
      <c r="BO121" t="s">
        <v>3116</v>
      </c>
      <c r="BP121" t="s">
        <v>3120</v>
      </c>
      <c r="BS121" s="33"/>
      <c r="BU121" s="2"/>
    </row>
    <row r="122" spans="1:100" x14ac:dyDescent="0.35">
      <c r="A122" s="2" t="s">
        <v>1460</v>
      </c>
      <c r="C122" s="2" t="s">
        <v>1417</v>
      </c>
      <c r="D122" s="2" t="s">
        <v>588</v>
      </c>
      <c r="E122" s="2" t="s">
        <v>1418</v>
      </c>
      <c r="F122" s="2" t="s">
        <v>1419</v>
      </c>
      <c r="G122" s="2" t="s">
        <v>1420</v>
      </c>
      <c r="H122" s="2" t="s">
        <v>1421</v>
      </c>
      <c r="M122" s="1" t="s">
        <v>1422</v>
      </c>
      <c r="V122" s="2" t="s">
        <v>32</v>
      </c>
      <c r="Z122" s="30"/>
      <c r="AA122" s="2" t="s">
        <v>3</v>
      </c>
      <c r="AB122" s="2" t="s">
        <v>1425</v>
      </c>
      <c r="AI122" s="2" t="s">
        <v>1423</v>
      </c>
      <c r="AJ122" s="2">
        <f>LEN(AI122)-LEN(SUBSTITUTE(AI122,",",""))+1</f>
        <v>2</v>
      </c>
      <c r="AK122" s="2" t="s">
        <v>1424</v>
      </c>
      <c r="AL122" s="2">
        <f>LEN(AK122)-LEN(SUBSTITUTE(AK122,",",""))+1</f>
        <v>5</v>
      </c>
      <c r="AV122" s="2" t="s">
        <v>1426</v>
      </c>
      <c r="BF122" s="2"/>
      <c r="BH122" s="2"/>
      <c r="BO122" s="27" t="s">
        <v>1427</v>
      </c>
      <c r="BS122" s="33"/>
      <c r="BU122" s="2"/>
    </row>
    <row r="123" spans="1:100" x14ac:dyDescent="0.35">
      <c r="A123" s="2" t="s">
        <v>1460</v>
      </c>
      <c r="C123" s="2" t="s">
        <v>841</v>
      </c>
      <c r="E123" s="2" t="s">
        <v>840</v>
      </c>
      <c r="V123" s="2" t="s">
        <v>36</v>
      </c>
      <c r="W123" s="2" t="s">
        <v>2727</v>
      </c>
      <c r="Z123" s="30"/>
      <c r="AA123" s="2" t="s">
        <v>93</v>
      </c>
      <c r="AB123" s="2" t="s">
        <v>106</v>
      </c>
      <c r="AF123" s="2" t="s">
        <v>1464</v>
      </c>
      <c r="BF123" s="2"/>
      <c r="BH123" s="2"/>
      <c r="BS123" s="33"/>
      <c r="BU123" s="2"/>
      <c r="CU123"/>
      <c r="CV123"/>
    </row>
    <row r="124" spans="1:100" x14ac:dyDescent="0.35">
      <c r="A124" s="2" t="s">
        <v>1460</v>
      </c>
      <c r="C124" s="2" t="s">
        <v>696</v>
      </c>
      <c r="E124" s="2" t="s">
        <v>1837</v>
      </c>
      <c r="V124" s="2" t="s">
        <v>1466</v>
      </c>
      <c r="W124" s="2" t="s">
        <v>1838</v>
      </c>
      <c r="Z124" s="30"/>
      <c r="AA124" s="2" t="s">
        <v>1840</v>
      </c>
      <c r="AB124" s="2" t="s">
        <v>1839</v>
      </c>
      <c r="AF124" s="2" t="s">
        <v>1464</v>
      </c>
      <c r="AJ124" s="2">
        <f>LEN(AI124)-LEN(SUBSTITUTE(AI124,",",""))+1</f>
        <v>1</v>
      </c>
      <c r="AL124" s="2">
        <f>LEN(AK124)-LEN(SUBSTITUTE(AK124,",",""))+1</f>
        <v>1</v>
      </c>
      <c r="BF124" s="2"/>
      <c r="BH124" s="2"/>
      <c r="BS124" s="33"/>
      <c r="BU124" s="2"/>
    </row>
    <row r="125" spans="1:100" x14ac:dyDescent="0.35">
      <c r="A125" s="2" t="s">
        <v>1460</v>
      </c>
      <c r="C125" s="2" t="s">
        <v>696</v>
      </c>
      <c r="D125" s="2" t="s">
        <v>969</v>
      </c>
      <c r="E125" s="2" t="s">
        <v>968</v>
      </c>
      <c r="F125" s="2" t="s">
        <v>967</v>
      </c>
      <c r="Z125" s="30"/>
      <c r="BF125" s="2"/>
      <c r="BH125" s="2"/>
      <c r="BS125" s="33"/>
      <c r="BU125" s="2"/>
    </row>
    <row r="126" spans="1:100" x14ac:dyDescent="0.35">
      <c r="A126" s="2" t="s">
        <v>1460</v>
      </c>
      <c r="C126" s="2" t="s">
        <v>837</v>
      </c>
      <c r="E126" s="2" t="s">
        <v>836</v>
      </c>
      <c r="F126" s="2" t="s">
        <v>292</v>
      </c>
      <c r="V126" s="2" t="s">
        <v>48</v>
      </c>
      <c r="W126" s="2" t="s">
        <v>2739</v>
      </c>
      <c r="Z126" s="30"/>
      <c r="AA126" s="2" t="s">
        <v>46</v>
      </c>
      <c r="AB126" s="2" t="s">
        <v>2740</v>
      </c>
      <c r="AF126" s="2" t="s">
        <v>1464</v>
      </c>
      <c r="BB126" s="2" t="s">
        <v>1211</v>
      </c>
      <c r="BF126" s="2"/>
      <c r="BH126" s="2"/>
      <c r="BS126" s="33"/>
      <c r="BU126" s="2"/>
    </row>
    <row r="127" spans="1:100" x14ac:dyDescent="0.35">
      <c r="A127" s="2" t="s">
        <v>1460</v>
      </c>
      <c r="C127" s="2" t="s">
        <v>1373</v>
      </c>
      <c r="E127" s="2" t="s">
        <v>1353</v>
      </c>
      <c r="V127" s="2" t="s">
        <v>8</v>
      </c>
      <c r="W127" s="2" t="s">
        <v>1882</v>
      </c>
      <c r="Z127" s="30"/>
      <c r="AA127" s="2" t="s">
        <v>1883</v>
      </c>
      <c r="AB127" s="2" t="s">
        <v>1545</v>
      </c>
      <c r="AF127" s="2" t="s">
        <v>1464</v>
      </c>
      <c r="BF127" s="2"/>
      <c r="BH127" s="2"/>
      <c r="BS127" s="33"/>
      <c r="BU127" s="2"/>
    </row>
    <row r="128" spans="1:100" x14ac:dyDescent="0.35">
      <c r="A128" s="2" t="s">
        <v>1460</v>
      </c>
      <c r="C128" s="2" t="s">
        <v>37</v>
      </c>
      <c r="D128" s="2" t="s">
        <v>588</v>
      </c>
      <c r="E128" s="2" t="s">
        <v>38</v>
      </c>
      <c r="F128" s="2" t="s">
        <v>1134</v>
      </c>
      <c r="M128" s="1" t="s">
        <v>1137</v>
      </c>
      <c r="N128" s="1"/>
      <c r="V128" s="2" t="s">
        <v>36</v>
      </c>
      <c r="W128" s="2" t="s">
        <v>2964</v>
      </c>
      <c r="Z128" s="30"/>
      <c r="AA128" s="2" t="s">
        <v>17</v>
      </c>
      <c r="AB128" s="24" t="s">
        <v>1136</v>
      </c>
      <c r="AC128" s="24"/>
      <c r="AD128" s="24"/>
      <c r="AE128" s="24"/>
      <c r="AF128" s="2" t="s">
        <v>1464</v>
      </c>
      <c r="AI128" s="2" t="s">
        <v>1135</v>
      </c>
      <c r="AJ128" s="2">
        <f>LEN(AI128)-LEN(SUBSTITUTE(AI128,",",""))+1</f>
        <v>3</v>
      </c>
      <c r="AK128" s="2" t="s">
        <v>384</v>
      </c>
      <c r="AL128" s="2">
        <f>LEN(AK128)-LEN(SUBSTITUTE(AK128,",",""))+1</f>
        <v>1</v>
      </c>
      <c r="AO128" s="2" t="s">
        <v>1140</v>
      </c>
      <c r="AP128" s="2" t="s">
        <v>1139</v>
      </c>
      <c r="BB128" s="2" t="s">
        <v>384</v>
      </c>
      <c r="BC128" s="2">
        <v>286</v>
      </c>
      <c r="BF128" s="2"/>
      <c r="BH128" s="2" t="s">
        <v>37</v>
      </c>
      <c r="BO128" s="2" t="s">
        <v>1148</v>
      </c>
      <c r="BR128" s="2" t="s">
        <v>1138</v>
      </c>
      <c r="BS128" s="33" t="s">
        <v>572</v>
      </c>
      <c r="BT128" s="2" t="s">
        <v>572</v>
      </c>
      <c r="BU128" s="2"/>
      <c r="BW128" s="2" t="s">
        <v>139</v>
      </c>
    </row>
    <row r="129" spans="1:88" x14ac:dyDescent="0.35">
      <c r="A129" s="2" t="s">
        <v>1460</v>
      </c>
      <c r="C129" s="2" t="s">
        <v>666</v>
      </c>
      <c r="D129" s="2" t="s">
        <v>525</v>
      </c>
      <c r="E129" s="2" t="s">
        <v>1149</v>
      </c>
      <c r="F129" s="2" t="s">
        <v>235</v>
      </c>
      <c r="I129" s="2" t="s">
        <v>1150</v>
      </c>
      <c r="M129" s="1" t="s">
        <v>1151</v>
      </c>
      <c r="V129" s="2" t="s">
        <v>1152</v>
      </c>
      <c r="W129" s="2" t="s">
        <v>2754</v>
      </c>
      <c r="Z129" s="30"/>
      <c r="AA129" s="24" t="s">
        <v>1153</v>
      </c>
      <c r="AB129" s="24" t="s">
        <v>1156</v>
      </c>
      <c r="AC129" s="24"/>
      <c r="AD129" s="24"/>
      <c r="AE129" s="24"/>
      <c r="AF129" s="2" t="s">
        <v>1464</v>
      </c>
      <c r="AI129" s="2" t="s">
        <v>1154</v>
      </c>
      <c r="AJ129" s="2">
        <f>LEN(AI129)-LEN(SUBSTITUTE(AI129,",",""))+1</f>
        <v>5</v>
      </c>
      <c r="AK129" s="2" t="s">
        <v>1155</v>
      </c>
      <c r="AL129" s="2">
        <f>LEN(AK129)-LEN(SUBSTITUTE(AK129,",",""))+1</f>
        <v>15</v>
      </c>
      <c r="AO129" s="2" t="s">
        <v>1159</v>
      </c>
      <c r="AV129" s="2" t="s">
        <v>572</v>
      </c>
      <c r="AW129" s="2" t="s">
        <v>572</v>
      </c>
      <c r="AX129" s="2" t="s">
        <v>572</v>
      </c>
      <c r="BB129" s="2" t="s">
        <v>1221</v>
      </c>
      <c r="BC129" s="2" t="s">
        <v>384</v>
      </c>
      <c r="BF129" s="2"/>
      <c r="BG129" s="1" t="s">
        <v>1157</v>
      </c>
      <c r="BH129" s="2" t="s">
        <v>666</v>
      </c>
      <c r="BO129" s="2" t="s">
        <v>1298</v>
      </c>
      <c r="BP129" s="2" t="s">
        <v>1299</v>
      </c>
      <c r="BQ129" s="2" t="s">
        <v>3240</v>
      </c>
      <c r="BR129" s="2" t="s">
        <v>3246</v>
      </c>
      <c r="BS129" s="33" t="s">
        <v>1158</v>
      </c>
      <c r="BT129" s="2" t="s">
        <v>1289</v>
      </c>
      <c r="BU129" s="2"/>
      <c r="BW129" s="2" t="s">
        <v>1288</v>
      </c>
      <c r="CJ129"/>
    </row>
    <row r="130" spans="1:88" x14ac:dyDescent="0.35">
      <c r="A130" s="2" t="s">
        <v>1460</v>
      </c>
      <c r="C130" s="2" t="s">
        <v>834</v>
      </c>
      <c r="E130" s="2" t="s">
        <v>2761</v>
      </c>
      <c r="V130" s="2" t="s">
        <v>48</v>
      </c>
      <c r="W130" s="2" t="s">
        <v>2762</v>
      </c>
      <c r="Z130" s="30"/>
      <c r="AA130" s="2" t="s">
        <v>93</v>
      </c>
      <c r="AB130" s="2" t="s">
        <v>23</v>
      </c>
      <c r="AF130" s="2" t="s">
        <v>1464</v>
      </c>
      <c r="BF130" s="2"/>
      <c r="BH130" s="2"/>
      <c r="BS130" s="33"/>
      <c r="BU130" s="2"/>
    </row>
    <row r="131" spans="1:88" x14ac:dyDescent="0.35">
      <c r="A131" s="2" t="s">
        <v>1460</v>
      </c>
      <c r="C131" s="2" t="s">
        <v>983</v>
      </c>
      <c r="Z131" s="30"/>
      <c r="BF131" s="2"/>
      <c r="BH131" s="2"/>
      <c r="BS131" s="33"/>
      <c r="BU131" s="2"/>
    </row>
    <row r="132" spans="1:88" x14ac:dyDescent="0.35">
      <c r="A132" s="2" t="s">
        <v>1460</v>
      </c>
      <c r="C132" s="2" t="s">
        <v>81</v>
      </c>
      <c r="D132" s="2" t="s">
        <v>588</v>
      </c>
      <c r="E132" s="2" t="s">
        <v>82</v>
      </c>
      <c r="F132" s="2" t="s">
        <v>235</v>
      </c>
      <c r="M132" s="1" t="s">
        <v>745</v>
      </c>
      <c r="N132" s="1"/>
      <c r="V132" s="2" t="s">
        <v>110</v>
      </c>
      <c r="W132" s="2" t="s">
        <v>2782</v>
      </c>
      <c r="Z132" s="30"/>
      <c r="AA132" s="2" t="s">
        <v>12</v>
      </c>
      <c r="AB132" s="2" t="s">
        <v>111</v>
      </c>
      <c r="AF132" s="2" t="s">
        <v>1464</v>
      </c>
      <c r="AI132" s="2" t="s">
        <v>746</v>
      </c>
      <c r="AJ132" s="2">
        <f>LEN(AI132)-LEN(SUBSTITUTE(AI132,",",""))+1</f>
        <v>4</v>
      </c>
      <c r="AK132" s="2" t="s">
        <v>747</v>
      </c>
      <c r="AL132" s="2">
        <f>LEN(AK132)-LEN(SUBSTITUTE(AK132,",",""))+1</f>
        <v>121</v>
      </c>
      <c r="AO132" s="2" t="s">
        <v>1267</v>
      </c>
      <c r="AR132" s="2">
        <v>0</v>
      </c>
      <c r="AV132" s="2" t="s">
        <v>748</v>
      </c>
      <c r="BB132" s="2" t="s">
        <v>1220</v>
      </c>
      <c r="BC132" s="2" t="s">
        <v>43</v>
      </c>
      <c r="BF132" s="2"/>
      <c r="BH132" s="2" t="s">
        <v>81</v>
      </c>
      <c r="BS132" s="33"/>
      <c r="BU132" s="2"/>
      <c r="BW132" s="2" t="s">
        <v>138</v>
      </c>
    </row>
    <row r="133" spans="1:88" x14ac:dyDescent="0.35">
      <c r="A133" s="2" t="s">
        <v>1460</v>
      </c>
      <c r="C133" s="2" t="s">
        <v>1433</v>
      </c>
      <c r="D133" s="2" t="s">
        <v>588</v>
      </c>
      <c r="E133" s="2" t="s">
        <v>1431</v>
      </c>
      <c r="F133" s="2" t="s">
        <v>1432</v>
      </c>
      <c r="G133" s="2" t="s">
        <v>1429</v>
      </c>
      <c r="H133" s="2" t="s">
        <v>1430</v>
      </c>
      <c r="M133" s="1" t="s">
        <v>1434</v>
      </c>
      <c r="V133" s="2" t="s">
        <v>32</v>
      </c>
      <c r="W133" s="2" t="s">
        <v>1459</v>
      </c>
      <c r="Z133" s="30"/>
      <c r="AB133" s="2" t="s">
        <v>1435</v>
      </c>
      <c r="BD133" s="2">
        <v>326</v>
      </c>
      <c r="BF133" s="2"/>
      <c r="BH133" s="2"/>
      <c r="BO133" s="27"/>
      <c r="BS133" s="33"/>
      <c r="BU133" s="2"/>
    </row>
    <row r="134" spans="1:88" x14ac:dyDescent="0.35">
      <c r="A134" s="2" t="s">
        <v>1460</v>
      </c>
      <c r="C134" s="2" t="s">
        <v>830</v>
      </c>
      <c r="E134" s="2" t="s">
        <v>829</v>
      </c>
      <c r="Z134" s="30"/>
      <c r="BF134" s="2"/>
      <c r="BH134" s="2"/>
      <c r="BS134" s="33"/>
      <c r="BU134" s="2"/>
    </row>
    <row r="135" spans="1:88" x14ac:dyDescent="0.35">
      <c r="A135" s="2" t="s">
        <v>1460</v>
      </c>
      <c r="C135" s="2" t="s">
        <v>83</v>
      </c>
      <c r="D135" s="2" t="s">
        <v>95</v>
      </c>
      <c r="E135" s="2" t="s">
        <v>105</v>
      </c>
      <c r="V135" s="2" t="s">
        <v>48</v>
      </c>
      <c r="Z135" s="30"/>
      <c r="AA135" s="2" t="s">
        <v>93</v>
      </c>
      <c r="AB135" s="2" t="s">
        <v>106</v>
      </c>
      <c r="AJ135" s="2">
        <f>LEN(AI135)-LEN(SUBSTITUTE(AI135,",",""))+1</f>
        <v>1</v>
      </c>
      <c r="AL135" s="2">
        <f>LEN(AK135)-LEN(SUBSTITUTE(AK135,",",""))+1</f>
        <v>1</v>
      </c>
      <c r="BF135" s="2"/>
      <c r="BH135" s="2"/>
      <c r="BS135" s="33"/>
      <c r="BU135" s="2"/>
    </row>
    <row r="136" spans="1:88" x14ac:dyDescent="0.35">
      <c r="A136" s="2" t="s">
        <v>1460</v>
      </c>
      <c r="C136" s="2" t="s">
        <v>219</v>
      </c>
      <c r="D136" s="2" t="s">
        <v>590</v>
      </c>
      <c r="E136" s="2" t="s">
        <v>232</v>
      </c>
      <c r="F136" s="2" t="s">
        <v>235</v>
      </c>
      <c r="I136" s="3"/>
      <c r="J136" s="3"/>
      <c r="K136" s="3"/>
      <c r="L136" s="3"/>
      <c r="M136" s="1" t="s">
        <v>231</v>
      </c>
      <c r="N136" s="1"/>
      <c r="U136" s="2">
        <v>4547</v>
      </c>
      <c r="V136" s="2" t="s">
        <v>97</v>
      </c>
      <c r="Z136" s="30"/>
      <c r="AA136" s="2" t="s">
        <v>262</v>
      </c>
      <c r="AB136" s="2" t="s">
        <v>272</v>
      </c>
      <c r="AI136" s="2" t="s">
        <v>272</v>
      </c>
      <c r="AJ136" s="2">
        <f>LEN(AI136)-LEN(SUBSTITUTE(AI136,",",""))+1</f>
        <v>1</v>
      </c>
      <c r="AK136" s="2" t="s">
        <v>431</v>
      </c>
      <c r="AL136" s="2">
        <f>LEN(AK136)-LEN(SUBSTITUTE(AK136,",",""))+1</f>
        <v>127</v>
      </c>
      <c r="AV136" s="2" t="s">
        <v>384</v>
      </c>
      <c r="BB136" s="2" t="s">
        <v>1190</v>
      </c>
      <c r="BE136" s="2" t="s">
        <v>224</v>
      </c>
      <c r="BF136" s="2" t="s">
        <v>302</v>
      </c>
      <c r="BH136" s="2" t="s">
        <v>219</v>
      </c>
      <c r="BJ136" s="2" t="s">
        <v>645</v>
      </c>
      <c r="BS136" s="33"/>
      <c r="BU136" s="2"/>
    </row>
    <row r="137" spans="1:88" x14ac:dyDescent="0.35">
      <c r="A137" s="2" t="s">
        <v>1460</v>
      </c>
      <c r="C137" s="2" t="s">
        <v>982</v>
      </c>
      <c r="E137" s="2" t="s">
        <v>2683</v>
      </c>
      <c r="V137" s="2" t="s">
        <v>108</v>
      </c>
      <c r="W137" s="2" t="s">
        <v>2684</v>
      </c>
      <c r="Z137" s="30"/>
      <c r="AA137" s="2" t="s">
        <v>3</v>
      </c>
      <c r="AB137" s="2" t="s">
        <v>1805</v>
      </c>
      <c r="AF137" s="2" t="s">
        <v>1464</v>
      </c>
      <c r="BF137" s="2"/>
      <c r="BH137" s="2"/>
      <c r="BS137" s="33"/>
      <c r="BU137" s="2"/>
    </row>
    <row r="138" spans="1:88" x14ac:dyDescent="0.35">
      <c r="A138" s="2" t="s">
        <v>1460</v>
      </c>
      <c r="C138" s="2" t="s">
        <v>1193</v>
      </c>
      <c r="E138" s="2" t="s">
        <v>1192</v>
      </c>
      <c r="Z138" s="30"/>
      <c r="BB138" s="2" t="s">
        <v>1206</v>
      </c>
      <c r="BF138" s="2"/>
      <c r="BG138" s="2" t="s">
        <v>1194</v>
      </c>
      <c r="BH138" s="2"/>
      <c r="BS138" s="33"/>
      <c r="BU138" s="2"/>
    </row>
    <row r="139" spans="1:88" x14ac:dyDescent="0.35">
      <c r="A139" s="2" t="s">
        <v>1460</v>
      </c>
      <c r="C139" s="2" t="s">
        <v>824</v>
      </c>
      <c r="E139" s="2" t="s">
        <v>823</v>
      </c>
      <c r="F139" s="2" t="s">
        <v>292</v>
      </c>
      <c r="V139" s="2" t="s">
        <v>1466</v>
      </c>
      <c r="W139" s="2" t="s">
        <v>1743</v>
      </c>
      <c r="Z139" s="30"/>
      <c r="AA139" s="2" t="s">
        <v>1592</v>
      </c>
      <c r="AB139" s="2" t="s">
        <v>1574</v>
      </c>
      <c r="AF139" s="2" t="s">
        <v>1464</v>
      </c>
      <c r="AJ139" s="2">
        <f>LEN(AI139)-LEN(SUBSTITUTE(AI139,",",""))+1</f>
        <v>1</v>
      </c>
      <c r="AL139" s="2">
        <f>LEN(AK139)-LEN(SUBSTITUTE(AK139,",",""))+1</f>
        <v>1</v>
      </c>
      <c r="BF139" s="2"/>
      <c r="BH139" s="2"/>
      <c r="BS139" s="33"/>
      <c r="BU139" s="2"/>
      <c r="BW139" s="2" t="s">
        <v>970</v>
      </c>
    </row>
    <row r="140" spans="1:88" x14ac:dyDescent="0.35">
      <c r="A140" s="2" t="s">
        <v>1460</v>
      </c>
      <c r="C140" s="2" t="s">
        <v>218</v>
      </c>
      <c r="D140" s="2" t="s">
        <v>590</v>
      </c>
      <c r="E140" s="2" t="s">
        <v>233</v>
      </c>
      <c r="F140" s="2" t="s">
        <v>234</v>
      </c>
      <c r="M140" s="1" t="s">
        <v>227</v>
      </c>
      <c r="N140" s="1"/>
      <c r="U140" s="2">
        <v>4442</v>
      </c>
      <c r="V140" s="2" t="s">
        <v>228</v>
      </c>
      <c r="W140" s="2" t="s">
        <v>225</v>
      </c>
      <c r="Z140" s="30"/>
      <c r="AA140" s="24" t="s">
        <v>229</v>
      </c>
      <c r="AB140" s="24" t="s">
        <v>230</v>
      </c>
      <c r="AC140" s="24"/>
      <c r="AD140" s="24"/>
      <c r="AE140" s="24"/>
      <c r="AF140" s="2" t="s">
        <v>1464</v>
      </c>
      <c r="AI140" s="2" t="s">
        <v>432</v>
      </c>
      <c r="AJ140" s="2">
        <f>LEN(AI140)-LEN(SUBSTITUTE(AI140,",",""))+1</f>
        <v>9</v>
      </c>
      <c r="AK140" s="2" t="s">
        <v>433</v>
      </c>
      <c r="AL140" s="2">
        <f>LEN(AK140)-LEN(SUBSTITUTE(AK140,",",""))+1</f>
        <v>19</v>
      </c>
      <c r="AV140" s="2" t="s">
        <v>384</v>
      </c>
      <c r="BB140" s="2" t="s">
        <v>1188</v>
      </c>
      <c r="BE140" s="2" t="s">
        <v>225</v>
      </c>
      <c r="BF140" s="2"/>
      <c r="BH140" s="2" t="s">
        <v>218</v>
      </c>
      <c r="BJ140" s="2" t="s">
        <v>667</v>
      </c>
      <c r="BS140" s="33"/>
      <c r="BU140" s="2"/>
    </row>
    <row r="141" spans="1:88" x14ac:dyDescent="0.35">
      <c r="A141" s="2" t="s">
        <v>1460</v>
      </c>
      <c r="C141" s="2" t="s">
        <v>84</v>
      </c>
      <c r="D141" s="2" t="s">
        <v>95</v>
      </c>
      <c r="E141" s="2" t="s">
        <v>104</v>
      </c>
      <c r="V141" s="2" t="s">
        <v>48</v>
      </c>
      <c r="Z141" s="30"/>
      <c r="AA141" s="2" t="s">
        <v>93</v>
      </c>
      <c r="AB141" s="2" t="s">
        <v>121</v>
      </c>
      <c r="AJ141" s="2">
        <f>LEN(AI141)-LEN(SUBSTITUTE(AI141,",",""))+1</f>
        <v>1</v>
      </c>
      <c r="AL141" s="2">
        <f>LEN(AK141)-LEN(SUBSTITUTE(AK141,",",""))+1</f>
        <v>1</v>
      </c>
      <c r="BB141" s="2" t="s">
        <v>1204</v>
      </c>
      <c r="BF141" s="2"/>
      <c r="BH141" s="2" t="s">
        <v>84</v>
      </c>
      <c r="BO141" s="29" t="s">
        <v>1249</v>
      </c>
      <c r="BP141" s="29" t="s">
        <v>1250</v>
      </c>
      <c r="BQ141" s="2" t="s">
        <v>319</v>
      </c>
      <c r="BR141" s="2" t="s">
        <v>1251</v>
      </c>
      <c r="BS141" s="33"/>
      <c r="BU141" s="2"/>
      <c r="CH141" s="3"/>
    </row>
    <row r="142" spans="1:88" x14ac:dyDescent="0.35">
      <c r="A142" s="2" t="s">
        <v>1460</v>
      </c>
      <c r="C142" s="2" t="s">
        <v>1214</v>
      </c>
      <c r="E142" s="2" t="s">
        <v>1216</v>
      </c>
      <c r="F142" s="2" t="s">
        <v>235</v>
      </c>
      <c r="Z142" s="30"/>
      <c r="BB142" s="2" t="s">
        <v>1215</v>
      </c>
      <c r="BF142" s="2"/>
      <c r="BH142" s="2"/>
      <c r="BS142" s="33"/>
      <c r="BU142" s="2"/>
    </row>
    <row r="143" spans="1:88" x14ac:dyDescent="0.35">
      <c r="A143" s="2" t="s">
        <v>1460</v>
      </c>
      <c r="C143" s="2" t="s">
        <v>981</v>
      </c>
      <c r="Z143" s="30"/>
      <c r="BF143" s="2"/>
      <c r="BH143" s="2"/>
      <c r="BS143" s="33"/>
      <c r="BU143" s="2"/>
    </row>
    <row r="144" spans="1:88" x14ac:dyDescent="0.35">
      <c r="A144" s="2" t="s">
        <v>1460</v>
      </c>
      <c r="C144" s="2" t="s">
        <v>1305</v>
      </c>
      <c r="E144" s="2" t="s">
        <v>1161</v>
      </c>
      <c r="V144" s="2" t="s">
        <v>0</v>
      </c>
      <c r="W144" s="2" t="s">
        <v>2572</v>
      </c>
      <c r="Z144" s="30"/>
      <c r="AA144" s="2" t="s">
        <v>3</v>
      </c>
      <c r="AB144" s="2" t="s">
        <v>2573</v>
      </c>
      <c r="AF144" s="2" t="s">
        <v>1464</v>
      </c>
      <c r="BF144" s="2"/>
      <c r="BH144" s="2"/>
      <c r="BS144" s="33"/>
      <c r="BU144" s="2"/>
    </row>
    <row r="145" spans="1:73" x14ac:dyDescent="0.35">
      <c r="A145" s="2" t="s">
        <v>1460</v>
      </c>
      <c r="C145" s="26" t="s">
        <v>816</v>
      </c>
      <c r="E145" s="2" t="s">
        <v>815</v>
      </c>
      <c r="Z145" s="30"/>
      <c r="BF145" s="2"/>
      <c r="BH145" s="2"/>
      <c r="BS145" s="33"/>
      <c r="BU145" s="2"/>
    </row>
    <row r="146" spans="1:73" x14ac:dyDescent="0.35">
      <c r="A146" s="2" t="s">
        <v>1460</v>
      </c>
      <c r="C146" s="2" t="s">
        <v>3068</v>
      </c>
      <c r="E146" s="2" t="s">
        <v>1738</v>
      </c>
      <c r="V146" s="2" t="s">
        <v>1466</v>
      </c>
      <c r="W146" s="2" t="s">
        <v>1739</v>
      </c>
      <c r="Z146" s="30"/>
      <c r="AA146" s="2" t="s">
        <v>1592</v>
      </c>
      <c r="AB146" s="2" t="s">
        <v>1740</v>
      </c>
      <c r="AF146" s="2" t="s">
        <v>1464</v>
      </c>
      <c r="AJ146" s="2">
        <f>LEN(AI146)-LEN(SUBSTITUTE(AI146,",",""))+1</f>
        <v>1</v>
      </c>
      <c r="AL146" s="2">
        <f>LEN(AK146)-LEN(SUBSTITUTE(AK146,",",""))+1</f>
        <v>1</v>
      </c>
      <c r="BF146" s="2"/>
      <c r="BH146" s="2"/>
      <c r="BS146" s="33"/>
      <c r="BU146" s="2"/>
    </row>
    <row r="147" spans="1:73" x14ac:dyDescent="0.35">
      <c r="A147" s="2" t="s">
        <v>1460</v>
      </c>
      <c r="C147" s="2" t="s">
        <v>1436</v>
      </c>
      <c r="D147" s="2" t="s">
        <v>588</v>
      </c>
      <c r="E147" s="2" t="s">
        <v>3347</v>
      </c>
      <c r="F147" s="2" t="s">
        <v>3348</v>
      </c>
      <c r="G147" s="2" t="s">
        <v>3346</v>
      </c>
      <c r="J147" s="42"/>
      <c r="M147" s="27" t="s">
        <v>1458</v>
      </c>
      <c r="V147" s="2" t="s">
        <v>32</v>
      </c>
      <c r="W147" s="2" t="s">
        <v>1679</v>
      </c>
      <c r="Z147" s="30"/>
      <c r="AA147" s="2" t="s">
        <v>1663</v>
      </c>
      <c r="AB147" s="2" t="s">
        <v>1497</v>
      </c>
      <c r="AF147" s="2" t="s">
        <v>1464</v>
      </c>
      <c r="AJ147" s="2">
        <f>LEN(AI147)-LEN(SUBSTITUTE(AI147,",",""))+1</f>
        <v>1</v>
      </c>
      <c r="AL147" s="2">
        <f>LEN(AK147)-LEN(SUBSTITUTE(AK147,",",""))+1</f>
        <v>1</v>
      </c>
      <c r="BD147" s="2">
        <v>327</v>
      </c>
      <c r="BF147" s="2"/>
      <c r="BH147" s="2"/>
      <c r="BN147" s="1" t="s">
        <v>1455</v>
      </c>
      <c r="BO147" s="2" t="s">
        <v>1453</v>
      </c>
      <c r="BP147" s="3" t="s">
        <v>1456</v>
      </c>
      <c r="BQ147" s="2" t="s">
        <v>1457</v>
      </c>
      <c r="BS147" s="33"/>
      <c r="BU147" s="2"/>
    </row>
    <row r="148" spans="1:73" x14ac:dyDescent="0.35">
      <c r="A148" s="2" t="s">
        <v>1460</v>
      </c>
      <c r="C148" s="2" t="s">
        <v>977</v>
      </c>
      <c r="E148" s="2" t="s">
        <v>2001</v>
      </c>
      <c r="V148" s="2" t="s">
        <v>32</v>
      </c>
      <c r="W148" s="2" t="s">
        <v>2002</v>
      </c>
      <c r="X148" s="2" t="s">
        <v>3191</v>
      </c>
      <c r="Z148" s="30"/>
      <c r="AA148" s="2" t="s">
        <v>29</v>
      </c>
      <c r="AB148" s="2" t="s">
        <v>1871</v>
      </c>
      <c r="AF148" s="2" t="s">
        <v>1464</v>
      </c>
      <c r="BB148" s="2" t="s">
        <v>3076</v>
      </c>
      <c r="BF148" s="2"/>
      <c r="BH148" s="2"/>
      <c r="BO148" t="s">
        <v>3339</v>
      </c>
      <c r="BP148" s="2" t="s">
        <v>3340</v>
      </c>
      <c r="BQ148" s="2" t="s">
        <v>3341</v>
      </c>
      <c r="BS148" t="s">
        <v>3343</v>
      </c>
      <c r="BT148" t="s">
        <v>3342</v>
      </c>
      <c r="BU148" s="2"/>
    </row>
    <row r="149" spans="1:73" x14ac:dyDescent="0.35">
      <c r="A149" s="2" t="s">
        <v>1460</v>
      </c>
      <c r="C149" s="2" t="s">
        <v>3329</v>
      </c>
      <c r="E149" s="43" t="s">
        <v>3330</v>
      </c>
      <c r="G149" s="9" t="s">
        <v>3333</v>
      </c>
      <c r="V149" s="2" t="s">
        <v>3331</v>
      </c>
      <c r="Z149" s="30" t="s">
        <v>3332</v>
      </c>
      <c r="AA149" s="2" t="s">
        <v>3</v>
      </c>
      <c r="AB149" s="2" t="s">
        <v>1512</v>
      </c>
      <c r="AF149" s="2" t="s">
        <v>3113</v>
      </c>
      <c r="AH149" s="2" t="s">
        <v>3334</v>
      </c>
      <c r="AM149" s="2">
        <f>Table1[[#This Row],[no. of native regions]]+Table1[[#This Row],[no. of introduced regions]]</f>
        <v>0</v>
      </c>
      <c r="AN149" s="2" t="e">
        <f>Table1[[#This Row],[no. of introduced regions]]/Table1[[#This Row],[no. of native regions]]</f>
        <v>#DIV/0!</v>
      </c>
      <c r="AV149" s="10" t="s">
        <v>3335</v>
      </c>
      <c r="BF149" s="2"/>
      <c r="BH149" s="2" t="s">
        <v>3329</v>
      </c>
      <c r="BS149" s="33"/>
      <c r="BU149" s="2"/>
    </row>
    <row r="150" spans="1:73" x14ac:dyDescent="0.35">
      <c r="A150" s="2" t="s">
        <v>1460</v>
      </c>
      <c r="E150" s="2" t="s">
        <v>1461</v>
      </c>
      <c r="V150" s="2" t="s">
        <v>260</v>
      </c>
      <c r="W150" s="2" t="s">
        <v>1462</v>
      </c>
      <c r="Z150" s="30"/>
      <c r="AA150" s="2" t="s">
        <v>12</v>
      </c>
      <c r="AB150" s="2" t="s">
        <v>1463</v>
      </c>
      <c r="AF150" s="2" t="s">
        <v>1464</v>
      </c>
      <c r="AJ150" s="2">
        <f t="shared" ref="AJ150:AJ181" si="3">LEN(AI150)-LEN(SUBSTITUTE(AI150,",",""))+1</f>
        <v>1</v>
      </c>
      <c r="AL150" s="2">
        <f t="shared" ref="AL150:AL181" si="4">LEN(AK150)-LEN(SUBSTITUTE(AK150,",",""))+1</f>
        <v>1</v>
      </c>
      <c r="BF150" s="2"/>
      <c r="BH150" s="2"/>
      <c r="BS150" s="33"/>
      <c r="BU150" s="2"/>
    </row>
    <row r="151" spans="1:73" x14ac:dyDescent="0.35">
      <c r="A151" s="2" t="s">
        <v>1460</v>
      </c>
      <c r="E151" s="2" t="s">
        <v>1465</v>
      </c>
      <c r="V151" s="2" t="s">
        <v>1466</v>
      </c>
      <c r="W151" s="2" t="s">
        <v>1467</v>
      </c>
      <c r="Z151" s="30"/>
      <c r="AA151" s="2" t="s">
        <v>93</v>
      </c>
      <c r="AB151" s="2" t="s">
        <v>106</v>
      </c>
      <c r="AF151" s="2" t="s">
        <v>1464</v>
      </c>
      <c r="AJ151" s="2">
        <f t="shared" si="3"/>
        <v>1</v>
      </c>
      <c r="AL151" s="2">
        <f t="shared" si="4"/>
        <v>1</v>
      </c>
      <c r="BF151" s="2"/>
      <c r="BH151" s="2"/>
      <c r="BS151" s="33"/>
      <c r="BU151" s="2"/>
    </row>
    <row r="152" spans="1:73" x14ac:dyDescent="0.35">
      <c r="A152" s="2" t="s">
        <v>1460</v>
      </c>
      <c r="E152" s="2" t="s">
        <v>1468</v>
      </c>
      <c r="V152" s="2" t="s">
        <v>1466</v>
      </c>
      <c r="W152" s="2" t="s">
        <v>1469</v>
      </c>
      <c r="Z152" s="30"/>
      <c r="AA152" s="2" t="s">
        <v>95</v>
      </c>
      <c r="AB152" s="2" t="s">
        <v>106</v>
      </c>
      <c r="AF152" s="2" t="s">
        <v>1464</v>
      </c>
      <c r="AJ152" s="2">
        <f t="shared" si="3"/>
        <v>1</v>
      </c>
      <c r="AL152" s="2">
        <f t="shared" si="4"/>
        <v>1</v>
      </c>
      <c r="BF152" s="2"/>
      <c r="BH152" s="2"/>
      <c r="BS152" s="33"/>
      <c r="BU152" s="2"/>
    </row>
    <row r="153" spans="1:73" x14ac:dyDescent="0.35">
      <c r="A153" s="2" t="s">
        <v>1460</v>
      </c>
      <c r="E153" s="2" t="s">
        <v>1470</v>
      </c>
      <c r="V153" s="2" t="s">
        <v>1466</v>
      </c>
      <c r="W153" s="2" t="s">
        <v>1471</v>
      </c>
      <c r="Z153" s="30"/>
      <c r="AA153" s="2" t="s">
        <v>46</v>
      </c>
      <c r="AB153" s="2" t="s">
        <v>27</v>
      </c>
      <c r="AF153" s="2" t="s">
        <v>1464</v>
      </c>
      <c r="AJ153" s="2">
        <f t="shared" si="3"/>
        <v>1</v>
      </c>
      <c r="AL153" s="2">
        <f t="shared" si="4"/>
        <v>1</v>
      </c>
      <c r="BF153" s="2"/>
      <c r="BH153" s="2"/>
      <c r="BS153" s="33"/>
      <c r="BU153" s="2"/>
    </row>
    <row r="154" spans="1:73" x14ac:dyDescent="0.35">
      <c r="A154" s="2" t="s">
        <v>1460</v>
      </c>
      <c r="E154" s="2" t="s">
        <v>1472</v>
      </c>
      <c r="V154" s="2" t="s">
        <v>1466</v>
      </c>
      <c r="W154" s="2" t="s">
        <v>1473</v>
      </c>
      <c r="Z154" s="30"/>
      <c r="AA154" s="2" t="s">
        <v>93</v>
      </c>
      <c r="AB154" s="2" t="s">
        <v>106</v>
      </c>
      <c r="AF154" s="2" t="s">
        <v>1464</v>
      </c>
      <c r="AJ154" s="2">
        <f t="shared" si="3"/>
        <v>1</v>
      </c>
      <c r="AL154" s="2">
        <f t="shared" si="4"/>
        <v>1</v>
      </c>
      <c r="BF154" s="2"/>
      <c r="BH154" s="2"/>
      <c r="BS154" s="33"/>
      <c r="BU154" s="2"/>
    </row>
    <row r="155" spans="1:73" x14ac:dyDescent="0.35">
      <c r="A155" s="2" t="s">
        <v>1460</v>
      </c>
      <c r="E155" s="2" t="s">
        <v>1474</v>
      </c>
      <c r="V155" s="2" t="s">
        <v>1466</v>
      </c>
      <c r="W155" s="2" t="s">
        <v>1475</v>
      </c>
      <c r="Z155" s="30"/>
      <c r="AA155" s="2" t="s">
        <v>46</v>
      </c>
      <c r="AB155" s="2" t="s">
        <v>27</v>
      </c>
      <c r="AF155" s="2" t="s">
        <v>1464</v>
      </c>
      <c r="AJ155" s="2">
        <f t="shared" si="3"/>
        <v>1</v>
      </c>
      <c r="AL155" s="2">
        <f t="shared" si="4"/>
        <v>1</v>
      </c>
      <c r="BF155" s="2"/>
      <c r="BH155" s="2"/>
      <c r="BS155" s="33"/>
      <c r="BU155" s="2"/>
    </row>
    <row r="156" spans="1:73" x14ac:dyDescent="0.35">
      <c r="A156" s="2" t="s">
        <v>1460</v>
      </c>
      <c r="E156" s="2" t="s">
        <v>1476</v>
      </c>
      <c r="V156" s="2" t="s">
        <v>1466</v>
      </c>
      <c r="W156" s="2" t="s">
        <v>1477</v>
      </c>
      <c r="Z156" s="30"/>
      <c r="AA156" s="2" t="s">
        <v>46</v>
      </c>
      <c r="AB156" s="2" t="s">
        <v>1478</v>
      </c>
      <c r="AF156" s="2" t="s">
        <v>1464</v>
      </c>
      <c r="AJ156" s="2">
        <f t="shared" si="3"/>
        <v>1</v>
      </c>
      <c r="AL156" s="2">
        <f t="shared" si="4"/>
        <v>1</v>
      </c>
      <c r="BF156" s="2"/>
      <c r="BH156" s="2"/>
      <c r="BS156" s="33"/>
      <c r="BU156" s="2"/>
    </row>
    <row r="157" spans="1:73" x14ac:dyDescent="0.35">
      <c r="A157" s="2" t="s">
        <v>1460</v>
      </c>
      <c r="E157" s="2" t="s">
        <v>1479</v>
      </c>
      <c r="V157" s="2" t="s">
        <v>1466</v>
      </c>
      <c r="W157" s="2" t="s">
        <v>1480</v>
      </c>
      <c r="Z157" s="30"/>
      <c r="AA157" s="2" t="s">
        <v>638</v>
      </c>
      <c r="AB157" s="2" t="s">
        <v>1481</v>
      </c>
      <c r="AF157" s="2" t="s">
        <v>1464</v>
      </c>
      <c r="AJ157" s="2">
        <f t="shared" si="3"/>
        <v>1</v>
      </c>
      <c r="AL157" s="2">
        <f t="shared" si="4"/>
        <v>1</v>
      </c>
      <c r="BF157" s="2"/>
      <c r="BH157" s="2"/>
      <c r="BS157" s="33"/>
      <c r="BU157" s="2"/>
    </row>
    <row r="158" spans="1:73" x14ac:dyDescent="0.35">
      <c r="A158" s="2" t="s">
        <v>1460</v>
      </c>
      <c r="E158" s="2" t="s">
        <v>1482</v>
      </c>
      <c r="V158" s="2" t="s">
        <v>48</v>
      </c>
      <c r="W158" s="2" t="s">
        <v>1483</v>
      </c>
      <c r="Z158" s="30"/>
      <c r="AA158" s="2" t="s">
        <v>95</v>
      </c>
      <c r="AB158" s="2" t="s">
        <v>1484</v>
      </c>
      <c r="AF158" s="2" t="s">
        <v>1464</v>
      </c>
      <c r="AJ158" s="2">
        <f t="shared" si="3"/>
        <v>1</v>
      </c>
      <c r="AL158" s="2">
        <f t="shared" si="4"/>
        <v>1</v>
      </c>
      <c r="BF158" s="2"/>
      <c r="BH158" s="2"/>
      <c r="BS158" s="33"/>
      <c r="BU158" s="2"/>
    </row>
    <row r="159" spans="1:73" x14ac:dyDescent="0.35">
      <c r="A159" s="2" t="s">
        <v>1460</v>
      </c>
      <c r="E159" s="2" t="s">
        <v>1485</v>
      </c>
      <c r="V159" s="2" t="s">
        <v>1486</v>
      </c>
      <c r="W159" s="2" t="s">
        <v>1487</v>
      </c>
      <c r="Z159" s="30"/>
      <c r="AA159" s="2" t="s">
        <v>29</v>
      </c>
      <c r="AB159" s="2" t="s">
        <v>27</v>
      </c>
      <c r="AF159" s="2" t="s">
        <v>1464</v>
      </c>
      <c r="AJ159" s="2">
        <f t="shared" si="3"/>
        <v>1</v>
      </c>
      <c r="AL159" s="2">
        <f t="shared" si="4"/>
        <v>1</v>
      </c>
      <c r="BF159" s="2"/>
      <c r="BH159" s="2"/>
      <c r="BS159" s="33"/>
      <c r="BU159" s="2"/>
    </row>
    <row r="160" spans="1:73" x14ac:dyDescent="0.35">
      <c r="A160" s="2" t="s">
        <v>1460</v>
      </c>
      <c r="E160" s="2" t="s">
        <v>1488</v>
      </c>
      <c r="V160" s="2" t="s">
        <v>1486</v>
      </c>
      <c r="W160" s="2" t="s">
        <v>1489</v>
      </c>
      <c r="Z160" s="30"/>
      <c r="AA160" s="2" t="s">
        <v>29</v>
      </c>
      <c r="AB160" s="2" t="s">
        <v>1463</v>
      </c>
      <c r="AF160" s="2" t="s">
        <v>1464</v>
      </c>
      <c r="AJ160" s="2">
        <f t="shared" si="3"/>
        <v>1</v>
      </c>
      <c r="AL160" s="2">
        <f t="shared" si="4"/>
        <v>1</v>
      </c>
      <c r="BF160" s="2"/>
      <c r="BH160" s="2"/>
      <c r="BS160" s="33"/>
      <c r="BU160" s="2"/>
    </row>
    <row r="161" spans="1:73" x14ac:dyDescent="0.35">
      <c r="A161" s="2" t="s">
        <v>1460</v>
      </c>
      <c r="E161" s="2" t="s">
        <v>1490</v>
      </c>
      <c r="V161" s="2" t="s">
        <v>1491</v>
      </c>
      <c r="W161" s="2" t="s">
        <v>1492</v>
      </c>
      <c r="Z161" s="30"/>
      <c r="AA161" s="2" t="s">
        <v>1494</v>
      </c>
      <c r="AB161" s="2" t="s">
        <v>1493</v>
      </c>
      <c r="AF161" s="2" t="s">
        <v>1464</v>
      </c>
      <c r="AJ161" s="2">
        <f t="shared" si="3"/>
        <v>1</v>
      </c>
      <c r="AL161" s="2">
        <f t="shared" si="4"/>
        <v>1</v>
      </c>
      <c r="BF161" s="2"/>
      <c r="BH161" s="2"/>
      <c r="BS161" s="33"/>
      <c r="BU161" s="2"/>
    </row>
    <row r="162" spans="1:73" x14ac:dyDescent="0.35">
      <c r="A162" s="2" t="s">
        <v>1460</v>
      </c>
      <c r="E162" s="2" t="s">
        <v>1495</v>
      </c>
      <c r="V162" s="2" t="s">
        <v>36</v>
      </c>
      <c r="W162" s="2" t="s">
        <v>1496</v>
      </c>
      <c r="Z162" s="30"/>
      <c r="AA162" s="2" t="s">
        <v>46</v>
      </c>
      <c r="AB162" s="2" t="s">
        <v>1497</v>
      </c>
      <c r="AF162" s="2" t="s">
        <v>1464</v>
      </c>
      <c r="AJ162" s="2">
        <f t="shared" si="3"/>
        <v>1</v>
      </c>
      <c r="AL162" s="2">
        <f t="shared" si="4"/>
        <v>1</v>
      </c>
      <c r="BF162" s="2"/>
      <c r="BH162" s="2"/>
      <c r="BS162" s="33"/>
      <c r="BU162" s="2"/>
    </row>
    <row r="163" spans="1:73" x14ac:dyDescent="0.35">
      <c r="A163" s="2" t="s">
        <v>1460</v>
      </c>
      <c r="E163" s="2" t="s">
        <v>1498</v>
      </c>
      <c r="V163" s="2" t="s">
        <v>48</v>
      </c>
      <c r="W163" s="2" t="s">
        <v>1499</v>
      </c>
      <c r="Z163" s="30"/>
      <c r="AA163" s="2" t="s">
        <v>46</v>
      </c>
      <c r="AB163" s="2" t="s">
        <v>1493</v>
      </c>
      <c r="AF163" s="2" t="s">
        <v>1464</v>
      </c>
      <c r="AJ163" s="2">
        <f t="shared" si="3"/>
        <v>1</v>
      </c>
      <c r="AL163" s="2">
        <f t="shared" si="4"/>
        <v>1</v>
      </c>
      <c r="BF163" s="2"/>
      <c r="BH163" s="2"/>
      <c r="BS163" s="33"/>
      <c r="BU163" s="2"/>
    </row>
    <row r="164" spans="1:73" x14ac:dyDescent="0.35">
      <c r="A164" s="2" t="s">
        <v>1460</v>
      </c>
      <c r="E164" s="2" t="s">
        <v>1500</v>
      </c>
      <c r="V164" s="2" t="s">
        <v>32</v>
      </c>
      <c r="W164" s="2" t="s">
        <v>1501</v>
      </c>
      <c r="Z164" s="30"/>
      <c r="AA164" s="2" t="s">
        <v>46</v>
      </c>
      <c r="AB164" s="2" t="s">
        <v>1502</v>
      </c>
      <c r="AF164" s="2" t="s">
        <v>1464</v>
      </c>
      <c r="AJ164" s="2">
        <f t="shared" si="3"/>
        <v>1</v>
      </c>
      <c r="AL164" s="2">
        <f t="shared" si="4"/>
        <v>1</v>
      </c>
      <c r="BF164" s="2"/>
      <c r="BH164" s="2"/>
      <c r="BS164" s="33"/>
      <c r="BU164" s="2"/>
    </row>
    <row r="165" spans="1:73" x14ac:dyDescent="0.35">
      <c r="A165" s="2" t="s">
        <v>1460</v>
      </c>
      <c r="E165" s="2" t="s">
        <v>1503</v>
      </c>
      <c r="V165" s="2" t="s">
        <v>32</v>
      </c>
      <c r="W165" s="2" t="s">
        <v>1504</v>
      </c>
      <c r="Z165" s="30"/>
      <c r="AA165" s="2" t="s">
        <v>12</v>
      </c>
      <c r="AB165" s="2" t="s">
        <v>1505</v>
      </c>
      <c r="AF165" s="2" t="s">
        <v>1464</v>
      </c>
      <c r="AJ165" s="2">
        <f t="shared" si="3"/>
        <v>1</v>
      </c>
      <c r="AL165" s="2">
        <f t="shared" si="4"/>
        <v>1</v>
      </c>
      <c r="BF165" s="2"/>
      <c r="BH165" s="2"/>
      <c r="BS165" s="33"/>
      <c r="BU165" s="2"/>
    </row>
    <row r="166" spans="1:73" x14ac:dyDescent="0.35">
      <c r="A166" s="2" t="s">
        <v>1460</v>
      </c>
      <c r="E166" s="28" t="s">
        <v>1506</v>
      </c>
      <c r="F166" t="s">
        <v>3110</v>
      </c>
      <c r="G166" s="2" t="s">
        <v>1513</v>
      </c>
      <c r="H166" s="2" t="s">
        <v>358</v>
      </c>
      <c r="V166" s="2" t="s">
        <v>32</v>
      </c>
      <c r="W166" s="2" t="s">
        <v>1507</v>
      </c>
      <c r="Z166" s="30" t="s">
        <v>3111</v>
      </c>
      <c r="AA166" s="2" t="s">
        <v>12</v>
      </c>
      <c r="AB166" s="2" t="s">
        <v>1508</v>
      </c>
      <c r="AF166" s="2" t="s">
        <v>1464</v>
      </c>
      <c r="AJ166" s="2">
        <f t="shared" si="3"/>
        <v>1</v>
      </c>
      <c r="AL166" s="2">
        <f t="shared" si="4"/>
        <v>1</v>
      </c>
      <c r="BF166" s="2"/>
      <c r="BH166" s="2"/>
      <c r="BS166" s="33"/>
      <c r="BU166" s="2"/>
    </row>
    <row r="167" spans="1:73" x14ac:dyDescent="0.35">
      <c r="A167" s="2" t="s">
        <v>1460</v>
      </c>
      <c r="E167" s="2" t="s">
        <v>1509</v>
      </c>
      <c r="V167" s="2" t="s">
        <v>32</v>
      </c>
      <c r="W167" s="2" t="s">
        <v>1510</v>
      </c>
      <c r="Z167" s="30"/>
      <c r="AA167" s="2" t="s">
        <v>12</v>
      </c>
      <c r="AB167" s="2" t="s">
        <v>1508</v>
      </c>
      <c r="AF167" s="2" t="s">
        <v>1464</v>
      </c>
      <c r="AJ167" s="2">
        <f t="shared" si="3"/>
        <v>1</v>
      </c>
      <c r="AL167" s="2">
        <f t="shared" si="4"/>
        <v>1</v>
      </c>
      <c r="BF167" s="2"/>
      <c r="BH167" s="2"/>
      <c r="BS167" s="33"/>
      <c r="BU167" s="2"/>
    </row>
    <row r="168" spans="1:73" x14ac:dyDescent="0.35">
      <c r="A168" s="2" t="s">
        <v>1460</v>
      </c>
      <c r="E168" s="2" t="s">
        <v>1511</v>
      </c>
      <c r="V168" s="2" t="s">
        <v>32</v>
      </c>
      <c r="W168" s="2" t="s">
        <v>66</v>
      </c>
      <c r="Z168" s="30"/>
      <c r="AA168" s="2" t="s">
        <v>12</v>
      </c>
      <c r="AB168" s="2" t="s">
        <v>1512</v>
      </c>
      <c r="AF168" s="2" t="s">
        <v>1464</v>
      </c>
      <c r="AJ168" s="2">
        <f t="shared" si="3"/>
        <v>1</v>
      </c>
      <c r="AL168" s="2">
        <f t="shared" si="4"/>
        <v>1</v>
      </c>
      <c r="BF168" s="2"/>
      <c r="BH168" s="2"/>
      <c r="BS168" s="33"/>
      <c r="BU168" s="2"/>
    </row>
    <row r="169" spans="1:73" x14ac:dyDescent="0.35">
      <c r="A169" s="2" t="s">
        <v>1460</v>
      </c>
      <c r="E169" s="2" t="s">
        <v>1515</v>
      </c>
      <c r="V169" s="2" t="s">
        <v>32</v>
      </c>
      <c r="W169" s="2" t="s">
        <v>1516</v>
      </c>
      <c r="Z169" s="30"/>
      <c r="AA169" s="2" t="s">
        <v>12</v>
      </c>
      <c r="AB169" s="2" t="s">
        <v>1512</v>
      </c>
      <c r="AF169" s="2" t="s">
        <v>1464</v>
      </c>
      <c r="AJ169" s="2">
        <f t="shared" si="3"/>
        <v>1</v>
      </c>
      <c r="AL169" s="2">
        <f t="shared" si="4"/>
        <v>1</v>
      </c>
      <c r="BF169" s="2"/>
      <c r="BH169" s="2"/>
      <c r="BS169" s="33"/>
      <c r="BU169" s="2"/>
    </row>
    <row r="170" spans="1:73" x14ac:dyDescent="0.35">
      <c r="A170" s="2" t="s">
        <v>1460</v>
      </c>
      <c r="E170" s="2" t="s">
        <v>1518</v>
      </c>
      <c r="V170" s="2" t="s">
        <v>32</v>
      </c>
      <c r="W170" s="2" t="s">
        <v>1519</v>
      </c>
      <c r="Z170" s="30"/>
      <c r="AA170" s="2" t="s">
        <v>46</v>
      </c>
      <c r="AB170" s="2" t="s">
        <v>1512</v>
      </c>
      <c r="AF170" s="2" t="s">
        <v>1464</v>
      </c>
      <c r="AJ170" s="2">
        <f t="shared" si="3"/>
        <v>1</v>
      </c>
      <c r="AL170" s="2">
        <f t="shared" si="4"/>
        <v>1</v>
      </c>
      <c r="BF170" s="2"/>
      <c r="BH170" s="2"/>
      <c r="BS170" s="33"/>
      <c r="BU170" s="2"/>
    </row>
    <row r="171" spans="1:73" x14ac:dyDescent="0.35">
      <c r="A171" s="2" t="s">
        <v>1460</v>
      </c>
      <c r="E171" s="2" t="s">
        <v>1520</v>
      </c>
      <c r="V171" s="2" t="s">
        <v>1521</v>
      </c>
      <c r="W171" s="2" t="s">
        <v>1522</v>
      </c>
      <c r="Z171" s="30"/>
      <c r="AA171" s="2" t="s">
        <v>1523</v>
      </c>
      <c r="AB171" s="2" t="s">
        <v>1502</v>
      </c>
      <c r="AF171" s="2" t="s">
        <v>1464</v>
      </c>
      <c r="AJ171" s="2">
        <f t="shared" si="3"/>
        <v>1</v>
      </c>
      <c r="AL171" s="2">
        <f t="shared" si="4"/>
        <v>1</v>
      </c>
      <c r="BF171" s="2"/>
      <c r="BH171" s="2"/>
      <c r="BS171" s="33"/>
      <c r="BU171" s="2"/>
    </row>
    <row r="172" spans="1:73" x14ac:dyDescent="0.35">
      <c r="A172" s="2" t="s">
        <v>1460</v>
      </c>
      <c r="E172" s="2" t="s">
        <v>1524</v>
      </c>
      <c r="V172" s="2" t="s">
        <v>1521</v>
      </c>
      <c r="W172" s="2" t="s">
        <v>1525</v>
      </c>
      <c r="Z172" s="30"/>
      <c r="AA172" s="2" t="s">
        <v>1523</v>
      </c>
      <c r="AB172" s="2" t="s">
        <v>1502</v>
      </c>
      <c r="AF172" s="2" t="s">
        <v>1464</v>
      </c>
      <c r="AJ172" s="2">
        <f t="shared" si="3"/>
        <v>1</v>
      </c>
      <c r="AL172" s="2">
        <f t="shared" si="4"/>
        <v>1</v>
      </c>
      <c r="BF172" s="2"/>
      <c r="BH172" s="2"/>
      <c r="BS172" s="33"/>
      <c r="BU172" s="2"/>
    </row>
    <row r="173" spans="1:73" x14ac:dyDescent="0.35">
      <c r="A173" s="2" t="s">
        <v>1460</v>
      </c>
      <c r="E173" s="2" t="s">
        <v>1526</v>
      </c>
      <c r="V173" s="2" t="s">
        <v>48</v>
      </c>
      <c r="W173" s="2" t="s">
        <v>1527</v>
      </c>
      <c r="Z173" s="30"/>
      <c r="AA173" s="2" t="s">
        <v>46</v>
      </c>
      <c r="AB173" s="2" t="s">
        <v>1528</v>
      </c>
      <c r="AF173" s="2" t="s">
        <v>1464</v>
      </c>
      <c r="AJ173" s="2">
        <f t="shared" si="3"/>
        <v>1</v>
      </c>
      <c r="AL173" s="2">
        <f t="shared" si="4"/>
        <v>1</v>
      </c>
      <c r="BF173" s="2"/>
      <c r="BH173" s="2"/>
      <c r="BS173" s="33"/>
      <c r="BU173" s="2"/>
    </row>
    <row r="174" spans="1:73" x14ac:dyDescent="0.35">
      <c r="A174" s="2" t="s">
        <v>1460</v>
      </c>
      <c r="E174" s="2" t="s">
        <v>1529</v>
      </c>
      <c r="V174" s="2" t="s">
        <v>48</v>
      </c>
      <c r="W174" s="2" t="s">
        <v>1530</v>
      </c>
      <c r="Z174" s="30"/>
      <c r="AA174" s="2" t="s">
        <v>46</v>
      </c>
      <c r="AB174" s="2" t="s">
        <v>1497</v>
      </c>
      <c r="AF174" s="2" t="s">
        <v>1464</v>
      </c>
      <c r="AJ174" s="2">
        <f t="shared" si="3"/>
        <v>1</v>
      </c>
      <c r="AL174" s="2">
        <f t="shared" si="4"/>
        <v>1</v>
      </c>
      <c r="BF174" s="2"/>
      <c r="BH174" s="2"/>
      <c r="BS174" s="33"/>
      <c r="BU174" s="2"/>
    </row>
    <row r="175" spans="1:73" x14ac:dyDescent="0.35">
      <c r="A175" s="2" t="s">
        <v>1460</v>
      </c>
      <c r="E175" s="2" t="s">
        <v>1531</v>
      </c>
      <c r="V175" s="2" t="s">
        <v>48</v>
      </c>
      <c r="W175" s="2" t="s">
        <v>1532</v>
      </c>
      <c r="Z175" s="30"/>
      <c r="AA175" s="2" t="s">
        <v>46</v>
      </c>
      <c r="AB175" s="2" t="s">
        <v>1528</v>
      </c>
      <c r="AF175" s="2" t="s">
        <v>1464</v>
      </c>
      <c r="AJ175" s="2">
        <f t="shared" si="3"/>
        <v>1</v>
      </c>
      <c r="AL175" s="2">
        <f t="shared" si="4"/>
        <v>1</v>
      </c>
      <c r="BF175" s="2"/>
      <c r="BH175" s="2"/>
      <c r="BS175" s="33"/>
      <c r="BU175" s="2"/>
    </row>
    <row r="176" spans="1:73" x14ac:dyDescent="0.35">
      <c r="A176" s="2" t="s">
        <v>1460</v>
      </c>
      <c r="E176" s="2" t="s">
        <v>1533</v>
      </c>
      <c r="V176" s="2" t="s">
        <v>36</v>
      </c>
      <c r="W176" s="2" t="s">
        <v>1534</v>
      </c>
      <c r="Z176" s="30"/>
      <c r="AA176" s="2" t="s">
        <v>46</v>
      </c>
      <c r="AB176" s="2" t="s">
        <v>1535</v>
      </c>
      <c r="AF176" s="2" t="s">
        <v>1464</v>
      </c>
      <c r="AJ176" s="2">
        <f t="shared" si="3"/>
        <v>1</v>
      </c>
      <c r="AL176" s="2">
        <f t="shared" si="4"/>
        <v>1</v>
      </c>
      <c r="BF176" s="2"/>
      <c r="BH176" s="2"/>
      <c r="BS176" s="33"/>
      <c r="BU176" s="2"/>
    </row>
    <row r="177" spans="1:73" x14ac:dyDescent="0.35">
      <c r="A177" s="2" t="s">
        <v>1460</v>
      </c>
      <c r="E177" s="2" t="s">
        <v>1536</v>
      </c>
      <c r="V177" s="2" t="s">
        <v>36</v>
      </c>
      <c r="W177" s="2" t="s">
        <v>1537</v>
      </c>
      <c r="Z177" s="30"/>
      <c r="AA177" s="2" t="s">
        <v>46</v>
      </c>
      <c r="AB177" s="2" t="s">
        <v>1535</v>
      </c>
      <c r="AF177" s="2" t="s">
        <v>1464</v>
      </c>
      <c r="AJ177" s="2">
        <f t="shared" si="3"/>
        <v>1</v>
      </c>
      <c r="AL177" s="2">
        <f t="shared" si="4"/>
        <v>1</v>
      </c>
      <c r="BF177" s="2"/>
      <c r="BH177" s="2"/>
      <c r="BS177" s="33"/>
      <c r="BU177" s="2"/>
    </row>
    <row r="178" spans="1:73" x14ac:dyDescent="0.35">
      <c r="A178" s="2" t="s">
        <v>1460</v>
      </c>
      <c r="E178" s="2" t="s">
        <v>1538</v>
      </c>
      <c r="V178" s="2" t="s">
        <v>1539</v>
      </c>
      <c r="W178" s="2" t="s">
        <v>1540</v>
      </c>
      <c r="Z178" s="30"/>
      <c r="AA178" s="2" t="s">
        <v>638</v>
      </c>
      <c r="AB178" s="2" t="s">
        <v>1541</v>
      </c>
      <c r="AF178" s="2" t="s">
        <v>1464</v>
      </c>
      <c r="AJ178" s="2">
        <f t="shared" si="3"/>
        <v>1</v>
      </c>
      <c r="AL178" s="2">
        <f t="shared" si="4"/>
        <v>1</v>
      </c>
      <c r="BF178" s="2"/>
      <c r="BH178" s="2"/>
      <c r="BS178" s="33"/>
      <c r="BU178" s="2"/>
    </row>
    <row r="179" spans="1:73" x14ac:dyDescent="0.35">
      <c r="A179" s="2" t="s">
        <v>1460</v>
      </c>
      <c r="E179" s="2" t="s">
        <v>1542</v>
      </c>
      <c r="V179" s="2" t="s">
        <v>1543</v>
      </c>
      <c r="W179" s="2" t="s">
        <v>1544</v>
      </c>
      <c r="Z179" s="30"/>
      <c r="AA179" s="2" t="s">
        <v>12</v>
      </c>
      <c r="AB179" s="2" t="s">
        <v>1545</v>
      </c>
      <c r="AF179" s="2" t="s">
        <v>1464</v>
      </c>
      <c r="AJ179" s="2">
        <f t="shared" si="3"/>
        <v>1</v>
      </c>
      <c r="AL179" s="2">
        <f t="shared" si="4"/>
        <v>1</v>
      </c>
      <c r="BF179" s="2"/>
      <c r="BH179" s="2"/>
      <c r="BS179" s="33"/>
      <c r="BU179" s="2"/>
    </row>
    <row r="180" spans="1:73" x14ac:dyDescent="0.35">
      <c r="A180" s="2" t="s">
        <v>1460</v>
      </c>
      <c r="E180" s="2" t="s">
        <v>1546</v>
      </c>
      <c r="V180" s="2" t="s">
        <v>305</v>
      </c>
      <c r="W180" s="2" t="s">
        <v>1547</v>
      </c>
      <c r="Z180" s="30"/>
      <c r="AA180" s="2" t="s">
        <v>46</v>
      </c>
      <c r="AB180" s="2" t="s">
        <v>1548</v>
      </c>
      <c r="AF180" s="2" t="s">
        <v>1464</v>
      </c>
      <c r="AJ180" s="2">
        <f t="shared" si="3"/>
        <v>1</v>
      </c>
      <c r="AL180" s="2">
        <f t="shared" si="4"/>
        <v>1</v>
      </c>
      <c r="BF180" s="2"/>
      <c r="BH180" s="2"/>
      <c r="BS180" s="33"/>
      <c r="BU180" s="2"/>
    </row>
    <row r="181" spans="1:73" x14ac:dyDescent="0.35">
      <c r="A181" s="2" t="s">
        <v>1460</v>
      </c>
      <c r="E181" s="2" t="s">
        <v>2996</v>
      </c>
      <c r="V181" s="2" t="s">
        <v>1550</v>
      </c>
      <c r="W181" s="2" t="s">
        <v>1582</v>
      </c>
      <c r="Z181" s="30"/>
      <c r="AA181" s="2" t="s">
        <v>1584</v>
      </c>
      <c r="AB181" s="2" t="s">
        <v>1583</v>
      </c>
      <c r="AF181" s="2" t="s">
        <v>1464</v>
      </c>
      <c r="AJ181" s="2">
        <f t="shared" si="3"/>
        <v>1</v>
      </c>
      <c r="AL181" s="2">
        <f t="shared" si="4"/>
        <v>1</v>
      </c>
      <c r="BF181" s="2"/>
      <c r="BH181" s="2"/>
      <c r="BS181" s="33"/>
      <c r="BU181" s="2"/>
    </row>
    <row r="182" spans="1:73" x14ac:dyDescent="0.35">
      <c r="A182" s="2" t="s">
        <v>1460</v>
      </c>
      <c r="E182" s="2" t="s">
        <v>1549</v>
      </c>
      <c r="V182" s="2" t="s">
        <v>1550</v>
      </c>
      <c r="W182" s="2" t="s">
        <v>1551</v>
      </c>
      <c r="Z182" s="30"/>
      <c r="AA182" s="2" t="s">
        <v>1552</v>
      </c>
      <c r="AB182" s="2" t="s">
        <v>89</v>
      </c>
      <c r="AF182" s="2" t="s">
        <v>1464</v>
      </c>
      <c r="AJ182" s="2">
        <f t="shared" ref="AJ182:AJ213" si="5">LEN(AI182)-LEN(SUBSTITUTE(AI182,",",""))+1</f>
        <v>1</v>
      </c>
      <c r="AL182" s="2">
        <f t="shared" ref="AL182:AL213" si="6">LEN(AK182)-LEN(SUBSTITUTE(AK182,",",""))+1</f>
        <v>1</v>
      </c>
      <c r="BF182" s="2"/>
      <c r="BH182" s="2"/>
      <c r="BS182" s="33"/>
      <c r="BU182" s="2"/>
    </row>
    <row r="183" spans="1:73" x14ac:dyDescent="0.35">
      <c r="A183" s="2" t="s">
        <v>1460</v>
      </c>
      <c r="E183" s="2" t="s">
        <v>1553</v>
      </c>
      <c r="V183" s="2" t="s">
        <v>1550</v>
      </c>
      <c r="W183" s="2" t="s">
        <v>1554</v>
      </c>
      <c r="Z183" s="30"/>
      <c r="AA183" s="2" t="s">
        <v>1556</v>
      </c>
      <c r="AB183" s="2" t="s">
        <v>1555</v>
      </c>
      <c r="AF183" s="2" t="s">
        <v>1464</v>
      </c>
      <c r="AJ183" s="2">
        <f t="shared" si="5"/>
        <v>1</v>
      </c>
      <c r="AL183" s="2">
        <f t="shared" si="6"/>
        <v>1</v>
      </c>
      <c r="BF183" s="2"/>
      <c r="BH183" s="2"/>
      <c r="BS183" s="33"/>
      <c r="BU183" s="2"/>
    </row>
    <row r="184" spans="1:73" x14ac:dyDescent="0.35">
      <c r="A184" s="2" t="s">
        <v>1460</v>
      </c>
      <c r="E184" s="2" t="s">
        <v>1557</v>
      </c>
      <c r="V184" s="2" t="s">
        <v>1550</v>
      </c>
      <c r="W184" s="2" t="s">
        <v>1558</v>
      </c>
      <c r="Z184" s="30"/>
      <c r="AA184" s="2" t="s">
        <v>1552</v>
      </c>
      <c r="AB184" s="2" t="s">
        <v>1559</v>
      </c>
      <c r="AF184" s="2" t="s">
        <v>1464</v>
      </c>
      <c r="AJ184" s="2">
        <f t="shared" si="5"/>
        <v>1</v>
      </c>
      <c r="AL184" s="2">
        <f t="shared" si="6"/>
        <v>1</v>
      </c>
      <c r="BF184" s="2"/>
      <c r="BH184" s="2"/>
      <c r="BS184" s="33"/>
      <c r="BU184" s="2"/>
    </row>
    <row r="185" spans="1:73" x14ac:dyDescent="0.35">
      <c r="A185" s="2" t="s">
        <v>1460</v>
      </c>
      <c r="E185" s="2" t="s">
        <v>1560</v>
      </c>
      <c r="V185" s="2" t="s">
        <v>1550</v>
      </c>
      <c r="W185" s="2" t="s">
        <v>1561</v>
      </c>
      <c r="Z185" s="30"/>
      <c r="AA185" s="2" t="s">
        <v>1552</v>
      </c>
      <c r="AB185" s="2" t="s">
        <v>21</v>
      </c>
      <c r="AF185" s="2" t="s">
        <v>1464</v>
      </c>
      <c r="AJ185" s="2">
        <f t="shared" si="5"/>
        <v>1</v>
      </c>
      <c r="AL185" s="2">
        <f t="shared" si="6"/>
        <v>1</v>
      </c>
      <c r="BF185" s="2"/>
      <c r="BH185" s="2"/>
      <c r="BS185" s="33"/>
      <c r="BU185" s="2"/>
    </row>
    <row r="186" spans="1:73" x14ac:dyDescent="0.35">
      <c r="A186" s="2" t="s">
        <v>1460</v>
      </c>
      <c r="E186" s="2" t="s">
        <v>1562</v>
      </c>
      <c r="V186" s="2" t="s">
        <v>1550</v>
      </c>
      <c r="W186" s="2" t="s">
        <v>1563</v>
      </c>
      <c r="Z186" s="30"/>
      <c r="AA186" s="2" t="s">
        <v>1556</v>
      </c>
      <c r="AB186" s="2" t="s">
        <v>21</v>
      </c>
      <c r="AF186" s="2" t="s">
        <v>1464</v>
      </c>
      <c r="AJ186" s="2">
        <f t="shared" si="5"/>
        <v>1</v>
      </c>
      <c r="AL186" s="2">
        <f t="shared" si="6"/>
        <v>1</v>
      </c>
      <c r="BF186" s="2"/>
      <c r="BH186" s="2"/>
      <c r="BS186" s="33"/>
      <c r="BU186" s="2"/>
    </row>
    <row r="187" spans="1:73" x14ac:dyDescent="0.35">
      <c r="A187" s="2" t="s">
        <v>1460</v>
      </c>
      <c r="E187" s="2" t="s">
        <v>1564</v>
      </c>
      <c r="V187" s="2" t="s">
        <v>1550</v>
      </c>
      <c r="W187" s="2" t="s">
        <v>1565</v>
      </c>
      <c r="Z187" s="30"/>
      <c r="AA187" s="2" t="s">
        <v>1552</v>
      </c>
      <c r="AB187" s="2" t="s">
        <v>89</v>
      </c>
      <c r="AF187" s="2" t="s">
        <v>1464</v>
      </c>
      <c r="AJ187" s="2">
        <f t="shared" si="5"/>
        <v>1</v>
      </c>
      <c r="AL187" s="2">
        <f t="shared" si="6"/>
        <v>1</v>
      </c>
      <c r="BF187" s="2"/>
      <c r="BH187" s="2"/>
      <c r="BS187" s="33"/>
      <c r="BU187" s="2"/>
    </row>
    <row r="188" spans="1:73" x14ac:dyDescent="0.35">
      <c r="A188" s="2" t="s">
        <v>1460</v>
      </c>
      <c r="E188" s="2" t="s">
        <v>1566</v>
      </c>
      <c r="V188" s="2" t="s">
        <v>1550</v>
      </c>
      <c r="W188" s="2" t="s">
        <v>1567</v>
      </c>
      <c r="Z188" s="30"/>
      <c r="AA188" s="2" t="s">
        <v>46</v>
      </c>
      <c r="AB188" s="2" t="s">
        <v>1555</v>
      </c>
      <c r="AF188" s="2" t="s">
        <v>1464</v>
      </c>
      <c r="AJ188" s="2">
        <f t="shared" si="5"/>
        <v>1</v>
      </c>
      <c r="AL188" s="2">
        <f t="shared" si="6"/>
        <v>1</v>
      </c>
      <c r="BF188" s="2"/>
      <c r="BH188" s="2"/>
      <c r="BS188" s="33"/>
      <c r="BU188" s="2"/>
    </row>
    <row r="189" spans="1:73" x14ac:dyDescent="0.35">
      <c r="A189" s="2" t="s">
        <v>1460</v>
      </c>
      <c r="E189" s="2" t="s">
        <v>1568</v>
      </c>
      <c r="V189" s="2" t="s">
        <v>1550</v>
      </c>
      <c r="W189" s="2" t="s">
        <v>1569</v>
      </c>
      <c r="Z189" s="30"/>
      <c r="AA189" s="2" t="s">
        <v>1552</v>
      </c>
      <c r="AB189" s="2" t="s">
        <v>106</v>
      </c>
      <c r="AF189" s="2" t="s">
        <v>1464</v>
      </c>
      <c r="AJ189" s="2">
        <f t="shared" si="5"/>
        <v>1</v>
      </c>
      <c r="AL189" s="2">
        <f t="shared" si="6"/>
        <v>1</v>
      </c>
      <c r="BF189" s="2"/>
      <c r="BH189" s="2"/>
      <c r="BS189" s="33"/>
      <c r="BU189" s="2"/>
    </row>
    <row r="190" spans="1:73" x14ac:dyDescent="0.35">
      <c r="A190" s="2" t="s">
        <v>1460</v>
      </c>
      <c r="E190" s="2" t="s">
        <v>1570</v>
      </c>
      <c r="V190" s="2" t="s">
        <v>1550</v>
      </c>
      <c r="W190" s="2" t="s">
        <v>1571</v>
      </c>
      <c r="Z190" s="30"/>
      <c r="AA190" s="2" t="s">
        <v>1556</v>
      </c>
      <c r="AB190" s="2" t="s">
        <v>1555</v>
      </c>
      <c r="AF190" s="2" t="s">
        <v>1464</v>
      </c>
      <c r="AJ190" s="2">
        <f t="shared" si="5"/>
        <v>1</v>
      </c>
      <c r="AL190" s="2">
        <f t="shared" si="6"/>
        <v>1</v>
      </c>
      <c r="BF190" s="2"/>
      <c r="BH190" s="2"/>
      <c r="BS190" s="33"/>
      <c r="BU190" s="2"/>
    </row>
    <row r="191" spans="1:73" x14ac:dyDescent="0.35">
      <c r="A191" s="2" t="s">
        <v>1460</v>
      </c>
      <c r="E191" s="2" t="s">
        <v>1572</v>
      </c>
      <c r="V191" s="2" t="s">
        <v>1550</v>
      </c>
      <c r="W191" s="2" t="s">
        <v>1573</v>
      </c>
      <c r="Z191" s="30"/>
      <c r="AA191" s="2" t="s">
        <v>1552</v>
      </c>
      <c r="AB191" s="2" t="s">
        <v>1574</v>
      </c>
      <c r="AF191" s="2" t="s">
        <v>1464</v>
      </c>
      <c r="AJ191" s="2">
        <f t="shared" si="5"/>
        <v>1</v>
      </c>
      <c r="AL191" s="2">
        <f t="shared" si="6"/>
        <v>1</v>
      </c>
      <c r="BF191" s="2"/>
      <c r="BH191" s="2"/>
      <c r="BS191" s="33"/>
      <c r="BU191" s="2"/>
    </row>
    <row r="192" spans="1:73" x14ac:dyDescent="0.35">
      <c r="A192" s="2" t="s">
        <v>1460</v>
      </c>
      <c r="E192" s="2" t="s">
        <v>1575</v>
      </c>
      <c r="V192" s="2" t="s">
        <v>1550</v>
      </c>
      <c r="W192" s="2" t="s">
        <v>1576</v>
      </c>
      <c r="Z192" s="30"/>
      <c r="AA192" s="2" t="s">
        <v>1556</v>
      </c>
      <c r="AB192" s="2" t="s">
        <v>106</v>
      </c>
      <c r="AF192" s="2" t="s">
        <v>1464</v>
      </c>
      <c r="AJ192" s="2">
        <f t="shared" si="5"/>
        <v>1</v>
      </c>
      <c r="AL192" s="2">
        <f t="shared" si="6"/>
        <v>1</v>
      </c>
      <c r="BF192" s="2"/>
      <c r="BH192" s="2"/>
      <c r="BS192" s="33"/>
      <c r="BU192" s="2"/>
    </row>
    <row r="193" spans="1:73" x14ac:dyDescent="0.35">
      <c r="A193" s="2" t="s">
        <v>1460</v>
      </c>
      <c r="E193" s="2" t="s">
        <v>1577</v>
      </c>
      <c r="V193" s="2" t="s">
        <v>1550</v>
      </c>
      <c r="W193" s="2" t="s">
        <v>1578</v>
      </c>
      <c r="Z193" s="30"/>
      <c r="AA193" s="2" t="s">
        <v>1552</v>
      </c>
      <c r="AB193" s="2" t="s">
        <v>1579</v>
      </c>
      <c r="AF193" s="2" t="s">
        <v>1464</v>
      </c>
      <c r="AJ193" s="2">
        <f t="shared" si="5"/>
        <v>1</v>
      </c>
      <c r="AL193" s="2">
        <f t="shared" si="6"/>
        <v>1</v>
      </c>
      <c r="BF193" s="2"/>
      <c r="BH193" s="2"/>
      <c r="BS193" s="33"/>
      <c r="BU193" s="2"/>
    </row>
    <row r="194" spans="1:73" x14ac:dyDescent="0.35">
      <c r="A194" s="2" t="s">
        <v>1460</v>
      </c>
      <c r="E194" s="2" t="s">
        <v>1580</v>
      </c>
      <c r="V194" s="2" t="s">
        <v>1550</v>
      </c>
      <c r="W194" s="2" t="s">
        <v>1581</v>
      </c>
      <c r="Z194" s="30"/>
      <c r="AA194" s="2" t="s">
        <v>1556</v>
      </c>
      <c r="AB194" s="2" t="s">
        <v>101</v>
      </c>
      <c r="AF194" s="2" t="s">
        <v>1464</v>
      </c>
      <c r="AJ194" s="2">
        <f t="shared" si="5"/>
        <v>1</v>
      </c>
      <c r="AL194" s="2">
        <f t="shared" si="6"/>
        <v>1</v>
      </c>
      <c r="BF194" s="2"/>
      <c r="BH194" s="2"/>
      <c r="BS194" s="33"/>
      <c r="BU194" s="2"/>
    </row>
    <row r="195" spans="1:73" x14ac:dyDescent="0.35">
      <c r="A195" s="2" t="s">
        <v>1460</v>
      </c>
      <c r="E195" s="2" t="s">
        <v>1585</v>
      </c>
      <c r="V195" s="2" t="s">
        <v>1550</v>
      </c>
      <c r="W195" s="2" t="s">
        <v>1586</v>
      </c>
      <c r="Z195" s="30"/>
      <c r="AA195" s="2" t="s">
        <v>1552</v>
      </c>
      <c r="AB195" s="2" t="s">
        <v>1497</v>
      </c>
      <c r="AF195" s="2" t="s">
        <v>1464</v>
      </c>
      <c r="AJ195" s="2">
        <f t="shared" si="5"/>
        <v>1</v>
      </c>
      <c r="AL195" s="2">
        <f t="shared" si="6"/>
        <v>1</v>
      </c>
      <c r="BF195" s="2"/>
      <c r="BH195" s="2"/>
      <c r="BS195" s="33"/>
      <c r="BU195" s="2"/>
    </row>
    <row r="196" spans="1:73" x14ac:dyDescent="0.35">
      <c r="A196" s="2" t="s">
        <v>1460</v>
      </c>
      <c r="E196" s="2" t="s">
        <v>1587</v>
      </c>
      <c r="V196" s="2" t="s">
        <v>1550</v>
      </c>
      <c r="W196" s="2" t="s">
        <v>1588</v>
      </c>
      <c r="Z196" s="30"/>
      <c r="AA196" s="2" t="s">
        <v>1556</v>
      </c>
      <c r="AB196" s="2" t="s">
        <v>1497</v>
      </c>
      <c r="AF196" s="2" t="s">
        <v>1464</v>
      </c>
      <c r="AJ196" s="2">
        <f t="shared" si="5"/>
        <v>1</v>
      </c>
      <c r="AL196" s="2">
        <f t="shared" si="6"/>
        <v>1</v>
      </c>
      <c r="BF196" s="2"/>
      <c r="BH196" s="2"/>
      <c r="BS196" s="33"/>
      <c r="BU196" s="2"/>
    </row>
    <row r="197" spans="1:73" x14ac:dyDescent="0.35">
      <c r="A197" s="2" t="s">
        <v>1460</v>
      </c>
      <c r="E197" s="2" t="s">
        <v>1593</v>
      </c>
      <c r="V197" s="2" t="s">
        <v>1550</v>
      </c>
      <c r="W197" s="2" t="s">
        <v>1594</v>
      </c>
      <c r="Z197" s="30"/>
      <c r="AA197" s="2" t="s">
        <v>1584</v>
      </c>
      <c r="AB197" s="2" t="s">
        <v>1574</v>
      </c>
      <c r="AF197" s="2" t="s">
        <v>1464</v>
      </c>
      <c r="AJ197" s="2">
        <f t="shared" si="5"/>
        <v>1</v>
      </c>
      <c r="AL197" s="2">
        <f t="shared" si="6"/>
        <v>1</v>
      </c>
      <c r="BF197" s="2"/>
      <c r="BH197" s="2"/>
      <c r="BS197" s="33"/>
      <c r="BU197" s="2"/>
    </row>
    <row r="198" spans="1:73" x14ac:dyDescent="0.35">
      <c r="A198" s="2" t="s">
        <v>1460</v>
      </c>
      <c r="E198" s="2" t="s">
        <v>1595</v>
      </c>
      <c r="V198" s="2" t="s">
        <v>1550</v>
      </c>
      <c r="W198" s="2" t="s">
        <v>1596</v>
      </c>
      <c r="Z198" s="30"/>
      <c r="AA198" s="2" t="s">
        <v>46</v>
      </c>
      <c r="AB198" s="2" t="s">
        <v>1597</v>
      </c>
      <c r="AF198" s="2" t="s">
        <v>1464</v>
      </c>
      <c r="AJ198" s="2">
        <f t="shared" si="5"/>
        <v>1</v>
      </c>
      <c r="AL198" s="2">
        <f t="shared" si="6"/>
        <v>1</v>
      </c>
      <c r="BF198" s="2"/>
      <c r="BH198" s="2"/>
      <c r="BS198" s="33"/>
      <c r="BU198" s="2"/>
    </row>
    <row r="199" spans="1:73" x14ac:dyDescent="0.35">
      <c r="A199" s="2" t="s">
        <v>1460</v>
      </c>
      <c r="E199" s="2" t="s">
        <v>1598</v>
      </c>
      <c r="V199" s="2" t="s">
        <v>1550</v>
      </c>
      <c r="W199" s="2" t="s">
        <v>1599</v>
      </c>
      <c r="Z199" s="30"/>
      <c r="AA199" s="2" t="s">
        <v>46</v>
      </c>
      <c r="AB199" s="2" t="s">
        <v>972</v>
      </c>
      <c r="AF199" s="2" t="s">
        <v>1464</v>
      </c>
      <c r="AJ199" s="2">
        <f t="shared" si="5"/>
        <v>1</v>
      </c>
      <c r="AL199" s="2">
        <f t="shared" si="6"/>
        <v>1</v>
      </c>
      <c r="BF199" s="2"/>
      <c r="BH199" s="2"/>
      <c r="BS199" s="33"/>
      <c r="BU199" s="2"/>
    </row>
    <row r="200" spans="1:73" x14ac:dyDescent="0.35">
      <c r="A200" s="2" t="s">
        <v>1460</v>
      </c>
      <c r="E200" s="2" t="s">
        <v>1600</v>
      </c>
      <c r="V200" s="2" t="s">
        <v>1550</v>
      </c>
      <c r="W200" s="2" t="s">
        <v>1601</v>
      </c>
      <c r="Z200" s="30"/>
      <c r="AA200" s="2" t="s">
        <v>1552</v>
      </c>
      <c r="AB200" s="2" t="s">
        <v>89</v>
      </c>
      <c r="AF200" s="2" t="s">
        <v>1464</v>
      </c>
      <c r="AJ200" s="2">
        <f t="shared" si="5"/>
        <v>1</v>
      </c>
      <c r="AL200" s="2">
        <f t="shared" si="6"/>
        <v>1</v>
      </c>
      <c r="BF200" s="2"/>
      <c r="BH200" s="2"/>
      <c r="BS200" s="33"/>
      <c r="BU200" s="2"/>
    </row>
    <row r="201" spans="1:73" x14ac:dyDescent="0.35">
      <c r="A201" s="2" t="s">
        <v>1460</v>
      </c>
      <c r="E201" s="2" t="s">
        <v>1602</v>
      </c>
      <c r="V201" s="2" t="s">
        <v>1550</v>
      </c>
      <c r="W201" s="2" t="s">
        <v>1603</v>
      </c>
      <c r="Z201" s="30"/>
      <c r="AA201" s="2" t="s">
        <v>1556</v>
      </c>
      <c r="AB201" s="2" t="s">
        <v>1484</v>
      </c>
      <c r="AF201" s="2" t="s">
        <v>1464</v>
      </c>
      <c r="AJ201" s="2">
        <f t="shared" si="5"/>
        <v>1</v>
      </c>
      <c r="AL201" s="2">
        <f t="shared" si="6"/>
        <v>1</v>
      </c>
      <c r="BF201" s="2"/>
      <c r="BH201" s="2"/>
      <c r="BS201" s="33"/>
      <c r="BU201" s="2"/>
    </row>
    <row r="202" spans="1:73" x14ac:dyDescent="0.35">
      <c r="A202" s="2" t="s">
        <v>1460</v>
      </c>
      <c r="E202" s="2" t="s">
        <v>1604</v>
      </c>
      <c r="V202" s="2" t="s">
        <v>1550</v>
      </c>
      <c r="W202" s="2" t="s">
        <v>1605</v>
      </c>
      <c r="Z202" s="30"/>
      <c r="AA202" s="2" t="s">
        <v>46</v>
      </c>
      <c r="AB202" s="2" t="s">
        <v>1497</v>
      </c>
      <c r="AF202" s="2" t="s">
        <v>1464</v>
      </c>
      <c r="AJ202" s="2">
        <f t="shared" si="5"/>
        <v>1</v>
      </c>
      <c r="AL202" s="2">
        <f t="shared" si="6"/>
        <v>1</v>
      </c>
      <c r="BF202" s="2"/>
      <c r="BH202" s="2"/>
      <c r="BS202" s="33"/>
      <c r="BU202" s="2"/>
    </row>
    <row r="203" spans="1:73" x14ac:dyDescent="0.35">
      <c r="A203" s="2" t="s">
        <v>1460</v>
      </c>
      <c r="E203" s="2" t="s">
        <v>1606</v>
      </c>
      <c r="V203" s="2" t="s">
        <v>1550</v>
      </c>
      <c r="W203" s="2" t="s">
        <v>1607</v>
      </c>
      <c r="Z203" s="30"/>
      <c r="AA203" s="2" t="s">
        <v>46</v>
      </c>
      <c r="AB203" s="2" t="s">
        <v>1574</v>
      </c>
      <c r="AF203" s="2" t="s">
        <v>1464</v>
      </c>
      <c r="AJ203" s="2">
        <f t="shared" si="5"/>
        <v>1</v>
      </c>
      <c r="AL203" s="2">
        <f t="shared" si="6"/>
        <v>1</v>
      </c>
      <c r="BF203" s="2"/>
      <c r="BH203" s="2"/>
      <c r="BS203" s="33"/>
      <c r="BU203" s="2"/>
    </row>
    <row r="204" spans="1:73" x14ac:dyDescent="0.35">
      <c r="A204" s="2" t="s">
        <v>1460</v>
      </c>
      <c r="E204" s="2" t="s">
        <v>1608</v>
      </c>
      <c r="V204" s="2" t="s">
        <v>1550</v>
      </c>
      <c r="W204" s="2" t="s">
        <v>1609</v>
      </c>
      <c r="Z204" s="30"/>
      <c r="AA204" s="2" t="s">
        <v>1556</v>
      </c>
      <c r="AB204" s="2" t="s">
        <v>89</v>
      </c>
      <c r="AF204" s="2" t="s">
        <v>1464</v>
      </c>
      <c r="AJ204" s="2">
        <f t="shared" si="5"/>
        <v>1</v>
      </c>
      <c r="AL204" s="2">
        <f t="shared" si="6"/>
        <v>1</v>
      </c>
      <c r="BF204" s="2"/>
      <c r="BH204" s="2"/>
      <c r="BS204" s="33"/>
      <c r="BU204" s="2"/>
    </row>
    <row r="205" spans="1:73" x14ac:dyDescent="0.35">
      <c r="A205" s="2" t="s">
        <v>1460</v>
      </c>
      <c r="E205" s="2" t="s">
        <v>1610</v>
      </c>
      <c r="V205" s="2" t="s">
        <v>1550</v>
      </c>
      <c r="W205" s="2" t="s">
        <v>1611</v>
      </c>
      <c r="Z205" s="30"/>
      <c r="AA205" s="2" t="s">
        <v>1612</v>
      </c>
      <c r="AB205" s="2" t="s">
        <v>1574</v>
      </c>
      <c r="AF205" s="2" t="s">
        <v>1464</v>
      </c>
      <c r="AJ205" s="2">
        <f t="shared" si="5"/>
        <v>1</v>
      </c>
      <c r="AL205" s="2">
        <f t="shared" si="6"/>
        <v>1</v>
      </c>
      <c r="BF205" s="2"/>
      <c r="BH205" s="2"/>
      <c r="BS205" s="33"/>
      <c r="BU205" s="2"/>
    </row>
    <row r="206" spans="1:73" x14ac:dyDescent="0.35">
      <c r="A206" s="2" t="s">
        <v>1460</v>
      </c>
      <c r="E206" s="2" t="s">
        <v>1613</v>
      </c>
      <c r="V206" s="2" t="s">
        <v>1550</v>
      </c>
      <c r="W206" s="2" t="s">
        <v>1614</v>
      </c>
      <c r="Z206" s="30"/>
      <c r="AA206" s="2" t="s">
        <v>46</v>
      </c>
      <c r="AB206" s="2" t="s">
        <v>106</v>
      </c>
      <c r="AF206" s="2" t="s">
        <v>1464</v>
      </c>
      <c r="AJ206" s="2">
        <f t="shared" si="5"/>
        <v>1</v>
      </c>
      <c r="AL206" s="2">
        <f t="shared" si="6"/>
        <v>1</v>
      </c>
      <c r="BF206" s="2"/>
      <c r="BH206" s="2"/>
      <c r="BS206" s="33"/>
      <c r="BU206" s="2"/>
    </row>
    <row r="207" spans="1:73" x14ac:dyDescent="0.35">
      <c r="A207" s="2" t="s">
        <v>1460</v>
      </c>
      <c r="E207" s="2" t="s">
        <v>1618</v>
      </c>
      <c r="V207" s="2" t="s">
        <v>32</v>
      </c>
      <c r="W207" s="2" t="s">
        <v>1619</v>
      </c>
      <c r="Z207" s="30"/>
      <c r="AA207" s="2" t="s">
        <v>29</v>
      </c>
      <c r="AB207" s="2" t="s">
        <v>1620</v>
      </c>
      <c r="AF207" s="2" t="s">
        <v>1464</v>
      </c>
      <c r="AJ207" s="2">
        <f t="shared" si="5"/>
        <v>1</v>
      </c>
      <c r="AL207" s="2">
        <f t="shared" si="6"/>
        <v>1</v>
      </c>
      <c r="BF207" s="2"/>
      <c r="BH207" s="2"/>
      <c r="BS207" s="33"/>
      <c r="BU207" s="2"/>
    </row>
    <row r="208" spans="1:73" x14ac:dyDescent="0.35">
      <c r="A208" s="2" t="s">
        <v>1460</v>
      </c>
      <c r="E208" s="36" t="s">
        <v>1621</v>
      </c>
      <c r="V208" s="2" t="s">
        <v>32</v>
      </c>
      <c r="W208" s="2" t="s">
        <v>1622</v>
      </c>
      <c r="Z208" s="30"/>
      <c r="AA208" s="2" t="s">
        <v>29</v>
      </c>
      <c r="AB208" s="2" t="s">
        <v>1545</v>
      </c>
      <c r="AF208" s="2" t="s">
        <v>1464</v>
      </c>
      <c r="AJ208" s="2">
        <f t="shared" si="5"/>
        <v>1</v>
      </c>
      <c r="AL208" s="2">
        <f t="shared" si="6"/>
        <v>1</v>
      </c>
      <c r="BF208" s="2"/>
      <c r="BH208" s="2"/>
      <c r="BS208" s="33"/>
      <c r="BU208" s="2"/>
    </row>
    <row r="209" spans="1:73" x14ac:dyDescent="0.35">
      <c r="A209" s="2" t="s">
        <v>1460</v>
      </c>
      <c r="E209" s="2" t="s">
        <v>1625</v>
      </c>
      <c r="V209" s="2" t="s">
        <v>32</v>
      </c>
      <c r="W209" s="2" t="s">
        <v>1626</v>
      </c>
      <c r="Z209" s="30"/>
      <c r="AA209" s="2" t="s">
        <v>29</v>
      </c>
      <c r="AB209" s="2" t="s">
        <v>1627</v>
      </c>
      <c r="AF209" s="2" t="s">
        <v>1464</v>
      </c>
      <c r="AJ209" s="2">
        <f t="shared" si="5"/>
        <v>1</v>
      </c>
      <c r="AL209" s="2">
        <f t="shared" si="6"/>
        <v>1</v>
      </c>
      <c r="BF209" s="2"/>
      <c r="BH209" s="2"/>
      <c r="BS209" s="33"/>
      <c r="BU209" s="2"/>
    </row>
    <row r="210" spans="1:73" x14ac:dyDescent="0.35">
      <c r="A210" s="2" t="s">
        <v>1460</v>
      </c>
      <c r="E210" s="2" t="s">
        <v>1631</v>
      </c>
      <c r="V210" s="2" t="s">
        <v>32</v>
      </c>
      <c r="W210" s="2" t="s">
        <v>1632</v>
      </c>
      <c r="Z210" s="30"/>
      <c r="AA210" s="2" t="s">
        <v>46</v>
      </c>
      <c r="AB210" s="2" t="s">
        <v>1633</v>
      </c>
      <c r="AF210" s="2" t="s">
        <v>1464</v>
      </c>
      <c r="AJ210" s="2">
        <f t="shared" si="5"/>
        <v>1</v>
      </c>
      <c r="AL210" s="2">
        <f t="shared" si="6"/>
        <v>1</v>
      </c>
      <c r="BF210" s="2"/>
      <c r="BH210" s="2"/>
      <c r="BS210" s="33"/>
      <c r="BU210" s="2"/>
    </row>
    <row r="211" spans="1:73" x14ac:dyDescent="0.35">
      <c r="A211" s="2" t="s">
        <v>1460</v>
      </c>
      <c r="E211" s="2" t="s">
        <v>1634</v>
      </c>
      <c r="V211" s="2" t="s">
        <v>32</v>
      </c>
      <c r="W211" s="2" t="s">
        <v>1635</v>
      </c>
      <c r="Z211" s="30"/>
      <c r="AA211" s="2" t="s">
        <v>1637</v>
      </c>
      <c r="AB211" s="2" t="s">
        <v>1636</v>
      </c>
      <c r="AF211" s="2" t="s">
        <v>1464</v>
      </c>
      <c r="AJ211" s="2">
        <f t="shared" si="5"/>
        <v>1</v>
      </c>
      <c r="AL211" s="2">
        <f t="shared" si="6"/>
        <v>1</v>
      </c>
      <c r="BF211" s="2"/>
      <c r="BH211" s="2"/>
      <c r="BS211" s="33"/>
      <c r="BU211" s="2"/>
    </row>
    <row r="212" spans="1:73" x14ac:dyDescent="0.35">
      <c r="A212" s="2" t="s">
        <v>1460</v>
      </c>
      <c r="E212" s="2" t="s">
        <v>1638</v>
      </c>
      <c r="V212" s="2" t="s">
        <v>1639</v>
      </c>
      <c r="W212" s="2" t="s">
        <v>1640</v>
      </c>
      <c r="Z212" s="30"/>
      <c r="AA212" s="2" t="s">
        <v>1642</v>
      </c>
      <c r="AB212" s="2" t="s">
        <v>1641</v>
      </c>
      <c r="AF212" s="2" t="s">
        <v>1464</v>
      </c>
      <c r="AJ212" s="2">
        <f t="shared" si="5"/>
        <v>1</v>
      </c>
      <c r="AL212" s="2">
        <f t="shared" si="6"/>
        <v>1</v>
      </c>
      <c r="BF212" s="2"/>
      <c r="BH212" s="2"/>
      <c r="BS212" s="33"/>
      <c r="BU212" s="2"/>
    </row>
    <row r="213" spans="1:73" x14ac:dyDescent="0.35">
      <c r="A213" s="2" t="s">
        <v>1460</v>
      </c>
      <c r="E213" s="2" t="s">
        <v>1643</v>
      </c>
      <c r="V213" s="2" t="s">
        <v>1639</v>
      </c>
      <c r="W213" s="2" t="s">
        <v>1644</v>
      </c>
      <c r="Z213" s="30"/>
      <c r="AA213" s="2" t="s">
        <v>1642</v>
      </c>
      <c r="AB213" s="2" t="s">
        <v>1645</v>
      </c>
      <c r="AF213" s="2" t="s">
        <v>1464</v>
      </c>
      <c r="AJ213" s="2">
        <f t="shared" si="5"/>
        <v>1</v>
      </c>
      <c r="AL213" s="2">
        <f t="shared" si="6"/>
        <v>1</v>
      </c>
      <c r="BF213" s="2"/>
      <c r="BH213" s="2"/>
      <c r="BS213" s="33"/>
      <c r="BU213" s="2"/>
    </row>
    <row r="214" spans="1:73" x14ac:dyDescent="0.35">
      <c r="A214" s="2" t="s">
        <v>1460</v>
      </c>
      <c r="E214" s="2" t="s">
        <v>1646</v>
      </c>
      <c r="V214" s="2" t="s">
        <v>1647</v>
      </c>
      <c r="W214" s="2" t="s">
        <v>1648</v>
      </c>
      <c r="Z214" s="30"/>
      <c r="AA214" s="2" t="s">
        <v>3</v>
      </c>
      <c r="AB214" s="2" t="s">
        <v>1484</v>
      </c>
      <c r="AF214" s="2" t="s">
        <v>1464</v>
      </c>
      <c r="AJ214" s="2">
        <f t="shared" ref="AJ214:AJ245" si="7">LEN(AI214)-LEN(SUBSTITUTE(AI214,",",""))+1</f>
        <v>1</v>
      </c>
      <c r="AL214" s="2">
        <f t="shared" ref="AL214:AL245" si="8">LEN(AK214)-LEN(SUBSTITUTE(AK214,",",""))+1</f>
        <v>1</v>
      </c>
      <c r="BF214" s="2"/>
      <c r="BH214" s="2"/>
      <c r="BS214" s="33"/>
      <c r="BU214" s="2"/>
    </row>
    <row r="215" spans="1:73" x14ac:dyDescent="0.35">
      <c r="A215" s="2" t="s">
        <v>1460</v>
      </c>
      <c r="E215" s="2" t="s">
        <v>1653</v>
      </c>
      <c r="V215" s="2" t="s">
        <v>1650</v>
      </c>
      <c r="W215" s="2" t="s">
        <v>1654</v>
      </c>
      <c r="Z215" s="30"/>
      <c r="AA215" s="2" t="s">
        <v>3</v>
      </c>
      <c r="AB215" s="2" t="s">
        <v>1655</v>
      </c>
      <c r="AF215" s="2" t="s">
        <v>1464</v>
      </c>
      <c r="AJ215" s="2">
        <f t="shared" si="7"/>
        <v>1</v>
      </c>
      <c r="AL215" s="2">
        <f t="shared" si="8"/>
        <v>1</v>
      </c>
      <c r="BF215" s="2"/>
      <c r="BH215" s="2"/>
      <c r="BS215" s="33"/>
      <c r="BU215" s="2"/>
    </row>
    <row r="216" spans="1:73" x14ac:dyDescent="0.35">
      <c r="A216" s="2" t="s">
        <v>1460</v>
      </c>
      <c r="E216" s="2" t="s">
        <v>1656</v>
      </c>
      <c r="V216" s="2" t="s">
        <v>1650</v>
      </c>
      <c r="W216" s="2" t="s">
        <v>1657</v>
      </c>
      <c r="Z216" s="30"/>
      <c r="AA216" s="2" t="s">
        <v>1659</v>
      </c>
      <c r="AB216" s="2" t="s">
        <v>1658</v>
      </c>
      <c r="AF216" s="2" t="s">
        <v>1464</v>
      </c>
      <c r="AJ216" s="2">
        <f t="shared" si="7"/>
        <v>1</v>
      </c>
      <c r="AL216" s="2">
        <f t="shared" si="8"/>
        <v>1</v>
      </c>
      <c r="BF216" s="2"/>
      <c r="BH216" s="2"/>
      <c r="BS216" s="33"/>
      <c r="BU216" s="2"/>
    </row>
    <row r="217" spans="1:73" x14ac:dyDescent="0.35">
      <c r="A217" s="2" t="s">
        <v>1460</v>
      </c>
      <c r="E217" s="2" t="s">
        <v>1660</v>
      </c>
      <c r="V217" s="2" t="s">
        <v>32</v>
      </c>
      <c r="W217" s="2" t="s">
        <v>1661</v>
      </c>
      <c r="Z217" s="30"/>
      <c r="AA217" s="2" t="s">
        <v>1663</v>
      </c>
      <c r="AB217" s="2" t="s">
        <v>1662</v>
      </c>
      <c r="AF217" s="2" t="s">
        <v>1464</v>
      </c>
      <c r="AJ217" s="2">
        <f t="shared" si="7"/>
        <v>1</v>
      </c>
      <c r="AL217" s="2">
        <f t="shared" si="8"/>
        <v>1</v>
      </c>
      <c r="BF217" s="2"/>
      <c r="BH217" s="2"/>
      <c r="BS217" s="33"/>
      <c r="BU217" s="2"/>
    </row>
    <row r="218" spans="1:73" x14ac:dyDescent="0.35">
      <c r="A218" s="2" t="s">
        <v>1460</v>
      </c>
      <c r="E218" s="2" t="s">
        <v>1420</v>
      </c>
      <c r="V218" s="2" t="s">
        <v>32</v>
      </c>
      <c r="W218" s="2" t="s">
        <v>1664</v>
      </c>
      <c r="Z218" s="30"/>
      <c r="AA218" s="2" t="s">
        <v>1663</v>
      </c>
      <c r="AB218" s="2" t="s">
        <v>1545</v>
      </c>
      <c r="AF218" s="2" t="s">
        <v>1464</v>
      </c>
      <c r="AJ218" s="2">
        <f t="shared" si="7"/>
        <v>1</v>
      </c>
      <c r="AL218" s="2">
        <f t="shared" si="8"/>
        <v>1</v>
      </c>
      <c r="BF218" s="2"/>
      <c r="BH218" s="2"/>
      <c r="BS218" s="33"/>
      <c r="BU218" s="2"/>
    </row>
    <row r="219" spans="1:73" x14ac:dyDescent="0.35">
      <c r="A219" s="2" t="s">
        <v>1460</v>
      </c>
      <c r="E219" s="2" t="s">
        <v>1665</v>
      </c>
      <c r="V219" s="2" t="s">
        <v>32</v>
      </c>
      <c r="W219" s="2" t="s">
        <v>1666</v>
      </c>
      <c r="Z219" s="30"/>
      <c r="AA219" s="2" t="s">
        <v>1663</v>
      </c>
      <c r="AB219" s="2" t="s">
        <v>1463</v>
      </c>
      <c r="AF219" s="2" t="s">
        <v>1464</v>
      </c>
      <c r="AJ219" s="2">
        <f t="shared" si="7"/>
        <v>1</v>
      </c>
      <c r="AL219" s="2">
        <f t="shared" si="8"/>
        <v>1</v>
      </c>
      <c r="BF219" s="2"/>
      <c r="BH219" s="2"/>
      <c r="BS219" s="33"/>
      <c r="BU219" s="2"/>
    </row>
    <row r="220" spans="1:73" x14ac:dyDescent="0.35">
      <c r="A220" s="2" t="s">
        <v>1460</v>
      </c>
      <c r="E220" s="2" t="s">
        <v>1667</v>
      </c>
      <c r="V220" s="2" t="s">
        <v>32</v>
      </c>
      <c r="W220" s="2" t="s">
        <v>1668</v>
      </c>
      <c r="Z220" s="30"/>
      <c r="AA220" s="2" t="s">
        <v>1663</v>
      </c>
      <c r="AB220" s="2" t="s">
        <v>21</v>
      </c>
      <c r="AF220" s="2" t="s">
        <v>1464</v>
      </c>
      <c r="AJ220" s="2">
        <f t="shared" si="7"/>
        <v>1</v>
      </c>
      <c r="AL220" s="2">
        <f t="shared" si="8"/>
        <v>1</v>
      </c>
      <c r="BF220" s="2"/>
      <c r="BH220" s="2"/>
      <c r="BS220" s="33"/>
      <c r="BU220" s="2"/>
    </row>
    <row r="221" spans="1:73" x14ac:dyDescent="0.35">
      <c r="A221" s="2" t="s">
        <v>1460</v>
      </c>
      <c r="E221" s="2" t="s">
        <v>1669</v>
      </c>
      <c r="V221" s="2" t="s">
        <v>32</v>
      </c>
      <c r="W221" s="2" t="s">
        <v>1670</v>
      </c>
      <c r="Z221" s="30"/>
      <c r="AA221" s="2" t="s">
        <v>46</v>
      </c>
      <c r="AB221" s="2" t="s">
        <v>1545</v>
      </c>
      <c r="AF221" s="2" t="s">
        <v>1464</v>
      </c>
      <c r="AJ221" s="2">
        <f t="shared" si="7"/>
        <v>1</v>
      </c>
      <c r="AL221" s="2">
        <f t="shared" si="8"/>
        <v>1</v>
      </c>
      <c r="BF221" s="2"/>
      <c r="BH221" s="2"/>
      <c r="BS221" s="33"/>
      <c r="BU221" s="2"/>
    </row>
    <row r="222" spans="1:73" x14ac:dyDescent="0.35">
      <c r="A222" s="2" t="s">
        <v>1460</v>
      </c>
      <c r="E222" s="2" t="s">
        <v>1671</v>
      </c>
      <c r="V222" s="2" t="s">
        <v>32</v>
      </c>
      <c r="W222" s="2" t="s">
        <v>1417</v>
      </c>
      <c r="Z222" s="30"/>
      <c r="AA222" s="2" t="s">
        <v>1663</v>
      </c>
      <c r="AB222" s="2" t="s">
        <v>92</v>
      </c>
      <c r="AF222" s="2" t="s">
        <v>1464</v>
      </c>
      <c r="AJ222" s="2">
        <f t="shared" si="7"/>
        <v>1</v>
      </c>
      <c r="AL222" s="2">
        <f t="shared" si="8"/>
        <v>1</v>
      </c>
      <c r="BF222" s="2"/>
      <c r="BH222" s="2"/>
      <c r="BS222" s="33"/>
      <c r="BU222" s="2"/>
    </row>
    <row r="223" spans="1:73" x14ac:dyDescent="0.35">
      <c r="A223" s="2" t="s">
        <v>1460</v>
      </c>
      <c r="E223" s="2" t="s">
        <v>1429</v>
      </c>
      <c r="V223" s="2" t="s">
        <v>32</v>
      </c>
      <c r="W223" s="2" t="s">
        <v>1672</v>
      </c>
      <c r="Z223" s="30"/>
      <c r="AA223" s="2" t="s">
        <v>1663</v>
      </c>
      <c r="AB223" s="2" t="s">
        <v>92</v>
      </c>
      <c r="AF223" s="2" t="s">
        <v>1464</v>
      </c>
      <c r="AJ223" s="2">
        <f t="shared" si="7"/>
        <v>1</v>
      </c>
      <c r="AL223" s="2">
        <f t="shared" si="8"/>
        <v>1</v>
      </c>
      <c r="BF223" s="2"/>
      <c r="BH223" s="2"/>
      <c r="BS223" s="33"/>
      <c r="BU223" s="2"/>
    </row>
    <row r="224" spans="1:73" x14ac:dyDescent="0.35">
      <c r="A224" s="2" t="s">
        <v>1460</v>
      </c>
      <c r="E224" s="2" t="s">
        <v>1673</v>
      </c>
      <c r="V224" s="2" t="s">
        <v>32</v>
      </c>
      <c r="W224" s="2" t="s">
        <v>1674</v>
      </c>
      <c r="Z224" s="30"/>
      <c r="AA224" s="2" t="s">
        <v>1663</v>
      </c>
      <c r="AB224" s="2" t="s">
        <v>92</v>
      </c>
      <c r="AF224" s="2" t="s">
        <v>1464</v>
      </c>
      <c r="AJ224" s="2">
        <f t="shared" si="7"/>
        <v>1</v>
      </c>
      <c r="AL224" s="2">
        <f t="shared" si="8"/>
        <v>1</v>
      </c>
      <c r="BF224" s="2"/>
      <c r="BH224" s="2"/>
      <c r="BS224" s="33"/>
      <c r="BU224" s="2"/>
    </row>
    <row r="225" spans="1:73" x14ac:dyDescent="0.35">
      <c r="A225" s="2" t="s">
        <v>1460</v>
      </c>
      <c r="E225" s="2" t="s">
        <v>1675</v>
      </c>
      <c r="V225" s="2" t="s">
        <v>32</v>
      </c>
      <c r="W225" s="2" t="s">
        <v>1676</v>
      </c>
      <c r="Z225" s="30"/>
      <c r="AA225" s="2" t="s">
        <v>1663</v>
      </c>
      <c r="AB225" s="2" t="s">
        <v>1497</v>
      </c>
      <c r="AF225" s="2" t="s">
        <v>1464</v>
      </c>
      <c r="AJ225" s="2">
        <f t="shared" si="7"/>
        <v>1</v>
      </c>
      <c r="AL225" s="2">
        <f t="shared" si="8"/>
        <v>1</v>
      </c>
      <c r="BF225" s="2"/>
      <c r="BH225" s="2"/>
      <c r="BS225" s="33"/>
      <c r="BU225" s="2"/>
    </row>
    <row r="226" spans="1:73" x14ac:dyDescent="0.35">
      <c r="A226" s="2" t="s">
        <v>1460</v>
      </c>
      <c r="E226" s="2" t="s">
        <v>1677</v>
      </c>
      <c r="V226" s="2" t="s">
        <v>32</v>
      </c>
      <c r="W226" s="2" t="s">
        <v>1678</v>
      </c>
      <c r="Z226" s="30"/>
      <c r="AA226" s="2" t="s">
        <v>1663</v>
      </c>
      <c r="AB226" s="2" t="s">
        <v>1497</v>
      </c>
      <c r="AF226" s="2" t="s">
        <v>1464</v>
      </c>
      <c r="AJ226" s="2">
        <f t="shared" si="7"/>
        <v>1</v>
      </c>
      <c r="AL226" s="2">
        <f t="shared" si="8"/>
        <v>1</v>
      </c>
      <c r="BF226" s="2"/>
      <c r="BH226" s="2"/>
      <c r="BS226" s="33"/>
      <c r="BU226" s="2"/>
    </row>
    <row r="227" spans="1:73" x14ac:dyDescent="0.35">
      <c r="A227" s="2" t="s">
        <v>1460</v>
      </c>
      <c r="E227" s="2" t="s">
        <v>1680</v>
      </c>
      <c r="V227" s="2" t="s">
        <v>32</v>
      </c>
      <c r="W227" s="2" t="s">
        <v>1681</v>
      </c>
      <c r="Z227" s="30"/>
      <c r="AA227" s="2" t="s">
        <v>1663</v>
      </c>
      <c r="AB227" s="2" t="s">
        <v>1497</v>
      </c>
      <c r="AF227" s="2" t="s">
        <v>1464</v>
      </c>
      <c r="AJ227" s="2">
        <f t="shared" si="7"/>
        <v>1</v>
      </c>
      <c r="AL227" s="2">
        <f t="shared" si="8"/>
        <v>1</v>
      </c>
      <c r="BF227" s="2"/>
      <c r="BH227" s="2"/>
      <c r="BS227" s="33"/>
      <c r="BU227" s="2"/>
    </row>
    <row r="228" spans="1:73" x14ac:dyDescent="0.35">
      <c r="A228" s="2" t="s">
        <v>1460</v>
      </c>
      <c r="E228" s="2" t="s">
        <v>1682</v>
      </c>
      <c r="V228" s="2" t="s">
        <v>32</v>
      </c>
      <c r="W228" s="2" t="s">
        <v>1683</v>
      </c>
      <c r="Z228" s="30"/>
      <c r="AA228" s="2" t="s">
        <v>1663</v>
      </c>
      <c r="AB228" s="2" t="s">
        <v>1497</v>
      </c>
      <c r="AF228" s="2" t="s">
        <v>1464</v>
      </c>
      <c r="AJ228" s="2">
        <f t="shared" si="7"/>
        <v>1</v>
      </c>
      <c r="AL228" s="2">
        <f t="shared" si="8"/>
        <v>1</v>
      </c>
      <c r="BF228" s="2"/>
      <c r="BH228" s="2"/>
      <c r="BS228" s="33"/>
      <c r="BU228" s="2"/>
    </row>
    <row r="229" spans="1:73" x14ac:dyDescent="0.35">
      <c r="A229" s="2" t="s">
        <v>1460</v>
      </c>
      <c r="E229" s="2" t="s">
        <v>1684</v>
      </c>
      <c r="V229" s="2" t="s">
        <v>32</v>
      </c>
      <c r="W229" s="2" t="s">
        <v>1685</v>
      </c>
      <c r="Z229" s="30"/>
      <c r="AA229" s="2" t="s">
        <v>638</v>
      </c>
      <c r="AB229" s="2" t="s">
        <v>1497</v>
      </c>
      <c r="AF229" s="2" t="s">
        <v>1464</v>
      </c>
      <c r="AJ229" s="2">
        <f t="shared" si="7"/>
        <v>1</v>
      </c>
      <c r="AL229" s="2">
        <f t="shared" si="8"/>
        <v>1</v>
      </c>
      <c r="BF229" s="2"/>
      <c r="BH229" s="2"/>
      <c r="BS229" s="33"/>
      <c r="BU229" s="2"/>
    </row>
    <row r="230" spans="1:73" x14ac:dyDescent="0.35">
      <c r="A230" s="2" t="s">
        <v>1460</v>
      </c>
      <c r="E230" s="2" t="s">
        <v>1686</v>
      </c>
      <c r="V230" s="2" t="s">
        <v>1466</v>
      </c>
      <c r="W230" s="2" t="s">
        <v>1687</v>
      </c>
      <c r="Z230" s="30"/>
      <c r="AA230" s="2" t="s">
        <v>1689</v>
      </c>
      <c r="AB230" s="2" t="s">
        <v>1688</v>
      </c>
      <c r="AF230" s="2" t="s">
        <v>1464</v>
      </c>
      <c r="AJ230" s="2">
        <f t="shared" si="7"/>
        <v>1</v>
      </c>
      <c r="AL230" s="2">
        <f t="shared" si="8"/>
        <v>1</v>
      </c>
      <c r="BF230" s="2"/>
      <c r="BH230" s="2"/>
      <c r="BS230" s="33"/>
      <c r="BU230" s="2"/>
    </row>
    <row r="231" spans="1:73" x14ac:dyDescent="0.35">
      <c r="A231" s="2" t="s">
        <v>1460</v>
      </c>
      <c r="E231" s="2" t="s">
        <v>1691</v>
      </c>
      <c r="V231" s="2" t="s">
        <v>1650</v>
      </c>
      <c r="W231" s="2" t="s">
        <v>1692</v>
      </c>
      <c r="Z231" s="30"/>
      <c r="AA231" s="2" t="s">
        <v>1694</v>
      </c>
      <c r="AB231" s="2" t="s">
        <v>1693</v>
      </c>
      <c r="AF231" s="2" t="s">
        <v>1464</v>
      </c>
      <c r="AJ231" s="2">
        <f t="shared" si="7"/>
        <v>1</v>
      </c>
      <c r="AL231" s="2">
        <f t="shared" si="8"/>
        <v>1</v>
      </c>
      <c r="BF231" s="2"/>
      <c r="BH231" s="2"/>
      <c r="BS231" s="33"/>
      <c r="BU231" s="2"/>
    </row>
    <row r="232" spans="1:73" x14ac:dyDescent="0.35">
      <c r="A232" s="2" t="s">
        <v>1460</v>
      </c>
      <c r="E232" s="2" t="s">
        <v>1696</v>
      </c>
      <c r="V232" s="2" t="s">
        <v>1650</v>
      </c>
      <c r="W232" s="2" t="s">
        <v>1697</v>
      </c>
      <c r="Z232" s="30"/>
      <c r="AA232" s="2" t="s">
        <v>1698</v>
      </c>
      <c r="AB232" s="2" t="s">
        <v>1484</v>
      </c>
      <c r="AF232" s="2" t="s">
        <v>1464</v>
      </c>
      <c r="AJ232" s="2">
        <f t="shared" si="7"/>
        <v>1</v>
      </c>
      <c r="AL232" s="2">
        <f t="shared" si="8"/>
        <v>1</v>
      </c>
      <c r="BF232" s="2"/>
      <c r="BH232" s="2"/>
      <c r="BS232" s="33"/>
      <c r="BU232" s="2"/>
    </row>
    <row r="233" spans="1:73" x14ac:dyDescent="0.35">
      <c r="A233" s="2" t="s">
        <v>1460</v>
      </c>
      <c r="E233" s="2" t="s">
        <v>1699</v>
      </c>
      <c r="V233" s="2" t="s">
        <v>1650</v>
      </c>
      <c r="W233" s="2" t="s">
        <v>1700</v>
      </c>
      <c r="Z233" s="30"/>
      <c r="AA233" s="2" t="s">
        <v>1698</v>
      </c>
      <c r="AB233" s="2" t="s">
        <v>1497</v>
      </c>
      <c r="AF233" s="2" t="s">
        <v>1464</v>
      </c>
      <c r="AJ233" s="2">
        <f t="shared" si="7"/>
        <v>1</v>
      </c>
      <c r="AL233" s="2">
        <f t="shared" si="8"/>
        <v>1</v>
      </c>
      <c r="BF233" s="2"/>
      <c r="BH233" s="2"/>
      <c r="BS233" s="33"/>
      <c r="BU233" s="2"/>
    </row>
    <row r="234" spans="1:73" x14ac:dyDescent="0.35">
      <c r="A234" s="2" t="s">
        <v>1460</v>
      </c>
      <c r="E234" s="2" t="s">
        <v>1701</v>
      </c>
      <c r="V234" s="2" t="s">
        <v>1650</v>
      </c>
      <c r="W234" s="2" t="s">
        <v>1702</v>
      </c>
      <c r="Z234" s="30"/>
      <c r="AA234" s="2" t="s">
        <v>1689</v>
      </c>
      <c r="AB234" s="2" t="s">
        <v>143</v>
      </c>
      <c r="AF234" s="2" t="s">
        <v>1464</v>
      </c>
      <c r="AJ234" s="2">
        <f t="shared" si="7"/>
        <v>1</v>
      </c>
      <c r="AL234" s="2">
        <f t="shared" si="8"/>
        <v>1</v>
      </c>
      <c r="BF234" s="2"/>
      <c r="BH234" s="2"/>
      <c r="BS234" s="33"/>
      <c r="BU234" s="2"/>
    </row>
    <row r="235" spans="1:73" x14ac:dyDescent="0.35">
      <c r="A235" s="2" t="s">
        <v>1460</v>
      </c>
      <c r="E235" s="2" t="s">
        <v>1703</v>
      </c>
      <c r="V235" s="2" t="s">
        <v>1650</v>
      </c>
      <c r="W235" s="2" t="s">
        <v>1704</v>
      </c>
      <c r="Z235" s="30"/>
      <c r="AA235" s="2" t="s">
        <v>1689</v>
      </c>
      <c r="AB235" s="2" t="s">
        <v>101</v>
      </c>
      <c r="AF235" s="2" t="s">
        <v>1464</v>
      </c>
      <c r="AJ235" s="2">
        <f t="shared" si="7"/>
        <v>1</v>
      </c>
      <c r="AL235" s="2">
        <f t="shared" si="8"/>
        <v>1</v>
      </c>
      <c r="BF235" s="2"/>
      <c r="BH235" s="2"/>
      <c r="BS235" s="33"/>
      <c r="BU235" s="2"/>
    </row>
    <row r="236" spans="1:73" x14ac:dyDescent="0.35">
      <c r="A236" s="2" t="s">
        <v>1460</v>
      </c>
      <c r="E236" s="2" t="s">
        <v>1705</v>
      </c>
      <c r="V236" s="2" t="s">
        <v>8</v>
      </c>
      <c r="W236" s="2" t="s">
        <v>1706</v>
      </c>
      <c r="Z236" s="30"/>
      <c r="AA236" s="2" t="s">
        <v>1377</v>
      </c>
      <c r="AB236" s="2" t="s">
        <v>1617</v>
      </c>
      <c r="AF236" s="2" t="s">
        <v>1464</v>
      </c>
      <c r="AJ236" s="2">
        <f t="shared" si="7"/>
        <v>1</v>
      </c>
      <c r="AL236" s="2">
        <f t="shared" si="8"/>
        <v>1</v>
      </c>
      <c r="BF236" s="2"/>
      <c r="BH236" s="2"/>
      <c r="BS236" s="33"/>
      <c r="BU236" s="2"/>
    </row>
    <row r="237" spans="1:73" x14ac:dyDescent="0.35">
      <c r="A237" s="2" t="s">
        <v>1460</v>
      </c>
      <c r="E237" s="2" t="s">
        <v>1707</v>
      </c>
      <c r="V237" s="2" t="s">
        <v>8</v>
      </c>
      <c r="W237" s="2" t="s">
        <v>1708</v>
      </c>
      <c r="Z237" s="30"/>
      <c r="AA237" s="2" t="s">
        <v>1710</v>
      </c>
      <c r="AB237" s="2" t="s">
        <v>1709</v>
      </c>
      <c r="AF237" s="2" t="s">
        <v>1464</v>
      </c>
      <c r="AJ237" s="2">
        <f t="shared" si="7"/>
        <v>1</v>
      </c>
      <c r="AL237" s="2">
        <f t="shared" si="8"/>
        <v>1</v>
      </c>
      <c r="BF237" s="2"/>
      <c r="BH237" s="2"/>
      <c r="BS237" s="33"/>
      <c r="BU237" s="2"/>
    </row>
    <row r="238" spans="1:73" x14ac:dyDescent="0.35">
      <c r="A238" s="2" t="s">
        <v>1460</v>
      </c>
      <c r="E238" s="2" t="s">
        <v>1711</v>
      </c>
      <c r="V238" s="2" t="s">
        <v>97</v>
      </c>
      <c r="W238" s="2" t="s">
        <v>1712</v>
      </c>
      <c r="Z238" s="30"/>
      <c r="AA238" s="2" t="s">
        <v>46</v>
      </c>
      <c r="AB238" s="2" t="s">
        <v>1574</v>
      </c>
      <c r="AF238" s="2" t="s">
        <v>1464</v>
      </c>
      <c r="AJ238" s="2">
        <f t="shared" si="7"/>
        <v>1</v>
      </c>
      <c r="AL238" s="2">
        <f t="shared" si="8"/>
        <v>1</v>
      </c>
      <c r="BF238" s="2"/>
      <c r="BH238" s="2"/>
      <c r="BS238" s="33"/>
      <c r="BU238" s="2"/>
    </row>
    <row r="239" spans="1:73" x14ac:dyDescent="0.35">
      <c r="A239" s="2" t="s">
        <v>1460</v>
      </c>
      <c r="E239" s="2" t="s">
        <v>1724</v>
      </c>
      <c r="V239" s="2" t="s">
        <v>1725</v>
      </c>
      <c r="W239" s="2" t="s">
        <v>1726</v>
      </c>
      <c r="Z239" s="30"/>
      <c r="AA239" s="2" t="s">
        <v>29</v>
      </c>
      <c r="AB239" s="2" t="s">
        <v>1484</v>
      </c>
      <c r="AF239" s="2" t="s">
        <v>1464</v>
      </c>
      <c r="AJ239" s="2">
        <f t="shared" si="7"/>
        <v>1</v>
      </c>
      <c r="AL239" s="2">
        <f t="shared" si="8"/>
        <v>1</v>
      </c>
      <c r="BF239" s="2"/>
      <c r="BH239" s="2"/>
      <c r="BS239" s="33"/>
      <c r="BU239" s="2"/>
    </row>
    <row r="240" spans="1:73" x14ac:dyDescent="0.35">
      <c r="A240" s="2" t="s">
        <v>1460</v>
      </c>
      <c r="E240" s="2" t="s">
        <v>1727</v>
      </c>
      <c r="V240" s="2" t="s">
        <v>1466</v>
      </c>
      <c r="W240" s="2" t="s">
        <v>1728</v>
      </c>
      <c r="Z240" s="30"/>
      <c r="AA240" s="2" t="s">
        <v>638</v>
      </c>
      <c r="AB240" s="2" t="s">
        <v>1484</v>
      </c>
      <c r="AF240" s="2" t="s">
        <v>1464</v>
      </c>
      <c r="AJ240" s="2">
        <f t="shared" si="7"/>
        <v>1</v>
      </c>
      <c r="AL240" s="2">
        <f t="shared" si="8"/>
        <v>1</v>
      </c>
      <c r="BF240" s="2"/>
      <c r="BH240" s="2"/>
      <c r="BS240" s="33"/>
      <c r="BU240" s="2"/>
    </row>
    <row r="241" spans="1:73" x14ac:dyDescent="0.35">
      <c r="A241" s="2" t="s">
        <v>1460</v>
      </c>
      <c r="E241" s="2" t="s">
        <v>1729</v>
      </c>
      <c r="V241" s="2" t="s">
        <v>1466</v>
      </c>
      <c r="W241" s="2" t="s">
        <v>1730</v>
      </c>
      <c r="Z241" s="30"/>
      <c r="AA241" s="2" t="s">
        <v>638</v>
      </c>
      <c r="AB241" s="2" t="s">
        <v>106</v>
      </c>
      <c r="AF241" s="2" t="s">
        <v>1464</v>
      </c>
      <c r="AJ241" s="2">
        <f t="shared" si="7"/>
        <v>1</v>
      </c>
      <c r="AL241" s="2">
        <f t="shared" si="8"/>
        <v>1</v>
      </c>
      <c r="BF241" s="2"/>
      <c r="BH241" s="2"/>
      <c r="BS241" s="33"/>
      <c r="BU241" s="2"/>
    </row>
    <row r="242" spans="1:73" x14ac:dyDescent="0.35">
      <c r="A242" s="2" t="s">
        <v>1460</v>
      </c>
      <c r="E242" s="2" t="s">
        <v>1731</v>
      </c>
      <c r="V242" s="2" t="s">
        <v>1732</v>
      </c>
      <c r="W242" s="2" t="s">
        <v>1733</v>
      </c>
      <c r="Z242" s="30"/>
      <c r="AA242" s="2" t="s">
        <v>638</v>
      </c>
      <c r="AB242" s="2" t="s">
        <v>1734</v>
      </c>
      <c r="AF242" s="2" t="s">
        <v>1464</v>
      </c>
      <c r="AJ242" s="2">
        <f t="shared" si="7"/>
        <v>1</v>
      </c>
      <c r="AL242" s="2">
        <f t="shared" si="8"/>
        <v>1</v>
      </c>
      <c r="BF242" s="2"/>
      <c r="BH242" s="2"/>
      <c r="BS242" s="33"/>
      <c r="BU242" s="2"/>
    </row>
    <row r="243" spans="1:73" x14ac:dyDescent="0.35">
      <c r="A243" s="2" t="s">
        <v>1460</v>
      </c>
      <c r="E243" s="2" t="s">
        <v>1735</v>
      </c>
      <c r="V243" s="2" t="s">
        <v>1466</v>
      </c>
      <c r="W243" s="2" t="s">
        <v>1736</v>
      </c>
      <c r="Z243" s="30"/>
      <c r="AA243" s="2" t="s">
        <v>1592</v>
      </c>
      <c r="AB243" s="2" t="s">
        <v>1737</v>
      </c>
      <c r="AF243" s="2" t="s">
        <v>1464</v>
      </c>
      <c r="AJ243" s="2">
        <f t="shared" si="7"/>
        <v>1</v>
      </c>
      <c r="AL243" s="2">
        <f t="shared" si="8"/>
        <v>1</v>
      </c>
      <c r="BF243" s="2"/>
      <c r="BH243" s="2"/>
      <c r="BS243" s="33"/>
      <c r="BU243" s="2"/>
    </row>
    <row r="244" spans="1:73" x14ac:dyDescent="0.35">
      <c r="A244" s="2" t="s">
        <v>1460</v>
      </c>
      <c r="E244" s="2" t="s">
        <v>1741</v>
      </c>
      <c r="V244" s="2" t="s">
        <v>1466</v>
      </c>
      <c r="W244" s="2" t="s">
        <v>1742</v>
      </c>
      <c r="Z244" s="30"/>
      <c r="AA244" s="2" t="s">
        <v>1592</v>
      </c>
      <c r="AB244" s="2" t="s">
        <v>1574</v>
      </c>
      <c r="AF244" s="2" t="s">
        <v>1464</v>
      </c>
      <c r="AJ244" s="2">
        <f t="shared" si="7"/>
        <v>1</v>
      </c>
      <c r="AL244" s="2">
        <f t="shared" si="8"/>
        <v>1</v>
      </c>
      <c r="BF244" s="2"/>
      <c r="BH244" s="2"/>
      <c r="BS244" s="33"/>
      <c r="BU244" s="2"/>
    </row>
    <row r="245" spans="1:73" x14ac:dyDescent="0.35">
      <c r="A245" s="2" t="s">
        <v>1460</v>
      </c>
      <c r="E245" s="2" t="s">
        <v>1744</v>
      </c>
      <c r="V245" s="2" t="s">
        <v>1466</v>
      </c>
      <c r="W245" s="2" t="s">
        <v>1745</v>
      </c>
      <c r="Z245" s="30"/>
      <c r="AA245" s="2" t="s">
        <v>46</v>
      </c>
      <c r="AB245" s="2" t="s">
        <v>106</v>
      </c>
      <c r="AF245" s="2" t="s">
        <v>1464</v>
      </c>
      <c r="AJ245" s="2">
        <f t="shared" si="7"/>
        <v>1</v>
      </c>
      <c r="AL245" s="2">
        <f t="shared" si="8"/>
        <v>1</v>
      </c>
      <c r="BF245" s="2"/>
      <c r="BH245" s="2"/>
      <c r="BS245" s="33"/>
      <c r="BU245" s="2"/>
    </row>
    <row r="246" spans="1:73" x14ac:dyDescent="0.35">
      <c r="A246" s="2" t="s">
        <v>1460</v>
      </c>
      <c r="E246" s="2" t="s">
        <v>1746</v>
      </c>
      <c r="V246" s="2" t="s">
        <v>1466</v>
      </c>
      <c r="W246" s="2" t="s">
        <v>1747</v>
      </c>
      <c r="Z246" s="30"/>
      <c r="AA246" s="2" t="s">
        <v>46</v>
      </c>
      <c r="AB246" s="2" t="s">
        <v>106</v>
      </c>
      <c r="AF246" s="2" t="s">
        <v>1464</v>
      </c>
      <c r="AJ246" s="2">
        <f t="shared" ref="AJ246:AJ277" si="9">LEN(AI246)-LEN(SUBSTITUTE(AI246,",",""))+1</f>
        <v>1</v>
      </c>
      <c r="AL246" s="2">
        <f t="shared" ref="AL246:AL277" si="10">LEN(AK246)-LEN(SUBSTITUTE(AK246,",",""))+1</f>
        <v>1</v>
      </c>
      <c r="BF246" s="2"/>
      <c r="BH246" s="2"/>
      <c r="BS246" s="33"/>
      <c r="BU246" s="2"/>
    </row>
    <row r="247" spans="1:73" x14ac:dyDescent="0.35">
      <c r="A247" s="2" t="s">
        <v>1460</v>
      </c>
      <c r="E247" s="2" t="s">
        <v>1748</v>
      </c>
      <c r="V247" s="2" t="s">
        <v>1466</v>
      </c>
      <c r="W247" s="2" t="s">
        <v>1749</v>
      </c>
      <c r="Z247" s="30"/>
      <c r="AA247" s="2" t="s">
        <v>46</v>
      </c>
      <c r="AB247" s="2" t="s">
        <v>1497</v>
      </c>
      <c r="AF247" s="2" t="s">
        <v>1464</v>
      </c>
      <c r="AJ247" s="2">
        <f t="shared" si="9"/>
        <v>1</v>
      </c>
      <c r="AL247" s="2">
        <f t="shared" si="10"/>
        <v>1</v>
      </c>
      <c r="BF247" s="2"/>
      <c r="BH247" s="2"/>
      <c r="BS247" s="33"/>
      <c r="BU247" s="2"/>
    </row>
    <row r="248" spans="1:73" x14ac:dyDescent="0.35">
      <c r="A248" s="2" t="s">
        <v>1460</v>
      </c>
      <c r="E248" s="2" t="s">
        <v>1750</v>
      </c>
      <c r="V248" s="2" t="s">
        <v>1466</v>
      </c>
      <c r="W248" s="2" t="s">
        <v>1751</v>
      </c>
      <c r="Z248" s="30"/>
      <c r="AA248" s="2" t="s">
        <v>95</v>
      </c>
      <c r="AB248" s="2" t="s">
        <v>1752</v>
      </c>
      <c r="AF248" s="2" t="s">
        <v>1464</v>
      </c>
      <c r="AJ248" s="2">
        <f t="shared" si="9"/>
        <v>1</v>
      </c>
      <c r="AL248" s="2">
        <f t="shared" si="10"/>
        <v>1</v>
      </c>
      <c r="BF248" s="2"/>
      <c r="BH248" s="2"/>
      <c r="BS248" s="33"/>
      <c r="BU248" s="2"/>
    </row>
    <row r="249" spans="1:73" x14ac:dyDescent="0.35">
      <c r="A249" s="2" t="s">
        <v>1460</v>
      </c>
      <c r="E249" s="2" t="s">
        <v>1753</v>
      </c>
      <c r="V249" s="2" t="s">
        <v>1466</v>
      </c>
      <c r="W249" s="2" t="s">
        <v>1754</v>
      </c>
      <c r="Z249" s="30"/>
      <c r="AA249" s="2" t="s">
        <v>95</v>
      </c>
      <c r="AB249" s="2" t="s">
        <v>1484</v>
      </c>
      <c r="AF249" s="2" t="s">
        <v>1464</v>
      </c>
      <c r="AJ249" s="2">
        <f t="shared" si="9"/>
        <v>1</v>
      </c>
      <c r="AL249" s="2">
        <f t="shared" si="10"/>
        <v>1</v>
      </c>
      <c r="BF249" s="2"/>
      <c r="BH249" s="2"/>
      <c r="BS249" s="33"/>
      <c r="BU249" s="2"/>
    </row>
    <row r="250" spans="1:73" x14ac:dyDescent="0.35">
      <c r="A250" s="2" t="s">
        <v>1460</v>
      </c>
      <c r="E250" s="2" t="s">
        <v>1755</v>
      </c>
      <c r="V250" s="2" t="s">
        <v>1466</v>
      </c>
      <c r="W250" s="2" t="s">
        <v>1756</v>
      </c>
      <c r="Z250" s="30"/>
      <c r="AA250" s="2" t="s">
        <v>95</v>
      </c>
      <c r="AB250" s="2" t="s">
        <v>1574</v>
      </c>
      <c r="AF250" s="2" t="s">
        <v>1464</v>
      </c>
      <c r="AJ250" s="2">
        <f t="shared" si="9"/>
        <v>1</v>
      </c>
      <c r="AL250" s="2">
        <f t="shared" si="10"/>
        <v>1</v>
      </c>
      <c r="BF250" s="2"/>
      <c r="BH250" s="2"/>
      <c r="BS250" s="33"/>
      <c r="BU250" s="2"/>
    </row>
    <row r="251" spans="1:73" x14ac:dyDescent="0.35">
      <c r="A251" s="2" t="s">
        <v>1460</v>
      </c>
      <c r="E251" s="2" t="s">
        <v>1757</v>
      </c>
      <c r="V251" s="2" t="s">
        <v>1466</v>
      </c>
      <c r="W251" s="2" t="s">
        <v>1758</v>
      </c>
      <c r="Z251" s="30"/>
      <c r="AA251" s="2" t="s">
        <v>95</v>
      </c>
      <c r="AB251" s="2" t="s">
        <v>1484</v>
      </c>
      <c r="AF251" s="2" t="s">
        <v>1464</v>
      </c>
      <c r="AJ251" s="2">
        <f t="shared" si="9"/>
        <v>1</v>
      </c>
      <c r="AL251" s="2">
        <f t="shared" si="10"/>
        <v>1</v>
      </c>
      <c r="BF251" s="2"/>
      <c r="BH251" s="2"/>
      <c r="BS251" s="33"/>
      <c r="BU251" s="2"/>
    </row>
    <row r="252" spans="1:73" x14ac:dyDescent="0.35">
      <c r="A252" s="2" t="s">
        <v>1460</v>
      </c>
      <c r="E252" s="2" t="s">
        <v>1759</v>
      </c>
      <c r="V252" s="2" t="s">
        <v>1466</v>
      </c>
      <c r="W252" s="2" t="s">
        <v>1760</v>
      </c>
      <c r="Z252" s="30"/>
      <c r="AA252" s="2" t="s">
        <v>95</v>
      </c>
      <c r="AB252" s="2" t="s">
        <v>106</v>
      </c>
      <c r="AF252" s="2" t="s">
        <v>1464</v>
      </c>
      <c r="AJ252" s="2">
        <f t="shared" si="9"/>
        <v>1</v>
      </c>
      <c r="AL252" s="2">
        <f t="shared" si="10"/>
        <v>1</v>
      </c>
      <c r="BF252" s="2"/>
      <c r="BH252" s="2"/>
      <c r="BS252" s="33"/>
      <c r="BU252" s="2"/>
    </row>
    <row r="253" spans="1:73" x14ac:dyDescent="0.35">
      <c r="A253" s="2" t="s">
        <v>1460</v>
      </c>
      <c r="E253" s="2" t="s">
        <v>1761</v>
      </c>
      <c r="V253" s="2" t="s">
        <v>1466</v>
      </c>
      <c r="W253" s="2" t="s">
        <v>1762</v>
      </c>
      <c r="Z253" s="30"/>
      <c r="AA253" s="2" t="s">
        <v>95</v>
      </c>
      <c r="AB253" s="2" t="s">
        <v>1497</v>
      </c>
      <c r="AF253" s="2" t="s">
        <v>1464</v>
      </c>
      <c r="AJ253" s="2">
        <f t="shared" si="9"/>
        <v>1</v>
      </c>
      <c r="AL253" s="2">
        <f t="shared" si="10"/>
        <v>1</v>
      </c>
      <c r="BF253" s="2"/>
      <c r="BH253" s="2"/>
      <c r="BS253" s="33"/>
      <c r="BU253" s="2"/>
    </row>
    <row r="254" spans="1:73" x14ac:dyDescent="0.35">
      <c r="A254" s="2" t="s">
        <v>1460</v>
      </c>
      <c r="E254" s="2" t="s">
        <v>1763</v>
      </c>
      <c r="V254" s="2" t="s">
        <v>1466</v>
      </c>
      <c r="W254" s="2" t="s">
        <v>1764</v>
      </c>
      <c r="Z254" s="30"/>
      <c r="AA254" s="2" t="s">
        <v>93</v>
      </c>
      <c r="AB254" s="2" t="s">
        <v>106</v>
      </c>
      <c r="AF254" s="2" t="s">
        <v>1464</v>
      </c>
      <c r="AJ254" s="2">
        <f t="shared" si="9"/>
        <v>1</v>
      </c>
      <c r="AL254" s="2">
        <f t="shared" si="10"/>
        <v>1</v>
      </c>
      <c r="BF254" s="2"/>
      <c r="BH254" s="2"/>
      <c r="BS254" s="33"/>
      <c r="BU254" s="2"/>
    </row>
    <row r="255" spans="1:73" x14ac:dyDescent="0.35">
      <c r="A255" s="2" t="s">
        <v>1460</v>
      </c>
      <c r="E255" s="2" t="s">
        <v>1765</v>
      </c>
      <c r="V255" s="2" t="s">
        <v>1466</v>
      </c>
      <c r="W255" s="2" t="s">
        <v>1766</v>
      </c>
      <c r="Z255" s="30"/>
      <c r="AA255" s="2" t="s">
        <v>46</v>
      </c>
      <c r="AB255" s="2" t="s">
        <v>1463</v>
      </c>
      <c r="AF255" s="2" t="s">
        <v>1464</v>
      </c>
      <c r="AJ255" s="2">
        <f t="shared" si="9"/>
        <v>1</v>
      </c>
      <c r="AL255" s="2">
        <f t="shared" si="10"/>
        <v>1</v>
      </c>
      <c r="BF255" s="2"/>
      <c r="BH255" s="2"/>
      <c r="BS255" s="33"/>
      <c r="BU255" s="2"/>
    </row>
    <row r="256" spans="1:73" x14ac:dyDescent="0.35">
      <c r="A256" s="2" t="s">
        <v>1460</v>
      </c>
      <c r="E256" s="2" t="s">
        <v>1767</v>
      </c>
      <c r="V256" s="2" t="s">
        <v>1466</v>
      </c>
      <c r="W256" s="2" t="s">
        <v>1768</v>
      </c>
      <c r="Z256" s="30"/>
      <c r="AA256" s="2" t="s">
        <v>93</v>
      </c>
      <c r="AB256" s="2" t="s">
        <v>1493</v>
      </c>
      <c r="AF256" s="2" t="s">
        <v>1464</v>
      </c>
      <c r="AJ256" s="2">
        <f t="shared" si="9"/>
        <v>1</v>
      </c>
      <c r="AL256" s="2">
        <f t="shared" si="10"/>
        <v>1</v>
      </c>
      <c r="BF256" s="2"/>
      <c r="BH256" s="2"/>
      <c r="BS256" s="33"/>
      <c r="BU256" s="2"/>
    </row>
    <row r="257" spans="1:73" x14ac:dyDescent="0.35">
      <c r="A257" s="2" t="s">
        <v>1460</v>
      </c>
      <c r="E257" s="2" t="s">
        <v>1769</v>
      </c>
      <c r="V257" s="2" t="s">
        <v>1466</v>
      </c>
      <c r="W257" s="2" t="s">
        <v>1770</v>
      </c>
      <c r="Z257" s="30"/>
      <c r="AA257" s="2" t="s">
        <v>1592</v>
      </c>
      <c r="AB257" s="2" t="s">
        <v>1771</v>
      </c>
      <c r="AF257" s="2" t="s">
        <v>1464</v>
      </c>
      <c r="AJ257" s="2">
        <f t="shared" si="9"/>
        <v>1</v>
      </c>
      <c r="AL257" s="2">
        <f t="shared" si="10"/>
        <v>1</v>
      </c>
      <c r="BF257" s="2"/>
      <c r="BH257" s="2"/>
      <c r="BS257" s="33"/>
      <c r="BU257" s="2"/>
    </row>
    <row r="258" spans="1:73" x14ac:dyDescent="0.35">
      <c r="A258" s="2" t="s">
        <v>1460</v>
      </c>
      <c r="E258" s="2" t="s">
        <v>1772</v>
      </c>
      <c r="V258" s="2" t="s">
        <v>1773</v>
      </c>
      <c r="W258" s="2" t="s">
        <v>1774</v>
      </c>
      <c r="Z258" s="30"/>
      <c r="AA258" s="2" t="s">
        <v>1775</v>
      </c>
      <c r="AB258" s="2" t="s">
        <v>1497</v>
      </c>
      <c r="AF258" s="2" t="s">
        <v>1464</v>
      </c>
      <c r="AJ258" s="2">
        <f t="shared" si="9"/>
        <v>1</v>
      </c>
      <c r="AL258" s="2">
        <f t="shared" si="10"/>
        <v>1</v>
      </c>
      <c r="BF258" s="2"/>
      <c r="BH258" s="2"/>
      <c r="BS258" s="33"/>
      <c r="BU258" s="2"/>
    </row>
    <row r="259" spans="1:73" x14ac:dyDescent="0.35">
      <c r="A259" s="2" t="s">
        <v>1460</v>
      </c>
      <c r="E259" s="2" t="s">
        <v>1776</v>
      </c>
      <c r="V259" s="2" t="s">
        <v>1777</v>
      </c>
      <c r="W259" s="2" t="s">
        <v>1778</v>
      </c>
      <c r="Z259" s="30"/>
      <c r="AA259" s="2" t="s">
        <v>3</v>
      </c>
      <c r="AB259" s="2" t="s">
        <v>92</v>
      </c>
      <c r="AF259" s="2" t="s">
        <v>1464</v>
      </c>
      <c r="AJ259" s="2">
        <f t="shared" si="9"/>
        <v>1</v>
      </c>
      <c r="AL259" s="2">
        <f t="shared" si="10"/>
        <v>1</v>
      </c>
      <c r="BF259" s="2"/>
      <c r="BH259" s="2"/>
      <c r="BS259" s="33"/>
      <c r="BU259" s="2"/>
    </row>
    <row r="260" spans="1:73" x14ac:dyDescent="0.35">
      <c r="A260" s="2" t="s">
        <v>1460</v>
      </c>
      <c r="E260" s="2" t="s">
        <v>1779</v>
      </c>
      <c r="V260" s="2" t="s">
        <v>34</v>
      </c>
      <c r="W260" s="2" t="s">
        <v>1780</v>
      </c>
      <c r="Z260" s="30"/>
      <c r="AA260" s="2" t="s">
        <v>46</v>
      </c>
      <c r="AB260" s="2" t="s">
        <v>1781</v>
      </c>
      <c r="AF260" s="2" t="s">
        <v>1464</v>
      </c>
      <c r="AJ260" s="2">
        <f t="shared" si="9"/>
        <v>1</v>
      </c>
      <c r="AL260" s="2">
        <f t="shared" si="10"/>
        <v>1</v>
      </c>
      <c r="BF260" s="2"/>
      <c r="BH260" s="2"/>
      <c r="BS260" s="33"/>
      <c r="BU260" s="2"/>
    </row>
    <row r="261" spans="1:73" x14ac:dyDescent="0.35">
      <c r="A261" s="2" t="s">
        <v>1460</v>
      </c>
      <c r="E261" s="2" t="s">
        <v>1782</v>
      </c>
      <c r="V261" s="2" t="s">
        <v>305</v>
      </c>
      <c r="W261" s="2" t="s">
        <v>1783</v>
      </c>
      <c r="Z261" s="30"/>
      <c r="AA261" s="2" t="s">
        <v>46</v>
      </c>
      <c r="AB261" s="2" t="s">
        <v>1555</v>
      </c>
      <c r="AF261" s="2" t="s">
        <v>1464</v>
      </c>
      <c r="AJ261" s="2">
        <f t="shared" si="9"/>
        <v>1</v>
      </c>
      <c r="AL261" s="2">
        <f t="shared" si="10"/>
        <v>1</v>
      </c>
      <c r="BF261" s="2"/>
      <c r="BH261" s="2"/>
      <c r="BS261" s="33"/>
      <c r="BU261" s="2"/>
    </row>
    <row r="262" spans="1:73" x14ac:dyDescent="0.35">
      <c r="A262" s="2" t="s">
        <v>1460</v>
      </c>
      <c r="E262" s="2" t="s">
        <v>1784</v>
      </c>
      <c r="V262" s="2" t="s">
        <v>1785</v>
      </c>
      <c r="W262" s="2" t="s">
        <v>1786</v>
      </c>
      <c r="Z262" s="30"/>
      <c r="AA262" s="2" t="s">
        <v>3</v>
      </c>
      <c r="AB262" s="2" t="s">
        <v>1574</v>
      </c>
      <c r="AF262" s="2" t="s">
        <v>1464</v>
      </c>
      <c r="AJ262" s="2">
        <f t="shared" si="9"/>
        <v>1</v>
      </c>
      <c r="AL262" s="2">
        <f t="shared" si="10"/>
        <v>1</v>
      </c>
      <c r="BF262" s="2"/>
      <c r="BH262" s="2"/>
      <c r="BS262" s="33"/>
      <c r="BU262" s="2"/>
    </row>
    <row r="263" spans="1:73" x14ac:dyDescent="0.35">
      <c r="A263" s="2" t="s">
        <v>1460</v>
      </c>
      <c r="E263" s="2" t="s">
        <v>1791</v>
      </c>
      <c r="V263" s="2" t="s">
        <v>32</v>
      </c>
      <c r="W263" s="2" t="s">
        <v>1792</v>
      </c>
      <c r="Z263" s="30"/>
      <c r="AA263" s="2" t="s">
        <v>1793</v>
      </c>
      <c r="AB263" s="2" t="s">
        <v>92</v>
      </c>
      <c r="AF263" s="2" t="s">
        <v>1464</v>
      </c>
      <c r="AJ263" s="2">
        <f t="shared" si="9"/>
        <v>1</v>
      </c>
      <c r="AL263" s="2">
        <f t="shared" si="10"/>
        <v>1</v>
      </c>
      <c r="BF263" s="2"/>
      <c r="BH263" s="2"/>
      <c r="BS263" s="33"/>
      <c r="BU263" s="2"/>
    </row>
    <row r="264" spans="1:73" x14ac:dyDescent="0.35">
      <c r="A264" s="2" t="s">
        <v>1460</v>
      </c>
      <c r="E264" s="2" t="s">
        <v>1795</v>
      </c>
      <c r="V264" s="2" t="s">
        <v>108</v>
      </c>
      <c r="W264" s="2" t="s">
        <v>1796</v>
      </c>
      <c r="Z264" s="30"/>
      <c r="AA264" s="2" t="s">
        <v>12</v>
      </c>
      <c r="AB264" s="2" t="s">
        <v>1497</v>
      </c>
      <c r="AF264" s="2" t="s">
        <v>1464</v>
      </c>
      <c r="AJ264" s="2">
        <f t="shared" si="9"/>
        <v>1</v>
      </c>
      <c r="AL264" s="2">
        <f t="shared" si="10"/>
        <v>1</v>
      </c>
      <c r="BF264" s="2"/>
      <c r="BH264" s="2"/>
      <c r="BS264" s="33"/>
      <c r="BU264" s="2"/>
    </row>
    <row r="265" spans="1:73" x14ac:dyDescent="0.35">
      <c r="A265" s="2" t="s">
        <v>1460</v>
      </c>
      <c r="E265" s="2" t="s">
        <v>1799</v>
      </c>
      <c r="V265" s="2" t="s">
        <v>1650</v>
      </c>
      <c r="W265" s="2" t="s">
        <v>1800</v>
      </c>
      <c r="Z265" s="30"/>
      <c r="AA265" s="2" t="s">
        <v>3</v>
      </c>
      <c r="AB265" s="2" t="s">
        <v>1497</v>
      </c>
      <c r="AF265" s="2" t="s">
        <v>1464</v>
      </c>
      <c r="AJ265" s="2">
        <f t="shared" si="9"/>
        <v>1</v>
      </c>
      <c r="AL265" s="2">
        <f t="shared" si="10"/>
        <v>1</v>
      </c>
      <c r="BF265" s="2"/>
      <c r="BH265" s="2"/>
      <c r="BS265" s="33"/>
      <c r="BU265" s="2"/>
    </row>
    <row r="266" spans="1:73" x14ac:dyDescent="0.35">
      <c r="A266" s="2" t="s">
        <v>1460</v>
      </c>
      <c r="E266" s="2" t="s">
        <v>1801</v>
      </c>
      <c r="V266" s="2" t="s">
        <v>48</v>
      </c>
      <c r="W266" s="2" t="s">
        <v>1802</v>
      </c>
      <c r="Z266" s="30"/>
      <c r="AA266" s="2" t="s">
        <v>95</v>
      </c>
      <c r="AB266" s="2" t="s">
        <v>23</v>
      </c>
      <c r="AF266" s="2" t="s">
        <v>1464</v>
      </c>
      <c r="AJ266" s="2">
        <f t="shared" si="9"/>
        <v>1</v>
      </c>
      <c r="AL266" s="2">
        <f t="shared" si="10"/>
        <v>1</v>
      </c>
      <c r="BF266" s="2"/>
      <c r="BH266" s="2"/>
      <c r="BS266" s="33"/>
      <c r="BU266" s="2"/>
    </row>
    <row r="267" spans="1:73" x14ac:dyDescent="0.35">
      <c r="A267" s="2" t="s">
        <v>1460</v>
      </c>
      <c r="E267" s="2" t="s">
        <v>1803</v>
      </c>
      <c r="V267" s="2" t="s">
        <v>48</v>
      </c>
      <c r="W267" s="2" t="s">
        <v>1804</v>
      </c>
      <c r="Z267" s="30"/>
      <c r="AA267" s="2" t="s">
        <v>95</v>
      </c>
      <c r="AB267" s="2" t="s">
        <v>1805</v>
      </c>
      <c r="AF267" s="2" t="s">
        <v>1464</v>
      </c>
      <c r="AJ267" s="2">
        <f t="shared" si="9"/>
        <v>1</v>
      </c>
      <c r="AL267" s="2">
        <f t="shared" si="10"/>
        <v>1</v>
      </c>
      <c r="BF267" s="2"/>
      <c r="BH267" s="2"/>
      <c r="BS267" s="33"/>
      <c r="BU267" s="2"/>
    </row>
    <row r="268" spans="1:73" x14ac:dyDescent="0.35">
      <c r="A268" s="2" t="s">
        <v>1460</v>
      </c>
      <c r="E268" s="2" t="s">
        <v>1806</v>
      </c>
      <c r="V268" s="2" t="s">
        <v>48</v>
      </c>
      <c r="W268" s="2" t="s">
        <v>1807</v>
      </c>
      <c r="Z268" s="30"/>
      <c r="AA268" s="2" t="s">
        <v>95</v>
      </c>
      <c r="AB268" s="2" t="s">
        <v>106</v>
      </c>
      <c r="AF268" s="2" t="s">
        <v>1464</v>
      </c>
      <c r="AJ268" s="2">
        <f t="shared" si="9"/>
        <v>1</v>
      </c>
      <c r="AL268" s="2">
        <f t="shared" si="10"/>
        <v>1</v>
      </c>
      <c r="BF268" s="2"/>
      <c r="BH268" s="2"/>
      <c r="BS268" s="33"/>
      <c r="BU268" s="2"/>
    </row>
    <row r="269" spans="1:73" x14ac:dyDescent="0.35">
      <c r="A269" s="2" t="s">
        <v>1460</v>
      </c>
      <c r="E269" s="2" t="s">
        <v>1808</v>
      </c>
      <c r="V269" s="2" t="s">
        <v>48</v>
      </c>
      <c r="W269" s="2" t="s">
        <v>1809</v>
      </c>
      <c r="Z269" s="30"/>
      <c r="AA269" s="2" t="s">
        <v>95</v>
      </c>
      <c r="AB269" s="2" t="s">
        <v>1574</v>
      </c>
      <c r="AF269" s="2" t="s">
        <v>1464</v>
      </c>
      <c r="AJ269" s="2">
        <f t="shared" si="9"/>
        <v>1</v>
      </c>
      <c r="AL269" s="2">
        <f t="shared" si="10"/>
        <v>1</v>
      </c>
      <c r="BF269" s="2"/>
      <c r="BH269" s="2"/>
      <c r="BS269" s="33"/>
      <c r="BU269" s="2"/>
    </row>
    <row r="270" spans="1:73" x14ac:dyDescent="0.35">
      <c r="A270" s="2" t="s">
        <v>1460</v>
      </c>
      <c r="E270" s="2" t="s">
        <v>1810</v>
      </c>
      <c r="V270" s="2" t="s">
        <v>1466</v>
      </c>
      <c r="W270" s="2" t="s">
        <v>1811</v>
      </c>
      <c r="Z270" s="30"/>
      <c r="AA270" s="2" t="s">
        <v>638</v>
      </c>
      <c r="AB270" s="2" t="s">
        <v>1812</v>
      </c>
      <c r="AF270" s="2" t="s">
        <v>1464</v>
      </c>
      <c r="AJ270" s="2">
        <f t="shared" si="9"/>
        <v>1</v>
      </c>
      <c r="AL270" s="2">
        <f t="shared" si="10"/>
        <v>1</v>
      </c>
      <c r="BF270" s="2"/>
      <c r="BH270" s="2"/>
      <c r="BS270" s="33"/>
      <c r="BU270" s="2"/>
    </row>
    <row r="271" spans="1:73" x14ac:dyDescent="0.35">
      <c r="A271" s="2" t="s">
        <v>1460</v>
      </c>
      <c r="E271" s="2" t="s">
        <v>1813</v>
      </c>
      <c r="V271" s="2" t="s">
        <v>59</v>
      </c>
      <c r="W271" s="2" t="s">
        <v>1814</v>
      </c>
      <c r="Z271" s="30"/>
      <c r="AA271" s="2" t="s">
        <v>12</v>
      </c>
      <c r="AB271" s="2" t="s">
        <v>1497</v>
      </c>
      <c r="AF271" s="2" t="s">
        <v>1464</v>
      </c>
      <c r="AJ271" s="2">
        <f t="shared" si="9"/>
        <v>1</v>
      </c>
      <c r="AL271" s="2">
        <f t="shared" si="10"/>
        <v>1</v>
      </c>
      <c r="BF271" s="2"/>
      <c r="BH271" s="2"/>
      <c r="BS271" s="33"/>
      <c r="BU271" s="2"/>
    </row>
    <row r="272" spans="1:73" x14ac:dyDescent="0.35">
      <c r="A272" s="2" t="s">
        <v>1460</v>
      </c>
      <c r="E272" s="2" t="s">
        <v>1815</v>
      </c>
      <c r="V272" s="2" t="s">
        <v>1816</v>
      </c>
      <c r="W272" s="2" t="s">
        <v>1817</v>
      </c>
      <c r="Z272" s="30"/>
      <c r="AA272" s="2" t="s">
        <v>1642</v>
      </c>
      <c r="AB272" s="2" t="s">
        <v>1818</v>
      </c>
      <c r="AF272" s="2" t="s">
        <v>1464</v>
      </c>
      <c r="AJ272" s="2">
        <f t="shared" si="9"/>
        <v>1</v>
      </c>
      <c r="AL272" s="2">
        <f t="shared" si="10"/>
        <v>1</v>
      </c>
      <c r="BF272" s="2"/>
      <c r="BH272" s="2"/>
      <c r="BS272" s="33"/>
      <c r="BU272" s="2"/>
    </row>
    <row r="273" spans="1:73" x14ac:dyDescent="0.35">
      <c r="A273" s="2" t="s">
        <v>1460</v>
      </c>
      <c r="E273" s="2" t="s">
        <v>1819</v>
      </c>
      <c r="V273" s="2" t="s">
        <v>1820</v>
      </c>
      <c r="W273" s="2" t="s">
        <v>1821</v>
      </c>
      <c r="Z273" s="30"/>
      <c r="AA273" s="2" t="s">
        <v>1822</v>
      </c>
      <c r="AB273" s="2" t="s">
        <v>23</v>
      </c>
      <c r="AF273" s="2" t="s">
        <v>1464</v>
      </c>
      <c r="AJ273" s="2">
        <f t="shared" si="9"/>
        <v>1</v>
      </c>
      <c r="AL273" s="2">
        <f t="shared" si="10"/>
        <v>1</v>
      </c>
      <c r="BF273" s="2"/>
      <c r="BH273" s="2"/>
      <c r="BS273" s="33"/>
      <c r="BU273" s="2"/>
    </row>
    <row r="274" spans="1:73" x14ac:dyDescent="0.35">
      <c r="A274" s="2" t="s">
        <v>1460</v>
      </c>
      <c r="E274" s="2" t="s">
        <v>1830</v>
      </c>
      <c r="V274" s="2" t="s">
        <v>2</v>
      </c>
      <c r="W274" s="2" t="s">
        <v>1831</v>
      </c>
      <c r="Z274" s="30"/>
      <c r="AA274" s="2" t="s">
        <v>3</v>
      </c>
      <c r="AJ274" s="2">
        <f t="shared" si="9"/>
        <v>1</v>
      </c>
      <c r="AL274" s="2">
        <f t="shared" si="10"/>
        <v>1</v>
      </c>
      <c r="BF274" s="2"/>
      <c r="BH274" s="2"/>
      <c r="BS274" s="33"/>
      <c r="BU274" s="2"/>
    </row>
    <row r="275" spans="1:73" x14ac:dyDescent="0.35">
      <c r="A275" s="2" t="s">
        <v>1460</v>
      </c>
      <c r="E275" s="2" t="s">
        <v>1833</v>
      </c>
      <c r="V275" s="2" t="s">
        <v>2</v>
      </c>
      <c r="W275" s="2" t="s">
        <v>1834</v>
      </c>
      <c r="Z275" s="30"/>
      <c r="AA275" s="2" t="s">
        <v>1836</v>
      </c>
      <c r="AB275" s="2" t="s">
        <v>1835</v>
      </c>
      <c r="AF275" s="2" t="s">
        <v>1464</v>
      </c>
      <c r="AJ275" s="2">
        <f t="shared" si="9"/>
        <v>1</v>
      </c>
      <c r="AL275" s="2">
        <f t="shared" si="10"/>
        <v>1</v>
      </c>
      <c r="BF275" s="2"/>
      <c r="BH275" s="2"/>
      <c r="BS275" s="33"/>
      <c r="BU275" s="2"/>
    </row>
    <row r="276" spans="1:73" x14ac:dyDescent="0.35">
      <c r="A276" s="2" t="s">
        <v>1460</v>
      </c>
      <c r="E276" s="2" t="s">
        <v>3088</v>
      </c>
      <c r="G276" s="2" t="s">
        <v>3089</v>
      </c>
      <c r="V276" s="2" t="s">
        <v>1466</v>
      </c>
      <c r="W276" s="2" t="s">
        <v>1841</v>
      </c>
      <c r="Z276" s="30"/>
      <c r="AA276" s="2" t="s">
        <v>95</v>
      </c>
      <c r="AB276" s="2" t="s">
        <v>101</v>
      </c>
      <c r="AF276" s="2" t="s">
        <v>1464</v>
      </c>
      <c r="AJ276" s="2">
        <f t="shared" si="9"/>
        <v>1</v>
      </c>
      <c r="AL276" s="2">
        <f t="shared" si="10"/>
        <v>1</v>
      </c>
      <c r="BF276" s="2"/>
      <c r="BH276" s="2"/>
      <c r="BS276" s="33"/>
      <c r="BU276" s="2"/>
    </row>
    <row r="277" spans="1:73" x14ac:dyDescent="0.35">
      <c r="A277" s="2" t="s">
        <v>1460</v>
      </c>
      <c r="E277" s="2" t="s">
        <v>1842</v>
      </c>
      <c r="V277" s="2" t="s">
        <v>1843</v>
      </c>
      <c r="W277" s="2" t="s">
        <v>1844</v>
      </c>
      <c r="Z277" s="30"/>
      <c r="AA277" s="2" t="s">
        <v>95</v>
      </c>
      <c r="AB277" s="2" t="s">
        <v>1574</v>
      </c>
      <c r="AF277" s="2" t="s">
        <v>1464</v>
      </c>
      <c r="AJ277" s="2">
        <f t="shared" si="9"/>
        <v>1</v>
      </c>
      <c r="AL277" s="2">
        <f t="shared" si="10"/>
        <v>1</v>
      </c>
      <c r="BF277" s="2"/>
      <c r="BH277" s="2"/>
      <c r="BS277" s="33"/>
      <c r="BU277" s="2"/>
    </row>
    <row r="278" spans="1:73" x14ac:dyDescent="0.35">
      <c r="A278" s="2" t="s">
        <v>1460</v>
      </c>
      <c r="E278" s="2" t="s">
        <v>1845</v>
      </c>
      <c r="V278" s="2" t="s">
        <v>1722</v>
      </c>
      <c r="W278" s="2" t="s">
        <v>1846</v>
      </c>
      <c r="Z278" s="30"/>
      <c r="AA278" s="2" t="s">
        <v>3</v>
      </c>
      <c r="AB278" s="2" t="s">
        <v>101</v>
      </c>
      <c r="AF278" s="2" t="s">
        <v>1464</v>
      </c>
      <c r="AJ278" s="2">
        <f t="shared" ref="AJ278:AJ279" si="11">LEN(AI278)-LEN(SUBSTITUTE(AI278,",",""))+1</f>
        <v>1</v>
      </c>
      <c r="AL278" s="2">
        <f t="shared" ref="AL278:AL279" si="12">LEN(AK278)-LEN(SUBSTITUTE(AK278,",",""))+1</f>
        <v>1</v>
      </c>
      <c r="BF278" s="2"/>
      <c r="BH278" s="2"/>
      <c r="BS278" s="33"/>
      <c r="BU278" s="2"/>
    </row>
    <row r="279" spans="1:73" x14ac:dyDescent="0.35">
      <c r="A279" s="2" t="s">
        <v>1460</v>
      </c>
      <c r="E279" s="2" t="s">
        <v>1847</v>
      </c>
      <c r="V279" s="2" t="s">
        <v>1466</v>
      </c>
      <c r="W279" s="2" t="s">
        <v>1848</v>
      </c>
      <c r="Z279" s="30"/>
      <c r="AA279" s="2" t="s">
        <v>638</v>
      </c>
      <c r="AB279" s="2" t="s">
        <v>106</v>
      </c>
      <c r="AF279" s="2" t="s">
        <v>1464</v>
      </c>
      <c r="AJ279" s="2">
        <f t="shared" si="11"/>
        <v>1</v>
      </c>
      <c r="AL279" s="2">
        <f t="shared" si="12"/>
        <v>1</v>
      </c>
      <c r="BF279" s="2"/>
      <c r="BH279" s="2"/>
      <c r="BS279" s="33"/>
      <c r="BU279" s="2"/>
    </row>
    <row r="280" spans="1:73" x14ac:dyDescent="0.35">
      <c r="A280" s="2" t="s">
        <v>1460</v>
      </c>
      <c r="E280" s="2" t="s">
        <v>1849</v>
      </c>
      <c r="V280" s="2" t="s">
        <v>1850</v>
      </c>
      <c r="W280" s="2" t="s">
        <v>1851</v>
      </c>
      <c r="Z280" s="30"/>
      <c r="AA280" s="2" t="s">
        <v>93</v>
      </c>
      <c r="AB280" s="2" t="s">
        <v>1832</v>
      </c>
      <c r="AF280" s="2" t="s">
        <v>1464</v>
      </c>
      <c r="BF280" s="2"/>
      <c r="BH280" s="2"/>
      <c r="BS280" s="33"/>
      <c r="BU280" s="2"/>
    </row>
    <row r="281" spans="1:73" x14ac:dyDescent="0.35">
      <c r="A281" s="2" t="s">
        <v>1460</v>
      </c>
      <c r="E281" s="2" t="s">
        <v>1852</v>
      </c>
      <c r="V281" s="2" t="s">
        <v>1850</v>
      </c>
      <c r="W281" s="2" t="s">
        <v>1853</v>
      </c>
      <c r="Z281" s="30"/>
      <c r="AA281" s="2" t="s">
        <v>1854</v>
      </c>
      <c r="AB281" s="2" t="s">
        <v>100</v>
      </c>
      <c r="AF281" s="2" t="s">
        <v>1464</v>
      </c>
      <c r="BF281" s="2"/>
      <c r="BH281" s="2"/>
      <c r="BS281" s="33"/>
      <c r="BU281" s="2"/>
    </row>
    <row r="282" spans="1:73" x14ac:dyDescent="0.35">
      <c r="A282" s="2" t="s">
        <v>1460</v>
      </c>
      <c r="E282" s="2" t="s">
        <v>1855</v>
      </c>
      <c r="V282" s="2" t="s">
        <v>1856</v>
      </c>
      <c r="W282" s="2" t="s">
        <v>1857</v>
      </c>
      <c r="Z282" s="30"/>
      <c r="AA282" s="2" t="s">
        <v>1858</v>
      </c>
      <c r="AB282" s="2" t="s">
        <v>1545</v>
      </c>
      <c r="AF282" s="2" t="s">
        <v>1464</v>
      </c>
      <c r="BF282" s="2"/>
      <c r="BH282" s="2"/>
      <c r="BS282" s="33"/>
      <c r="BU282" s="2"/>
    </row>
    <row r="283" spans="1:73" x14ac:dyDescent="0.35">
      <c r="A283" s="2" t="s">
        <v>1460</v>
      </c>
      <c r="E283" s="2" t="s">
        <v>2997</v>
      </c>
      <c r="V283" s="2" t="s">
        <v>1466</v>
      </c>
      <c r="W283" s="2" t="s">
        <v>1864</v>
      </c>
      <c r="Z283" s="30"/>
      <c r="AA283" s="2" t="s">
        <v>1865</v>
      </c>
      <c r="AB283" s="2" t="s">
        <v>21</v>
      </c>
      <c r="AF283" s="2" t="s">
        <v>1464</v>
      </c>
      <c r="BF283" s="2"/>
      <c r="BH283" s="2"/>
      <c r="BS283" s="33"/>
      <c r="BU283" s="2"/>
    </row>
    <row r="284" spans="1:73" x14ac:dyDescent="0.35">
      <c r="A284" s="2" t="s">
        <v>1460</v>
      </c>
      <c r="E284" s="2" t="s">
        <v>1859</v>
      </c>
      <c r="V284" s="2" t="s">
        <v>1466</v>
      </c>
      <c r="W284" s="2" t="s">
        <v>1860</v>
      </c>
      <c r="Z284" s="30"/>
      <c r="AA284" s="2" t="s">
        <v>95</v>
      </c>
      <c r="AB284" s="2" t="s">
        <v>106</v>
      </c>
      <c r="AF284" s="2" t="s">
        <v>1464</v>
      </c>
      <c r="BF284" s="2"/>
      <c r="BH284" s="2"/>
      <c r="BS284" s="33"/>
      <c r="BU284" s="2"/>
    </row>
    <row r="285" spans="1:73" x14ac:dyDescent="0.35">
      <c r="A285" s="2" t="s">
        <v>1460</v>
      </c>
      <c r="E285" s="2" t="s">
        <v>1861</v>
      </c>
      <c r="V285" s="2" t="s">
        <v>1466</v>
      </c>
      <c r="W285" s="2" t="s">
        <v>1862</v>
      </c>
      <c r="Z285" s="30"/>
      <c r="AA285" s="2" t="s">
        <v>1863</v>
      </c>
      <c r="AB285" s="2" t="s">
        <v>23</v>
      </c>
      <c r="AF285" s="2" t="s">
        <v>1464</v>
      </c>
      <c r="BF285" s="2"/>
      <c r="BH285" s="2"/>
      <c r="BS285" s="33"/>
      <c r="BU285" s="2"/>
    </row>
    <row r="286" spans="1:73" x14ac:dyDescent="0.35">
      <c r="A286" s="2" t="s">
        <v>1460</v>
      </c>
      <c r="E286" s="2" t="s">
        <v>1866</v>
      </c>
      <c r="V286" s="2" t="s">
        <v>1466</v>
      </c>
      <c r="W286" s="2" t="s">
        <v>1867</v>
      </c>
      <c r="Z286" s="30"/>
      <c r="AA286" s="2" t="s">
        <v>46</v>
      </c>
      <c r="AB286" s="2" t="s">
        <v>1868</v>
      </c>
      <c r="AF286" s="2" t="s">
        <v>1464</v>
      </c>
      <c r="BF286" s="2"/>
      <c r="BH286" s="2"/>
      <c r="BS286" s="33"/>
      <c r="BU286" s="2"/>
    </row>
    <row r="287" spans="1:73" x14ac:dyDescent="0.35">
      <c r="A287" s="2" t="s">
        <v>1460</v>
      </c>
      <c r="E287" s="2" t="s">
        <v>1869</v>
      </c>
      <c r="V287" s="2" t="s">
        <v>97</v>
      </c>
      <c r="W287" s="2" t="s">
        <v>1870</v>
      </c>
      <c r="Z287" s="30"/>
      <c r="AA287" s="2" t="s">
        <v>1793</v>
      </c>
      <c r="AB287" s="2" t="s">
        <v>1871</v>
      </c>
      <c r="AF287" s="2" t="s">
        <v>1464</v>
      </c>
      <c r="BF287" s="2"/>
      <c r="BH287" s="2"/>
      <c r="BS287" s="33"/>
      <c r="BU287" s="2"/>
    </row>
    <row r="288" spans="1:73" x14ac:dyDescent="0.35">
      <c r="A288" s="2" t="s">
        <v>1460</v>
      </c>
      <c r="E288" s="2" t="s">
        <v>1872</v>
      </c>
      <c r="V288" s="2" t="s">
        <v>1466</v>
      </c>
      <c r="W288" s="2" t="s">
        <v>1873</v>
      </c>
      <c r="Z288" s="30"/>
      <c r="AA288" s="2" t="s">
        <v>46</v>
      </c>
      <c r="AB288" s="2" t="s">
        <v>23</v>
      </c>
      <c r="AF288" s="2" t="s">
        <v>1464</v>
      </c>
      <c r="BF288" s="2"/>
      <c r="BH288" s="2"/>
      <c r="BS288" s="33"/>
      <c r="BU288" s="2"/>
    </row>
    <row r="289" spans="1:73" x14ac:dyDescent="0.35">
      <c r="A289" s="2" t="s">
        <v>1460</v>
      </c>
      <c r="E289" s="2" t="s">
        <v>1874</v>
      </c>
      <c r="V289" s="2" t="s">
        <v>1875</v>
      </c>
      <c r="W289" s="2" t="s">
        <v>1876</v>
      </c>
      <c r="Z289" s="30"/>
      <c r="AA289" s="2" t="s">
        <v>1642</v>
      </c>
      <c r="AB289" s="2" t="s">
        <v>1617</v>
      </c>
      <c r="AF289" s="2" t="s">
        <v>1464</v>
      </c>
      <c r="BF289" s="2"/>
      <c r="BH289" s="2"/>
      <c r="BS289" s="33"/>
      <c r="BU289" s="2"/>
    </row>
    <row r="290" spans="1:73" x14ac:dyDescent="0.35">
      <c r="A290" s="2" t="s">
        <v>1460</v>
      </c>
      <c r="E290" s="2" t="s">
        <v>1877</v>
      </c>
      <c r="V290" s="2" t="s">
        <v>1875</v>
      </c>
      <c r="W290" s="2" t="s">
        <v>1878</v>
      </c>
      <c r="Z290" s="30"/>
      <c r="AA290" s="2" t="s">
        <v>1642</v>
      </c>
      <c r="AB290" s="2" t="s">
        <v>1617</v>
      </c>
      <c r="AF290" s="2" t="s">
        <v>1464</v>
      </c>
      <c r="BF290" s="2"/>
      <c r="BH290" s="2"/>
      <c r="BS290" s="33"/>
      <c r="BU290" s="2"/>
    </row>
    <row r="291" spans="1:73" x14ac:dyDescent="0.35">
      <c r="A291" s="2" t="s">
        <v>1460</v>
      </c>
      <c r="E291" s="2" t="s">
        <v>2998</v>
      </c>
      <c r="V291" s="2" t="s">
        <v>1897</v>
      </c>
      <c r="W291" s="2" t="s">
        <v>1898</v>
      </c>
      <c r="Z291" s="30"/>
      <c r="AA291" s="2" t="s">
        <v>3</v>
      </c>
      <c r="AB291" s="2" t="s">
        <v>92</v>
      </c>
      <c r="AF291" s="2" t="s">
        <v>1464</v>
      </c>
      <c r="BF291" s="2"/>
      <c r="BH291" s="2"/>
      <c r="BS291" s="33"/>
      <c r="BU291" s="2"/>
    </row>
    <row r="292" spans="1:73" x14ac:dyDescent="0.35">
      <c r="A292" s="2" t="s">
        <v>1460</v>
      </c>
      <c r="E292" s="2" t="s">
        <v>2999</v>
      </c>
      <c r="V292" s="2" t="s">
        <v>36</v>
      </c>
      <c r="W292" s="2" t="s">
        <v>1903</v>
      </c>
      <c r="Z292" s="30"/>
      <c r="AA292" s="2" t="s">
        <v>3</v>
      </c>
      <c r="AB292" s="2" t="s">
        <v>1904</v>
      </c>
      <c r="AF292" s="2" t="s">
        <v>1464</v>
      </c>
      <c r="BF292" s="2"/>
      <c r="BH292" s="2"/>
      <c r="BS292" s="33"/>
      <c r="BU292" s="2"/>
    </row>
    <row r="293" spans="1:73" x14ac:dyDescent="0.35">
      <c r="A293" s="2" t="s">
        <v>1460</v>
      </c>
      <c r="E293" s="2" t="s">
        <v>1886</v>
      </c>
      <c r="V293" s="2" t="s">
        <v>36</v>
      </c>
      <c r="W293" s="2" t="s">
        <v>1887</v>
      </c>
      <c r="Z293" s="30"/>
      <c r="AA293" s="2" t="s">
        <v>1888</v>
      </c>
      <c r="AB293" s="2" t="s">
        <v>92</v>
      </c>
      <c r="AF293" s="2" t="s">
        <v>1464</v>
      </c>
      <c r="BF293" s="2"/>
      <c r="BH293" s="2"/>
      <c r="BS293" s="33"/>
      <c r="BU293" s="2"/>
    </row>
    <row r="294" spans="1:73" x14ac:dyDescent="0.35">
      <c r="A294" s="2" t="s">
        <v>1460</v>
      </c>
      <c r="E294" s="2" t="s">
        <v>1889</v>
      </c>
      <c r="V294" s="2" t="s">
        <v>36</v>
      </c>
      <c r="W294" s="2" t="s">
        <v>1890</v>
      </c>
      <c r="Z294" s="30"/>
      <c r="AA294" s="2" t="s">
        <v>1891</v>
      </c>
      <c r="AB294" s="2" t="s">
        <v>92</v>
      </c>
      <c r="AF294" s="2" t="s">
        <v>1464</v>
      </c>
      <c r="BF294" s="2"/>
      <c r="BH294" s="2"/>
      <c r="BS294" s="33"/>
      <c r="BU294" s="2"/>
    </row>
    <row r="295" spans="1:73" x14ac:dyDescent="0.35">
      <c r="A295" s="2" t="s">
        <v>1460</v>
      </c>
      <c r="E295" s="2" t="s">
        <v>1892</v>
      </c>
      <c r="V295" s="2" t="s">
        <v>36</v>
      </c>
      <c r="W295" s="2" t="s">
        <v>1893</v>
      </c>
      <c r="Z295" s="30"/>
      <c r="AA295" s="2" t="s">
        <v>1894</v>
      </c>
      <c r="AB295" s="2" t="s">
        <v>23</v>
      </c>
      <c r="AF295" s="2" t="s">
        <v>1464</v>
      </c>
      <c r="BF295" s="2"/>
      <c r="BH295" s="2"/>
      <c r="BS295" s="33"/>
      <c r="BU295" s="2"/>
    </row>
    <row r="296" spans="1:73" x14ac:dyDescent="0.35">
      <c r="A296" s="2" t="s">
        <v>1460</v>
      </c>
      <c r="E296" s="2" t="s">
        <v>1895</v>
      </c>
      <c r="V296" s="2" t="s">
        <v>36</v>
      </c>
      <c r="W296" s="2" t="s">
        <v>1896</v>
      </c>
      <c r="Z296" s="30"/>
      <c r="AA296" s="2" t="s">
        <v>3</v>
      </c>
      <c r="AB296" s="2" t="s">
        <v>92</v>
      </c>
      <c r="AF296" s="2" t="s">
        <v>1464</v>
      </c>
      <c r="BF296" s="2"/>
      <c r="BH296" s="2"/>
      <c r="BS296" s="33"/>
      <c r="BU296" s="2"/>
    </row>
    <row r="297" spans="1:73" x14ac:dyDescent="0.35">
      <c r="A297" s="2" t="s">
        <v>1460</v>
      </c>
      <c r="E297" s="2" t="s">
        <v>1899</v>
      </c>
      <c r="V297" s="2" t="s">
        <v>36</v>
      </c>
      <c r="W297" s="2" t="s">
        <v>1900</v>
      </c>
      <c r="Z297" s="30"/>
      <c r="AA297" s="2" t="s">
        <v>50</v>
      </c>
      <c r="AB297" s="2" t="s">
        <v>92</v>
      </c>
      <c r="AF297" s="2" t="s">
        <v>1464</v>
      </c>
      <c r="BF297" s="2"/>
      <c r="BH297" s="2"/>
      <c r="BS297" s="33"/>
      <c r="BU297" s="2"/>
    </row>
    <row r="298" spans="1:73" x14ac:dyDescent="0.35">
      <c r="A298" s="2" t="s">
        <v>1460</v>
      </c>
      <c r="E298" s="2" t="s">
        <v>1901</v>
      </c>
      <c r="V298" s="2" t="s">
        <v>36</v>
      </c>
      <c r="W298" s="2" t="s">
        <v>1902</v>
      </c>
      <c r="Z298" s="30"/>
      <c r="AA298" s="2" t="s">
        <v>3</v>
      </c>
      <c r="AB298" s="2" t="s">
        <v>92</v>
      </c>
      <c r="AF298" s="2" t="s">
        <v>1464</v>
      </c>
      <c r="BF298" s="2"/>
      <c r="BH298" s="2"/>
      <c r="BS298" s="33"/>
      <c r="BU298" s="2"/>
    </row>
    <row r="299" spans="1:73" x14ac:dyDescent="0.35">
      <c r="A299" s="2" t="s">
        <v>1460</v>
      </c>
      <c r="E299" s="2" t="s">
        <v>1905</v>
      </c>
      <c r="V299" s="2" t="s">
        <v>36</v>
      </c>
      <c r="W299" s="2" t="s">
        <v>1906</v>
      </c>
      <c r="Z299" s="30"/>
      <c r="AA299" s="2" t="s">
        <v>1907</v>
      </c>
      <c r="AB299" s="2" t="s">
        <v>92</v>
      </c>
      <c r="AF299" s="2" t="s">
        <v>1464</v>
      </c>
      <c r="BF299" s="2"/>
      <c r="BH299" s="2"/>
      <c r="BS299" s="33"/>
      <c r="BU299" s="2"/>
    </row>
    <row r="300" spans="1:73" x14ac:dyDescent="0.35">
      <c r="A300" s="2" t="s">
        <v>1460</v>
      </c>
      <c r="E300" s="2" t="s">
        <v>1908</v>
      </c>
      <c r="V300" s="2" t="s">
        <v>36</v>
      </c>
      <c r="W300" s="2" t="s">
        <v>1909</v>
      </c>
      <c r="Z300" s="30"/>
      <c r="AA300" s="2" t="s">
        <v>1910</v>
      </c>
      <c r="AB300" s="2" t="s">
        <v>92</v>
      </c>
      <c r="AF300" s="2" t="s">
        <v>1464</v>
      </c>
      <c r="BF300" s="2"/>
      <c r="BH300" s="2"/>
      <c r="BS300" s="33"/>
      <c r="BU300" s="2"/>
    </row>
    <row r="301" spans="1:73" x14ac:dyDescent="0.35">
      <c r="A301" s="2" t="s">
        <v>1460</v>
      </c>
      <c r="E301" s="2" t="s">
        <v>1911</v>
      </c>
      <c r="V301" s="2" t="s">
        <v>36</v>
      </c>
      <c r="W301" s="2" t="s">
        <v>1912</v>
      </c>
      <c r="Z301" s="30"/>
      <c r="AA301" s="2" t="s">
        <v>3</v>
      </c>
      <c r="AB301" s="2" t="s">
        <v>92</v>
      </c>
      <c r="AF301" s="2" t="s">
        <v>1464</v>
      </c>
      <c r="BF301" s="2"/>
      <c r="BH301" s="2"/>
      <c r="BS301" s="33"/>
      <c r="BU301" s="2"/>
    </row>
    <row r="302" spans="1:73" x14ac:dyDescent="0.35">
      <c r="A302" s="2" t="s">
        <v>1460</v>
      </c>
      <c r="E302" s="2" t="s">
        <v>1913</v>
      </c>
      <c r="V302" s="2" t="s">
        <v>36</v>
      </c>
      <c r="W302" s="2" t="s">
        <v>1914</v>
      </c>
      <c r="Z302" s="30"/>
      <c r="AA302" s="2" t="s">
        <v>3</v>
      </c>
      <c r="AB302" s="2" t="s">
        <v>1915</v>
      </c>
      <c r="AF302" s="2" t="s">
        <v>1464</v>
      </c>
      <c r="BF302" s="2"/>
      <c r="BH302" s="2"/>
      <c r="BS302" s="33"/>
      <c r="BU302" s="2"/>
    </row>
    <row r="303" spans="1:73" x14ac:dyDescent="0.35">
      <c r="A303" s="2" t="s">
        <v>1460</v>
      </c>
      <c r="E303" s="2" t="s">
        <v>1916</v>
      </c>
      <c r="V303" s="2" t="s">
        <v>36</v>
      </c>
      <c r="W303" s="2" t="s">
        <v>1917</v>
      </c>
      <c r="Z303" s="30"/>
      <c r="AA303" s="2" t="s">
        <v>1918</v>
      </c>
      <c r="AB303" s="2" t="s">
        <v>92</v>
      </c>
      <c r="AF303" s="2" t="s">
        <v>1464</v>
      </c>
      <c r="BF303" s="2"/>
      <c r="BH303" s="2"/>
      <c r="BS303" s="33"/>
      <c r="BU303" s="2"/>
    </row>
    <row r="304" spans="1:73" x14ac:dyDescent="0.35">
      <c r="A304" s="2" t="s">
        <v>1460</v>
      </c>
      <c r="E304" s="2" t="s">
        <v>1919</v>
      </c>
      <c r="V304" s="2" t="s">
        <v>36</v>
      </c>
      <c r="W304" s="2" t="s">
        <v>1920</v>
      </c>
      <c r="Z304" s="30"/>
      <c r="AA304" s="2" t="s">
        <v>1918</v>
      </c>
      <c r="AB304" s="2" t="s">
        <v>92</v>
      </c>
      <c r="AF304" s="2" t="s">
        <v>1464</v>
      </c>
      <c r="BF304" s="2"/>
      <c r="BH304" s="2"/>
      <c r="BS304" s="33"/>
      <c r="BU304" s="2"/>
    </row>
    <row r="305" spans="1:73" x14ac:dyDescent="0.35">
      <c r="A305" s="2" t="s">
        <v>1460</v>
      </c>
      <c r="E305" s="2" t="s">
        <v>1921</v>
      </c>
      <c r="V305" s="2" t="s">
        <v>36</v>
      </c>
      <c r="W305" s="2" t="s">
        <v>1922</v>
      </c>
      <c r="Z305" s="30"/>
      <c r="AA305" s="2" t="s">
        <v>3</v>
      </c>
      <c r="AB305" s="2" t="s">
        <v>92</v>
      </c>
      <c r="AF305" s="2" t="s">
        <v>1464</v>
      </c>
      <c r="BF305" s="2"/>
      <c r="BH305" s="2"/>
      <c r="BS305" s="33"/>
      <c r="BU305" s="2"/>
    </row>
    <row r="306" spans="1:73" x14ac:dyDescent="0.35">
      <c r="A306" s="2" t="s">
        <v>1460</v>
      </c>
      <c r="E306" s="2" t="s">
        <v>1923</v>
      </c>
      <c r="V306" s="2" t="s">
        <v>36</v>
      </c>
      <c r="W306" s="2" t="s">
        <v>1924</v>
      </c>
      <c r="Z306" s="30"/>
      <c r="AA306" s="2" t="s">
        <v>1926</v>
      </c>
      <c r="AB306" s="2" t="s">
        <v>1925</v>
      </c>
      <c r="AF306" s="2" t="s">
        <v>1464</v>
      </c>
      <c r="BF306" s="2"/>
      <c r="BH306" s="2"/>
      <c r="BS306" s="33"/>
      <c r="BU306" s="2"/>
    </row>
    <row r="307" spans="1:73" x14ac:dyDescent="0.35">
      <c r="A307" s="2" t="s">
        <v>1460</v>
      </c>
      <c r="E307" s="2" t="s">
        <v>1927</v>
      </c>
      <c r="V307" s="2" t="s">
        <v>36</v>
      </c>
      <c r="W307" s="2" t="s">
        <v>1928</v>
      </c>
      <c r="Z307" s="30"/>
      <c r="AA307" s="2" t="s">
        <v>1929</v>
      </c>
      <c r="AB307" s="2" t="s">
        <v>92</v>
      </c>
      <c r="AF307" s="2" t="s">
        <v>1464</v>
      </c>
      <c r="BF307" s="2"/>
      <c r="BH307" s="2"/>
      <c r="BS307" s="33"/>
      <c r="BU307" s="2"/>
    </row>
    <row r="308" spans="1:73" x14ac:dyDescent="0.35">
      <c r="A308" s="2" t="s">
        <v>1460</v>
      </c>
      <c r="E308" s="2" t="s">
        <v>1930</v>
      </c>
      <c r="V308" s="2" t="s">
        <v>36</v>
      </c>
      <c r="W308" s="2" t="s">
        <v>1931</v>
      </c>
      <c r="Z308" s="30"/>
      <c r="AA308" s="2" t="s">
        <v>3</v>
      </c>
      <c r="AB308" s="2" t="s">
        <v>1932</v>
      </c>
      <c r="AF308" s="2" t="s">
        <v>1464</v>
      </c>
      <c r="BF308" s="2"/>
      <c r="BH308" s="2"/>
      <c r="BS308" s="33"/>
      <c r="BU308" s="2"/>
    </row>
    <row r="309" spans="1:73" x14ac:dyDescent="0.35">
      <c r="A309" s="2" t="s">
        <v>1460</v>
      </c>
      <c r="E309" s="2" t="s">
        <v>1933</v>
      </c>
      <c r="V309" s="2" t="s">
        <v>36</v>
      </c>
      <c r="W309" s="2" t="s">
        <v>1934</v>
      </c>
      <c r="Z309" s="30"/>
      <c r="AA309" s="2" t="s">
        <v>3</v>
      </c>
      <c r="AB309" s="2" t="s">
        <v>1935</v>
      </c>
      <c r="AF309" s="2" t="s">
        <v>1464</v>
      </c>
      <c r="BF309" s="2"/>
      <c r="BH309" s="2"/>
      <c r="BS309" s="33"/>
      <c r="BU309" s="2"/>
    </row>
    <row r="310" spans="1:73" x14ac:dyDescent="0.35">
      <c r="A310" s="2" t="s">
        <v>1460</v>
      </c>
      <c r="E310" s="2" t="s">
        <v>1936</v>
      </c>
      <c r="V310" s="2" t="s">
        <v>36</v>
      </c>
      <c r="W310" s="2" t="s">
        <v>1937</v>
      </c>
      <c r="Z310" s="30"/>
      <c r="AA310" s="2" t="s">
        <v>46</v>
      </c>
      <c r="AB310" s="2" t="s">
        <v>1493</v>
      </c>
      <c r="AF310" s="2" t="s">
        <v>1464</v>
      </c>
      <c r="BF310" s="2"/>
      <c r="BH310" s="2"/>
      <c r="BS310" s="33"/>
      <c r="BU310" s="2"/>
    </row>
    <row r="311" spans="1:73" x14ac:dyDescent="0.35">
      <c r="A311" s="2" t="s">
        <v>1460</v>
      </c>
      <c r="E311" s="2" t="s">
        <v>1938</v>
      </c>
      <c r="V311" s="2" t="s">
        <v>36</v>
      </c>
      <c r="W311" s="2" t="s">
        <v>1939</v>
      </c>
      <c r="Z311" s="30"/>
      <c r="AA311" s="2" t="s">
        <v>46</v>
      </c>
      <c r="AB311" s="2" t="s">
        <v>1463</v>
      </c>
      <c r="AF311" s="2" t="s">
        <v>1464</v>
      </c>
      <c r="BF311" s="2"/>
      <c r="BH311" s="2"/>
      <c r="BS311" s="33"/>
      <c r="BU311" s="2"/>
    </row>
    <row r="312" spans="1:73" x14ac:dyDescent="0.35">
      <c r="A312" s="2" t="s">
        <v>1460</v>
      </c>
      <c r="E312" s="2" t="s">
        <v>1940</v>
      </c>
      <c r="V312" s="2" t="s">
        <v>36</v>
      </c>
      <c r="W312" s="2" t="s">
        <v>1941</v>
      </c>
      <c r="Z312" s="30"/>
      <c r="AA312" s="2" t="s">
        <v>46</v>
      </c>
      <c r="AB312" s="2" t="s">
        <v>1545</v>
      </c>
      <c r="AF312" s="2" t="s">
        <v>1464</v>
      </c>
      <c r="BF312" s="2"/>
      <c r="BH312" s="2"/>
      <c r="BS312" s="33"/>
      <c r="BU312" s="2"/>
    </row>
    <row r="313" spans="1:73" x14ac:dyDescent="0.35">
      <c r="A313" s="2" t="s">
        <v>1460</v>
      </c>
      <c r="E313" s="2" t="s">
        <v>1942</v>
      </c>
      <c r="V313" s="2" t="s">
        <v>36</v>
      </c>
      <c r="W313" s="2" t="s">
        <v>1943</v>
      </c>
      <c r="Z313" s="30"/>
      <c r="AA313" s="2" t="s">
        <v>46</v>
      </c>
      <c r="AB313" s="2" t="s">
        <v>1463</v>
      </c>
      <c r="AF313" s="2" t="s">
        <v>1464</v>
      </c>
      <c r="BF313" s="2"/>
      <c r="BH313" s="2"/>
      <c r="BS313" s="33"/>
      <c r="BU313" s="2"/>
    </row>
    <row r="314" spans="1:73" x14ac:dyDescent="0.35">
      <c r="A314" s="2" t="s">
        <v>1460</v>
      </c>
      <c r="E314" s="2" t="s">
        <v>1944</v>
      </c>
      <c r="V314" s="2" t="s">
        <v>1820</v>
      </c>
      <c r="W314" s="2" t="s">
        <v>1945</v>
      </c>
      <c r="Z314" s="30"/>
      <c r="AA314" s="2" t="s">
        <v>1947</v>
      </c>
      <c r="AB314" s="2" t="s">
        <v>1946</v>
      </c>
      <c r="AF314" s="2" t="s">
        <v>1464</v>
      </c>
      <c r="BF314" s="2"/>
      <c r="BH314" s="2"/>
      <c r="BS314" s="33"/>
      <c r="BU314" s="2"/>
    </row>
    <row r="315" spans="1:73" x14ac:dyDescent="0.35">
      <c r="A315" s="2" t="s">
        <v>1460</v>
      </c>
      <c r="E315" s="2" t="s">
        <v>1948</v>
      </c>
      <c r="V315" s="2" t="s">
        <v>1650</v>
      </c>
      <c r="W315" s="2" t="s">
        <v>1949</v>
      </c>
      <c r="Z315" s="30"/>
      <c r="AA315" s="2" t="s">
        <v>3</v>
      </c>
      <c r="AB315" s="2" t="s">
        <v>1463</v>
      </c>
      <c r="AF315" s="2" t="s">
        <v>1464</v>
      </c>
      <c r="BF315" s="2"/>
      <c r="BH315" s="2"/>
      <c r="BS315" s="33"/>
      <c r="BU315" s="2"/>
    </row>
    <row r="316" spans="1:73" x14ac:dyDescent="0.35">
      <c r="A316" s="2" t="s">
        <v>1460</v>
      </c>
      <c r="E316" s="2" t="s">
        <v>1953</v>
      </c>
      <c r="V316" s="2" t="s">
        <v>1875</v>
      </c>
      <c r="W316" s="2" t="s">
        <v>1954</v>
      </c>
      <c r="Z316" s="30"/>
      <c r="AA316" s="2" t="s">
        <v>12</v>
      </c>
      <c r="AB316" s="2" t="s">
        <v>1493</v>
      </c>
      <c r="AF316" s="2" t="s">
        <v>1464</v>
      </c>
      <c r="BF316" s="2"/>
      <c r="BH316" s="2"/>
      <c r="BS316" s="33"/>
      <c r="BU316" s="2"/>
    </row>
    <row r="317" spans="1:73" x14ac:dyDescent="0.35">
      <c r="A317" s="2" t="s">
        <v>1460</v>
      </c>
      <c r="E317" s="2" t="s">
        <v>1955</v>
      </c>
      <c r="V317" s="2" t="s">
        <v>1875</v>
      </c>
      <c r="W317" s="2" t="s">
        <v>1956</v>
      </c>
      <c r="Z317" s="30"/>
      <c r="AA317" s="2" t="s">
        <v>12</v>
      </c>
      <c r="AB317" s="2" t="s">
        <v>1493</v>
      </c>
      <c r="AF317" s="2" t="s">
        <v>1464</v>
      </c>
      <c r="BF317" s="2"/>
      <c r="BH317" s="2"/>
      <c r="BS317" s="33"/>
      <c r="BU317" s="2"/>
    </row>
    <row r="318" spans="1:73" x14ac:dyDescent="0.35">
      <c r="A318" s="2" t="s">
        <v>1460</v>
      </c>
      <c r="E318" s="2" t="s">
        <v>1957</v>
      </c>
      <c r="V318" s="2" t="s">
        <v>260</v>
      </c>
      <c r="W318" s="2" t="s">
        <v>1958</v>
      </c>
      <c r="Z318" s="30"/>
      <c r="AA318" s="2" t="s">
        <v>12</v>
      </c>
      <c r="AB318" s="2" t="s">
        <v>1512</v>
      </c>
      <c r="AF318" s="2" t="s">
        <v>1464</v>
      </c>
      <c r="BF318" s="2"/>
      <c r="BH318" s="2"/>
      <c r="BS318" s="33"/>
      <c r="BU318" s="2"/>
    </row>
    <row r="319" spans="1:73" x14ac:dyDescent="0.35">
      <c r="A319" s="2" t="s">
        <v>1460</v>
      </c>
      <c r="E319" s="2" t="s">
        <v>1959</v>
      </c>
      <c r="V319" s="2" t="s">
        <v>260</v>
      </c>
      <c r="W319" s="2" t="s">
        <v>1960</v>
      </c>
      <c r="Z319" s="30"/>
      <c r="AA319" s="2" t="s">
        <v>12</v>
      </c>
      <c r="AB319" s="2" t="s">
        <v>1493</v>
      </c>
      <c r="AF319" s="2" t="s">
        <v>1464</v>
      </c>
      <c r="BF319" s="2"/>
      <c r="BH319" s="2"/>
      <c r="BS319" s="33"/>
      <c r="BU319" s="2"/>
    </row>
    <row r="320" spans="1:73" x14ac:dyDescent="0.35">
      <c r="A320" s="2" t="s">
        <v>1460</v>
      </c>
      <c r="E320" s="2" t="s">
        <v>1961</v>
      </c>
      <c r="V320" s="2" t="s">
        <v>1647</v>
      </c>
      <c r="W320" s="2" t="s">
        <v>1962</v>
      </c>
      <c r="Z320" s="30"/>
      <c r="AA320" s="2" t="s">
        <v>1689</v>
      </c>
      <c r="AB320" s="2" t="s">
        <v>1497</v>
      </c>
      <c r="AF320" s="2" t="s">
        <v>1464</v>
      </c>
      <c r="BF320" s="2"/>
      <c r="BH320" s="2"/>
      <c r="BS320" s="33"/>
      <c r="BU320" s="2"/>
    </row>
    <row r="321" spans="1:73" x14ac:dyDescent="0.35">
      <c r="A321" s="2" t="s">
        <v>1460</v>
      </c>
      <c r="E321" s="2" t="s">
        <v>1964</v>
      </c>
      <c r="V321" s="2" t="s">
        <v>1965</v>
      </c>
      <c r="W321" s="2" t="s">
        <v>1966</v>
      </c>
      <c r="Z321" s="30"/>
      <c r="AA321" s="2" t="s">
        <v>12</v>
      </c>
      <c r="AB321" s="2" t="s">
        <v>1484</v>
      </c>
      <c r="AF321" s="2" t="s">
        <v>1464</v>
      </c>
      <c r="BF321" s="2"/>
      <c r="BH321" s="2"/>
      <c r="BS321" s="33"/>
      <c r="BU321" s="2"/>
    </row>
    <row r="322" spans="1:73" x14ac:dyDescent="0.35">
      <c r="A322" s="2" t="s">
        <v>1460</v>
      </c>
      <c r="E322" s="2" t="s">
        <v>1967</v>
      </c>
      <c r="V322" s="2" t="s">
        <v>1965</v>
      </c>
      <c r="W322" s="2" t="s">
        <v>1968</v>
      </c>
      <c r="Z322" s="30"/>
      <c r="AA322" s="2" t="s">
        <v>12</v>
      </c>
      <c r="AB322" s="2" t="s">
        <v>1574</v>
      </c>
      <c r="AF322" s="2" t="s">
        <v>1464</v>
      </c>
      <c r="BF322" s="2"/>
      <c r="BH322" s="2"/>
      <c r="BS322" s="33"/>
      <c r="BU322" s="2"/>
    </row>
    <row r="323" spans="1:73" x14ac:dyDescent="0.35">
      <c r="A323" s="2" t="s">
        <v>1460</v>
      </c>
      <c r="E323" s="2" t="s">
        <v>1969</v>
      </c>
      <c r="V323" s="2" t="s">
        <v>1965</v>
      </c>
      <c r="W323" s="2" t="s">
        <v>1970</v>
      </c>
      <c r="Z323" s="30"/>
      <c r="AA323" s="2" t="s">
        <v>12</v>
      </c>
      <c r="AB323" s="2" t="s">
        <v>55</v>
      </c>
      <c r="AF323" s="2" t="s">
        <v>1464</v>
      </c>
      <c r="BF323" s="2"/>
      <c r="BH323" s="2"/>
      <c r="BS323" s="33"/>
      <c r="BU323" s="2"/>
    </row>
    <row r="324" spans="1:73" x14ac:dyDescent="0.35">
      <c r="A324" s="2" t="s">
        <v>1460</v>
      </c>
      <c r="E324" s="2" t="s">
        <v>1971</v>
      </c>
      <c r="V324" s="2" t="s">
        <v>1965</v>
      </c>
      <c r="W324" s="2" t="s">
        <v>1972</v>
      </c>
      <c r="Z324" s="30"/>
      <c r="AA324" s="2" t="s">
        <v>12</v>
      </c>
      <c r="AB324" s="2" t="s">
        <v>1973</v>
      </c>
      <c r="AF324" s="2" t="s">
        <v>1464</v>
      </c>
      <c r="BF324" s="2"/>
      <c r="BH324" s="2"/>
      <c r="BS324" s="33"/>
      <c r="BU324" s="2"/>
    </row>
    <row r="325" spans="1:73" x14ac:dyDescent="0.35">
      <c r="A325" s="2" t="s">
        <v>1460</v>
      </c>
      <c r="E325" s="2" t="s">
        <v>1974</v>
      </c>
      <c r="V325" s="2" t="s">
        <v>1466</v>
      </c>
      <c r="W325" s="2" t="s">
        <v>1975</v>
      </c>
      <c r="Z325" s="30"/>
      <c r="AA325" s="2" t="s">
        <v>95</v>
      </c>
      <c r="AB325" s="2" t="s">
        <v>1484</v>
      </c>
      <c r="AF325" s="2" t="s">
        <v>1464</v>
      </c>
      <c r="BF325" s="2"/>
      <c r="BH325" s="2"/>
      <c r="BS325" s="33"/>
      <c r="BU325" s="2"/>
    </row>
    <row r="326" spans="1:73" x14ac:dyDescent="0.35">
      <c r="A326" s="2" t="s">
        <v>1460</v>
      </c>
      <c r="E326" s="2" t="s">
        <v>1976</v>
      </c>
      <c r="V326" s="2" t="s">
        <v>32</v>
      </c>
      <c r="W326" s="2" t="s">
        <v>1977</v>
      </c>
      <c r="Z326" s="30"/>
      <c r="AA326" s="2" t="s">
        <v>29</v>
      </c>
      <c r="AB326" s="2" t="s">
        <v>92</v>
      </c>
      <c r="AF326" s="2" t="s">
        <v>1464</v>
      </c>
      <c r="BF326" s="2"/>
      <c r="BH326" s="2"/>
      <c r="BS326" s="33"/>
      <c r="BU326" s="2"/>
    </row>
    <row r="327" spans="1:73" x14ac:dyDescent="0.35">
      <c r="A327" s="2" t="s">
        <v>1460</v>
      </c>
      <c r="E327" s="2" t="s">
        <v>1978</v>
      </c>
      <c r="V327" s="2" t="s">
        <v>305</v>
      </c>
      <c r="W327" s="2" t="s">
        <v>1979</v>
      </c>
      <c r="Z327" s="30"/>
      <c r="AA327" s="2" t="s">
        <v>46</v>
      </c>
      <c r="AB327" s="2" t="s">
        <v>101</v>
      </c>
      <c r="AF327" s="2" t="s">
        <v>1464</v>
      </c>
      <c r="BF327" s="2"/>
      <c r="BH327" s="2"/>
      <c r="BS327" s="33"/>
      <c r="BU327" s="2"/>
    </row>
    <row r="328" spans="1:73" x14ac:dyDescent="0.35">
      <c r="A328" s="2" t="s">
        <v>1460</v>
      </c>
      <c r="E328" s="2" t="s">
        <v>1980</v>
      </c>
      <c r="V328" s="2" t="s">
        <v>1820</v>
      </c>
      <c r="W328" s="2" t="s">
        <v>1981</v>
      </c>
      <c r="Z328" s="30"/>
      <c r="AA328" s="2" t="s">
        <v>3</v>
      </c>
      <c r="AB328" s="2" t="s">
        <v>1505</v>
      </c>
      <c r="AF328" s="2" t="s">
        <v>1464</v>
      </c>
      <c r="BF328" s="2"/>
      <c r="BH328" s="2"/>
      <c r="BS328" s="33"/>
      <c r="BU328" s="2"/>
    </row>
    <row r="329" spans="1:73" x14ac:dyDescent="0.35">
      <c r="A329" s="2" t="s">
        <v>1460</v>
      </c>
      <c r="E329" s="2" t="s">
        <v>1982</v>
      </c>
      <c r="V329" s="2" t="s">
        <v>1820</v>
      </c>
      <c r="W329" s="2" t="s">
        <v>1983</v>
      </c>
      <c r="Z329" s="30"/>
      <c r="AA329" s="2" t="s">
        <v>3</v>
      </c>
      <c r="AB329" s="2" t="s">
        <v>1505</v>
      </c>
      <c r="AF329" s="2" t="s">
        <v>1464</v>
      </c>
      <c r="BF329" s="2"/>
      <c r="BH329" s="2"/>
      <c r="BS329" s="33"/>
      <c r="BU329" s="2"/>
    </row>
    <row r="330" spans="1:73" x14ac:dyDescent="0.35">
      <c r="A330" s="2" t="s">
        <v>1460</v>
      </c>
      <c r="E330" s="2" t="s">
        <v>1984</v>
      </c>
      <c r="V330" s="2" t="s">
        <v>8</v>
      </c>
      <c r="W330" s="2" t="s">
        <v>1985</v>
      </c>
      <c r="Z330" s="30"/>
      <c r="AA330" s="2" t="s">
        <v>12</v>
      </c>
      <c r="AB330" s="2" t="s">
        <v>1617</v>
      </c>
      <c r="AF330" s="2" t="s">
        <v>1464</v>
      </c>
      <c r="BF330" s="2"/>
      <c r="BH330" s="2"/>
      <c r="BS330" s="33"/>
      <c r="BU330" s="2"/>
    </row>
    <row r="331" spans="1:73" x14ac:dyDescent="0.35">
      <c r="A331" s="2" t="s">
        <v>1460</v>
      </c>
      <c r="E331" s="2" t="s">
        <v>1986</v>
      </c>
      <c r="V331" s="2" t="s">
        <v>1650</v>
      </c>
      <c r="W331" s="2" t="s">
        <v>1987</v>
      </c>
      <c r="Z331" s="30"/>
      <c r="AA331" s="2" t="s">
        <v>1988</v>
      </c>
      <c r="AB331" s="2" t="s">
        <v>21</v>
      </c>
      <c r="AF331" s="2" t="s">
        <v>1464</v>
      </c>
      <c r="BF331" s="2"/>
      <c r="BH331" s="2"/>
      <c r="BS331" s="33"/>
      <c r="BU331" s="2"/>
    </row>
    <row r="332" spans="1:73" x14ac:dyDescent="0.35">
      <c r="A332" s="2" t="s">
        <v>1460</v>
      </c>
      <c r="E332" s="2" t="s">
        <v>1989</v>
      </c>
      <c r="V332" s="2" t="s">
        <v>48</v>
      </c>
      <c r="W332" s="2" t="s">
        <v>1990</v>
      </c>
      <c r="Z332" s="30"/>
      <c r="AA332" s="2" t="s">
        <v>95</v>
      </c>
      <c r="AB332" s="2" t="s">
        <v>1484</v>
      </c>
      <c r="AF332" s="2" t="s">
        <v>1464</v>
      </c>
      <c r="BF332" s="2"/>
      <c r="BH332" s="2"/>
      <c r="BS332" s="33"/>
      <c r="BU332" s="2"/>
    </row>
    <row r="333" spans="1:73" x14ac:dyDescent="0.35">
      <c r="A333" s="2" t="s">
        <v>1460</v>
      </c>
      <c r="E333" s="2" t="s">
        <v>1991</v>
      </c>
      <c r="V333" s="2" t="s">
        <v>48</v>
      </c>
      <c r="W333" s="2" t="s">
        <v>1992</v>
      </c>
      <c r="Z333" s="30"/>
      <c r="AA333" s="2" t="s">
        <v>95</v>
      </c>
      <c r="AB333" s="2" t="s">
        <v>1993</v>
      </c>
      <c r="AF333" s="2" t="s">
        <v>1464</v>
      </c>
      <c r="BF333" s="2"/>
      <c r="BH333" s="2"/>
      <c r="BS333" s="33"/>
      <c r="BU333" s="2"/>
    </row>
    <row r="334" spans="1:73" x14ac:dyDescent="0.35">
      <c r="A334" s="2" t="s">
        <v>1460</v>
      </c>
      <c r="E334" s="2" t="s">
        <v>1994</v>
      </c>
      <c r="V334" s="2" t="s">
        <v>32</v>
      </c>
      <c r="W334" s="2" t="s">
        <v>1995</v>
      </c>
      <c r="Z334" s="30"/>
      <c r="AA334" s="2" t="s">
        <v>29</v>
      </c>
      <c r="AB334" s="2" t="s">
        <v>1734</v>
      </c>
      <c r="AF334" s="2" t="s">
        <v>1464</v>
      </c>
      <c r="BF334" s="2"/>
      <c r="BH334" s="2"/>
      <c r="BS334" s="33"/>
      <c r="BU334" s="2"/>
    </row>
    <row r="335" spans="1:73" x14ac:dyDescent="0.35">
      <c r="A335" s="2" t="s">
        <v>1460</v>
      </c>
      <c r="E335" s="2" t="s">
        <v>1996</v>
      </c>
      <c r="V335" s="2" t="s">
        <v>32</v>
      </c>
      <c r="W335" s="2" t="s">
        <v>1997</v>
      </c>
      <c r="Z335" s="30"/>
      <c r="AA335" s="2" t="s">
        <v>29</v>
      </c>
      <c r="AB335" s="2" t="s">
        <v>1734</v>
      </c>
      <c r="AF335" s="2" t="s">
        <v>1464</v>
      </c>
      <c r="BF335" s="2"/>
      <c r="BH335" s="2"/>
      <c r="BS335" s="33"/>
      <c r="BU335" s="2"/>
    </row>
    <row r="336" spans="1:73" x14ac:dyDescent="0.35">
      <c r="A336" s="2" t="s">
        <v>1460</v>
      </c>
      <c r="E336" s="2" t="s">
        <v>1998</v>
      </c>
      <c r="V336" s="2" t="s">
        <v>32</v>
      </c>
      <c r="W336" s="2" t="s">
        <v>31</v>
      </c>
      <c r="Z336" s="30"/>
      <c r="AA336" s="2" t="s">
        <v>29</v>
      </c>
      <c r="AB336" s="2" t="s">
        <v>1871</v>
      </c>
      <c r="AF336" s="2" t="s">
        <v>1464</v>
      </c>
      <c r="BF336" s="2"/>
      <c r="BH336" s="2"/>
      <c r="BS336" s="33"/>
      <c r="BU336" s="2"/>
    </row>
    <row r="337" spans="1:73" x14ac:dyDescent="0.35">
      <c r="A337" s="2" t="s">
        <v>1460</v>
      </c>
      <c r="E337" s="2" t="s">
        <v>1999</v>
      </c>
      <c r="V337" s="2" t="s">
        <v>32</v>
      </c>
      <c r="W337" s="2" t="s">
        <v>2000</v>
      </c>
      <c r="Z337" s="30"/>
      <c r="AA337" s="2" t="s">
        <v>29</v>
      </c>
      <c r="AB337" s="2" t="s">
        <v>92</v>
      </c>
      <c r="AF337" s="2" t="s">
        <v>1464</v>
      </c>
      <c r="BF337" s="2"/>
      <c r="BH337" s="2"/>
      <c r="BS337" s="33"/>
      <c r="BU337" s="2"/>
    </row>
    <row r="338" spans="1:73" x14ac:dyDescent="0.35">
      <c r="A338" s="2" t="s">
        <v>1460</v>
      </c>
      <c r="E338" s="2" t="s">
        <v>2004</v>
      </c>
      <c r="V338" s="2" t="s">
        <v>97</v>
      </c>
      <c r="W338" s="2" t="s">
        <v>2005</v>
      </c>
      <c r="Z338" s="30"/>
      <c r="AA338" s="2" t="s">
        <v>46</v>
      </c>
      <c r="AB338" s="2" t="s">
        <v>1734</v>
      </c>
      <c r="AF338" s="2" t="s">
        <v>1464</v>
      </c>
      <c r="BF338" s="2"/>
      <c r="BH338" s="2"/>
      <c r="BS338" s="33"/>
      <c r="BU338" s="2"/>
    </row>
    <row r="339" spans="1:73" x14ac:dyDescent="0.35">
      <c r="A339" s="2" t="s">
        <v>1460</v>
      </c>
      <c r="E339" s="2" t="s">
        <v>2006</v>
      </c>
      <c r="V339" s="2" t="s">
        <v>97</v>
      </c>
      <c r="W339" s="2" t="s">
        <v>2007</v>
      </c>
      <c r="Z339" s="30"/>
      <c r="AA339" s="2" t="s">
        <v>46</v>
      </c>
      <c r="AB339" s="2" t="s">
        <v>1497</v>
      </c>
      <c r="AF339" s="2" t="s">
        <v>1464</v>
      </c>
      <c r="BF339" s="2"/>
      <c r="BH339" s="2"/>
      <c r="BS339" s="33"/>
      <c r="BU339" s="2"/>
    </row>
    <row r="340" spans="1:73" x14ac:dyDescent="0.35">
      <c r="A340" s="2" t="s">
        <v>1460</v>
      </c>
      <c r="E340" s="2" t="s">
        <v>2008</v>
      </c>
      <c r="V340" s="2" t="s">
        <v>97</v>
      </c>
      <c r="W340" s="2" t="s">
        <v>2009</v>
      </c>
      <c r="Z340" s="30"/>
      <c r="AA340" s="2" t="s">
        <v>46</v>
      </c>
      <c r="AB340" s="2" t="s">
        <v>1871</v>
      </c>
      <c r="AF340" s="2" t="s">
        <v>1464</v>
      </c>
      <c r="BF340" s="2"/>
      <c r="BH340" s="2"/>
      <c r="BS340" s="33"/>
      <c r="BU340" s="2"/>
    </row>
    <row r="341" spans="1:73" x14ac:dyDescent="0.35">
      <c r="A341" s="2" t="s">
        <v>1460</v>
      </c>
      <c r="E341" s="2" t="s">
        <v>2010</v>
      </c>
      <c r="V341" s="2" t="s">
        <v>97</v>
      </c>
      <c r="W341" s="2" t="s">
        <v>2011</v>
      </c>
      <c r="Z341" s="30"/>
      <c r="AA341" s="2" t="s">
        <v>46</v>
      </c>
      <c r="AB341" s="2" t="s">
        <v>92</v>
      </c>
      <c r="AF341" s="2" t="s">
        <v>1464</v>
      </c>
      <c r="BF341" s="2"/>
      <c r="BH341" s="2"/>
      <c r="BS341" s="33"/>
      <c r="BU341" s="2"/>
    </row>
    <row r="342" spans="1:73" x14ac:dyDescent="0.35">
      <c r="A342" s="2" t="s">
        <v>1460</v>
      </c>
      <c r="E342" s="2" t="s">
        <v>2012</v>
      </c>
      <c r="V342" s="2" t="s">
        <v>97</v>
      </c>
      <c r="W342" s="2" t="s">
        <v>2013</v>
      </c>
      <c r="Z342" s="30"/>
      <c r="AA342" s="2" t="s">
        <v>46</v>
      </c>
      <c r="AB342" s="2" t="s">
        <v>2014</v>
      </c>
      <c r="AF342" s="2" t="s">
        <v>1464</v>
      </c>
      <c r="BF342" s="2"/>
      <c r="BH342" s="2"/>
      <c r="BS342" s="33"/>
      <c r="BU342" s="2"/>
    </row>
    <row r="343" spans="1:73" x14ac:dyDescent="0.35">
      <c r="A343" s="2" t="s">
        <v>1460</v>
      </c>
      <c r="E343" s="2" t="s">
        <v>2015</v>
      </c>
      <c r="V343" s="2" t="s">
        <v>97</v>
      </c>
      <c r="W343" s="2" t="s">
        <v>2016</v>
      </c>
      <c r="Z343" s="30"/>
      <c r="AA343" s="2" t="s">
        <v>46</v>
      </c>
      <c r="AB343" s="2" t="s">
        <v>1497</v>
      </c>
      <c r="AF343" s="2" t="s">
        <v>1464</v>
      </c>
      <c r="BF343" s="2"/>
      <c r="BH343" s="2"/>
      <c r="BS343" s="33"/>
      <c r="BU343" s="2"/>
    </row>
    <row r="344" spans="1:73" x14ac:dyDescent="0.35">
      <c r="A344" s="2" t="s">
        <v>1460</v>
      </c>
      <c r="E344" s="2" t="s">
        <v>2017</v>
      </c>
      <c r="V344" s="2" t="s">
        <v>1722</v>
      </c>
      <c r="W344" s="2" t="s">
        <v>2018</v>
      </c>
      <c r="Z344" s="30"/>
      <c r="AA344" s="2" t="s">
        <v>2019</v>
      </c>
      <c r="AB344" s="2" t="s">
        <v>1545</v>
      </c>
      <c r="AF344" s="2" t="s">
        <v>1464</v>
      </c>
      <c r="BF344" s="2"/>
      <c r="BH344" s="2"/>
      <c r="BS344" s="33"/>
      <c r="BU344" s="2"/>
    </row>
    <row r="345" spans="1:73" x14ac:dyDescent="0.35">
      <c r="A345" s="2" t="s">
        <v>1460</v>
      </c>
      <c r="E345" s="2" t="s">
        <v>2020</v>
      </c>
      <c r="V345" s="2" t="s">
        <v>1639</v>
      </c>
      <c r="W345" s="2" t="s">
        <v>2021</v>
      </c>
      <c r="Z345" s="30"/>
      <c r="AA345" s="2" t="s">
        <v>1689</v>
      </c>
      <c r="AB345" s="2" t="s">
        <v>1734</v>
      </c>
      <c r="AF345" s="2" t="s">
        <v>1464</v>
      </c>
      <c r="BF345" s="2"/>
      <c r="BH345" s="2"/>
      <c r="BS345" s="33"/>
      <c r="BU345" s="2"/>
    </row>
    <row r="346" spans="1:73" x14ac:dyDescent="0.35">
      <c r="A346" s="2" t="s">
        <v>1460</v>
      </c>
      <c r="E346" s="2" t="s">
        <v>2022</v>
      </c>
      <c r="V346" s="2" t="s">
        <v>1843</v>
      </c>
      <c r="W346" s="2" t="s">
        <v>2023</v>
      </c>
      <c r="Z346" s="30"/>
      <c r="AA346" s="2" t="s">
        <v>95</v>
      </c>
      <c r="AB346" s="2" t="s">
        <v>1790</v>
      </c>
      <c r="AF346" s="2" t="s">
        <v>1464</v>
      </c>
      <c r="BF346" s="2"/>
      <c r="BH346" s="2"/>
      <c r="BS346" s="33"/>
      <c r="BU346" s="2"/>
    </row>
    <row r="347" spans="1:73" x14ac:dyDescent="0.35">
      <c r="A347" s="2" t="s">
        <v>1460</v>
      </c>
      <c r="E347" s="2" t="s">
        <v>2024</v>
      </c>
      <c r="V347" s="2" t="s">
        <v>2025</v>
      </c>
      <c r="W347" s="2" t="s">
        <v>2026</v>
      </c>
      <c r="Z347" s="30"/>
      <c r="AA347" s="2" t="s">
        <v>638</v>
      </c>
      <c r="AB347" s="2" t="s">
        <v>23</v>
      </c>
      <c r="AF347" s="2" t="s">
        <v>1464</v>
      </c>
      <c r="BF347" s="2"/>
      <c r="BH347" s="2"/>
      <c r="BS347" s="33"/>
      <c r="BU347" s="2"/>
    </row>
    <row r="348" spans="1:73" x14ac:dyDescent="0.35">
      <c r="A348" s="2" t="s">
        <v>1460</v>
      </c>
      <c r="E348" s="2" t="s">
        <v>2027</v>
      </c>
      <c r="V348" s="2" t="s">
        <v>8</v>
      </c>
      <c r="W348" s="2" t="s">
        <v>2028</v>
      </c>
      <c r="Z348" s="30"/>
      <c r="AA348" s="2" t="s">
        <v>1642</v>
      </c>
      <c r="AB348" s="2" t="s">
        <v>1617</v>
      </c>
      <c r="AF348" s="2" t="s">
        <v>1464</v>
      </c>
      <c r="BF348" s="2"/>
      <c r="BH348" s="2"/>
      <c r="BS348" s="33"/>
      <c r="BU348" s="2"/>
    </row>
    <row r="349" spans="1:73" x14ac:dyDescent="0.35">
      <c r="A349" s="2" t="s">
        <v>1460</v>
      </c>
      <c r="E349" s="2" t="s">
        <v>2029</v>
      </c>
      <c r="V349" s="2" t="s">
        <v>2030</v>
      </c>
      <c r="W349" s="2" t="s">
        <v>2031</v>
      </c>
      <c r="Z349" s="30"/>
      <c r="AA349" s="2" t="s">
        <v>2033</v>
      </c>
      <c r="AB349" s="2" t="s">
        <v>2032</v>
      </c>
      <c r="AF349" s="2" t="s">
        <v>1464</v>
      </c>
      <c r="BF349" s="2"/>
      <c r="BH349" s="2"/>
      <c r="BS349" s="33"/>
      <c r="BU349" s="2"/>
    </row>
    <row r="350" spans="1:73" x14ac:dyDescent="0.35">
      <c r="A350" s="2" t="s">
        <v>1460</v>
      </c>
      <c r="E350" s="2" t="s">
        <v>2034</v>
      </c>
      <c r="V350" s="2" t="s">
        <v>305</v>
      </c>
      <c r="W350" s="2" t="s">
        <v>2035</v>
      </c>
      <c r="Z350" s="30"/>
      <c r="AA350" s="2" t="s">
        <v>46</v>
      </c>
      <c r="AB350" s="2" t="s">
        <v>2036</v>
      </c>
      <c r="AF350" s="2" t="s">
        <v>1464</v>
      </c>
      <c r="BF350" s="2"/>
      <c r="BH350" s="2"/>
      <c r="BS350" s="33"/>
      <c r="BU350" s="2"/>
    </row>
    <row r="351" spans="1:73" x14ac:dyDescent="0.35">
      <c r="A351" s="2" t="s">
        <v>1460</v>
      </c>
      <c r="E351" s="2" t="s">
        <v>2037</v>
      </c>
      <c r="V351" s="2" t="s">
        <v>1722</v>
      </c>
      <c r="W351" s="2" t="s">
        <v>2038</v>
      </c>
      <c r="Z351" s="30"/>
      <c r="AA351" s="2" t="s">
        <v>12</v>
      </c>
      <c r="AB351" s="2" t="s">
        <v>1790</v>
      </c>
      <c r="AF351" s="2" t="s">
        <v>1464</v>
      </c>
      <c r="BF351" s="2"/>
      <c r="BH351" s="2"/>
      <c r="BS351" s="33"/>
      <c r="BU351" s="2"/>
    </row>
    <row r="352" spans="1:73" x14ac:dyDescent="0.35">
      <c r="A352" s="2" t="s">
        <v>1460</v>
      </c>
      <c r="E352" s="2" t="s">
        <v>2039</v>
      </c>
      <c r="V352" s="2" t="s">
        <v>48</v>
      </c>
      <c r="W352" s="2" t="s">
        <v>2040</v>
      </c>
      <c r="Z352" s="30"/>
      <c r="AA352" s="2" t="s">
        <v>95</v>
      </c>
      <c r="AB352" s="2" t="s">
        <v>2041</v>
      </c>
      <c r="AF352" s="2" t="s">
        <v>1464</v>
      </c>
      <c r="BF352" s="2"/>
      <c r="BH352" s="2"/>
      <c r="BS352" s="33"/>
      <c r="BU352" s="2"/>
    </row>
    <row r="353" spans="1:73" x14ac:dyDescent="0.35">
      <c r="A353" s="2" t="s">
        <v>1460</v>
      </c>
      <c r="E353" s="2" t="s">
        <v>2042</v>
      </c>
      <c r="V353" s="2" t="s">
        <v>48</v>
      </c>
      <c r="W353" s="2" t="s">
        <v>2043</v>
      </c>
      <c r="Z353" s="30"/>
      <c r="AA353" s="2" t="s">
        <v>93</v>
      </c>
      <c r="AB353" s="2" t="s">
        <v>2044</v>
      </c>
      <c r="AF353" s="2" t="s">
        <v>1464</v>
      </c>
      <c r="BF353" s="2"/>
      <c r="BH353" s="2"/>
      <c r="BS353" s="33"/>
      <c r="BU353" s="2"/>
    </row>
    <row r="354" spans="1:73" x14ac:dyDescent="0.35">
      <c r="A354" s="2" t="s">
        <v>1460</v>
      </c>
      <c r="E354" s="2" t="s">
        <v>2045</v>
      </c>
      <c r="V354" s="2" t="s">
        <v>108</v>
      </c>
      <c r="W354" s="2" t="s">
        <v>2046</v>
      </c>
      <c r="Z354" s="30"/>
      <c r="AA354" s="2" t="s">
        <v>2047</v>
      </c>
      <c r="AB354" s="2" t="s">
        <v>1645</v>
      </c>
      <c r="AF354" s="2" t="s">
        <v>1464</v>
      </c>
      <c r="BF354" s="2"/>
      <c r="BH354" s="2"/>
      <c r="BS354" s="33"/>
      <c r="BU354" s="2"/>
    </row>
    <row r="355" spans="1:73" x14ac:dyDescent="0.35">
      <c r="A355" s="2" t="s">
        <v>1460</v>
      </c>
      <c r="E355" s="2" t="s">
        <v>2048</v>
      </c>
      <c r="V355" s="2" t="s">
        <v>2049</v>
      </c>
      <c r="W355" s="2" t="s">
        <v>2050</v>
      </c>
      <c r="Z355" s="30"/>
      <c r="AA355" s="2" t="s">
        <v>3</v>
      </c>
      <c r="AB355" s="2" t="s">
        <v>2051</v>
      </c>
      <c r="AF355" s="2" t="s">
        <v>1464</v>
      </c>
      <c r="BF355" s="2"/>
      <c r="BH355" s="2"/>
      <c r="BS355" s="33"/>
      <c r="BU355" s="2"/>
    </row>
    <row r="356" spans="1:73" x14ac:dyDescent="0.35">
      <c r="A356" s="2" t="s">
        <v>1460</v>
      </c>
      <c r="E356" s="2" t="s">
        <v>2052</v>
      </c>
      <c r="V356" s="2" t="s">
        <v>2049</v>
      </c>
      <c r="W356" s="2" t="s">
        <v>2053</v>
      </c>
      <c r="Z356" s="30"/>
      <c r="AA356" s="2" t="s">
        <v>3</v>
      </c>
      <c r="AB356" s="2" t="s">
        <v>1617</v>
      </c>
      <c r="AF356" s="2" t="s">
        <v>1464</v>
      </c>
      <c r="BF356" s="2"/>
      <c r="BH356" s="2"/>
      <c r="BS356" s="33"/>
      <c r="BU356" s="2"/>
    </row>
    <row r="357" spans="1:73" x14ac:dyDescent="0.35">
      <c r="A357" s="2" t="s">
        <v>1460</v>
      </c>
      <c r="E357" s="2" t="s">
        <v>2054</v>
      </c>
      <c r="V357" s="2" t="s">
        <v>2049</v>
      </c>
      <c r="W357" s="2" t="s">
        <v>2055</v>
      </c>
      <c r="Z357" s="30"/>
      <c r="AA357" s="2" t="s">
        <v>1642</v>
      </c>
      <c r="AB357" s="2" t="s">
        <v>1617</v>
      </c>
      <c r="AF357" s="2" t="s">
        <v>1464</v>
      </c>
      <c r="BF357" s="2"/>
      <c r="BH357" s="2"/>
      <c r="BS357" s="33"/>
      <c r="BU357" s="2"/>
    </row>
    <row r="358" spans="1:73" x14ac:dyDescent="0.35">
      <c r="A358" s="2" t="s">
        <v>1460</v>
      </c>
      <c r="E358" s="2" t="s">
        <v>2056</v>
      </c>
      <c r="V358" s="2" t="s">
        <v>1650</v>
      </c>
      <c r="W358" s="2" t="s">
        <v>2057</v>
      </c>
      <c r="Z358" s="30"/>
      <c r="AA358" s="2" t="s">
        <v>2058</v>
      </c>
      <c r="AB358" s="2" t="s">
        <v>106</v>
      </c>
      <c r="AF358" s="2" t="s">
        <v>1464</v>
      </c>
      <c r="BF358" s="2"/>
      <c r="BH358" s="2"/>
      <c r="BS358" s="33"/>
      <c r="BU358" s="2"/>
    </row>
    <row r="359" spans="1:73" x14ac:dyDescent="0.35">
      <c r="A359" s="2" t="s">
        <v>1460</v>
      </c>
      <c r="E359" s="2" t="s">
        <v>2059</v>
      </c>
      <c r="V359" s="2" t="s">
        <v>48</v>
      </c>
      <c r="W359" s="2" t="s">
        <v>2060</v>
      </c>
      <c r="Z359" s="30"/>
      <c r="AA359" s="2" t="s">
        <v>95</v>
      </c>
      <c r="AB359" s="2" t="s">
        <v>2061</v>
      </c>
      <c r="AF359" s="2" t="s">
        <v>1464</v>
      </c>
      <c r="BF359" s="2"/>
      <c r="BH359" s="2"/>
      <c r="BS359" s="33"/>
      <c r="BU359" s="2"/>
    </row>
    <row r="360" spans="1:73" x14ac:dyDescent="0.35">
      <c r="A360" s="2" t="s">
        <v>1460</v>
      </c>
      <c r="E360" s="2" t="s">
        <v>2062</v>
      </c>
      <c r="V360" s="2" t="s">
        <v>2063</v>
      </c>
      <c r="W360" s="2" t="s">
        <v>2064</v>
      </c>
      <c r="Z360" s="30"/>
      <c r="AA360" s="2" t="s">
        <v>46</v>
      </c>
      <c r="AB360" s="2" t="s">
        <v>2065</v>
      </c>
      <c r="AF360" s="2" t="s">
        <v>1464</v>
      </c>
      <c r="BF360" s="2"/>
      <c r="BH360" s="2"/>
      <c r="BS360" s="33"/>
      <c r="BU360" s="2"/>
    </row>
    <row r="361" spans="1:73" x14ac:dyDescent="0.35">
      <c r="A361" s="2" t="s">
        <v>1460</v>
      </c>
      <c r="E361" s="2" t="s">
        <v>2066</v>
      </c>
      <c r="V361" s="2" t="s">
        <v>1466</v>
      </c>
      <c r="W361" s="2" t="s">
        <v>2067</v>
      </c>
      <c r="Z361" s="30"/>
      <c r="AA361" s="2" t="s">
        <v>2069</v>
      </c>
      <c r="AB361" s="2" t="s">
        <v>2068</v>
      </c>
      <c r="AF361" s="2" t="s">
        <v>1464</v>
      </c>
      <c r="BF361" s="2"/>
      <c r="BH361" s="2"/>
      <c r="BS361" s="33"/>
      <c r="BU361" s="2"/>
    </row>
    <row r="362" spans="1:73" x14ac:dyDescent="0.35">
      <c r="A362" s="2" t="s">
        <v>1460</v>
      </c>
      <c r="E362" s="2" t="s">
        <v>2070</v>
      </c>
      <c r="V362" s="2" t="s">
        <v>305</v>
      </c>
      <c r="W362" s="2" t="s">
        <v>2071</v>
      </c>
      <c r="Z362" s="30"/>
      <c r="AA362" s="2" t="s">
        <v>1717</v>
      </c>
      <c r="AB362" s="2" t="s">
        <v>23</v>
      </c>
      <c r="AF362" s="2" t="s">
        <v>1464</v>
      </c>
      <c r="BF362" s="2"/>
      <c r="BH362" s="2"/>
      <c r="BS362" s="33"/>
      <c r="BU362" s="2"/>
    </row>
    <row r="363" spans="1:73" x14ac:dyDescent="0.35">
      <c r="A363" s="2" t="s">
        <v>1460</v>
      </c>
      <c r="E363" s="2" t="s">
        <v>2072</v>
      </c>
      <c r="V363" s="2" t="s">
        <v>1650</v>
      </c>
      <c r="W363" s="2" t="s">
        <v>2073</v>
      </c>
      <c r="Z363" s="30"/>
      <c r="AA363" s="2" t="s">
        <v>2069</v>
      </c>
      <c r="AB363" s="2" t="s">
        <v>1790</v>
      </c>
      <c r="AF363" s="2" t="s">
        <v>1464</v>
      </c>
      <c r="BF363" s="2"/>
      <c r="BH363" s="2"/>
      <c r="BS363" s="33"/>
      <c r="BU363" s="2"/>
    </row>
    <row r="364" spans="1:73" x14ac:dyDescent="0.35">
      <c r="A364" s="2" t="s">
        <v>1460</v>
      </c>
      <c r="E364" s="2" t="s">
        <v>2074</v>
      </c>
      <c r="V364" s="2" t="s">
        <v>2075</v>
      </c>
      <c r="W364" s="2" t="s">
        <v>2076</v>
      </c>
      <c r="Z364" s="30"/>
      <c r="AA364" s="2" t="s">
        <v>1689</v>
      </c>
      <c r="AB364" s="2" t="s">
        <v>1790</v>
      </c>
      <c r="AF364" s="2" t="s">
        <v>1464</v>
      </c>
      <c r="BF364" s="2"/>
      <c r="BH364" s="2"/>
      <c r="BS364" s="33"/>
      <c r="BU364" s="2"/>
    </row>
    <row r="365" spans="1:73" x14ac:dyDescent="0.35">
      <c r="A365" s="2" t="s">
        <v>1460</v>
      </c>
      <c r="E365" s="2" t="s">
        <v>2077</v>
      </c>
      <c r="V365" s="2" t="s">
        <v>32</v>
      </c>
      <c r="W365" s="2" t="s">
        <v>2078</v>
      </c>
      <c r="Z365" s="30"/>
      <c r="AA365" s="2" t="s">
        <v>2079</v>
      </c>
      <c r="AB365" s="2" t="s">
        <v>92</v>
      </c>
      <c r="AF365" s="2" t="s">
        <v>1464</v>
      </c>
      <c r="BF365" s="2"/>
      <c r="BH365" s="2"/>
      <c r="BS365" s="33"/>
      <c r="BU365" s="2"/>
    </row>
    <row r="366" spans="1:73" x14ac:dyDescent="0.35">
      <c r="A366" s="2" t="s">
        <v>1460</v>
      </c>
      <c r="E366" s="2" t="s">
        <v>2080</v>
      </c>
      <c r="V366" s="2" t="s">
        <v>1466</v>
      </c>
      <c r="W366" s="2" t="s">
        <v>2081</v>
      </c>
      <c r="Z366" s="30"/>
      <c r="AA366" s="2" t="s">
        <v>93</v>
      </c>
      <c r="AB366" s="2" t="s">
        <v>2082</v>
      </c>
      <c r="AF366" s="2" t="s">
        <v>1464</v>
      </c>
      <c r="BF366" s="2"/>
      <c r="BH366" s="2"/>
      <c r="BS366" s="33"/>
      <c r="BU366" s="2"/>
    </row>
    <row r="367" spans="1:73" x14ac:dyDescent="0.35">
      <c r="A367" s="2" t="s">
        <v>1460</v>
      </c>
      <c r="E367" s="2" t="s">
        <v>2083</v>
      </c>
      <c r="V367" s="2" t="s">
        <v>1650</v>
      </c>
      <c r="W367" s="2" t="s">
        <v>2084</v>
      </c>
      <c r="Z367" s="30"/>
      <c r="AA367" s="2" t="s">
        <v>1881</v>
      </c>
      <c r="AB367" s="2" t="s">
        <v>2085</v>
      </c>
      <c r="AF367" s="2" t="s">
        <v>1464</v>
      </c>
      <c r="BF367" s="2"/>
      <c r="BH367" s="2"/>
      <c r="BS367" s="33"/>
      <c r="BU367" s="2"/>
    </row>
    <row r="368" spans="1:73" x14ac:dyDescent="0.35">
      <c r="A368" s="2" t="s">
        <v>1460</v>
      </c>
      <c r="E368" s="2" t="s">
        <v>2086</v>
      </c>
      <c r="V368" s="2" t="s">
        <v>1650</v>
      </c>
      <c r="W368" s="2" t="s">
        <v>962</v>
      </c>
      <c r="Z368" s="30"/>
      <c r="AA368" s="2" t="s">
        <v>1881</v>
      </c>
      <c r="AB368" s="2" t="s">
        <v>2085</v>
      </c>
      <c r="AF368" s="2" t="s">
        <v>1464</v>
      </c>
      <c r="BF368" s="2"/>
      <c r="BH368" s="2"/>
      <c r="BS368" s="33"/>
      <c r="BU368" s="2"/>
    </row>
    <row r="369" spans="1:73" x14ac:dyDescent="0.35">
      <c r="A369" s="2" t="s">
        <v>1460</v>
      </c>
      <c r="E369" s="2" t="s">
        <v>2087</v>
      </c>
      <c r="V369" s="2" t="s">
        <v>1650</v>
      </c>
      <c r="W369" s="2" t="s">
        <v>39</v>
      </c>
      <c r="Z369" s="30"/>
      <c r="AA369" s="2" t="s">
        <v>1881</v>
      </c>
      <c r="AB369" s="2" t="s">
        <v>2088</v>
      </c>
      <c r="AF369" s="2" t="s">
        <v>1464</v>
      </c>
      <c r="BF369" s="2"/>
      <c r="BH369" s="2"/>
      <c r="BS369" s="33"/>
      <c r="BU369" s="2"/>
    </row>
    <row r="370" spans="1:73" x14ac:dyDescent="0.35">
      <c r="A370" s="2" t="s">
        <v>1460</v>
      </c>
      <c r="E370" s="2" t="s">
        <v>2089</v>
      </c>
      <c r="V370" s="2" t="s">
        <v>1647</v>
      </c>
      <c r="W370" s="2" t="s">
        <v>2090</v>
      </c>
      <c r="Z370" s="30"/>
      <c r="AA370" s="2" t="s">
        <v>638</v>
      </c>
      <c r="AB370" s="2" t="s">
        <v>1574</v>
      </c>
      <c r="AF370" s="2" t="s">
        <v>1464</v>
      </c>
      <c r="BF370" s="2"/>
      <c r="BH370" s="2"/>
      <c r="BS370" s="33"/>
      <c r="BU370" s="2"/>
    </row>
    <row r="371" spans="1:73" x14ac:dyDescent="0.35">
      <c r="A371" s="2" t="s">
        <v>1460</v>
      </c>
      <c r="E371" s="2" t="s">
        <v>2091</v>
      </c>
      <c r="V371" s="2" t="s">
        <v>36</v>
      </c>
      <c r="W371" s="2" t="s">
        <v>2092</v>
      </c>
      <c r="Z371" s="30"/>
      <c r="AA371" s="2" t="s">
        <v>3</v>
      </c>
      <c r="AB371" s="2" t="s">
        <v>21</v>
      </c>
      <c r="AF371" s="2" t="s">
        <v>1464</v>
      </c>
      <c r="BF371" s="2"/>
      <c r="BH371" s="2"/>
      <c r="BS371" s="33"/>
      <c r="BU371" s="2"/>
    </row>
    <row r="372" spans="1:73" x14ac:dyDescent="0.35">
      <c r="A372" s="2" t="s">
        <v>1460</v>
      </c>
      <c r="E372" s="2" t="s">
        <v>2093</v>
      </c>
      <c r="V372" s="2" t="s">
        <v>36</v>
      </c>
      <c r="W372" s="2" t="s">
        <v>2094</v>
      </c>
      <c r="Z372" s="30"/>
      <c r="AA372" s="2" t="s">
        <v>3</v>
      </c>
      <c r="AB372" s="2" t="s">
        <v>1463</v>
      </c>
      <c r="AF372" s="2" t="s">
        <v>1464</v>
      </c>
      <c r="BF372" s="2"/>
      <c r="BH372" s="2"/>
      <c r="BS372" s="33"/>
      <c r="BU372" s="2"/>
    </row>
    <row r="373" spans="1:73" x14ac:dyDescent="0.35">
      <c r="A373" s="2" t="s">
        <v>1460</v>
      </c>
      <c r="E373" s="2" t="s">
        <v>2095</v>
      </c>
      <c r="V373" s="2" t="s">
        <v>36</v>
      </c>
      <c r="W373" s="2" t="s">
        <v>2096</v>
      </c>
      <c r="Z373" s="30"/>
      <c r="AA373" s="2" t="s">
        <v>3</v>
      </c>
      <c r="AB373" s="2" t="s">
        <v>2097</v>
      </c>
      <c r="AF373" s="2" t="s">
        <v>1464</v>
      </c>
      <c r="BF373" s="2"/>
      <c r="BH373" s="2"/>
      <c r="BS373" s="33"/>
      <c r="BU373" s="2"/>
    </row>
    <row r="374" spans="1:73" x14ac:dyDescent="0.35">
      <c r="A374" s="2" t="s">
        <v>1460</v>
      </c>
      <c r="E374" s="2" t="s">
        <v>2098</v>
      </c>
      <c r="V374" s="2" t="s">
        <v>36</v>
      </c>
      <c r="W374" s="2" t="s">
        <v>2099</v>
      </c>
      <c r="Z374" s="30"/>
      <c r="AA374" s="2" t="s">
        <v>3</v>
      </c>
      <c r="AB374" s="2" t="s">
        <v>2097</v>
      </c>
      <c r="AF374" s="2" t="s">
        <v>1464</v>
      </c>
      <c r="BF374" s="2"/>
      <c r="BH374" s="2"/>
      <c r="BS374" s="33"/>
      <c r="BU374" s="2"/>
    </row>
    <row r="375" spans="1:73" x14ac:dyDescent="0.35">
      <c r="A375" s="2" t="s">
        <v>1460</v>
      </c>
      <c r="E375" s="2" t="s">
        <v>2100</v>
      </c>
      <c r="V375" s="2" t="s">
        <v>36</v>
      </c>
      <c r="W375" s="2" t="s">
        <v>2101</v>
      </c>
      <c r="Z375" s="30"/>
      <c r="AA375" s="2" t="s">
        <v>3</v>
      </c>
      <c r="AB375" s="2" t="s">
        <v>1463</v>
      </c>
      <c r="AF375" s="2" t="s">
        <v>1464</v>
      </c>
      <c r="BF375" s="2"/>
      <c r="BH375" s="2"/>
      <c r="BS375" s="33"/>
      <c r="BU375" s="2"/>
    </row>
    <row r="376" spans="1:73" x14ac:dyDescent="0.35">
      <c r="A376" s="2" t="s">
        <v>1460</v>
      </c>
      <c r="E376" s="2" t="s">
        <v>2102</v>
      </c>
      <c r="V376" s="2" t="s">
        <v>36</v>
      </c>
      <c r="W376" s="2" t="s">
        <v>2103</v>
      </c>
      <c r="Z376" s="30"/>
      <c r="AA376" s="2" t="s">
        <v>1642</v>
      </c>
      <c r="AB376" s="2" t="s">
        <v>1790</v>
      </c>
      <c r="AF376" s="2" t="s">
        <v>1464</v>
      </c>
      <c r="BF376" s="2"/>
      <c r="BH376" s="2"/>
      <c r="BS376" s="33"/>
      <c r="BU376" s="2"/>
    </row>
    <row r="377" spans="1:73" x14ac:dyDescent="0.35">
      <c r="A377" s="2" t="s">
        <v>1460</v>
      </c>
      <c r="E377" s="2" t="s">
        <v>2104</v>
      </c>
      <c r="V377" s="2" t="s">
        <v>1875</v>
      </c>
      <c r="W377" s="2" t="s">
        <v>2105</v>
      </c>
      <c r="Z377" s="30"/>
      <c r="AA377" s="2" t="s">
        <v>1854</v>
      </c>
      <c r="AB377" s="2" t="s">
        <v>1574</v>
      </c>
      <c r="AF377" s="2" t="s">
        <v>1464</v>
      </c>
      <c r="BF377" s="2"/>
      <c r="BH377" s="2"/>
      <c r="BS377" s="33"/>
      <c r="BU377" s="2"/>
    </row>
    <row r="378" spans="1:73" x14ac:dyDescent="0.35">
      <c r="A378" s="2" t="s">
        <v>1460</v>
      </c>
      <c r="E378" s="2" t="s">
        <v>2106</v>
      </c>
      <c r="V378" s="2" t="s">
        <v>2107</v>
      </c>
      <c r="W378" s="2" t="s">
        <v>2108</v>
      </c>
      <c r="Z378" s="30"/>
      <c r="AA378" s="2" t="s">
        <v>3</v>
      </c>
      <c r="AB378" s="2" t="s">
        <v>2109</v>
      </c>
      <c r="AF378" s="2" t="s">
        <v>1464</v>
      </c>
      <c r="BF378" s="2"/>
      <c r="BH378" s="2"/>
      <c r="BS378" s="33"/>
      <c r="BU378" s="2"/>
    </row>
    <row r="379" spans="1:73" x14ac:dyDescent="0.35">
      <c r="A379" s="2" t="s">
        <v>1460</v>
      </c>
      <c r="E379" s="2" t="s">
        <v>3063</v>
      </c>
      <c r="G379" s="2" t="s">
        <v>3064</v>
      </c>
      <c r="V379" s="2" t="s">
        <v>2107</v>
      </c>
      <c r="W379" s="2" t="s">
        <v>2110</v>
      </c>
      <c r="Z379" s="30"/>
      <c r="AA379" s="2" t="s">
        <v>3</v>
      </c>
      <c r="AB379" s="2" t="s">
        <v>1871</v>
      </c>
      <c r="AF379" s="2" t="s">
        <v>1464</v>
      </c>
      <c r="BF379" s="2"/>
      <c r="BH379" s="2"/>
      <c r="BS379" s="33"/>
      <c r="BU379" s="2"/>
    </row>
    <row r="380" spans="1:73" x14ac:dyDescent="0.35">
      <c r="A380" s="2" t="s">
        <v>1460</v>
      </c>
      <c r="E380" s="2" t="s">
        <v>2111</v>
      </c>
      <c r="V380" s="2" t="s">
        <v>2107</v>
      </c>
      <c r="W380" s="2" t="s">
        <v>2112</v>
      </c>
      <c r="Z380" s="30"/>
      <c r="AA380" s="2" t="s">
        <v>2113</v>
      </c>
      <c r="AB380" s="2" t="s">
        <v>1871</v>
      </c>
      <c r="AF380" s="2" t="s">
        <v>1464</v>
      </c>
      <c r="BF380" s="2"/>
      <c r="BH380" s="2"/>
      <c r="BS380" s="33"/>
      <c r="BU380" s="2"/>
    </row>
    <row r="381" spans="1:73" x14ac:dyDescent="0.35">
      <c r="A381" s="2" t="s">
        <v>1460</v>
      </c>
      <c r="E381" s="2" t="s">
        <v>2114</v>
      </c>
      <c r="V381" s="2" t="s">
        <v>2107</v>
      </c>
      <c r="W381" s="2" t="s">
        <v>2115</v>
      </c>
      <c r="Z381" s="30"/>
      <c r="AA381" s="2" t="s">
        <v>3</v>
      </c>
      <c r="AB381" s="2" t="s">
        <v>2116</v>
      </c>
      <c r="AF381" s="2" t="s">
        <v>1464</v>
      </c>
      <c r="BF381" s="2"/>
      <c r="BH381" s="2"/>
      <c r="BS381" s="33"/>
      <c r="BU381" s="2"/>
    </row>
    <row r="382" spans="1:73" x14ac:dyDescent="0.35">
      <c r="A382" s="2" t="s">
        <v>1460</v>
      </c>
      <c r="E382" s="2" t="s">
        <v>2117</v>
      </c>
      <c r="V382" s="2" t="s">
        <v>1875</v>
      </c>
      <c r="W382" s="2" t="s">
        <v>2118</v>
      </c>
      <c r="Z382" s="30"/>
      <c r="AA382" s="2" t="s">
        <v>1840</v>
      </c>
      <c r="AB382" s="2" t="s">
        <v>21</v>
      </c>
      <c r="AF382" s="2" t="s">
        <v>1464</v>
      </c>
      <c r="BF382" s="2"/>
      <c r="BH382" s="2"/>
      <c r="BS382" s="33"/>
      <c r="BU382" s="2"/>
    </row>
    <row r="383" spans="1:73" x14ac:dyDescent="0.35">
      <c r="A383" s="2" t="s">
        <v>1460</v>
      </c>
      <c r="E383" s="2" t="s">
        <v>2119</v>
      </c>
      <c r="V383" s="2" t="s">
        <v>2120</v>
      </c>
      <c r="W383" s="2" t="s">
        <v>2121</v>
      </c>
      <c r="Z383" s="30"/>
      <c r="AA383" s="2" t="s">
        <v>2122</v>
      </c>
      <c r="AB383" s="2" t="s">
        <v>1484</v>
      </c>
      <c r="AF383" s="2" t="s">
        <v>1464</v>
      </c>
      <c r="BF383" s="2"/>
      <c r="BH383" s="2"/>
      <c r="BS383" s="33"/>
      <c r="BU383" s="2"/>
    </row>
    <row r="384" spans="1:73" x14ac:dyDescent="0.35">
      <c r="A384" s="2" t="s">
        <v>1460</v>
      </c>
      <c r="E384" s="2" t="s">
        <v>2123</v>
      </c>
      <c r="V384" s="2" t="s">
        <v>1843</v>
      </c>
      <c r="W384" s="2" t="s">
        <v>2124</v>
      </c>
      <c r="Z384" s="30"/>
      <c r="AA384" s="2" t="s">
        <v>29</v>
      </c>
      <c r="AB384" s="2" t="s">
        <v>101</v>
      </c>
      <c r="AF384" s="2" t="s">
        <v>1464</v>
      </c>
      <c r="BF384" s="2"/>
      <c r="BH384" s="2"/>
      <c r="BS384" s="33"/>
      <c r="BU384" s="2"/>
    </row>
    <row r="385" spans="1:73" x14ac:dyDescent="0.35">
      <c r="A385" s="2" t="s">
        <v>1460</v>
      </c>
      <c r="E385" s="2" t="s">
        <v>2125</v>
      </c>
      <c r="V385" s="2" t="s">
        <v>1647</v>
      </c>
      <c r="W385" s="2" t="s">
        <v>2126</v>
      </c>
      <c r="Z385" s="30"/>
      <c r="AA385" s="2" t="s">
        <v>1689</v>
      </c>
      <c r="AB385" s="2" t="s">
        <v>1771</v>
      </c>
      <c r="AF385" s="2" t="s">
        <v>1464</v>
      </c>
      <c r="BF385" s="2"/>
      <c r="BH385" s="2"/>
      <c r="BS385" s="33"/>
      <c r="BU385" s="2"/>
    </row>
    <row r="386" spans="1:73" x14ac:dyDescent="0.35">
      <c r="A386" s="2" t="s">
        <v>1460</v>
      </c>
      <c r="E386" s="2" t="s">
        <v>2127</v>
      </c>
      <c r="V386" s="2" t="s">
        <v>2128</v>
      </c>
      <c r="W386" s="2" t="s">
        <v>2129</v>
      </c>
      <c r="Z386" s="30"/>
      <c r="AA386" s="2" t="s">
        <v>2131</v>
      </c>
      <c r="AB386" s="2" t="s">
        <v>2130</v>
      </c>
      <c r="AF386" s="2" t="s">
        <v>1464</v>
      </c>
      <c r="BF386" s="2"/>
      <c r="BH386" s="2"/>
      <c r="BS386" s="33"/>
      <c r="BU386" s="2"/>
    </row>
    <row r="387" spans="1:73" x14ac:dyDescent="0.35">
      <c r="A387" s="2" t="s">
        <v>1460</v>
      </c>
      <c r="E387" s="2" t="s">
        <v>2132</v>
      </c>
      <c r="V387" s="2" t="s">
        <v>48</v>
      </c>
      <c r="W387" s="2" t="s">
        <v>2133</v>
      </c>
      <c r="Z387" s="30"/>
      <c r="AA387" s="2" t="s">
        <v>93</v>
      </c>
      <c r="AB387" s="2" t="s">
        <v>106</v>
      </c>
      <c r="AF387" s="2" t="s">
        <v>1464</v>
      </c>
      <c r="BF387" s="2"/>
      <c r="BH387" s="2"/>
      <c r="BS387" s="33"/>
      <c r="BU387" s="2"/>
    </row>
    <row r="388" spans="1:73" x14ac:dyDescent="0.35">
      <c r="A388" s="2" t="s">
        <v>1460</v>
      </c>
      <c r="E388" s="2" t="s">
        <v>2134</v>
      </c>
      <c r="V388" s="2" t="s">
        <v>1650</v>
      </c>
      <c r="W388" s="2" t="s">
        <v>2135</v>
      </c>
      <c r="Z388" s="30"/>
      <c r="AA388" s="2" t="s">
        <v>46</v>
      </c>
      <c r="AB388" s="2" t="s">
        <v>2136</v>
      </c>
      <c r="AF388" s="2" t="s">
        <v>1464</v>
      </c>
      <c r="BF388" s="2"/>
      <c r="BH388" s="2"/>
      <c r="BS388" s="33"/>
      <c r="BU388" s="2"/>
    </row>
    <row r="389" spans="1:73" x14ac:dyDescent="0.35">
      <c r="A389" s="2" t="s">
        <v>1460</v>
      </c>
      <c r="E389" s="2" t="s">
        <v>2137</v>
      </c>
      <c r="V389" s="2" t="s">
        <v>32</v>
      </c>
      <c r="W389" s="2" t="s">
        <v>2138</v>
      </c>
      <c r="Z389" s="30"/>
      <c r="AA389" s="2" t="s">
        <v>2139</v>
      </c>
      <c r="AB389" s="2" t="s">
        <v>1463</v>
      </c>
      <c r="AF389" s="2" t="s">
        <v>1464</v>
      </c>
      <c r="BF389" s="2"/>
      <c r="BH389" s="2"/>
      <c r="BS389" s="33"/>
      <c r="BU389" s="2"/>
    </row>
    <row r="390" spans="1:73" x14ac:dyDescent="0.35">
      <c r="A390" s="2" t="s">
        <v>1460</v>
      </c>
      <c r="E390" s="2" t="s">
        <v>2140</v>
      </c>
      <c r="V390" s="2" t="s">
        <v>1722</v>
      </c>
      <c r="W390" s="2" t="s">
        <v>2141</v>
      </c>
      <c r="Z390" s="30"/>
      <c r="AA390" s="2" t="s">
        <v>12</v>
      </c>
      <c r="AB390" s="2" t="s">
        <v>143</v>
      </c>
      <c r="AF390" s="2" t="s">
        <v>1464</v>
      </c>
      <c r="BF390" s="2"/>
      <c r="BH390" s="2"/>
      <c r="BS390" s="33"/>
      <c r="BU390" s="2"/>
    </row>
    <row r="391" spans="1:73" x14ac:dyDescent="0.35">
      <c r="A391" s="2" t="s">
        <v>1460</v>
      </c>
      <c r="E391" s="2" t="s">
        <v>2142</v>
      </c>
      <c r="V391" s="2" t="s">
        <v>1722</v>
      </c>
      <c r="W391" s="2" t="s">
        <v>2143</v>
      </c>
      <c r="Z391" s="30"/>
      <c r="AA391" s="2" t="s">
        <v>29</v>
      </c>
      <c r="AB391" s="2" t="s">
        <v>1805</v>
      </c>
      <c r="AF391" s="2" t="s">
        <v>1464</v>
      </c>
      <c r="BF391" s="2"/>
      <c r="BH391" s="2"/>
      <c r="BS391" s="33"/>
      <c r="BU391" s="2"/>
    </row>
    <row r="392" spans="1:73" x14ac:dyDescent="0.35">
      <c r="A392" s="2" t="s">
        <v>1460</v>
      </c>
      <c r="E392" s="2" t="s">
        <v>2144</v>
      </c>
      <c r="V392" s="2" t="s">
        <v>1722</v>
      </c>
      <c r="W392" s="2" t="s">
        <v>2145</v>
      </c>
      <c r="Z392" s="30"/>
      <c r="AA392" s="2" t="s">
        <v>29</v>
      </c>
      <c r="AB392" s="2" t="s">
        <v>1484</v>
      </c>
      <c r="AF392" s="2" t="s">
        <v>1464</v>
      </c>
      <c r="BF392" s="2"/>
      <c r="BH392" s="2"/>
      <c r="BS392" s="33"/>
      <c r="BU392" s="2"/>
    </row>
    <row r="393" spans="1:73" x14ac:dyDescent="0.35">
      <c r="A393" s="2" t="s">
        <v>1460</v>
      </c>
      <c r="E393" s="2" t="s">
        <v>2146</v>
      </c>
      <c r="V393" s="2" t="s">
        <v>1722</v>
      </c>
      <c r="W393" s="2" t="s">
        <v>2147</v>
      </c>
      <c r="Z393" s="30"/>
      <c r="AA393" s="2" t="s">
        <v>1689</v>
      </c>
      <c r="AB393" s="2" t="s">
        <v>2148</v>
      </c>
      <c r="AF393" s="2" t="s">
        <v>1464</v>
      </c>
      <c r="BF393" s="2"/>
      <c r="BH393" s="2"/>
      <c r="BS393" s="33"/>
      <c r="BU393" s="2"/>
    </row>
    <row r="394" spans="1:73" x14ac:dyDescent="0.35">
      <c r="A394" s="2" t="s">
        <v>1460</v>
      </c>
      <c r="E394" s="2" t="s">
        <v>2149</v>
      </c>
      <c r="V394" s="2" t="s">
        <v>2150</v>
      </c>
      <c r="W394" s="2" t="s">
        <v>2151</v>
      </c>
      <c r="Z394" s="30"/>
      <c r="AA394" s="2" t="s">
        <v>46</v>
      </c>
      <c r="AB394" s="2" t="s">
        <v>92</v>
      </c>
      <c r="AF394" s="2" t="s">
        <v>1464</v>
      </c>
      <c r="BF394" s="2"/>
      <c r="BH394" s="2"/>
      <c r="BS394" s="33"/>
      <c r="BU394" s="2"/>
    </row>
    <row r="395" spans="1:73" x14ac:dyDescent="0.35">
      <c r="A395" s="2" t="s">
        <v>1460</v>
      </c>
      <c r="E395" s="2" t="s">
        <v>2152</v>
      </c>
      <c r="V395" s="2" t="s">
        <v>2153</v>
      </c>
      <c r="W395" s="2" t="s">
        <v>2154</v>
      </c>
      <c r="Z395" s="30"/>
      <c r="AA395" s="2" t="s">
        <v>2155</v>
      </c>
      <c r="AB395" s="2" t="s">
        <v>1832</v>
      </c>
      <c r="AF395" s="2" t="s">
        <v>1464</v>
      </c>
      <c r="BF395" s="2"/>
      <c r="BH395" s="2"/>
      <c r="BS395" s="33"/>
      <c r="BU395" s="2"/>
    </row>
    <row r="396" spans="1:73" x14ac:dyDescent="0.35">
      <c r="A396" s="2" t="s">
        <v>1460</v>
      </c>
      <c r="E396" s="2" t="s">
        <v>2156</v>
      </c>
      <c r="V396" s="2" t="s">
        <v>2153</v>
      </c>
      <c r="W396" s="2" t="s">
        <v>2157</v>
      </c>
      <c r="Z396" s="30"/>
      <c r="AA396" s="2" t="s">
        <v>2155</v>
      </c>
      <c r="AB396" s="2" t="s">
        <v>1617</v>
      </c>
      <c r="AF396" s="2" t="s">
        <v>1464</v>
      </c>
      <c r="BF396" s="2"/>
      <c r="BH396" s="2"/>
      <c r="BS396" s="33"/>
      <c r="BU396" s="2"/>
    </row>
    <row r="397" spans="1:73" x14ac:dyDescent="0.35">
      <c r="A397" s="2" t="s">
        <v>1460</v>
      </c>
      <c r="E397" s="2" t="s">
        <v>2158</v>
      </c>
      <c r="V397" s="2" t="s">
        <v>48</v>
      </c>
      <c r="W397" s="2" t="s">
        <v>2159</v>
      </c>
      <c r="Z397" s="30"/>
      <c r="AA397" s="2" t="s">
        <v>46</v>
      </c>
      <c r="AB397" s="2" t="s">
        <v>1484</v>
      </c>
      <c r="AF397" s="2" t="s">
        <v>1464</v>
      </c>
      <c r="BF397" s="2"/>
      <c r="BH397" s="2"/>
      <c r="BS397" s="33"/>
      <c r="BU397" s="2"/>
    </row>
    <row r="398" spans="1:73" x14ac:dyDescent="0.35">
      <c r="A398" s="2" t="s">
        <v>1460</v>
      </c>
      <c r="E398" s="2" t="s">
        <v>2160</v>
      </c>
      <c r="V398" s="2" t="s">
        <v>1466</v>
      </c>
      <c r="W398" s="2" t="s">
        <v>2161</v>
      </c>
      <c r="Z398" s="30"/>
      <c r="AA398" s="2" t="s">
        <v>95</v>
      </c>
      <c r="AB398" s="2" t="s">
        <v>1555</v>
      </c>
      <c r="AF398" s="2" t="s">
        <v>1464</v>
      </c>
      <c r="BF398" s="2"/>
      <c r="BH398" s="2"/>
      <c r="BS398" s="33"/>
      <c r="BU398" s="2"/>
    </row>
    <row r="399" spans="1:73" x14ac:dyDescent="0.35">
      <c r="A399" s="2" t="s">
        <v>1460</v>
      </c>
      <c r="E399" s="2" t="s">
        <v>2162</v>
      </c>
      <c r="V399" s="2" t="s">
        <v>2163</v>
      </c>
      <c r="W399" s="2" t="s">
        <v>2164</v>
      </c>
      <c r="Z399" s="30"/>
      <c r="AA399" s="2" t="s">
        <v>638</v>
      </c>
      <c r="AB399" s="2" t="s">
        <v>1463</v>
      </c>
      <c r="AF399" s="2" t="s">
        <v>1464</v>
      </c>
      <c r="BF399" s="2"/>
      <c r="BH399" s="2"/>
      <c r="BS399" s="33"/>
      <c r="BU399" s="2"/>
    </row>
    <row r="400" spans="1:73" x14ac:dyDescent="0.35">
      <c r="A400" s="2" t="s">
        <v>1460</v>
      </c>
      <c r="E400" s="2" t="s">
        <v>2165</v>
      </c>
      <c r="V400" s="2" t="s">
        <v>2163</v>
      </c>
      <c r="W400" s="2" t="s">
        <v>2166</v>
      </c>
      <c r="Z400" s="30"/>
      <c r="AA400" s="2" t="s">
        <v>638</v>
      </c>
      <c r="AB400" s="2" t="s">
        <v>1463</v>
      </c>
      <c r="AF400" s="2" t="s">
        <v>1464</v>
      </c>
      <c r="BF400" s="2"/>
      <c r="BH400" s="2"/>
      <c r="BS400" s="33"/>
      <c r="BU400" s="2"/>
    </row>
    <row r="401" spans="1:73" x14ac:dyDescent="0.35">
      <c r="A401" s="2" t="s">
        <v>1460</v>
      </c>
      <c r="E401" s="2" t="s">
        <v>2167</v>
      </c>
      <c r="V401" s="2" t="s">
        <v>2163</v>
      </c>
      <c r="W401" s="2" t="s">
        <v>2168</v>
      </c>
      <c r="Z401" s="30"/>
      <c r="AA401" s="2" t="s">
        <v>638</v>
      </c>
      <c r="AB401" s="2" t="s">
        <v>1497</v>
      </c>
      <c r="AF401" s="2" t="s">
        <v>1464</v>
      </c>
      <c r="BF401" s="2"/>
      <c r="BH401" s="2"/>
      <c r="BS401" s="33"/>
      <c r="BU401" s="2"/>
    </row>
    <row r="402" spans="1:73" x14ac:dyDescent="0.35">
      <c r="A402" s="2" t="s">
        <v>1460</v>
      </c>
      <c r="E402" s="2" t="s">
        <v>2169</v>
      </c>
      <c r="V402" s="2" t="s">
        <v>2163</v>
      </c>
      <c r="W402" s="2" t="s">
        <v>2170</v>
      </c>
      <c r="Z402" s="30"/>
      <c r="AA402" s="2" t="s">
        <v>638</v>
      </c>
      <c r="AB402" s="2" t="s">
        <v>2171</v>
      </c>
      <c r="AF402" s="2" t="s">
        <v>1464</v>
      </c>
      <c r="BF402" s="2"/>
      <c r="BH402" s="2"/>
      <c r="BS402" s="33"/>
      <c r="BU402" s="2"/>
    </row>
    <row r="403" spans="1:73" x14ac:dyDescent="0.35">
      <c r="A403" s="2" t="s">
        <v>1460</v>
      </c>
      <c r="E403" s="2" t="s">
        <v>2172</v>
      </c>
      <c r="V403" s="2" t="s">
        <v>2163</v>
      </c>
      <c r="W403" s="2" t="s">
        <v>2173</v>
      </c>
      <c r="Z403" s="30"/>
      <c r="AA403" s="2" t="s">
        <v>638</v>
      </c>
      <c r="AB403" s="2" t="s">
        <v>1463</v>
      </c>
      <c r="AF403" s="2" t="s">
        <v>1464</v>
      </c>
      <c r="BF403" s="2"/>
      <c r="BH403" s="2"/>
      <c r="BS403" s="33"/>
      <c r="BU403" s="2"/>
    </row>
    <row r="404" spans="1:73" x14ac:dyDescent="0.35">
      <c r="A404" s="2" t="s">
        <v>1460</v>
      </c>
      <c r="E404" s="2" t="s">
        <v>2174</v>
      </c>
      <c r="V404" s="2" t="s">
        <v>2175</v>
      </c>
      <c r="W404" s="2" t="s">
        <v>2176</v>
      </c>
      <c r="Z404" s="30"/>
      <c r="AA404" s="2" t="s">
        <v>1689</v>
      </c>
      <c r="AB404" s="2" t="s">
        <v>2177</v>
      </c>
      <c r="AF404" s="2" t="s">
        <v>1464</v>
      </c>
      <c r="BF404" s="2"/>
      <c r="BH404" s="2"/>
      <c r="BS404" s="33"/>
      <c r="BU404" s="2"/>
    </row>
    <row r="405" spans="1:73" x14ac:dyDescent="0.35">
      <c r="A405" s="2" t="s">
        <v>1460</v>
      </c>
      <c r="E405" s="2" t="s">
        <v>2178</v>
      </c>
      <c r="V405" s="2" t="s">
        <v>1650</v>
      </c>
      <c r="W405" s="2" t="s">
        <v>2179</v>
      </c>
      <c r="Z405" s="30"/>
      <c r="AA405" s="2" t="s">
        <v>12</v>
      </c>
      <c r="AB405" s="2" t="s">
        <v>2180</v>
      </c>
      <c r="AF405" s="2" t="s">
        <v>1464</v>
      </c>
      <c r="BF405" s="2"/>
      <c r="BH405" s="2"/>
      <c r="BS405" s="33"/>
      <c r="BU405" s="2"/>
    </row>
    <row r="406" spans="1:73" x14ac:dyDescent="0.35">
      <c r="A406" s="2" t="s">
        <v>1460</v>
      </c>
      <c r="E406" s="2" t="s">
        <v>2181</v>
      </c>
      <c r="V406" s="2" t="s">
        <v>36</v>
      </c>
      <c r="W406" s="2" t="s">
        <v>2182</v>
      </c>
      <c r="Z406" s="30"/>
      <c r="AA406" s="2" t="s">
        <v>3</v>
      </c>
      <c r="AB406" s="2" t="s">
        <v>1645</v>
      </c>
      <c r="AF406" s="2" t="s">
        <v>1464</v>
      </c>
      <c r="BF406" s="2"/>
      <c r="BH406" s="2"/>
      <c r="BS406" s="33"/>
      <c r="BU406" s="2"/>
    </row>
    <row r="407" spans="1:73" x14ac:dyDescent="0.35">
      <c r="A407" s="2" t="s">
        <v>1460</v>
      </c>
      <c r="E407" s="2" t="s">
        <v>2183</v>
      </c>
      <c r="V407" s="2" t="s">
        <v>1466</v>
      </c>
      <c r="W407" s="2" t="s">
        <v>2184</v>
      </c>
      <c r="Z407" s="30"/>
      <c r="AA407" s="2" t="s">
        <v>638</v>
      </c>
      <c r="AB407" s="2" t="s">
        <v>2185</v>
      </c>
      <c r="AF407" s="2" t="s">
        <v>1464</v>
      </c>
      <c r="BF407" s="2"/>
      <c r="BH407" s="2"/>
      <c r="BS407" s="33"/>
      <c r="BU407" s="2"/>
    </row>
    <row r="408" spans="1:73" x14ac:dyDescent="0.35">
      <c r="A408" s="2" t="s">
        <v>1460</v>
      </c>
      <c r="E408" s="2" t="s">
        <v>2186</v>
      </c>
      <c r="V408" s="2" t="s">
        <v>260</v>
      </c>
      <c r="W408" s="2" t="s">
        <v>2187</v>
      </c>
      <c r="Z408" s="30"/>
      <c r="AA408" s="2" t="s">
        <v>2188</v>
      </c>
      <c r="AB408" s="2" t="s">
        <v>1502</v>
      </c>
      <c r="AF408" s="2" t="s">
        <v>1464</v>
      </c>
      <c r="BF408" s="2"/>
      <c r="BH408" s="2"/>
      <c r="BS408" s="33"/>
      <c r="BU408" s="2"/>
    </row>
    <row r="409" spans="1:73" x14ac:dyDescent="0.35">
      <c r="A409" s="2" t="s">
        <v>1460</v>
      </c>
      <c r="E409" s="2" t="s">
        <v>2189</v>
      </c>
      <c r="V409" s="2" t="s">
        <v>97</v>
      </c>
      <c r="W409" s="2" t="s">
        <v>2190</v>
      </c>
      <c r="Z409" s="30"/>
      <c r="AA409" s="2" t="s">
        <v>46</v>
      </c>
      <c r="AB409" s="2" t="s">
        <v>1771</v>
      </c>
      <c r="AF409" s="2" t="s">
        <v>1464</v>
      </c>
      <c r="BF409" s="2"/>
      <c r="BH409" s="2"/>
      <c r="BS409" s="33"/>
      <c r="BU409" s="2"/>
    </row>
    <row r="410" spans="1:73" x14ac:dyDescent="0.35">
      <c r="A410" s="2" t="s">
        <v>1460</v>
      </c>
      <c r="E410" s="2" t="s">
        <v>2191</v>
      </c>
      <c r="V410" s="2" t="s">
        <v>2192</v>
      </c>
      <c r="W410" s="2" t="s">
        <v>2193</v>
      </c>
      <c r="Z410" s="30"/>
      <c r="AA410" s="2" t="s">
        <v>93</v>
      </c>
      <c r="AB410" s="2" t="s">
        <v>1545</v>
      </c>
      <c r="AF410" s="2" t="s">
        <v>1464</v>
      </c>
      <c r="BF410" s="2"/>
      <c r="BH410" s="2"/>
      <c r="BS410" s="33"/>
      <c r="BU410" s="2"/>
    </row>
    <row r="411" spans="1:73" x14ac:dyDescent="0.35">
      <c r="A411" s="2" t="s">
        <v>1460</v>
      </c>
      <c r="E411" s="2" t="s">
        <v>2194</v>
      </c>
      <c r="V411" s="2" t="s">
        <v>2195</v>
      </c>
      <c r="W411" s="2" t="s">
        <v>2196</v>
      </c>
      <c r="Z411" s="30"/>
      <c r="AA411" s="2" t="s">
        <v>2197</v>
      </c>
      <c r="AB411" s="2" t="s">
        <v>1771</v>
      </c>
      <c r="AF411" s="2" t="s">
        <v>1464</v>
      </c>
      <c r="BF411" s="2"/>
      <c r="BH411" s="2"/>
      <c r="BS411" s="33"/>
      <c r="BU411" s="2"/>
    </row>
    <row r="412" spans="1:73" x14ac:dyDescent="0.35">
      <c r="A412" s="2" t="s">
        <v>1460</v>
      </c>
      <c r="E412" s="2" t="s">
        <v>2198</v>
      </c>
      <c r="V412" s="2" t="s">
        <v>2199</v>
      </c>
      <c r="W412" s="2" t="s">
        <v>2200</v>
      </c>
      <c r="Z412" s="30"/>
      <c r="AA412" s="2" t="s">
        <v>95</v>
      </c>
      <c r="AB412" s="2" t="s">
        <v>1574</v>
      </c>
      <c r="AF412" s="2" t="s">
        <v>1464</v>
      </c>
      <c r="BF412" s="2"/>
      <c r="BH412" s="2"/>
      <c r="BS412" s="33"/>
      <c r="BU412" s="2"/>
    </row>
    <row r="413" spans="1:73" x14ac:dyDescent="0.35">
      <c r="A413" s="2" t="s">
        <v>1460</v>
      </c>
      <c r="E413" s="2" t="s">
        <v>2201</v>
      </c>
      <c r="V413" s="2" t="s">
        <v>48</v>
      </c>
      <c r="W413" s="2" t="s">
        <v>2202</v>
      </c>
      <c r="Z413" s="30"/>
      <c r="AA413" s="2" t="s">
        <v>12</v>
      </c>
      <c r="AB413" s="2" t="s">
        <v>2203</v>
      </c>
      <c r="AF413" s="2" t="s">
        <v>1464</v>
      </c>
      <c r="BF413" s="2"/>
      <c r="BH413" s="2"/>
      <c r="BS413" s="33"/>
      <c r="BU413" s="2"/>
    </row>
    <row r="414" spans="1:73" x14ac:dyDescent="0.35">
      <c r="A414" s="2" t="s">
        <v>1460</v>
      </c>
      <c r="E414" s="2" t="s">
        <v>2204</v>
      </c>
      <c r="V414" s="2" t="s">
        <v>48</v>
      </c>
      <c r="W414" s="2" t="s">
        <v>2205</v>
      </c>
      <c r="Z414" s="30"/>
      <c r="AA414" s="2" t="s">
        <v>46</v>
      </c>
      <c r="AB414" s="2" t="s">
        <v>1617</v>
      </c>
      <c r="AF414" s="2" t="s">
        <v>1464</v>
      </c>
      <c r="BF414" s="2"/>
      <c r="BH414" s="2"/>
      <c r="BS414" s="33"/>
      <c r="BU414" s="2"/>
    </row>
    <row r="415" spans="1:73" x14ac:dyDescent="0.35">
      <c r="A415" s="2" t="s">
        <v>1460</v>
      </c>
      <c r="E415" s="2" t="s">
        <v>2207</v>
      </c>
      <c r="V415" s="2" t="s">
        <v>1466</v>
      </c>
      <c r="W415" s="2" t="s">
        <v>2208</v>
      </c>
      <c r="Z415" s="30"/>
      <c r="AA415" s="2" t="s">
        <v>29</v>
      </c>
      <c r="AB415" s="2" t="s">
        <v>1478</v>
      </c>
      <c r="AF415" s="2" t="s">
        <v>1464</v>
      </c>
      <c r="BF415" s="2"/>
      <c r="BH415" s="2"/>
      <c r="BS415" s="33"/>
      <c r="BU415" s="2"/>
    </row>
    <row r="416" spans="1:73" x14ac:dyDescent="0.35">
      <c r="A416" s="2" t="s">
        <v>1460</v>
      </c>
      <c r="E416" s="2" t="s">
        <v>2209</v>
      </c>
      <c r="V416" s="2" t="s">
        <v>198</v>
      </c>
      <c r="W416" s="2" t="s">
        <v>2210</v>
      </c>
      <c r="Z416" s="30"/>
      <c r="AA416" s="2" t="s">
        <v>29</v>
      </c>
      <c r="AB416" s="2" t="s">
        <v>106</v>
      </c>
      <c r="AF416" s="2" t="s">
        <v>1464</v>
      </c>
      <c r="BF416" s="2"/>
      <c r="BH416" s="2"/>
      <c r="BS416" s="33"/>
      <c r="BU416" s="2"/>
    </row>
    <row r="417" spans="1:73" x14ac:dyDescent="0.35">
      <c r="A417" s="2" t="s">
        <v>1460</v>
      </c>
      <c r="E417" s="2" t="s">
        <v>2211</v>
      </c>
      <c r="V417" s="2" t="s">
        <v>1393</v>
      </c>
      <c r="W417" s="2" t="s">
        <v>2212</v>
      </c>
      <c r="Z417" s="30"/>
      <c r="AA417" s="2" t="s">
        <v>638</v>
      </c>
      <c r="AB417" s="2" t="s">
        <v>2213</v>
      </c>
      <c r="AF417" s="2" t="s">
        <v>1464</v>
      </c>
      <c r="BF417" s="2"/>
      <c r="BH417" s="2"/>
      <c r="BS417" s="33"/>
      <c r="BU417" s="2"/>
    </row>
    <row r="418" spans="1:73" x14ac:dyDescent="0.35">
      <c r="A418" s="2" t="s">
        <v>1460</v>
      </c>
      <c r="E418" s="2" t="s">
        <v>2214</v>
      </c>
      <c r="V418" s="2" t="s">
        <v>1393</v>
      </c>
      <c r="W418" s="2" t="s">
        <v>2215</v>
      </c>
      <c r="Z418" s="30"/>
      <c r="AA418" s="2" t="s">
        <v>638</v>
      </c>
      <c r="AB418" s="2" t="s">
        <v>1497</v>
      </c>
      <c r="AF418" s="2" t="s">
        <v>1464</v>
      </c>
      <c r="BF418" s="2"/>
      <c r="BH418" s="2"/>
      <c r="BS418" s="33"/>
      <c r="BU418" s="2"/>
    </row>
    <row r="419" spans="1:73" x14ac:dyDescent="0.35">
      <c r="A419" s="2" t="s">
        <v>1460</v>
      </c>
      <c r="E419" s="2" t="s">
        <v>2216</v>
      </c>
      <c r="V419" s="2" t="s">
        <v>2217</v>
      </c>
      <c r="W419" s="2" t="s">
        <v>2218</v>
      </c>
      <c r="Z419" s="30"/>
      <c r="AA419" s="2" t="s">
        <v>12</v>
      </c>
      <c r="AB419" s="2" t="s">
        <v>1484</v>
      </c>
      <c r="AF419" s="2" t="s">
        <v>1464</v>
      </c>
      <c r="BF419" s="2"/>
      <c r="BH419" s="2"/>
      <c r="BS419" s="33"/>
      <c r="BU419" s="2"/>
    </row>
    <row r="420" spans="1:73" x14ac:dyDescent="0.35">
      <c r="A420" s="2" t="s">
        <v>1460</v>
      </c>
      <c r="E420" s="2" t="s">
        <v>2219</v>
      </c>
      <c r="V420" s="2" t="s">
        <v>2217</v>
      </c>
      <c r="W420" s="2" t="s">
        <v>2220</v>
      </c>
      <c r="Z420" s="30"/>
      <c r="AA420" s="2" t="s">
        <v>12</v>
      </c>
      <c r="AB420" s="2" t="s">
        <v>89</v>
      </c>
      <c r="AF420" s="2" t="s">
        <v>1464</v>
      </c>
      <c r="BF420" s="2"/>
      <c r="BH420" s="2"/>
      <c r="BS420" s="33"/>
      <c r="BU420" s="2"/>
    </row>
    <row r="421" spans="1:73" x14ac:dyDescent="0.35">
      <c r="A421" s="2" t="s">
        <v>1460</v>
      </c>
      <c r="E421" s="2" t="s">
        <v>2221</v>
      </c>
      <c r="V421" s="2" t="s">
        <v>306</v>
      </c>
      <c r="W421" s="2" t="s">
        <v>25</v>
      </c>
      <c r="Z421" s="30"/>
      <c r="AA421" s="2" t="s">
        <v>3</v>
      </c>
      <c r="AB421" s="2" t="s">
        <v>27</v>
      </c>
      <c r="AF421" s="2" t="s">
        <v>1464</v>
      </c>
      <c r="BF421" s="2"/>
      <c r="BH421" s="2"/>
      <c r="BS421" s="33"/>
      <c r="BU421" s="2"/>
    </row>
    <row r="422" spans="1:73" x14ac:dyDescent="0.35">
      <c r="A422" s="2" t="s">
        <v>1460</v>
      </c>
      <c r="E422" s="2" t="s">
        <v>2222</v>
      </c>
      <c r="V422" s="2" t="s">
        <v>306</v>
      </c>
      <c r="W422" s="2" t="s">
        <v>2223</v>
      </c>
      <c r="Z422" s="30"/>
      <c r="AA422" s="2" t="s">
        <v>3</v>
      </c>
      <c r="AB422" s="2" t="s">
        <v>1484</v>
      </c>
      <c r="AF422" s="2" t="s">
        <v>1464</v>
      </c>
      <c r="BF422" s="2"/>
      <c r="BH422" s="2"/>
      <c r="BS422" s="33"/>
      <c r="BU422" s="2"/>
    </row>
    <row r="423" spans="1:73" x14ac:dyDescent="0.35">
      <c r="A423" s="2" t="s">
        <v>1460</v>
      </c>
      <c r="E423" s="2" t="s">
        <v>2224</v>
      </c>
      <c r="V423" s="2" t="s">
        <v>32</v>
      </c>
      <c r="W423" s="2" t="s">
        <v>2225</v>
      </c>
      <c r="Z423" s="30"/>
      <c r="AA423" s="2" t="s">
        <v>2226</v>
      </c>
      <c r="AB423" s="2" t="s">
        <v>92</v>
      </c>
      <c r="AF423" s="2" t="s">
        <v>1464</v>
      </c>
      <c r="BF423" s="2"/>
      <c r="BH423" s="2"/>
      <c r="BS423" s="33"/>
      <c r="BU423" s="2"/>
    </row>
    <row r="424" spans="1:73" x14ac:dyDescent="0.35">
      <c r="A424" s="2" t="s">
        <v>1460</v>
      </c>
      <c r="E424" s="2" t="s">
        <v>2227</v>
      </c>
      <c r="V424" s="2" t="s">
        <v>2228</v>
      </c>
      <c r="W424" s="2" t="s">
        <v>2229</v>
      </c>
      <c r="Z424" s="30"/>
      <c r="AA424" s="2" t="s">
        <v>1689</v>
      </c>
      <c r="AB424" s="2" t="s">
        <v>1617</v>
      </c>
      <c r="AF424" s="2" t="s">
        <v>1464</v>
      </c>
      <c r="BF424" s="2"/>
      <c r="BH424" s="2"/>
      <c r="BS424" s="33"/>
      <c r="BU424" s="2"/>
    </row>
    <row r="425" spans="1:73" x14ac:dyDescent="0.35">
      <c r="A425" s="2" t="s">
        <v>1460</v>
      </c>
      <c r="E425" s="2" t="s">
        <v>2230</v>
      </c>
      <c r="V425" s="2" t="s">
        <v>1466</v>
      </c>
      <c r="W425" s="2" t="s">
        <v>2231</v>
      </c>
      <c r="Z425" s="30"/>
      <c r="AA425" s="2" t="s">
        <v>46</v>
      </c>
      <c r="AB425" s="2" t="s">
        <v>23</v>
      </c>
      <c r="AF425" s="2" t="s">
        <v>1464</v>
      </c>
      <c r="BF425" s="2"/>
      <c r="BH425" s="2"/>
      <c r="BS425" s="33"/>
      <c r="BU425" s="2"/>
    </row>
    <row r="426" spans="1:73" x14ac:dyDescent="0.35">
      <c r="A426" s="2" t="s">
        <v>1460</v>
      </c>
      <c r="E426" s="2" t="s">
        <v>2232</v>
      </c>
      <c r="V426" s="2" t="s">
        <v>1615</v>
      </c>
      <c r="W426" s="2" t="s">
        <v>2233</v>
      </c>
      <c r="Z426" s="30"/>
      <c r="AA426" s="2" t="s">
        <v>46</v>
      </c>
      <c r="AB426" s="2" t="s">
        <v>1832</v>
      </c>
      <c r="AF426" s="2" t="s">
        <v>1464</v>
      </c>
      <c r="BF426" s="2"/>
      <c r="BH426" s="2"/>
      <c r="BS426" s="33"/>
      <c r="BU426" s="2"/>
    </row>
    <row r="427" spans="1:73" x14ac:dyDescent="0.35">
      <c r="A427" s="2" t="s">
        <v>1460</v>
      </c>
      <c r="E427" s="2" t="s">
        <v>2234</v>
      </c>
      <c r="V427" s="2" t="s">
        <v>1650</v>
      </c>
      <c r="W427" s="2" t="s">
        <v>2235</v>
      </c>
      <c r="Z427" s="30"/>
      <c r="AA427" s="2" t="s">
        <v>3</v>
      </c>
      <c r="AB427" s="2" t="s">
        <v>101</v>
      </c>
      <c r="AF427" s="2" t="s">
        <v>1464</v>
      </c>
      <c r="BF427" s="2"/>
      <c r="BH427" s="2"/>
      <c r="BS427" s="33"/>
      <c r="BU427" s="2"/>
    </row>
    <row r="428" spans="1:73" x14ac:dyDescent="0.35">
      <c r="A428" s="2" t="s">
        <v>1460</v>
      </c>
      <c r="E428" s="2" t="s">
        <v>2236</v>
      </c>
      <c r="V428" s="2" t="s">
        <v>1650</v>
      </c>
      <c r="W428" s="2" t="s">
        <v>2235</v>
      </c>
      <c r="Z428" s="30"/>
      <c r="AA428" s="2" t="s">
        <v>2238</v>
      </c>
      <c r="AB428" s="2" t="s">
        <v>2237</v>
      </c>
      <c r="AF428" s="2" t="s">
        <v>1464</v>
      </c>
      <c r="BF428" s="2"/>
      <c r="BH428" s="2"/>
      <c r="BS428" s="33"/>
      <c r="BU428" s="2"/>
    </row>
    <row r="429" spans="1:73" x14ac:dyDescent="0.35">
      <c r="A429" s="2" t="s">
        <v>1460</v>
      </c>
      <c r="E429" s="2" t="s">
        <v>3000</v>
      </c>
      <c r="V429" s="2" t="s">
        <v>48</v>
      </c>
      <c r="W429" s="2" t="s">
        <v>2244</v>
      </c>
      <c r="Z429" s="30"/>
      <c r="AA429" s="2" t="s">
        <v>95</v>
      </c>
      <c r="AB429" s="2" t="s">
        <v>1583</v>
      </c>
      <c r="AF429" s="2" t="s">
        <v>1464</v>
      </c>
      <c r="BF429" s="2"/>
      <c r="BH429" s="2"/>
      <c r="BS429" s="33"/>
      <c r="BU429" s="2"/>
    </row>
    <row r="430" spans="1:73" x14ac:dyDescent="0.35">
      <c r="A430" s="2" t="s">
        <v>1460</v>
      </c>
      <c r="E430" s="2" t="s">
        <v>2242</v>
      </c>
      <c r="V430" s="2" t="s">
        <v>48</v>
      </c>
      <c r="W430" s="2" t="s">
        <v>2243</v>
      </c>
      <c r="Z430" s="30"/>
      <c r="AA430" s="2" t="s">
        <v>95</v>
      </c>
      <c r="AB430" s="2" t="s">
        <v>1555</v>
      </c>
      <c r="AF430" s="2" t="s">
        <v>1464</v>
      </c>
      <c r="BF430" s="2"/>
      <c r="BH430" s="2"/>
      <c r="BS430" s="33"/>
      <c r="BU430" s="2"/>
    </row>
    <row r="431" spans="1:73" x14ac:dyDescent="0.35">
      <c r="A431" s="2" t="s">
        <v>1460</v>
      </c>
      <c r="E431" s="2" t="s">
        <v>2245</v>
      </c>
      <c r="V431" s="2" t="s">
        <v>48</v>
      </c>
      <c r="W431" s="2" t="s">
        <v>2246</v>
      </c>
      <c r="Z431" s="30"/>
      <c r="AA431" s="2" t="s">
        <v>95</v>
      </c>
      <c r="AB431" s="2" t="s">
        <v>23</v>
      </c>
      <c r="AF431" s="2" t="s">
        <v>1464</v>
      </c>
      <c r="BF431" s="2"/>
      <c r="BH431" s="2"/>
      <c r="BS431" s="33"/>
      <c r="BU431" s="2"/>
    </row>
    <row r="432" spans="1:73" x14ac:dyDescent="0.35">
      <c r="A432" s="2" t="s">
        <v>1460</v>
      </c>
      <c r="E432" s="2" t="s">
        <v>2247</v>
      </c>
      <c r="V432" s="2" t="s">
        <v>48</v>
      </c>
      <c r="W432" s="2" t="s">
        <v>2248</v>
      </c>
      <c r="Z432" s="30"/>
      <c r="AA432" s="2" t="s">
        <v>95</v>
      </c>
      <c r="AB432" s="2" t="s">
        <v>23</v>
      </c>
      <c r="AF432" s="2" t="s">
        <v>1464</v>
      </c>
      <c r="BF432" s="2"/>
      <c r="BH432" s="2"/>
      <c r="BS432" s="33"/>
      <c r="BU432" s="2"/>
    </row>
    <row r="433" spans="1:73" x14ac:dyDescent="0.35">
      <c r="A433" s="2" t="s">
        <v>1460</v>
      </c>
      <c r="E433" s="2" t="s">
        <v>2249</v>
      </c>
      <c r="V433" s="2" t="s">
        <v>305</v>
      </c>
      <c r="W433" s="2" t="s">
        <v>2250</v>
      </c>
      <c r="Z433" s="30"/>
      <c r="AA433" s="2" t="s">
        <v>1717</v>
      </c>
      <c r="AB433" s="2" t="s">
        <v>2251</v>
      </c>
      <c r="AF433" s="2" t="s">
        <v>1464</v>
      </c>
      <c r="BF433" s="2"/>
      <c r="BH433" s="2"/>
      <c r="BS433" s="33"/>
      <c r="BU433" s="2"/>
    </row>
    <row r="434" spans="1:73" x14ac:dyDescent="0.35">
      <c r="A434" s="2" t="s">
        <v>1460</v>
      </c>
      <c r="E434" s="2" t="s">
        <v>2252</v>
      </c>
      <c r="V434" s="2" t="s">
        <v>305</v>
      </c>
      <c r="W434" s="2" t="s">
        <v>2253</v>
      </c>
      <c r="Z434" s="30"/>
      <c r="AA434" s="2" t="s">
        <v>1854</v>
      </c>
      <c r="AB434" s="2" t="s">
        <v>1868</v>
      </c>
      <c r="AF434" s="2" t="s">
        <v>1464</v>
      </c>
      <c r="BF434" s="2"/>
      <c r="BH434" s="2"/>
      <c r="BS434" s="33"/>
      <c r="BU434" s="2"/>
    </row>
    <row r="435" spans="1:73" x14ac:dyDescent="0.35">
      <c r="A435" s="2" t="s">
        <v>1460</v>
      </c>
      <c r="E435" s="2" t="s">
        <v>2254</v>
      </c>
      <c r="V435" s="2" t="s">
        <v>305</v>
      </c>
      <c r="W435" s="2" t="s">
        <v>2255</v>
      </c>
      <c r="Z435" s="30"/>
      <c r="AA435" s="2" t="s">
        <v>1988</v>
      </c>
      <c r="AB435" s="2" t="s">
        <v>2256</v>
      </c>
      <c r="AF435" s="2" t="s">
        <v>1464</v>
      </c>
      <c r="BF435" s="2"/>
      <c r="BH435" s="2"/>
      <c r="BS435" s="33"/>
      <c r="BU435" s="2"/>
    </row>
    <row r="436" spans="1:73" x14ac:dyDescent="0.35">
      <c r="A436" s="2" t="s">
        <v>1460</v>
      </c>
      <c r="E436" s="2" t="s">
        <v>2257</v>
      </c>
      <c r="V436" s="2" t="s">
        <v>34</v>
      </c>
      <c r="W436" s="2" t="s">
        <v>2258</v>
      </c>
      <c r="Z436" s="30"/>
      <c r="AA436" s="2" t="s">
        <v>46</v>
      </c>
      <c r="AB436" s="2" t="s">
        <v>1781</v>
      </c>
      <c r="AF436" s="2" t="s">
        <v>1464</v>
      </c>
      <c r="BF436" s="2"/>
      <c r="BH436" s="2"/>
      <c r="BS436" s="33"/>
      <c r="BU436" s="2"/>
    </row>
    <row r="437" spans="1:73" x14ac:dyDescent="0.35">
      <c r="A437" s="2" t="s">
        <v>1460</v>
      </c>
      <c r="E437" s="2" t="s">
        <v>2259</v>
      </c>
      <c r="V437" s="2" t="s">
        <v>48</v>
      </c>
      <c r="W437" s="2" t="s">
        <v>2260</v>
      </c>
      <c r="Z437" s="30"/>
      <c r="AA437" s="2" t="s">
        <v>46</v>
      </c>
      <c r="AB437" s="2" t="s">
        <v>92</v>
      </c>
      <c r="AF437" s="2" t="s">
        <v>1464</v>
      </c>
      <c r="BF437" s="2"/>
      <c r="BH437" s="2"/>
      <c r="BS437" s="33"/>
      <c r="BU437" s="2"/>
    </row>
    <row r="438" spans="1:73" x14ac:dyDescent="0.35">
      <c r="A438" s="2" t="s">
        <v>1460</v>
      </c>
      <c r="E438" s="2" t="s">
        <v>2264</v>
      </c>
      <c r="V438" s="2" t="s">
        <v>2265</v>
      </c>
      <c r="W438" s="2" t="s">
        <v>2266</v>
      </c>
      <c r="Z438" s="30"/>
      <c r="AA438" s="2" t="s">
        <v>95</v>
      </c>
      <c r="AB438" s="2" t="s">
        <v>1545</v>
      </c>
      <c r="AF438" s="2" t="s">
        <v>1464</v>
      </c>
      <c r="BF438" s="2"/>
      <c r="BH438" s="2"/>
      <c r="BS438" s="33"/>
      <c r="BU438" s="2"/>
    </row>
    <row r="439" spans="1:73" x14ac:dyDescent="0.35">
      <c r="A439" s="2" t="s">
        <v>1460</v>
      </c>
      <c r="E439" s="2" t="s">
        <v>2267</v>
      </c>
      <c r="V439" s="2" t="s">
        <v>2265</v>
      </c>
      <c r="W439" s="2" t="s">
        <v>2268</v>
      </c>
      <c r="Z439" s="30"/>
      <c r="AA439" s="2" t="s">
        <v>93</v>
      </c>
      <c r="AB439" s="2" t="s">
        <v>2269</v>
      </c>
      <c r="AF439" s="2" t="s">
        <v>1464</v>
      </c>
      <c r="BF439" s="2"/>
      <c r="BH439" s="2"/>
      <c r="BS439" s="33"/>
      <c r="BU439" s="2"/>
    </row>
    <row r="440" spans="1:73" x14ac:dyDescent="0.35">
      <c r="A440" s="2" t="s">
        <v>1460</v>
      </c>
      <c r="E440" s="2" t="s">
        <v>2270</v>
      </c>
      <c r="V440" s="2" t="s">
        <v>1615</v>
      </c>
      <c r="W440" s="2" t="s">
        <v>2271</v>
      </c>
      <c r="Z440" s="30"/>
      <c r="AA440" s="2" t="s">
        <v>95</v>
      </c>
      <c r="AB440" s="2" t="s">
        <v>2272</v>
      </c>
      <c r="AF440" s="2" t="s">
        <v>1464</v>
      </c>
      <c r="BF440" s="2"/>
      <c r="BH440" s="2"/>
      <c r="BS440" s="33"/>
      <c r="BU440" s="2"/>
    </row>
    <row r="441" spans="1:73" x14ac:dyDescent="0.35">
      <c r="A441" s="2" t="s">
        <v>1460</v>
      </c>
      <c r="E441" s="2" t="s">
        <v>2273</v>
      </c>
      <c r="V441" s="2" t="s">
        <v>1615</v>
      </c>
      <c r="W441" s="2" t="s">
        <v>2274</v>
      </c>
      <c r="Z441" s="30"/>
      <c r="AA441" s="2" t="s">
        <v>93</v>
      </c>
      <c r="AB441" s="2" t="s">
        <v>1484</v>
      </c>
      <c r="AF441" s="2" t="s">
        <v>1464</v>
      </c>
      <c r="BF441" s="2"/>
      <c r="BH441" s="2"/>
      <c r="BS441" s="33"/>
      <c r="BU441" s="2"/>
    </row>
    <row r="442" spans="1:73" x14ac:dyDescent="0.35">
      <c r="A442" s="2" t="s">
        <v>1460</v>
      </c>
      <c r="E442" s="2" t="s">
        <v>2275</v>
      </c>
      <c r="V442" s="2" t="s">
        <v>1615</v>
      </c>
      <c r="W442" s="2" t="s">
        <v>2276</v>
      </c>
      <c r="Z442" s="30"/>
      <c r="AA442" s="2" t="s">
        <v>93</v>
      </c>
      <c r="AB442" s="2" t="s">
        <v>1826</v>
      </c>
      <c r="AF442" s="2" t="s">
        <v>1464</v>
      </c>
      <c r="BF442" s="2"/>
      <c r="BH442" s="2"/>
      <c r="BS442" s="33"/>
      <c r="BU442" s="2"/>
    </row>
    <row r="443" spans="1:73" x14ac:dyDescent="0.35">
      <c r="A443" s="2" t="s">
        <v>1460</v>
      </c>
      <c r="E443" s="2" t="s">
        <v>2277</v>
      </c>
      <c r="V443" s="2" t="s">
        <v>1615</v>
      </c>
      <c r="W443" s="2" t="s">
        <v>2278</v>
      </c>
      <c r="Z443" s="30"/>
      <c r="AA443" s="2" t="s">
        <v>93</v>
      </c>
      <c r="AB443" s="2" t="s">
        <v>2279</v>
      </c>
      <c r="AF443" s="2" t="s">
        <v>1464</v>
      </c>
      <c r="BF443" s="2"/>
      <c r="BH443" s="2"/>
      <c r="BS443" s="33"/>
      <c r="BU443" s="2"/>
    </row>
    <row r="444" spans="1:73" x14ac:dyDescent="0.35">
      <c r="A444" s="2" t="s">
        <v>1460</v>
      </c>
      <c r="E444" s="2" t="s">
        <v>2280</v>
      </c>
      <c r="V444" s="2" t="s">
        <v>1615</v>
      </c>
      <c r="W444" s="2" t="s">
        <v>2281</v>
      </c>
      <c r="Z444" s="30"/>
      <c r="AA444" s="2" t="s">
        <v>93</v>
      </c>
      <c r="AB444" s="2" t="s">
        <v>1493</v>
      </c>
      <c r="AF444" s="2" t="s">
        <v>1464</v>
      </c>
      <c r="BF444" s="2"/>
      <c r="BH444" s="2"/>
      <c r="BS444" s="33"/>
      <c r="BU444" s="2"/>
    </row>
    <row r="445" spans="1:73" x14ac:dyDescent="0.35">
      <c r="A445" s="2" t="s">
        <v>1460</v>
      </c>
      <c r="E445" s="2" t="s">
        <v>2282</v>
      </c>
      <c r="V445" s="2" t="s">
        <v>1615</v>
      </c>
      <c r="W445" s="2" t="s">
        <v>2283</v>
      </c>
      <c r="Z445" s="30"/>
      <c r="AA445" s="2" t="s">
        <v>93</v>
      </c>
      <c r="AB445" s="2" t="s">
        <v>1709</v>
      </c>
      <c r="AF445" s="2" t="s">
        <v>1464</v>
      </c>
      <c r="BF445" s="2"/>
      <c r="BH445" s="2"/>
      <c r="BS445" s="33"/>
      <c r="BU445" s="2"/>
    </row>
    <row r="446" spans="1:73" x14ac:dyDescent="0.35">
      <c r="A446" s="2" t="s">
        <v>1460</v>
      </c>
      <c r="E446" s="2" t="s">
        <v>2284</v>
      </c>
      <c r="V446" s="2" t="s">
        <v>1615</v>
      </c>
      <c r="W446" s="2" t="s">
        <v>2285</v>
      </c>
      <c r="Z446" s="30"/>
      <c r="AA446" s="2" t="s">
        <v>46</v>
      </c>
      <c r="AB446" s="2" t="s">
        <v>1493</v>
      </c>
      <c r="AF446" s="2" t="s">
        <v>1464</v>
      </c>
      <c r="BF446" s="2"/>
      <c r="BH446" s="2"/>
      <c r="BS446" s="33"/>
      <c r="BU446" s="2"/>
    </row>
    <row r="447" spans="1:73" x14ac:dyDescent="0.35">
      <c r="A447" s="2" t="s">
        <v>1460</v>
      </c>
      <c r="E447" s="2" t="s">
        <v>2286</v>
      </c>
      <c r="V447" s="2" t="s">
        <v>8</v>
      </c>
      <c r="W447" s="2" t="s">
        <v>2287</v>
      </c>
      <c r="Z447" s="30"/>
      <c r="AA447" s="2" t="s">
        <v>3</v>
      </c>
      <c r="AB447" s="2" t="s">
        <v>1497</v>
      </c>
      <c r="AF447" s="2" t="s">
        <v>1464</v>
      </c>
      <c r="BF447" s="2"/>
      <c r="BH447" s="2"/>
      <c r="BS447" s="33"/>
      <c r="BU447" s="2"/>
    </row>
    <row r="448" spans="1:73" x14ac:dyDescent="0.35">
      <c r="A448" s="2" t="s">
        <v>1460</v>
      </c>
      <c r="E448" s="2" t="s">
        <v>2288</v>
      </c>
      <c r="V448" s="2" t="s">
        <v>8</v>
      </c>
      <c r="W448" s="2" t="s">
        <v>2289</v>
      </c>
      <c r="Z448" s="30"/>
      <c r="AA448" s="2" t="s">
        <v>3</v>
      </c>
      <c r="AB448" s="2" t="s">
        <v>1497</v>
      </c>
      <c r="AF448" s="2" t="s">
        <v>1464</v>
      </c>
      <c r="BF448" s="2"/>
      <c r="BH448" s="2"/>
      <c r="BS448" s="33"/>
      <c r="BU448" s="2"/>
    </row>
    <row r="449" spans="1:73" x14ac:dyDescent="0.35">
      <c r="A449" s="2" t="s">
        <v>1460</v>
      </c>
      <c r="E449" s="2" t="s">
        <v>2290</v>
      </c>
      <c r="V449" s="2" t="s">
        <v>8</v>
      </c>
      <c r="W449" s="2" t="s">
        <v>2291</v>
      </c>
      <c r="Z449" s="30"/>
      <c r="AA449" s="2" t="s">
        <v>3</v>
      </c>
      <c r="AB449" s="2" t="s">
        <v>1497</v>
      </c>
      <c r="AF449" s="2" t="s">
        <v>1464</v>
      </c>
      <c r="BF449" s="2"/>
      <c r="BH449" s="2"/>
      <c r="BS449" s="33"/>
      <c r="BU449" s="2"/>
    </row>
    <row r="450" spans="1:73" x14ac:dyDescent="0.35">
      <c r="A450" s="2" t="s">
        <v>1460</v>
      </c>
      <c r="E450" s="2" t="s">
        <v>2292</v>
      </c>
      <c r="V450" s="2" t="s">
        <v>2</v>
      </c>
      <c r="W450" s="2" t="s">
        <v>2293</v>
      </c>
      <c r="Z450" s="30"/>
      <c r="AA450" s="2" t="s">
        <v>3</v>
      </c>
      <c r="AB450" s="2" t="s">
        <v>1832</v>
      </c>
      <c r="AF450" s="2" t="s">
        <v>1464</v>
      </c>
      <c r="BF450" s="2"/>
      <c r="BH450" s="2"/>
      <c r="BS450" s="33"/>
      <c r="BU450" s="2"/>
    </row>
    <row r="451" spans="1:73" x14ac:dyDescent="0.35">
      <c r="A451" s="2" t="s">
        <v>1460</v>
      </c>
      <c r="E451" s="2" t="s">
        <v>2294</v>
      </c>
      <c r="V451" s="2" t="s">
        <v>2295</v>
      </c>
      <c r="W451" s="2" t="s">
        <v>2296</v>
      </c>
      <c r="Z451" s="30"/>
      <c r="AA451" s="2" t="s">
        <v>638</v>
      </c>
      <c r="AB451" s="2" t="s">
        <v>1617</v>
      </c>
      <c r="AF451" s="2" t="s">
        <v>1464</v>
      </c>
      <c r="BF451" s="2"/>
      <c r="BH451" s="2"/>
      <c r="BS451" s="33"/>
      <c r="BU451" s="2"/>
    </row>
    <row r="452" spans="1:73" x14ac:dyDescent="0.35">
      <c r="A452" s="2" t="s">
        <v>1460</v>
      </c>
      <c r="E452" s="2" t="s">
        <v>2297</v>
      </c>
      <c r="V452" s="2" t="s">
        <v>108</v>
      </c>
      <c r="W452" s="2" t="s">
        <v>2298</v>
      </c>
      <c r="Z452" s="30"/>
      <c r="AA452" s="2" t="s">
        <v>3</v>
      </c>
      <c r="AB452" s="2" t="s">
        <v>2299</v>
      </c>
      <c r="AF452" s="2" t="s">
        <v>1464</v>
      </c>
      <c r="BF452" s="2"/>
      <c r="BH452" s="2"/>
      <c r="BS452" s="33"/>
      <c r="BU452" s="2"/>
    </row>
    <row r="453" spans="1:73" x14ac:dyDescent="0.35">
      <c r="A453" s="2" t="s">
        <v>1460</v>
      </c>
      <c r="E453" s="2" t="s">
        <v>2300</v>
      </c>
      <c r="V453" s="2" t="s">
        <v>108</v>
      </c>
      <c r="W453" s="2" t="s">
        <v>2301</v>
      </c>
      <c r="Z453" s="30"/>
      <c r="AA453" s="2" t="s">
        <v>3</v>
      </c>
      <c r="AB453" s="2" t="s">
        <v>1545</v>
      </c>
      <c r="AF453" s="2" t="s">
        <v>1464</v>
      </c>
      <c r="BF453" s="2"/>
      <c r="BH453" s="2"/>
      <c r="BS453" s="33"/>
      <c r="BU453" s="2"/>
    </row>
    <row r="454" spans="1:73" x14ac:dyDescent="0.35">
      <c r="A454" s="2" t="s">
        <v>1460</v>
      </c>
      <c r="E454" s="2" t="s">
        <v>2303</v>
      </c>
      <c r="V454" s="2" t="s">
        <v>1466</v>
      </c>
      <c r="W454" s="2" t="s">
        <v>2304</v>
      </c>
      <c r="Z454" s="30"/>
      <c r="AA454" s="2" t="s">
        <v>95</v>
      </c>
      <c r="AB454" s="2" t="s">
        <v>106</v>
      </c>
      <c r="AF454" s="2" t="s">
        <v>1464</v>
      </c>
      <c r="BF454" s="2"/>
      <c r="BH454" s="2"/>
      <c r="BS454" s="33"/>
      <c r="BU454" s="2"/>
    </row>
    <row r="455" spans="1:73" x14ac:dyDescent="0.35">
      <c r="A455" s="2" t="s">
        <v>1460</v>
      </c>
      <c r="E455" s="2" t="s">
        <v>2305</v>
      </c>
      <c r="V455" s="2" t="s">
        <v>1650</v>
      </c>
      <c r="W455" s="2" t="s">
        <v>2306</v>
      </c>
      <c r="Z455" s="30"/>
      <c r="AA455" s="2" t="s">
        <v>3</v>
      </c>
      <c r="AB455" s="2" t="s">
        <v>1497</v>
      </c>
      <c r="AF455" s="2" t="s">
        <v>1464</v>
      </c>
      <c r="BF455" s="2"/>
      <c r="BH455" s="2"/>
      <c r="BS455" s="33"/>
      <c r="BU455" s="2"/>
    </row>
    <row r="456" spans="1:73" x14ac:dyDescent="0.35">
      <c r="A456" s="2" t="s">
        <v>1460</v>
      </c>
      <c r="E456" s="2" t="s">
        <v>3002</v>
      </c>
      <c r="V456" s="2" t="s">
        <v>48</v>
      </c>
      <c r="W456" s="2" t="s">
        <v>2315</v>
      </c>
      <c r="Z456" s="30"/>
      <c r="AA456" s="2" t="s">
        <v>95</v>
      </c>
      <c r="AB456" s="2" t="s">
        <v>1484</v>
      </c>
      <c r="AF456" s="2" t="s">
        <v>1464</v>
      </c>
      <c r="BF456" s="2"/>
      <c r="BH456" s="2"/>
      <c r="BS456" s="33"/>
      <c r="BU456" s="2"/>
    </row>
    <row r="457" spans="1:73" x14ac:dyDescent="0.35">
      <c r="A457" s="2" t="s">
        <v>1460</v>
      </c>
      <c r="E457" s="2" t="s">
        <v>3003</v>
      </c>
      <c r="V457" s="2" t="s">
        <v>48</v>
      </c>
      <c r="W457" s="2" t="s">
        <v>2316</v>
      </c>
      <c r="Z457" s="30"/>
      <c r="AA457" s="2" t="s">
        <v>93</v>
      </c>
      <c r="AB457" s="2" t="s">
        <v>106</v>
      </c>
      <c r="AF457" s="2" t="s">
        <v>1464</v>
      </c>
      <c r="BF457" s="2"/>
      <c r="BH457" s="2"/>
      <c r="BS457" s="33"/>
      <c r="BU457" s="2"/>
    </row>
    <row r="458" spans="1:73" x14ac:dyDescent="0.35">
      <c r="A458" s="2" t="s">
        <v>1460</v>
      </c>
      <c r="E458" s="2" t="s">
        <v>79</v>
      </c>
      <c r="V458" s="2" t="s">
        <v>48</v>
      </c>
      <c r="W458" s="2" t="s">
        <v>78</v>
      </c>
      <c r="Z458" s="30"/>
      <c r="AA458" s="2" t="s">
        <v>93</v>
      </c>
      <c r="AB458" s="2" t="s">
        <v>120</v>
      </c>
      <c r="AF458" s="2" t="s">
        <v>1464</v>
      </c>
      <c r="BF458" s="2"/>
      <c r="BH458" s="2"/>
      <c r="BS458" s="33"/>
      <c r="BU458" s="2"/>
    </row>
    <row r="459" spans="1:73" x14ac:dyDescent="0.35">
      <c r="A459" s="2" t="s">
        <v>1460</v>
      </c>
      <c r="E459" s="2" t="s">
        <v>3004</v>
      </c>
      <c r="V459" s="2" t="s">
        <v>48</v>
      </c>
      <c r="W459" s="2" t="s">
        <v>2322</v>
      </c>
      <c r="Z459" s="30"/>
      <c r="AA459" s="2" t="s">
        <v>1988</v>
      </c>
      <c r="AB459" s="2" t="s">
        <v>2323</v>
      </c>
      <c r="AF459" s="2" t="s">
        <v>1464</v>
      </c>
      <c r="BF459" s="2"/>
      <c r="BH459" s="2"/>
      <c r="BS459" s="33"/>
      <c r="BU459" s="2"/>
    </row>
    <row r="460" spans="1:73" x14ac:dyDescent="0.35">
      <c r="A460" s="2" t="s">
        <v>1460</v>
      </c>
      <c r="E460" s="2" t="s">
        <v>3005</v>
      </c>
      <c r="V460" s="2" t="s">
        <v>48</v>
      </c>
      <c r="W460" s="2" t="s">
        <v>2328</v>
      </c>
      <c r="Z460" s="30"/>
      <c r="AA460" s="2" t="s">
        <v>93</v>
      </c>
      <c r="AB460" s="2" t="s">
        <v>106</v>
      </c>
      <c r="AF460" s="2" t="s">
        <v>1464</v>
      </c>
      <c r="BF460" s="2"/>
      <c r="BH460" s="2"/>
      <c r="BS460" s="33"/>
      <c r="BU460" s="2"/>
    </row>
    <row r="461" spans="1:73" x14ac:dyDescent="0.35">
      <c r="A461" s="2" t="s">
        <v>1460</v>
      </c>
      <c r="E461" s="2" t="s">
        <v>3006</v>
      </c>
      <c r="V461" s="2" t="s">
        <v>48</v>
      </c>
      <c r="W461" s="2" t="s">
        <v>2329</v>
      </c>
      <c r="Z461" s="30"/>
      <c r="AA461" s="2" t="s">
        <v>93</v>
      </c>
      <c r="AB461" s="2" t="s">
        <v>106</v>
      </c>
      <c r="AF461" s="2" t="s">
        <v>1464</v>
      </c>
      <c r="BF461" s="2"/>
      <c r="BH461" s="2"/>
      <c r="BS461" s="33"/>
      <c r="BU461" s="2"/>
    </row>
    <row r="462" spans="1:73" x14ac:dyDescent="0.35">
      <c r="A462" s="2" t="s">
        <v>1460</v>
      </c>
      <c r="E462" s="2" t="s">
        <v>3007</v>
      </c>
      <c r="V462" s="2" t="s">
        <v>48</v>
      </c>
      <c r="W462" s="2" t="s">
        <v>2333</v>
      </c>
      <c r="Z462" s="30"/>
      <c r="AA462" s="2" t="s">
        <v>46</v>
      </c>
      <c r="AB462" s="2" t="s">
        <v>106</v>
      </c>
      <c r="AF462" s="2" t="s">
        <v>1464</v>
      </c>
      <c r="BF462" s="2"/>
      <c r="BH462" s="2"/>
      <c r="BS462" s="33"/>
      <c r="BU462" s="2"/>
    </row>
    <row r="463" spans="1:73" x14ac:dyDescent="0.35">
      <c r="A463" s="2" t="s">
        <v>1460</v>
      </c>
      <c r="E463" s="2" t="s">
        <v>2308</v>
      </c>
      <c r="V463" s="2" t="s">
        <v>48</v>
      </c>
      <c r="W463" s="2" t="s">
        <v>2309</v>
      </c>
      <c r="Z463" s="30"/>
      <c r="AA463" s="2" t="s">
        <v>93</v>
      </c>
      <c r="AB463" s="2" t="s">
        <v>106</v>
      </c>
      <c r="AF463" s="2" t="s">
        <v>1464</v>
      </c>
      <c r="BF463" s="2"/>
      <c r="BH463" s="2"/>
      <c r="BS463" s="33"/>
      <c r="BU463" s="2"/>
    </row>
    <row r="464" spans="1:73" x14ac:dyDescent="0.35">
      <c r="A464" s="2" t="s">
        <v>1460</v>
      </c>
      <c r="E464" s="2" t="s">
        <v>2310</v>
      </c>
      <c r="V464" s="2" t="s">
        <v>48</v>
      </c>
      <c r="W464" s="2" t="s">
        <v>2311</v>
      </c>
      <c r="Z464" s="30"/>
      <c r="AA464" s="2" t="s">
        <v>93</v>
      </c>
      <c r="AB464" s="2" t="s">
        <v>2312</v>
      </c>
      <c r="AF464" s="2" t="s">
        <v>1464</v>
      </c>
      <c r="BF464" s="2"/>
      <c r="BH464" s="2"/>
      <c r="BS464" s="33"/>
      <c r="BU464" s="2"/>
    </row>
    <row r="465" spans="1:73" x14ac:dyDescent="0.35">
      <c r="A465" s="2" t="s">
        <v>1460</v>
      </c>
      <c r="E465" s="2" t="s">
        <v>2313</v>
      </c>
      <c r="V465" s="2" t="s">
        <v>48</v>
      </c>
      <c r="W465" s="2" t="s">
        <v>2314</v>
      </c>
      <c r="Z465" s="30"/>
      <c r="AA465" s="2" t="s">
        <v>93</v>
      </c>
      <c r="AB465" s="2" t="s">
        <v>1574</v>
      </c>
      <c r="AF465" s="2" t="s">
        <v>1464</v>
      </c>
      <c r="BF465" s="2"/>
      <c r="BH465" s="2"/>
      <c r="BS465" s="33"/>
      <c r="BU465" s="2"/>
    </row>
    <row r="466" spans="1:73" x14ac:dyDescent="0.35">
      <c r="A466" s="2" t="s">
        <v>1460</v>
      </c>
      <c r="E466" s="2" t="s">
        <v>2317</v>
      </c>
      <c r="V466" s="2" t="s">
        <v>48</v>
      </c>
      <c r="W466" s="2" t="s">
        <v>2318</v>
      </c>
      <c r="Z466" s="30"/>
      <c r="AA466" s="2" t="s">
        <v>95</v>
      </c>
      <c r="AB466" s="2" t="s">
        <v>1497</v>
      </c>
      <c r="AF466" s="2" t="s">
        <v>1464</v>
      </c>
      <c r="BF466" s="2"/>
      <c r="BH466" s="2"/>
      <c r="BS466" s="33"/>
      <c r="BU466" s="2"/>
    </row>
    <row r="467" spans="1:73" x14ac:dyDescent="0.35">
      <c r="A467" s="2" t="s">
        <v>1460</v>
      </c>
      <c r="E467" s="2" t="s">
        <v>2319</v>
      </c>
      <c r="V467" s="2" t="s">
        <v>48</v>
      </c>
      <c r="W467" s="2" t="s">
        <v>2320</v>
      </c>
      <c r="Z467" s="30"/>
      <c r="AA467" s="2" t="s">
        <v>95</v>
      </c>
      <c r="AB467" s="2" t="s">
        <v>2321</v>
      </c>
      <c r="AF467" s="2" t="s">
        <v>1464</v>
      </c>
      <c r="BF467" s="2"/>
      <c r="BH467" s="2"/>
      <c r="BS467" s="33"/>
      <c r="BU467" s="2"/>
    </row>
    <row r="468" spans="1:73" x14ac:dyDescent="0.35">
      <c r="A468" s="2" t="s">
        <v>1460</v>
      </c>
      <c r="E468" s="2" t="s">
        <v>2324</v>
      </c>
      <c r="V468" s="2" t="s">
        <v>48</v>
      </c>
      <c r="W468" s="2" t="s">
        <v>2325</v>
      </c>
      <c r="Z468" s="30"/>
      <c r="AA468" s="2" t="s">
        <v>93</v>
      </c>
      <c r="AB468" s="2" t="s">
        <v>101</v>
      </c>
      <c r="AF468" s="2" t="s">
        <v>1464</v>
      </c>
      <c r="BF468" s="2"/>
      <c r="BH468" s="2"/>
      <c r="BS468" s="33"/>
      <c r="BU468" s="2"/>
    </row>
    <row r="469" spans="1:73" x14ac:dyDescent="0.35">
      <c r="A469" s="2" t="s">
        <v>1460</v>
      </c>
      <c r="E469" s="2" t="s">
        <v>2326</v>
      </c>
      <c r="V469" s="2" t="s">
        <v>48</v>
      </c>
      <c r="W469" s="2" t="s">
        <v>2327</v>
      </c>
      <c r="Z469" s="30"/>
      <c r="AA469" s="2" t="s">
        <v>93</v>
      </c>
      <c r="AB469" s="2" t="s">
        <v>106</v>
      </c>
      <c r="AF469" s="2" t="s">
        <v>1464</v>
      </c>
      <c r="BF469" s="2"/>
      <c r="BH469" s="2"/>
      <c r="BS469" s="33"/>
      <c r="BU469" s="2"/>
    </row>
    <row r="470" spans="1:73" x14ac:dyDescent="0.35">
      <c r="A470" s="2" t="s">
        <v>1460</v>
      </c>
      <c r="E470" s="2" t="s">
        <v>826</v>
      </c>
      <c r="V470" s="2" t="s">
        <v>48</v>
      </c>
      <c r="W470" s="2" t="s">
        <v>2330</v>
      </c>
      <c r="Z470" s="30"/>
      <c r="AA470" s="2" t="s">
        <v>93</v>
      </c>
      <c r="AB470" s="2" t="s">
        <v>106</v>
      </c>
      <c r="AF470" s="2" t="s">
        <v>1464</v>
      </c>
      <c r="BF470" s="2"/>
      <c r="BH470" s="2"/>
      <c r="BS470" s="33"/>
      <c r="BU470" s="2"/>
    </row>
    <row r="471" spans="1:73" x14ac:dyDescent="0.35">
      <c r="A471" s="2" t="s">
        <v>1460</v>
      </c>
      <c r="E471" s="2" t="s">
        <v>2331</v>
      </c>
      <c r="V471" s="2" t="s">
        <v>48</v>
      </c>
      <c r="W471" s="2" t="s">
        <v>2332</v>
      </c>
      <c r="Z471" s="30"/>
      <c r="AA471" s="2" t="s">
        <v>93</v>
      </c>
      <c r="AB471" s="2" t="s">
        <v>106</v>
      </c>
      <c r="AF471" s="2" t="s">
        <v>1464</v>
      </c>
      <c r="BF471" s="2"/>
      <c r="BH471" s="2"/>
      <c r="BS471" s="33"/>
      <c r="BU471" s="2"/>
    </row>
    <row r="472" spans="1:73" x14ac:dyDescent="0.35">
      <c r="A472" s="2" t="s">
        <v>1460</v>
      </c>
      <c r="E472" s="2" t="s">
        <v>2334</v>
      </c>
      <c r="V472" s="2" t="s">
        <v>2335</v>
      </c>
      <c r="W472" s="2" t="s">
        <v>2336</v>
      </c>
      <c r="Z472" s="30"/>
      <c r="AA472" s="2" t="s">
        <v>46</v>
      </c>
      <c r="AB472" s="2" t="s">
        <v>2337</v>
      </c>
      <c r="AF472" s="2" t="s">
        <v>1464</v>
      </c>
      <c r="BF472" s="2"/>
      <c r="BH472" s="2"/>
      <c r="BS472" s="33"/>
      <c r="BU472" s="2"/>
    </row>
    <row r="473" spans="1:73" x14ac:dyDescent="0.35">
      <c r="A473" s="2" t="s">
        <v>1460</v>
      </c>
      <c r="E473" s="2" t="s">
        <v>2338</v>
      </c>
      <c r="V473" s="2" t="s">
        <v>2339</v>
      </c>
      <c r="W473" s="2" t="s">
        <v>2340</v>
      </c>
      <c r="Z473" s="30"/>
      <c r="AA473" s="2" t="s">
        <v>46</v>
      </c>
      <c r="AB473" s="2" t="s">
        <v>1790</v>
      </c>
      <c r="AF473" s="2" t="s">
        <v>1464</v>
      </c>
      <c r="BF473" s="2"/>
      <c r="BH473" s="2"/>
      <c r="BS473" s="33"/>
      <c r="BU473" s="2"/>
    </row>
    <row r="474" spans="1:73" x14ac:dyDescent="0.35">
      <c r="A474" s="2" t="s">
        <v>1460</v>
      </c>
      <c r="E474" s="2" t="s">
        <v>2341</v>
      </c>
      <c r="V474" s="2" t="s">
        <v>1650</v>
      </c>
      <c r="W474" s="2" t="s">
        <v>2342</v>
      </c>
      <c r="Z474" s="30"/>
      <c r="AA474" s="2" t="s">
        <v>1694</v>
      </c>
      <c r="AB474" s="2" t="s">
        <v>2343</v>
      </c>
      <c r="AF474" s="2" t="s">
        <v>1464</v>
      </c>
      <c r="BF474" s="2"/>
      <c r="BH474" s="2"/>
      <c r="BS474" s="33"/>
      <c r="BU474" s="2"/>
    </row>
    <row r="475" spans="1:73" x14ac:dyDescent="0.35">
      <c r="A475" s="2" t="s">
        <v>1460</v>
      </c>
      <c r="E475" s="2" t="s">
        <v>2344</v>
      </c>
      <c r="V475" s="2" t="s">
        <v>2345</v>
      </c>
      <c r="W475" s="2" t="s">
        <v>2346</v>
      </c>
      <c r="Z475" s="30"/>
      <c r="AA475" s="2" t="s">
        <v>638</v>
      </c>
      <c r="AB475" s="2" t="s">
        <v>89</v>
      </c>
      <c r="AF475" s="2" t="s">
        <v>1464</v>
      </c>
      <c r="BF475" s="2"/>
      <c r="BH475" s="2"/>
      <c r="BS475" s="33"/>
      <c r="BU475" s="2"/>
    </row>
    <row r="476" spans="1:73" x14ac:dyDescent="0.35">
      <c r="A476" s="2" t="s">
        <v>1460</v>
      </c>
      <c r="E476" s="2" t="s">
        <v>2347</v>
      </c>
      <c r="V476" s="2" t="s">
        <v>48</v>
      </c>
      <c r="W476" s="2" t="s">
        <v>2348</v>
      </c>
      <c r="Z476" s="30"/>
      <c r="AA476" s="2" t="s">
        <v>95</v>
      </c>
      <c r="AB476" s="2" t="s">
        <v>2349</v>
      </c>
      <c r="AF476" s="2" t="s">
        <v>1464</v>
      </c>
      <c r="BF476" s="2"/>
      <c r="BH476" s="2"/>
      <c r="BS476" s="33"/>
      <c r="BU476" s="2"/>
    </row>
    <row r="477" spans="1:73" x14ac:dyDescent="0.35">
      <c r="A477" s="2" t="s">
        <v>1460</v>
      </c>
      <c r="E477" s="2" t="s">
        <v>2350</v>
      </c>
      <c r="V477" s="2" t="s">
        <v>48</v>
      </c>
      <c r="W477" s="2" t="s">
        <v>2351</v>
      </c>
      <c r="Z477" s="30"/>
      <c r="AA477" s="2" t="s">
        <v>93</v>
      </c>
      <c r="AB477" s="2" t="s">
        <v>2352</v>
      </c>
      <c r="AF477" s="2" t="s">
        <v>1464</v>
      </c>
      <c r="BF477" s="2"/>
      <c r="BH477" s="2"/>
      <c r="BS477" s="33"/>
      <c r="BU477" s="2"/>
    </row>
    <row r="478" spans="1:73" x14ac:dyDescent="0.35">
      <c r="A478" s="2" t="s">
        <v>1460</v>
      </c>
      <c r="E478" s="2" t="s">
        <v>2353</v>
      </c>
      <c r="V478" s="2" t="s">
        <v>2354</v>
      </c>
      <c r="W478" s="2" t="s">
        <v>2355</v>
      </c>
      <c r="Z478" s="30"/>
      <c r="AA478" s="2" t="s">
        <v>12</v>
      </c>
      <c r="AB478" s="2" t="s">
        <v>2356</v>
      </c>
      <c r="AF478" s="2" t="s">
        <v>1464</v>
      </c>
      <c r="BF478" s="2"/>
      <c r="BH478" s="2"/>
      <c r="BS478" s="33"/>
      <c r="BU478" s="2"/>
    </row>
    <row r="479" spans="1:73" x14ac:dyDescent="0.35">
      <c r="A479" s="2" t="s">
        <v>1460</v>
      </c>
      <c r="E479" s="2" t="s">
        <v>2357</v>
      </c>
      <c r="V479" s="2" t="s">
        <v>2358</v>
      </c>
      <c r="W479" s="2" t="s">
        <v>2359</v>
      </c>
      <c r="Z479" s="30"/>
      <c r="AA479" s="2" t="s">
        <v>2361</v>
      </c>
      <c r="AB479" s="2" t="s">
        <v>2360</v>
      </c>
      <c r="AF479" s="2" t="s">
        <v>1464</v>
      </c>
      <c r="BF479" s="2"/>
      <c r="BH479" s="2"/>
      <c r="BS479" s="33"/>
      <c r="BU479" s="2"/>
    </row>
    <row r="480" spans="1:73" x14ac:dyDescent="0.35">
      <c r="A480" s="2" t="s">
        <v>1460</v>
      </c>
      <c r="E480" s="2" t="s">
        <v>2362</v>
      </c>
      <c r="V480" s="2" t="s">
        <v>48</v>
      </c>
      <c r="W480" s="2" t="s">
        <v>2363</v>
      </c>
      <c r="Z480" s="30"/>
      <c r="AA480" s="2" t="s">
        <v>46</v>
      </c>
      <c r="AB480" s="2" t="s">
        <v>2364</v>
      </c>
      <c r="AF480" s="2" t="s">
        <v>1464</v>
      </c>
      <c r="BF480" s="2"/>
      <c r="BH480" s="2"/>
      <c r="BS480" s="33"/>
      <c r="BU480" s="2"/>
    </row>
    <row r="481" spans="1:73" x14ac:dyDescent="0.35">
      <c r="A481" s="2" t="s">
        <v>1460</v>
      </c>
      <c r="E481" s="2" t="s">
        <v>2365</v>
      </c>
      <c r="V481" s="2" t="s">
        <v>48</v>
      </c>
      <c r="W481" s="2" t="s">
        <v>2366</v>
      </c>
      <c r="Z481" s="30"/>
      <c r="AA481" s="2" t="s">
        <v>93</v>
      </c>
      <c r="AB481" s="2" t="s">
        <v>2367</v>
      </c>
      <c r="AF481" s="2" t="s">
        <v>1464</v>
      </c>
      <c r="BF481" s="2"/>
      <c r="BH481" s="2"/>
      <c r="BS481" s="33"/>
      <c r="BU481" s="2"/>
    </row>
    <row r="482" spans="1:73" x14ac:dyDescent="0.35">
      <c r="A482" s="2" t="s">
        <v>1460</v>
      </c>
      <c r="E482" s="2" t="s">
        <v>2368</v>
      </c>
      <c r="V482" s="2" t="s">
        <v>48</v>
      </c>
      <c r="W482" s="2" t="s">
        <v>2369</v>
      </c>
      <c r="Z482" s="30"/>
      <c r="AA482" s="2" t="s">
        <v>46</v>
      </c>
      <c r="AB482" s="2" t="s">
        <v>1484</v>
      </c>
      <c r="AF482" s="2" t="s">
        <v>1464</v>
      </c>
      <c r="BF482" s="2"/>
      <c r="BH482" s="2"/>
      <c r="BS482" s="33"/>
      <c r="BU482" s="2"/>
    </row>
    <row r="483" spans="1:73" x14ac:dyDescent="0.35">
      <c r="A483" s="2" t="s">
        <v>1460</v>
      </c>
      <c r="E483" s="2" t="s">
        <v>2370</v>
      </c>
      <c r="V483" s="2" t="s">
        <v>1639</v>
      </c>
      <c r="W483" s="2" t="s">
        <v>2371</v>
      </c>
      <c r="Z483" s="30"/>
      <c r="AA483" s="2" t="s">
        <v>1689</v>
      </c>
      <c r="AB483" s="2" t="s">
        <v>1502</v>
      </c>
      <c r="AF483" s="2" t="s">
        <v>1464</v>
      </c>
      <c r="BF483" s="2"/>
      <c r="BH483" s="2"/>
      <c r="BS483" s="33"/>
      <c r="BU483" s="2"/>
    </row>
    <row r="484" spans="1:73" x14ac:dyDescent="0.35">
      <c r="A484" s="2" t="s">
        <v>1460</v>
      </c>
      <c r="E484" s="2" t="s">
        <v>2372</v>
      </c>
      <c r="V484" s="2" t="s">
        <v>1732</v>
      </c>
      <c r="W484" s="2" t="s">
        <v>2373</v>
      </c>
      <c r="Z484" s="30"/>
      <c r="AA484" s="2" t="s">
        <v>12</v>
      </c>
      <c r="AB484" s="2" t="s">
        <v>1502</v>
      </c>
      <c r="AF484" s="2" t="s">
        <v>1464</v>
      </c>
      <c r="BF484" s="2"/>
      <c r="BH484" s="2"/>
      <c r="BS484" s="33"/>
      <c r="BU484" s="2"/>
    </row>
    <row r="485" spans="1:73" x14ac:dyDescent="0.35">
      <c r="A485" s="2" t="s">
        <v>1460</v>
      </c>
      <c r="E485" s="2" t="s">
        <v>2374</v>
      </c>
      <c r="V485" s="2" t="s">
        <v>1732</v>
      </c>
      <c r="W485" s="2" t="s">
        <v>2375</v>
      </c>
      <c r="Z485" s="30"/>
      <c r="AA485" s="2" t="s">
        <v>12</v>
      </c>
      <c r="AB485" s="2" t="s">
        <v>1502</v>
      </c>
      <c r="AF485" s="2" t="s">
        <v>1464</v>
      </c>
      <c r="BF485" s="2"/>
      <c r="BH485" s="2"/>
      <c r="BS485" s="33"/>
      <c r="BU485" s="2"/>
    </row>
    <row r="486" spans="1:73" x14ac:dyDescent="0.35">
      <c r="A486" s="2" t="s">
        <v>1460</v>
      </c>
      <c r="E486" s="2" t="s">
        <v>2376</v>
      </c>
      <c r="V486" s="2" t="s">
        <v>2377</v>
      </c>
      <c r="W486" s="2" t="s">
        <v>2378</v>
      </c>
      <c r="Z486" s="30"/>
      <c r="AA486" s="2" t="s">
        <v>46</v>
      </c>
      <c r="AB486" s="2" t="s">
        <v>1484</v>
      </c>
      <c r="AF486" s="2" t="s">
        <v>1464</v>
      </c>
      <c r="BF486" s="2"/>
      <c r="BH486" s="2"/>
      <c r="BS486" s="33"/>
      <c r="BU486" s="2"/>
    </row>
    <row r="487" spans="1:73" x14ac:dyDescent="0.35">
      <c r="A487" s="2" t="s">
        <v>1460</v>
      </c>
      <c r="E487" s="2" t="s">
        <v>2379</v>
      </c>
      <c r="V487" s="2" t="s">
        <v>2380</v>
      </c>
      <c r="W487" s="2" t="s">
        <v>2381</v>
      </c>
      <c r="Z487" s="30"/>
      <c r="AA487" s="2" t="s">
        <v>2382</v>
      </c>
      <c r="AB487" s="2" t="s">
        <v>1871</v>
      </c>
      <c r="AF487" s="2" t="s">
        <v>1464</v>
      </c>
      <c r="BF487" s="2"/>
      <c r="BH487" s="2"/>
      <c r="BS487" s="33"/>
      <c r="BU487" s="2"/>
    </row>
    <row r="488" spans="1:73" x14ac:dyDescent="0.35">
      <c r="A488" s="2" t="s">
        <v>1460</v>
      </c>
      <c r="E488" s="2" t="s">
        <v>2386</v>
      </c>
      <c r="V488" s="2" t="s">
        <v>36</v>
      </c>
      <c r="W488" s="2" t="s">
        <v>2387</v>
      </c>
      <c r="Z488" s="30"/>
      <c r="AA488" s="2" t="s">
        <v>638</v>
      </c>
      <c r="AB488" s="2" t="s">
        <v>2388</v>
      </c>
      <c r="AF488" s="2" t="s">
        <v>1464</v>
      </c>
      <c r="BF488" s="2"/>
      <c r="BH488" s="2"/>
      <c r="BS488" s="33"/>
      <c r="BU488" s="2"/>
    </row>
    <row r="489" spans="1:73" x14ac:dyDescent="0.35">
      <c r="A489" s="2" t="s">
        <v>1460</v>
      </c>
      <c r="E489" s="2" t="s">
        <v>2389</v>
      </c>
      <c r="V489" s="2" t="s">
        <v>2390</v>
      </c>
      <c r="W489" s="2" t="s">
        <v>2391</v>
      </c>
      <c r="Z489" s="30"/>
      <c r="AA489" s="2" t="s">
        <v>46</v>
      </c>
      <c r="AB489" s="2" t="s">
        <v>1484</v>
      </c>
      <c r="AF489" s="2" t="s">
        <v>1464</v>
      </c>
      <c r="BF489" s="2"/>
      <c r="BH489" s="2"/>
      <c r="BS489" s="33"/>
      <c r="BU489" s="2"/>
    </row>
    <row r="490" spans="1:73" x14ac:dyDescent="0.35">
      <c r="A490" s="2" t="s">
        <v>1460</v>
      </c>
      <c r="E490" s="2" t="s">
        <v>2392</v>
      </c>
      <c r="V490" s="2" t="s">
        <v>2390</v>
      </c>
      <c r="W490" s="2" t="s">
        <v>2393</v>
      </c>
      <c r="Z490" s="30"/>
      <c r="AA490" s="2" t="s">
        <v>95</v>
      </c>
      <c r="AB490" s="2" t="s">
        <v>2394</v>
      </c>
      <c r="AF490" s="2" t="s">
        <v>1464</v>
      </c>
      <c r="BF490" s="2"/>
      <c r="BH490" s="2"/>
      <c r="BS490" s="33"/>
      <c r="BU490" s="2"/>
    </row>
    <row r="491" spans="1:73" x14ac:dyDescent="0.35">
      <c r="A491" s="2" t="s">
        <v>1460</v>
      </c>
      <c r="E491" s="2" t="s">
        <v>2395</v>
      </c>
      <c r="V491" s="2" t="s">
        <v>2390</v>
      </c>
      <c r="W491" s="2" t="s">
        <v>2396</v>
      </c>
      <c r="Z491" s="30"/>
      <c r="AA491" s="2" t="s">
        <v>95</v>
      </c>
      <c r="AB491" s="2" t="s">
        <v>2397</v>
      </c>
      <c r="AF491" s="2" t="s">
        <v>1464</v>
      </c>
      <c r="BF491" s="2"/>
      <c r="BH491" s="2"/>
      <c r="BS491" s="33"/>
      <c r="BU491" s="2"/>
    </row>
    <row r="492" spans="1:73" x14ac:dyDescent="0.35">
      <c r="A492" s="2" t="s">
        <v>1460</v>
      </c>
      <c r="E492" s="2" t="s">
        <v>2398</v>
      </c>
      <c r="V492" s="2" t="s">
        <v>11</v>
      </c>
      <c r="W492" s="2" t="s">
        <v>2399</v>
      </c>
      <c r="Z492" s="30"/>
      <c r="AA492" s="2" t="s">
        <v>2400</v>
      </c>
      <c r="AB492" s="2" t="s">
        <v>272</v>
      </c>
      <c r="AF492" s="2" t="s">
        <v>1464</v>
      </c>
      <c r="BF492" s="2"/>
      <c r="BH492" s="2"/>
      <c r="BS492" s="33"/>
      <c r="BU492" s="2"/>
    </row>
    <row r="493" spans="1:73" x14ac:dyDescent="0.35">
      <c r="A493" s="2" t="s">
        <v>1460</v>
      </c>
      <c r="E493" s="2" t="s">
        <v>2401</v>
      </c>
      <c r="V493" s="2" t="s">
        <v>11</v>
      </c>
      <c r="W493" s="2" t="s">
        <v>2402</v>
      </c>
      <c r="Z493" s="30"/>
      <c r="AA493" s="2" t="s">
        <v>2400</v>
      </c>
      <c r="AB493" s="2" t="s">
        <v>2403</v>
      </c>
      <c r="AF493" s="2" t="s">
        <v>1464</v>
      </c>
      <c r="BF493" s="2"/>
      <c r="BH493" s="2"/>
      <c r="BS493" s="33"/>
      <c r="BU493" s="2"/>
    </row>
    <row r="494" spans="1:73" x14ac:dyDescent="0.35">
      <c r="A494" s="2" t="s">
        <v>1460</v>
      </c>
      <c r="E494" s="2" t="s">
        <v>2404</v>
      </c>
      <c r="V494" s="2" t="s">
        <v>11</v>
      </c>
      <c r="W494" s="2" t="s">
        <v>2405</v>
      </c>
      <c r="Z494" s="30"/>
      <c r="AA494" s="2" t="s">
        <v>12</v>
      </c>
      <c r="AB494" s="2" t="s">
        <v>2403</v>
      </c>
      <c r="AF494" s="2" t="s">
        <v>1464</v>
      </c>
      <c r="BF494" s="2"/>
      <c r="BH494" s="2"/>
      <c r="BS494" s="33"/>
      <c r="BU494" s="2"/>
    </row>
    <row r="495" spans="1:73" x14ac:dyDescent="0.35">
      <c r="A495" s="2" t="s">
        <v>1460</v>
      </c>
      <c r="E495" s="2" t="s">
        <v>2406</v>
      </c>
      <c r="V495" s="2" t="s">
        <v>1722</v>
      </c>
      <c r="W495" s="2" t="s">
        <v>2407</v>
      </c>
      <c r="Z495" s="30"/>
      <c r="AA495" s="2" t="s">
        <v>2409</v>
      </c>
      <c r="AB495" s="2" t="s">
        <v>2408</v>
      </c>
      <c r="AF495" s="2" t="s">
        <v>1464</v>
      </c>
      <c r="BF495" s="2"/>
      <c r="BH495" s="2"/>
      <c r="BS495" s="33"/>
      <c r="BU495" s="2"/>
    </row>
    <row r="496" spans="1:73" x14ac:dyDescent="0.35">
      <c r="A496" s="2" t="s">
        <v>1460</v>
      </c>
      <c r="E496" s="2" t="s">
        <v>3061</v>
      </c>
      <c r="G496" s="2" t="s">
        <v>3062</v>
      </c>
      <c r="V496" s="2" t="s">
        <v>2413</v>
      </c>
      <c r="W496" s="2" t="s">
        <v>2414</v>
      </c>
      <c r="Z496" s="30"/>
      <c r="AA496" s="2" t="s">
        <v>1637</v>
      </c>
      <c r="AB496" s="2" t="s">
        <v>1497</v>
      </c>
      <c r="AF496" s="2" t="s">
        <v>1464</v>
      </c>
      <c r="BF496" s="2"/>
      <c r="BH496" s="2"/>
      <c r="BS496" s="33"/>
      <c r="BU496" s="2"/>
    </row>
    <row r="497" spans="1:73" x14ac:dyDescent="0.35">
      <c r="A497" s="2" t="s">
        <v>1460</v>
      </c>
      <c r="E497" s="2" t="s">
        <v>2415</v>
      </c>
      <c r="V497" s="2" t="s">
        <v>305</v>
      </c>
      <c r="W497" s="2" t="s">
        <v>2416</v>
      </c>
      <c r="Z497" s="30"/>
      <c r="AA497" s="2" t="s">
        <v>1988</v>
      </c>
      <c r="AB497" s="2" t="s">
        <v>106</v>
      </c>
      <c r="AF497" s="2" t="s">
        <v>1464</v>
      </c>
      <c r="BF497" s="2"/>
      <c r="BH497" s="2"/>
      <c r="BS497" s="33"/>
      <c r="BU497" s="2"/>
    </row>
    <row r="498" spans="1:73" x14ac:dyDescent="0.35">
      <c r="A498" s="2" t="s">
        <v>1460</v>
      </c>
      <c r="E498" s="2" t="s">
        <v>3059</v>
      </c>
      <c r="G498" s="2" t="s">
        <v>3060</v>
      </c>
      <c r="V498" s="2" t="s">
        <v>305</v>
      </c>
      <c r="W498" s="2" t="s">
        <v>2417</v>
      </c>
      <c r="Z498" s="30"/>
      <c r="AA498" s="2" t="s">
        <v>1988</v>
      </c>
      <c r="AB498" s="2" t="s">
        <v>106</v>
      </c>
      <c r="AF498" s="2" t="s">
        <v>1464</v>
      </c>
      <c r="BF498" s="2"/>
      <c r="BH498" s="2"/>
      <c r="BS498" s="33"/>
      <c r="BU498" s="2"/>
    </row>
    <row r="499" spans="1:73" x14ac:dyDescent="0.35">
      <c r="A499" s="2" t="s">
        <v>1460</v>
      </c>
      <c r="E499" s="2" t="s">
        <v>2418</v>
      </c>
      <c r="V499" s="2" t="s">
        <v>2419</v>
      </c>
      <c r="W499" s="2" t="s">
        <v>2420</v>
      </c>
      <c r="Z499" s="30"/>
      <c r="AA499" s="2" t="s">
        <v>2422</v>
      </c>
      <c r="AB499" s="2" t="s">
        <v>2421</v>
      </c>
      <c r="AF499" s="2" t="s">
        <v>1464</v>
      </c>
      <c r="BF499" s="2"/>
      <c r="BH499" s="2"/>
      <c r="BS499" s="33"/>
      <c r="BU499" s="2"/>
    </row>
    <row r="500" spans="1:73" x14ac:dyDescent="0.35">
      <c r="A500" s="2" t="s">
        <v>1460</v>
      </c>
      <c r="E500" s="2" t="s">
        <v>3008</v>
      </c>
      <c r="V500" s="2" t="s">
        <v>48</v>
      </c>
      <c r="W500" s="2" t="s">
        <v>2425</v>
      </c>
      <c r="Z500" s="30"/>
      <c r="AA500" s="2" t="s">
        <v>95</v>
      </c>
      <c r="AB500" s="2" t="s">
        <v>2426</v>
      </c>
      <c r="AF500" s="2" t="s">
        <v>1464</v>
      </c>
      <c r="BF500" s="2"/>
      <c r="BH500" s="2"/>
      <c r="BS500" s="33"/>
      <c r="BU500" s="2"/>
    </row>
    <row r="501" spans="1:73" x14ac:dyDescent="0.35">
      <c r="A501" s="2" t="s">
        <v>1460</v>
      </c>
      <c r="E501" s="2" t="s">
        <v>2427</v>
      </c>
      <c r="V501" s="2" t="s">
        <v>48</v>
      </c>
      <c r="W501" s="2" t="s">
        <v>2428</v>
      </c>
      <c r="Z501" s="30"/>
      <c r="AA501" s="2" t="s">
        <v>95</v>
      </c>
      <c r="AB501" s="2" t="s">
        <v>2429</v>
      </c>
      <c r="AF501" s="2" t="s">
        <v>1464</v>
      </c>
      <c r="BF501" s="2"/>
      <c r="BH501" s="2"/>
      <c r="BS501" s="33"/>
      <c r="BU501" s="2"/>
    </row>
    <row r="502" spans="1:73" x14ac:dyDescent="0.35">
      <c r="A502" s="2" t="s">
        <v>1460</v>
      </c>
      <c r="E502" s="2" t="s">
        <v>2430</v>
      </c>
      <c r="V502" s="2" t="s">
        <v>87</v>
      </c>
      <c r="W502" s="2" t="s">
        <v>2431</v>
      </c>
      <c r="Z502" s="30"/>
      <c r="AA502" s="2" t="s">
        <v>2433</v>
      </c>
      <c r="AB502" s="2" t="s">
        <v>2432</v>
      </c>
      <c r="AF502" s="2" t="s">
        <v>1464</v>
      </c>
      <c r="BF502" s="2"/>
      <c r="BH502" s="2"/>
      <c r="BS502" s="33"/>
      <c r="BU502" s="2"/>
    </row>
    <row r="503" spans="1:73" x14ac:dyDescent="0.35">
      <c r="A503" s="2" t="s">
        <v>1460</v>
      </c>
      <c r="E503" s="2" t="s">
        <v>2434</v>
      </c>
      <c r="V503" s="2" t="s">
        <v>87</v>
      </c>
      <c r="W503" s="2" t="s">
        <v>2435</v>
      </c>
      <c r="Z503" s="30"/>
      <c r="AA503" s="2" t="s">
        <v>12</v>
      </c>
      <c r="AB503" s="2" t="s">
        <v>23</v>
      </c>
      <c r="AF503" s="2" t="s">
        <v>1464</v>
      </c>
      <c r="BF503" s="2"/>
      <c r="BH503" s="2"/>
      <c r="BS503" s="33"/>
      <c r="BU503" s="2"/>
    </row>
    <row r="504" spans="1:73" x14ac:dyDescent="0.35">
      <c r="A504" s="2" t="s">
        <v>1460</v>
      </c>
      <c r="E504" s="2" t="s">
        <v>3009</v>
      </c>
      <c r="V504" s="2" t="s">
        <v>48</v>
      </c>
      <c r="W504" s="2" t="s">
        <v>2438</v>
      </c>
      <c r="Z504" s="30"/>
      <c r="AA504" s="2" t="s">
        <v>46</v>
      </c>
      <c r="AB504" s="2" t="s">
        <v>2439</v>
      </c>
      <c r="AF504" s="2" t="s">
        <v>1464</v>
      </c>
      <c r="BF504" s="2"/>
      <c r="BH504" s="2"/>
      <c r="BS504" s="33"/>
      <c r="BU504" s="2"/>
    </row>
    <row r="505" spans="1:73" x14ac:dyDescent="0.35">
      <c r="A505" s="2" t="s">
        <v>1460</v>
      </c>
      <c r="E505" s="2" t="s">
        <v>3057</v>
      </c>
      <c r="G505" s="2" t="s">
        <v>3058</v>
      </c>
      <c r="V505" s="2" t="s">
        <v>48</v>
      </c>
      <c r="W505" s="2" t="s">
        <v>2436</v>
      </c>
      <c r="Z505" s="30"/>
      <c r="AA505" s="2" t="s">
        <v>46</v>
      </c>
      <c r="AB505" s="2" t="s">
        <v>2360</v>
      </c>
      <c r="AF505" s="2" t="s">
        <v>1464</v>
      </c>
      <c r="BF505" s="2"/>
      <c r="BH505" s="2"/>
      <c r="BS505" s="33"/>
      <c r="BU505" s="2"/>
    </row>
    <row r="506" spans="1:73" x14ac:dyDescent="0.35">
      <c r="A506" s="2" t="s">
        <v>1460</v>
      </c>
      <c r="E506" s="2" t="s">
        <v>2440</v>
      </c>
      <c r="V506" s="2" t="s">
        <v>48</v>
      </c>
      <c r="W506" s="2" t="s">
        <v>2441</v>
      </c>
      <c r="Z506" s="30"/>
      <c r="AA506" s="2" t="s">
        <v>46</v>
      </c>
      <c r="AB506" s="2" t="s">
        <v>2439</v>
      </c>
      <c r="AF506" s="2" t="s">
        <v>1464</v>
      </c>
      <c r="BF506" s="2"/>
      <c r="BH506" s="2"/>
      <c r="BS506" s="33"/>
      <c r="BU506" s="2"/>
    </row>
    <row r="507" spans="1:73" x14ac:dyDescent="0.35">
      <c r="A507" s="2" t="s">
        <v>1460</v>
      </c>
      <c r="E507" s="2" t="s">
        <v>3055</v>
      </c>
      <c r="G507" s="2" t="s">
        <v>3056</v>
      </c>
      <c r="V507" s="2" t="s">
        <v>48</v>
      </c>
      <c r="W507" s="2" t="s">
        <v>2442</v>
      </c>
      <c r="Z507" s="30"/>
      <c r="AA507" s="2" t="s">
        <v>93</v>
      </c>
      <c r="AB507" s="2" t="s">
        <v>2443</v>
      </c>
      <c r="AF507" s="2" t="s">
        <v>1464</v>
      </c>
      <c r="BF507" s="2"/>
      <c r="BH507" s="2"/>
      <c r="BS507" s="33"/>
      <c r="BU507" s="2"/>
    </row>
    <row r="508" spans="1:73" x14ac:dyDescent="0.35">
      <c r="A508" s="2" t="s">
        <v>1460</v>
      </c>
      <c r="E508" s="2" t="s">
        <v>2444</v>
      </c>
      <c r="V508" s="2" t="s">
        <v>48</v>
      </c>
      <c r="W508" s="2" t="s">
        <v>2445</v>
      </c>
      <c r="Z508" s="30"/>
      <c r="AA508" s="2" t="s">
        <v>46</v>
      </c>
      <c r="AB508" s="2" t="s">
        <v>2446</v>
      </c>
      <c r="AF508" s="2" t="s">
        <v>1464</v>
      </c>
      <c r="BF508" s="2"/>
      <c r="BH508" s="2"/>
      <c r="BS508" s="33"/>
      <c r="BU508" s="2"/>
    </row>
    <row r="509" spans="1:73" x14ac:dyDescent="0.35">
      <c r="A509" s="2" t="s">
        <v>1460</v>
      </c>
      <c r="E509" s="2" t="s">
        <v>2448</v>
      </c>
      <c r="V509" s="2" t="s">
        <v>8</v>
      </c>
      <c r="W509" s="2" t="s">
        <v>2449</v>
      </c>
      <c r="Z509" s="30"/>
      <c r="AA509" s="2" t="s">
        <v>2451</v>
      </c>
      <c r="AB509" s="2" t="s">
        <v>2450</v>
      </c>
      <c r="AF509" s="2" t="s">
        <v>1464</v>
      </c>
      <c r="BF509" s="2"/>
      <c r="BH509" s="2"/>
      <c r="BS509" s="33"/>
      <c r="BU509" s="2"/>
    </row>
    <row r="510" spans="1:73" x14ac:dyDescent="0.35">
      <c r="A510" s="2" t="s">
        <v>1460</v>
      </c>
      <c r="E510" s="2" t="s">
        <v>2457</v>
      </c>
      <c r="V510" s="2" t="s">
        <v>8</v>
      </c>
      <c r="W510" s="2" t="s">
        <v>2458</v>
      </c>
      <c r="Z510" s="30"/>
      <c r="AA510" s="2" t="s">
        <v>1377</v>
      </c>
      <c r="AB510" s="2" t="s">
        <v>2450</v>
      </c>
      <c r="AF510" s="2" t="s">
        <v>1464</v>
      </c>
      <c r="BF510" s="2"/>
      <c r="BH510" s="2"/>
      <c r="BS510" s="33"/>
      <c r="BU510" s="2"/>
    </row>
    <row r="511" spans="1:73" x14ac:dyDescent="0.35">
      <c r="A511" s="2" t="s">
        <v>1460</v>
      </c>
      <c r="E511" s="2" t="s">
        <v>2452</v>
      </c>
      <c r="V511" s="2" t="s">
        <v>8</v>
      </c>
      <c r="W511" s="2" t="s">
        <v>2453</v>
      </c>
      <c r="Z511" s="30"/>
      <c r="AA511" s="2" t="s">
        <v>12</v>
      </c>
      <c r="AB511" s="2" t="s">
        <v>1617</v>
      </c>
      <c r="AF511" s="2" t="s">
        <v>1464</v>
      </c>
      <c r="BF511" s="2"/>
      <c r="BH511" s="2"/>
      <c r="BS511" s="33"/>
      <c r="BU511" s="2"/>
    </row>
    <row r="512" spans="1:73" x14ac:dyDescent="0.35">
      <c r="A512" s="2" t="s">
        <v>1460</v>
      </c>
      <c r="E512" s="2" t="s">
        <v>2454</v>
      </c>
      <c r="V512" s="2" t="s">
        <v>8</v>
      </c>
      <c r="W512" s="2" t="s">
        <v>2455</v>
      </c>
      <c r="Z512" s="30"/>
      <c r="AA512" s="2" t="s">
        <v>638</v>
      </c>
      <c r="AB512" s="2" t="s">
        <v>2456</v>
      </c>
      <c r="AF512" s="2" t="s">
        <v>1464</v>
      </c>
      <c r="BF512" s="2"/>
      <c r="BH512" s="2"/>
      <c r="BS512" s="33"/>
      <c r="BU512" s="2"/>
    </row>
    <row r="513" spans="1:73" x14ac:dyDescent="0.35">
      <c r="A513" s="2" t="s">
        <v>1460</v>
      </c>
      <c r="E513" s="2" t="s">
        <v>2459</v>
      </c>
      <c r="V513" s="2" t="s">
        <v>1650</v>
      </c>
      <c r="W513" s="2" t="s">
        <v>2460</v>
      </c>
      <c r="Z513" s="30"/>
      <c r="AA513" s="2" t="s">
        <v>95</v>
      </c>
      <c r="AB513" s="2" t="s">
        <v>1645</v>
      </c>
      <c r="AF513" s="2" t="s">
        <v>1464</v>
      </c>
      <c r="BF513" s="2"/>
      <c r="BH513" s="2"/>
      <c r="BS513" s="33"/>
      <c r="BU513" s="2"/>
    </row>
    <row r="514" spans="1:73" x14ac:dyDescent="0.35">
      <c r="A514" s="2" t="s">
        <v>1460</v>
      </c>
      <c r="E514" s="2" t="s">
        <v>2461</v>
      </c>
      <c r="V514" s="2" t="s">
        <v>48</v>
      </c>
      <c r="W514" s="2" t="s">
        <v>2462</v>
      </c>
      <c r="Z514" s="30"/>
      <c r="AA514" s="2" t="s">
        <v>95</v>
      </c>
      <c r="AB514" s="2" t="s">
        <v>2463</v>
      </c>
      <c r="AF514" s="2" t="s">
        <v>1464</v>
      </c>
      <c r="BF514" s="2"/>
      <c r="BH514" s="2"/>
      <c r="BS514" s="33"/>
      <c r="BU514" s="2"/>
    </row>
    <row r="515" spans="1:73" x14ac:dyDescent="0.35">
      <c r="A515" s="2" t="s">
        <v>1460</v>
      </c>
      <c r="E515" s="2" t="s">
        <v>853</v>
      </c>
      <c r="V515" s="2" t="s">
        <v>48</v>
      </c>
      <c r="W515" s="2" t="s">
        <v>2464</v>
      </c>
      <c r="Z515" s="30"/>
      <c r="AA515" s="2" t="s">
        <v>95</v>
      </c>
      <c r="AB515" s="2" t="s">
        <v>2465</v>
      </c>
      <c r="AF515" s="2" t="s">
        <v>1464</v>
      </c>
      <c r="BF515" s="2"/>
      <c r="BH515" s="2"/>
      <c r="BS515" s="33"/>
      <c r="BU515" s="2"/>
    </row>
    <row r="516" spans="1:73" x14ac:dyDescent="0.35">
      <c r="A516" s="2" t="s">
        <v>1460</v>
      </c>
      <c r="E516" s="2" t="s">
        <v>2466</v>
      </c>
      <c r="V516" s="2" t="s">
        <v>48</v>
      </c>
      <c r="W516" s="2" t="s">
        <v>2467</v>
      </c>
      <c r="Z516" s="30"/>
      <c r="AA516" s="2" t="s">
        <v>95</v>
      </c>
      <c r="AB516" s="2" t="s">
        <v>2468</v>
      </c>
      <c r="AF516" s="36" t="s">
        <v>1464</v>
      </c>
      <c r="BF516" s="2"/>
      <c r="BH516" s="2"/>
      <c r="BS516" s="33"/>
      <c r="BU516" s="2"/>
    </row>
    <row r="517" spans="1:73" x14ac:dyDescent="0.35">
      <c r="A517" s="2" t="s">
        <v>1460</v>
      </c>
      <c r="E517" s="2" t="s">
        <v>2469</v>
      </c>
      <c r="V517" s="2" t="s">
        <v>48</v>
      </c>
      <c r="W517" s="2" t="s">
        <v>2470</v>
      </c>
      <c r="Z517" s="30"/>
      <c r="AA517" s="2" t="s">
        <v>95</v>
      </c>
      <c r="AB517" s="2" t="s">
        <v>2471</v>
      </c>
      <c r="AF517" s="2" t="s">
        <v>1464</v>
      </c>
      <c r="BF517" s="2"/>
      <c r="BH517" s="2"/>
      <c r="BS517" s="33"/>
      <c r="BU517" s="2"/>
    </row>
    <row r="518" spans="1:73" x14ac:dyDescent="0.35">
      <c r="A518" s="2" t="s">
        <v>1460</v>
      </c>
      <c r="E518" s="2" t="s">
        <v>2474</v>
      </c>
      <c r="V518" s="2" t="s">
        <v>2475</v>
      </c>
      <c r="W518" s="2" t="s">
        <v>2476</v>
      </c>
      <c r="Z518" s="30"/>
      <c r="AA518" s="2" t="s">
        <v>46</v>
      </c>
      <c r="AB518" s="2" t="s">
        <v>2477</v>
      </c>
      <c r="AF518" s="2" t="s">
        <v>1464</v>
      </c>
      <c r="BF518" s="2"/>
      <c r="BH518" s="2"/>
      <c r="BS518" s="33"/>
      <c r="BU518" s="2"/>
    </row>
    <row r="519" spans="1:73" x14ac:dyDescent="0.35">
      <c r="A519" s="2" t="s">
        <v>1460</v>
      </c>
      <c r="E519" s="2" t="s">
        <v>2478</v>
      </c>
      <c r="V519" s="2" t="s">
        <v>1777</v>
      </c>
      <c r="W519" s="2" t="s">
        <v>2479</v>
      </c>
      <c r="Z519" s="30"/>
      <c r="AA519" s="2" t="s">
        <v>46</v>
      </c>
      <c r="AB519" s="2" t="s">
        <v>1574</v>
      </c>
      <c r="AF519" s="2" t="s">
        <v>1464</v>
      </c>
      <c r="BF519" s="2"/>
      <c r="BH519" s="2"/>
      <c r="BS519" s="33"/>
      <c r="BU519" s="2"/>
    </row>
    <row r="520" spans="1:73" x14ac:dyDescent="0.35">
      <c r="A520" s="2" t="s">
        <v>1460</v>
      </c>
      <c r="E520" s="2" t="s">
        <v>2480</v>
      </c>
      <c r="V520" s="2" t="s">
        <v>1777</v>
      </c>
      <c r="W520" s="2" t="s">
        <v>2481</v>
      </c>
      <c r="Z520" s="30"/>
      <c r="AA520" s="2" t="s">
        <v>46</v>
      </c>
      <c r="AB520" s="2" t="s">
        <v>23</v>
      </c>
      <c r="AF520" s="2" t="s">
        <v>1464</v>
      </c>
      <c r="BF520" s="2"/>
      <c r="BH520" s="2"/>
      <c r="BS520" s="33"/>
      <c r="BU520" s="2"/>
    </row>
    <row r="521" spans="1:73" x14ac:dyDescent="0.35">
      <c r="A521" s="2" t="s">
        <v>1460</v>
      </c>
      <c r="E521" s="2" t="s">
        <v>2482</v>
      </c>
      <c r="V521" s="2" t="s">
        <v>1777</v>
      </c>
      <c r="W521" s="2" t="s">
        <v>2483</v>
      </c>
      <c r="Z521" s="30"/>
      <c r="AA521" s="2" t="s">
        <v>46</v>
      </c>
      <c r="AB521" s="2" t="s">
        <v>1535</v>
      </c>
      <c r="AF521" s="2" t="s">
        <v>1464</v>
      </c>
      <c r="BF521" s="2"/>
      <c r="BH521" s="2"/>
      <c r="BS521" s="33"/>
      <c r="BU521" s="2"/>
    </row>
    <row r="522" spans="1:73" x14ac:dyDescent="0.35">
      <c r="A522" s="2" t="s">
        <v>1460</v>
      </c>
      <c r="E522" s="2" t="s">
        <v>2484</v>
      </c>
      <c r="V522" s="2" t="s">
        <v>2485</v>
      </c>
      <c r="W522" s="2" t="s">
        <v>2486</v>
      </c>
      <c r="Z522" s="30"/>
      <c r="AA522" s="2" t="s">
        <v>2488</v>
      </c>
      <c r="AB522" s="2" t="s">
        <v>2487</v>
      </c>
      <c r="AF522" s="2" t="s">
        <v>1464</v>
      </c>
      <c r="BF522" s="2"/>
      <c r="BH522" s="2"/>
      <c r="BS522" s="33"/>
      <c r="BU522" s="2"/>
    </row>
    <row r="523" spans="1:73" x14ac:dyDescent="0.35">
      <c r="A523" s="2" t="s">
        <v>1460</v>
      </c>
      <c r="E523" s="2" t="s">
        <v>2489</v>
      </c>
      <c r="V523" s="2" t="s">
        <v>2485</v>
      </c>
      <c r="W523" s="2" t="s">
        <v>2490</v>
      </c>
      <c r="Z523" s="30"/>
      <c r="AA523" s="2" t="s">
        <v>2491</v>
      </c>
      <c r="AB523" s="2" t="s">
        <v>2360</v>
      </c>
      <c r="AF523" s="2" t="s">
        <v>1464</v>
      </c>
      <c r="BF523" s="2"/>
      <c r="BH523" s="2"/>
      <c r="BS523" s="33"/>
      <c r="BU523" s="2"/>
    </row>
    <row r="524" spans="1:73" x14ac:dyDescent="0.35">
      <c r="A524" s="2" t="s">
        <v>1460</v>
      </c>
      <c r="E524" s="2" t="s">
        <v>2495</v>
      </c>
      <c r="V524" s="2" t="s">
        <v>2496</v>
      </c>
      <c r="W524" s="2" t="s">
        <v>2497</v>
      </c>
      <c r="Z524" s="30"/>
      <c r="AA524" s="2" t="s">
        <v>3</v>
      </c>
      <c r="AB524" s="2" t="s">
        <v>1502</v>
      </c>
      <c r="AF524" s="2" t="s">
        <v>1464</v>
      </c>
      <c r="BF524" s="2"/>
      <c r="BH524" s="2"/>
      <c r="BS524" s="33"/>
      <c r="BU524" s="2"/>
    </row>
    <row r="525" spans="1:73" x14ac:dyDescent="0.35">
      <c r="A525" s="2" t="s">
        <v>1460</v>
      </c>
      <c r="E525" s="2" t="s">
        <v>2498</v>
      </c>
      <c r="V525" s="2" t="s">
        <v>2499</v>
      </c>
      <c r="W525" s="2" t="s">
        <v>2500</v>
      </c>
      <c r="Z525" s="30"/>
      <c r="AA525" s="2" t="s">
        <v>12</v>
      </c>
      <c r="AB525" s="2" t="s">
        <v>92</v>
      </c>
      <c r="AF525" s="2" t="s">
        <v>1464</v>
      </c>
      <c r="BF525" s="2"/>
      <c r="BH525" s="2"/>
      <c r="BS525" s="33"/>
      <c r="BU525" s="2"/>
    </row>
    <row r="526" spans="1:73" x14ac:dyDescent="0.35">
      <c r="A526" s="2" t="s">
        <v>1460</v>
      </c>
      <c r="E526" s="2" t="s">
        <v>2501</v>
      </c>
      <c r="V526" s="2" t="s">
        <v>1650</v>
      </c>
      <c r="W526" s="2" t="s">
        <v>2502</v>
      </c>
      <c r="Z526" s="30"/>
      <c r="AA526" s="2" t="s">
        <v>2069</v>
      </c>
      <c r="AB526" s="2" t="s">
        <v>101</v>
      </c>
      <c r="AF526" s="2" t="s">
        <v>1464</v>
      </c>
      <c r="BF526" s="2"/>
      <c r="BH526" s="2"/>
      <c r="BS526" s="33"/>
      <c r="BU526" s="2"/>
    </row>
    <row r="527" spans="1:73" x14ac:dyDescent="0.35">
      <c r="A527" s="2" t="s">
        <v>1460</v>
      </c>
      <c r="E527" s="2" t="s">
        <v>2503</v>
      </c>
      <c r="V527" s="2" t="s">
        <v>2153</v>
      </c>
      <c r="W527" s="2" t="s">
        <v>2504</v>
      </c>
      <c r="Z527" s="30"/>
      <c r="AA527" s="2" t="s">
        <v>12</v>
      </c>
      <c r="AB527" s="2" t="s">
        <v>88</v>
      </c>
      <c r="AF527" s="2" t="s">
        <v>1464</v>
      </c>
      <c r="BF527" s="2"/>
      <c r="BH527" s="2"/>
      <c r="BS527" s="33"/>
      <c r="BU527" s="2"/>
    </row>
    <row r="528" spans="1:73" x14ac:dyDescent="0.35">
      <c r="A528" s="2" t="s">
        <v>1460</v>
      </c>
      <c r="E528" s="2" t="s">
        <v>3010</v>
      </c>
      <c r="V528" s="2" t="s">
        <v>2506</v>
      </c>
      <c r="W528" s="2" t="s">
        <v>2508</v>
      </c>
      <c r="Z528" s="30"/>
      <c r="AA528" s="2" t="s">
        <v>46</v>
      </c>
      <c r="AB528" s="2" t="s">
        <v>2439</v>
      </c>
      <c r="AF528" s="2" t="s">
        <v>1464</v>
      </c>
      <c r="BF528" s="2"/>
      <c r="BH528" s="2"/>
      <c r="BS528" s="33"/>
      <c r="BU528" s="2"/>
    </row>
    <row r="529" spans="1:73" x14ac:dyDescent="0.35">
      <c r="A529" s="2" t="s">
        <v>1460</v>
      </c>
      <c r="E529" s="2" t="s">
        <v>3011</v>
      </c>
      <c r="V529" s="2" t="s">
        <v>2506</v>
      </c>
      <c r="W529" s="2" t="s">
        <v>2511</v>
      </c>
      <c r="Z529" s="30"/>
      <c r="AA529" s="2" t="s">
        <v>46</v>
      </c>
      <c r="AB529" s="2" t="s">
        <v>1535</v>
      </c>
      <c r="AF529" s="2" t="s">
        <v>1464</v>
      </c>
      <c r="BF529" s="2"/>
      <c r="BH529" s="2"/>
      <c r="BS529" s="33"/>
      <c r="BU529" s="2"/>
    </row>
    <row r="530" spans="1:73" x14ac:dyDescent="0.35">
      <c r="A530" s="2" t="s">
        <v>1460</v>
      </c>
      <c r="E530" s="2" t="s">
        <v>3012</v>
      </c>
      <c r="V530" s="2" t="s">
        <v>2506</v>
      </c>
      <c r="W530" s="2" t="s">
        <v>2512</v>
      </c>
      <c r="Z530" s="30"/>
      <c r="AA530" s="2" t="s">
        <v>46</v>
      </c>
      <c r="AB530" s="2" t="s">
        <v>2439</v>
      </c>
      <c r="AF530" s="2" t="s">
        <v>1464</v>
      </c>
      <c r="BF530" s="2"/>
      <c r="BH530" s="2"/>
      <c r="BS530" s="33"/>
      <c r="BU530" s="2"/>
    </row>
    <row r="531" spans="1:73" x14ac:dyDescent="0.35">
      <c r="A531" s="2" t="s">
        <v>1460</v>
      </c>
      <c r="E531" s="2" t="s">
        <v>3013</v>
      </c>
      <c r="V531" s="2" t="s">
        <v>2506</v>
      </c>
      <c r="W531" s="2" t="s">
        <v>2513</v>
      </c>
      <c r="Z531" s="30"/>
      <c r="AA531" s="2" t="s">
        <v>46</v>
      </c>
      <c r="AB531" s="2" t="s">
        <v>2439</v>
      </c>
      <c r="AF531" s="2" t="s">
        <v>1464</v>
      </c>
      <c r="BF531" s="2"/>
      <c r="BH531" s="2"/>
      <c r="BS531" s="33"/>
      <c r="BU531" s="2"/>
    </row>
    <row r="532" spans="1:73" x14ac:dyDescent="0.35">
      <c r="A532" s="2" t="s">
        <v>1460</v>
      </c>
      <c r="E532" s="2" t="s">
        <v>2505</v>
      </c>
      <c r="V532" s="2" t="s">
        <v>2506</v>
      </c>
      <c r="W532" s="2" t="s">
        <v>2507</v>
      </c>
      <c r="Z532" s="30"/>
      <c r="AA532" s="2" t="s">
        <v>46</v>
      </c>
      <c r="AB532" s="2" t="s">
        <v>1535</v>
      </c>
      <c r="AF532" s="2" t="s">
        <v>1464</v>
      </c>
      <c r="BF532" s="2"/>
      <c r="BH532" s="2"/>
      <c r="BS532" s="33"/>
      <c r="BU532" s="2"/>
    </row>
    <row r="533" spans="1:73" x14ac:dyDescent="0.35">
      <c r="A533" s="2" t="s">
        <v>1460</v>
      </c>
      <c r="E533" s="2" t="s">
        <v>2509</v>
      </c>
      <c r="V533" s="2" t="s">
        <v>2506</v>
      </c>
      <c r="W533" s="2" t="s">
        <v>2510</v>
      </c>
      <c r="Z533" s="30"/>
      <c r="AA533" s="2" t="s">
        <v>46</v>
      </c>
      <c r="AB533" s="2" t="s">
        <v>1535</v>
      </c>
      <c r="AF533" s="2" t="s">
        <v>1464</v>
      </c>
      <c r="BF533" s="2"/>
      <c r="BH533" s="2"/>
      <c r="BS533" s="33"/>
      <c r="BU533" s="2"/>
    </row>
    <row r="534" spans="1:73" x14ac:dyDescent="0.35">
      <c r="A534" s="2" t="s">
        <v>1460</v>
      </c>
      <c r="E534" s="2" t="s">
        <v>2514</v>
      </c>
      <c r="V534" s="2" t="s">
        <v>2506</v>
      </c>
      <c r="W534" s="2" t="s">
        <v>2515</v>
      </c>
      <c r="Z534" s="30"/>
      <c r="AA534" s="2" t="s">
        <v>46</v>
      </c>
      <c r="AB534" s="2" t="s">
        <v>1535</v>
      </c>
      <c r="AF534" s="2" t="s">
        <v>1464</v>
      </c>
      <c r="BF534" s="2"/>
      <c r="BH534" s="2"/>
      <c r="BS534" s="33"/>
      <c r="BU534" s="2"/>
    </row>
    <row r="535" spans="1:73" x14ac:dyDescent="0.35">
      <c r="A535" s="2" t="s">
        <v>1460</v>
      </c>
      <c r="E535" s="2" t="s">
        <v>2516</v>
      </c>
      <c r="V535" s="2" t="s">
        <v>2506</v>
      </c>
      <c r="W535" s="2" t="s">
        <v>2517</v>
      </c>
      <c r="Z535" s="30"/>
      <c r="AA535" s="2" t="s">
        <v>46</v>
      </c>
      <c r="AB535" s="2" t="s">
        <v>1535</v>
      </c>
      <c r="AF535" s="2" t="s">
        <v>1464</v>
      </c>
      <c r="BF535" s="2"/>
      <c r="BH535" s="2"/>
      <c r="BS535" s="33"/>
      <c r="BU535" s="2"/>
    </row>
    <row r="536" spans="1:73" x14ac:dyDescent="0.35">
      <c r="A536" s="2" t="s">
        <v>1460</v>
      </c>
      <c r="E536" s="2" t="s">
        <v>2518</v>
      </c>
      <c r="V536" s="2" t="s">
        <v>2506</v>
      </c>
      <c r="W536" s="2" t="s">
        <v>2519</v>
      </c>
      <c r="Z536" s="30"/>
      <c r="AA536" s="2" t="s">
        <v>46</v>
      </c>
      <c r="AB536" s="2" t="s">
        <v>1535</v>
      </c>
      <c r="AF536" s="2" t="s">
        <v>1464</v>
      </c>
      <c r="BF536" s="2"/>
      <c r="BH536" s="2"/>
      <c r="BS536" s="33"/>
      <c r="BU536" s="2"/>
    </row>
    <row r="537" spans="1:73" x14ac:dyDescent="0.35">
      <c r="A537" s="2" t="s">
        <v>1460</v>
      </c>
      <c r="E537" s="2" t="s">
        <v>2520</v>
      </c>
      <c r="V537" s="2" t="s">
        <v>0</v>
      </c>
      <c r="W537" s="2" t="s">
        <v>2521</v>
      </c>
      <c r="Z537" s="30"/>
      <c r="AA537" s="2" t="s">
        <v>95</v>
      </c>
      <c r="AB537" s="2" t="s">
        <v>1790</v>
      </c>
      <c r="AF537" s="2" t="s">
        <v>1464</v>
      </c>
      <c r="BF537" s="2"/>
      <c r="BH537" s="2"/>
      <c r="BS537" s="33"/>
      <c r="BU537" s="2"/>
    </row>
    <row r="538" spans="1:73" x14ac:dyDescent="0.35">
      <c r="A538" s="2" t="s">
        <v>1460</v>
      </c>
      <c r="E538" s="2" t="s">
        <v>2522</v>
      </c>
      <c r="V538" s="2" t="s">
        <v>48</v>
      </c>
      <c r="W538" s="2" t="s">
        <v>2523</v>
      </c>
      <c r="Z538" s="30"/>
      <c r="AA538" s="2" t="s">
        <v>93</v>
      </c>
      <c r="AB538" s="2" t="s">
        <v>1463</v>
      </c>
      <c r="AF538" s="2" t="s">
        <v>1464</v>
      </c>
      <c r="BF538" s="2"/>
      <c r="BH538" s="2"/>
      <c r="BS538" s="33"/>
      <c r="BU538" s="2"/>
    </row>
    <row r="539" spans="1:73" x14ac:dyDescent="0.35">
      <c r="A539" s="2" t="s">
        <v>1460</v>
      </c>
      <c r="E539" s="2" t="s">
        <v>2524</v>
      </c>
      <c r="V539" s="2" t="s">
        <v>2525</v>
      </c>
      <c r="W539" s="2" t="s">
        <v>2526</v>
      </c>
      <c r="Z539" s="30"/>
      <c r="AA539" s="2" t="s">
        <v>93</v>
      </c>
      <c r="AB539" s="2" t="s">
        <v>1545</v>
      </c>
      <c r="AF539" s="2" t="s">
        <v>1464</v>
      </c>
      <c r="BF539" s="2"/>
      <c r="BH539" s="2"/>
      <c r="BS539" s="33"/>
      <c r="BU539" s="2"/>
    </row>
    <row r="540" spans="1:73" x14ac:dyDescent="0.35">
      <c r="A540" s="2" t="s">
        <v>1460</v>
      </c>
      <c r="E540" s="2" t="s">
        <v>2527</v>
      </c>
      <c r="V540" s="2" t="s">
        <v>2525</v>
      </c>
      <c r="W540" s="2" t="s">
        <v>2528</v>
      </c>
      <c r="Z540" s="30"/>
      <c r="AA540" s="2" t="s">
        <v>46</v>
      </c>
      <c r="AB540" s="2" t="s">
        <v>1545</v>
      </c>
      <c r="AF540" s="2" t="s">
        <v>1464</v>
      </c>
      <c r="BF540" s="2"/>
      <c r="BH540" s="2"/>
      <c r="BS540" s="33"/>
      <c r="BU540" s="2"/>
    </row>
    <row r="541" spans="1:73" x14ac:dyDescent="0.35">
      <c r="A541" s="2" t="s">
        <v>1460</v>
      </c>
      <c r="E541" s="2" t="s">
        <v>2529</v>
      </c>
      <c r="V541" s="2" t="s">
        <v>1650</v>
      </c>
      <c r="W541" s="2" t="s">
        <v>2530</v>
      </c>
      <c r="Z541" s="30"/>
      <c r="AA541" s="2" t="s">
        <v>29</v>
      </c>
      <c r="AB541" s="2" t="s">
        <v>1805</v>
      </c>
      <c r="AF541" s="2" t="s">
        <v>1464</v>
      </c>
      <c r="BF541" s="2"/>
      <c r="BH541" s="2"/>
      <c r="BS541" s="33"/>
      <c r="BU541" s="2"/>
    </row>
    <row r="542" spans="1:73" x14ac:dyDescent="0.35">
      <c r="A542" s="2" t="s">
        <v>1460</v>
      </c>
      <c r="E542" s="2" t="s">
        <v>2531</v>
      </c>
      <c r="V542" s="2" t="s">
        <v>2532</v>
      </c>
      <c r="W542" s="2" t="s">
        <v>2533</v>
      </c>
      <c r="Z542" s="30"/>
      <c r="AA542" s="2" t="s">
        <v>46</v>
      </c>
      <c r="AB542" s="2" t="s">
        <v>2534</v>
      </c>
      <c r="AF542" s="2" t="s">
        <v>1464</v>
      </c>
      <c r="BF542" s="2"/>
      <c r="BH542" s="2"/>
      <c r="BS542" s="33"/>
      <c r="BU542" s="2"/>
    </row>
    <row r="543" spans="1:73" x14ac:dyDescent="0.35">
      <c r="A543" s="2" t="s">
        <v>1460</v>
      </c>
      <c r="E543" s="2" t="s">
        <v>2535</v>
      </c>
      <c r="V543" s="2" t="s">
        <v>1543</v>
      </c>
      <c r="W543" s="2" t="s">
        <v>2536</v>
      </c>
      <c r="Z543" s="30"/>
      <c r="AA543" s="2" t="s">
        <v>3</v>
      </c>
      <c r="AB543" s="2" t="s">
        <v>92</v>
      </c>
      <c r="AF543" s="2" t="s">
        <v>1464</v>
      </c>
      <c r="BF543" s="2"/>
      <c r="BH543" s="2"/>
      <c r="BS543" s="33"/>
      <c r="BU543" s="2"/>
    </row>
    <row r="544" spans="1:73" x14ac:dyDescent="0.35">
      <c r="A544" s="2" t="s">
        <v>1460</v>
      </c>
      <c r="E544" s="2" t="s">
        <v>3053</v>
      </c>
      <c r="G544" s="2" t="s">
        <v>3054</v>
      </c>
      <c r="V544" s="2" t="s">
        <v>2</v>
      </c>
      <c r="W544" s="2" t="s">
        <v>2537</v>
      </c>
      <c r="Z544" s="30"/>
      <c r="AA544" s="2" t="s">
        <v>2538</v>
      </c>
      <c r="AB544" s="2" t="s">
        <v>2356</v>
      </c>
      <c r="AF544" s="2" t="s">
        <v>1464</v>
      </c>
      <c r="BF544" s="2"/>
      <c r="BH544" s="2"/>
      <c r="BS544" s="33"/>
      <c r="BU544" s="2"/>
    </row>
    <row r="545" spans="1:73" x14ac:dyDescent="0.35">
      <c r="A545" s="2" t="s">
        <v>1460</v>
      </c>
      <c r="E545" s="2" t="s">
        <v>2539</v>
      </c>
      <c r="V545" s="2" t="s">
        <v>2</v>
      </c>
      <c r="W545" s="2" t="s">
        <v>2540</v>
      </c>
      <c r="Z545" s="30"/>
      <c r="AA545" s="2" t="s">
        <v>2538</v>
      </c>
      <c r="AB545" s="2" t="s">
        <v>1484</v>
      </c>
      <c r="AF545" s="2" t="s">
        <v>1464</v>
      </c>
      <c r="BF545" s="2"/>
      <c r="BH545" s="2"/>
      <c r="BS545" s="33"/>
      <c r="BU545" s="2"/>
    </row>
    <row r="546" spans="1:73" x14ac:dyDescent="0.35">
      <c r="A546" s="2" t="s">
        <v>1460</v>
      </c>
      <c r="E546" s="2" t="s">
        <v>2541</v>
      </c>
      <c r="V546" s="2" t="s">
        <v>2542</v>
      </c>
      <c r="W546" s="2" t="s">
        <v>2543</v>
      </c>
      <c r="Z546" s="30"/>
      <c r="AA546" s="2" t="s">
        <v>1710</v>
      </c>
      <c r="AB546" s="2" t="s">
        <v>2544</v>
      </c>
      <c r="AF546" s="2" t="s">
        <v>1464</v>
      </c>
      <c r="BF546" s="2"/>
      <c r="BH546" s="2"/>
      <c r="BS546" s="33"/>
      <c r="BU546" s="2"/>
    </row>
    <row r="547" spans="1:73" x14ac:dyDescent="0.35">
      <c r="A547" s="2" t="s">
        <v>1460</v>
      </c>
      <c r="E547" s="2" t="s">
        <v>2545</v>
      </c>
      <c r="V547" s="2" t="s">
        <v>2542</v>
      </c>
      <c r="W547" s="2" t="s">
        <v>2546</v>
      </c>
      <c r="Z547" s="30"/>
      <c r="AA547" s="2" t="s">
        <v>1710</v>
      </c>
      <c r="AB547" s="2" t="s">
        <v>1463</v>
      </c>
      <c r="AF547" s="2" t="s">
        <v>1464</v>
      </c>
      <c r="BF547" s="2"/>
      <c r="BH547" s="2"/>
      <c r="BS547" s="33"/>
      <c r="BU547" s="2"/>
    </row>
    <row r="548" spans="1:73" x14ac:dyDescent="0.35">
      <c r="A548" s="2" t="s">
        <v>1460</v>
      </c>
      <c r="E548" s="2" t="s">
        <v>2548</v>
      </c>
      <c r="V548" s="2" t="s">
        <v>34</v>
      </c>
      <c r="W548" s="2" t="s">
        <v>2549</v>
      </c>
      <c r="Z548" s="30"/>
      <c r="AA548" s="2" t="s">
        <v>3</v>
      </c>
      <c r="AB548" s="2" t="s">
        <v>1790</v>
      </c>
      <c r="AF548" s="2" t="s">
        <v>1464</v>
      </c>
      <c r="BF548" s="2"/>
      <c r="BH548" s="2"/>
      <c r="BS548" s="33"/>
      <c r="BU548" s="2"/>
    </row>
    <row r="549" spans="1:73" x14ac:dyDescent="0.35">
      <c r="A549" s="2" t="s">
        <v>1460</v>
      </c>
      <c r="E549" s="2" t="s">
        <v>2551</v>
      </c>
      <c r="V549" s="2" t="s">
        <v>1650</v>
      </c>
      <c r="W549" s="2" t="s">
        <v>2552</v>
      </c>
      <c r="Z549" s="30"/>
      <c r="AA549" s="2" t="s">
        <v>1689</v>
      </c>
      <c r="AB549" s="2" t="s">
        <v>106</v>
      </c>
      <c r="AF549" s="2" t="s">
        <v>1464</v>
      </c>
      <c r="BF549" s="2"/>
      <c r="BH549" s="2"/>
      <c r="BS549" s="33"/>
      <c r="BU549" s="2"/>
    </row>
    <row r="550" spans="1:73" x14ac:dyDescent="0.35">
      <c r="A550" s="2" t="s">
        <v>1460</v>
      </c>
      <c r="E550" s="2" t="s">
        <v>2553</v>
      </c>
      <c r="V550" s="2" t="s">
        <v>1650</v>
      </c>
      <c r="W550" s="2" t="s">
        <v>2554</v>
      </c>
      <c r="Z550" s="30"/>
      <c r="AA550" s="2" t="s">
        <v>1689</v>
      </c>
      <c r="AB550" s="2" t="s">
        <v>106</v>
      </c>
      <c r="AF550" s="2" t="s">
        <v>1464</v>
      </c>
      <c r="BF550" s="2"/>
      <c r="BH550" s="2"/>
      <c r="BS550" s="33"/>
      <c r="BU550" s="2"/>
    </row>
    <row r="551" spans="1:73" x14ac:dyDescent="0.35">
      <c r="A551" s="2" t="s">
        <v>1460</v>
      </c>
      <c r="E551" s="2" t="s">
        <v>2555</v>
      </c>
      <c r="V551" s="2" t="s">
        <v>2556</v>
      </c>
      <c r="W551" s="2" t="s">
        <v>2557</v>
      </c>
      <c r="Z551" s="30"/>
      <c r="AA551" s="2" t="s">
        <v>12</v>
      </c>
      <c r="AB551" s="2" t="s">
        <v>1574</v>
      </c>
      <c r="AF551" s="2" t="s">
        <v>1464</v>
      </c>
      <c r="BF551" s="2"/>
      <c r="BH551" s="2"/>
      <c r="BS551" s="33"/>
      <c r="BU551" s="2"/>
    </row>
    <row r="552" spans="1:73" x14ac:dyDescent="0.35">
      <c r="A552" s="2" t="s">
        <v>1460</v>
      </c>
      <c r="E552" s="2" t="s">
        <v>2558</v>
      </c>
      <c r="V552" s="2" t="s">
        <v>2556</v>
      </c>
      <c r="W552" s="2" t="s">
        <v>2559</v>
      </c>
      <c r="Z552" s="30"/>
      <c r="AA552" s="2" t="s">
        <v>12</v>
      </c>
      <c r="AB552" s="2" t="s">
        <v>1484</v>
      </c>
      <c r="AF552" s="2" t="s">
        <v>1464</v>
      </c>
      <c r="BF552" s="2"/>
      <c r="BH552" s="2"/>
      <c r="BS552" s="33"/>
      <c r="BU552" s="2"/>
    </row>
    <row r="553" spans="1:73" x14ac:dyDescent="0.35">
      <c r="A553" s="2" t="s">
        <v>1460</v>
      </c>
      <c r="E553" s="2" t="s">
        <v>2560</v>
      </c>
      <c r="V553" s="2" t="s">
        <v>2556</v>
      </c>
      <c r="W553" s="2" t="s">
        <v>2561</v>
      </c>
      <c r="Z553" s="30"/>
      <c r="AA553" s="2" t="s">
        <v>12</v>
      </c>
      <c r="AB553" s="2" t="s">
        <v>1484</v>
      </c>
      <c r="AF553" s="2" t="s">
        <v>1464</v>
      </c>
      <c r="BF553" s="2"/>
      <c r="BH553" s="2"/>
      <c r="BS553" s="33"/>
      <c r="BU553" s="2"/>
    </row>
    <row r="554" spans="1:73" x14ac:dyDescent="0.35">
      <c r="A554" s="2" t="s">
        <v>1460</v>
      </c>
      <c r="E554" s="2" t="s">
        <v>2562</v>
      </c>
      <c r="V554" s="2" t="s">
        <v>2556</v>
      </c>
      <c r="W554" s="2" t="s">
        <v>2563</v>
      </c>
      <c r="Z554" s="30"/>
      <c r="AA554" s="2" t="s">
        <v>12</v>
      </c>
      <c r="AB554" s="2" t="s">
        <v>1497</v>
      </c>
      <c r="AF554" s="2" t="s">
        <v>1464</v>
      </c>
      <c r="BF554" s="2"/>
      <c r="BH554" s="2"/>
      <c r="BS554" s="33"/>
      <c r="BU554" s="2"/>
    </row>
    <row r="555" spans="1:73" x14ac:dyDescent="0.35">
      <c r="A555" s="2" t="s">
        <v>1460</v>
      </c>
      <c r="E555" s="2" t="s">
        <v>2564</v>
      </c>
      <c r="V555" s="2" t="s">
        <v>2556</v>
      </c>
      <c r="W555" s="2" t="s">
        <v>2565</v>
      </c>
      <c r="Z555" s="30"/>
      <c r="AA555" s="2" t="s">
        <v>12</v>
      </c>
      <c r="AB555" s="2" t="s">
        <v>23</v>
      </c>
      <c r="AF555" s="2" t="s">
        <v>1464</v>
      </c>
      <c r="BF555" s="2"/>
      <c r="BH555" s="2"/>
      <c r="BS555" s="33"/>
      <c r="BU555" s="2"/>
    </row>
    <row r="556" spans="1:73" x14ac:dyDescent="0.35">
      <c r="A556" s="2" t="s">
        <v>1460</v>
      </c>
      <c r="E556" s="2" t="s">
        <v>2566</v>
      </c>
      <c r="V556" s="2" t="s">
        <v>0</v>
      </c>
      <c r="W556" s="2" t="s">
        <v>2567</v>
      </c>
      <c r="Z556" s="30"/>
      <c r="AA556" s="2" t="s">
        <v>3</v>
      </c>
      <c r="AB556" s="2" t="s">
        <v>1832</v>
      </c>
      <c r="AF556" s="2" t="s">
        <v>1464</v>
      </c>
      <c r="BF556" s="2"/>
      <c r="BH556" s="2"/>
      <c r="BS556" s="33"/>
      <c r="BU556" s="2"/>
    </row>
    <row r="557" spans="1:73" x14ac:dyDescent="0.35">
      <c r="A557" s="2" t="s">
        <v>1460</v>
      </c>
      <c r="E557" s="2" t="s">
        <v>2568</v>
      </c>
      <c r="V557" s="2" t="s">
        <v>0</v>
      </c>
      <c r="W557" s="2" t="s">
        <v>2569</v>
      </c>
      <c r="Z557" s="30"/>
      <c r="AA557" s="2" t="s">
        <v>46</v>
      </c>
      <c r="AB557" s="2" t="s">
        <v>1826</v>
      </c>
      <c r="AF557" s="2" t="s">
        <v>1464</v>
      </c>
      <c r="BF557" s="2"/>
      <c r="BH557" s="2"/>
      <c r="BS557" s="33"/>
      <c r="BU557" s="2"/>
    </row>
    <row r="558" spans="1:73" x14ac:dyDescent="0.35">
      <c r="A558" s="2" t="s">
        <v>1460</v>
      </c>
      <c r="E558" s="2" t="s">
        <v>2570</v>
      </c>
      <c r="V558" s="2" t="s">
        <v>0</v>
      </c>
      <c r="W558" s="2" t="s">
        <v>2571</v>
      </c>
      <c r="Z558" s="30"/>
      <c r="AA558" s="2" t="s">
        <v>17</v>
      </c>
      <c r="AB558" s="2" t="s">
        <v>1545</v>
      </c>
      <c r="AF558" s="2" t="s">
        <v>1464</v>
      </c>
      <c r="BF558" s="2"/>
      <c r="BH558" s="2"/>
      <c r="BS558" s="33"/>
      <c r="BU558" s="2"/>
    </row>
    <row r="559" spans="1:73" x14ac:dyDescent="0.35">
      <c r="A559" s="2" t="s">
        <v>1460</v>
      </c>
      <c r="E559" s="2" t="s">
        <v>2574</v>
      </c>
      <c r="V559" s="2" t="s">
        <v>0</v>
      </c>
      <c r="W559" s="2" t="s">
        <v>2575</v>
      </c>
      <c r="Z559" s="30"/>
      <c r="AA559" s="2" t="s">
        <v>3</v>
      </c>
      <c r="AB559" s="2" t="s">
        <v>2446</v>
      </c>
      <c r="AF559" s="2" t="s">
        <v>1464</v>
      </c>
      <c r="BF559" s="2"/>
      <c r="BH559" s="2"/>
      <c r="BS559" s="33"/>
      <c r="BU559" s="2"/>
    </row>
    <row r="560" spans="1:73" x14ac:dyDescent="0.35">
      <c r="A560" s="2" t="s">
        <v>1460</v>
      </c>
      <c r="E560" s="2" t="s">
        <v>2576</v>
      </c>
      <c r="V560" s="2" t="s">
        <v>0</v>
      </c>
      <c r="W560" s="2" t="s">
        <v>2577</v>
      </c>
      <c r="Z560" s="30"/>
      <c r="AA560" s="2" t="s">
        <v>3</v>
      </c>
      <c r="AB560" s="2" t="s">
        <v>1512</v>
      </c>
      <c r="AF560" s="2" t="s">
        <v>1464</v>
      </c>
      <c r="BF560" s="2"/>
      <c r="BH560" s="2"/>
      <c r="BS560" s="33"/>
      <c r="BU560" s="2"/>
    </row>
    <row r="561" spans="1:73" x14ac:dyDescent="0.35">
      <c r="A561" s="2" t="s">
        <v>1460</v>
      </c>
      <c r="E561" s="2" t="s">
        <v>2580</v>
      </c>
      <c r="V561" s="2" t="s">
        <v>0</v>
      </c>
      <c r="W561" s="2" t="s">
        <v>2581</v>
      </c>
      <c r="Z561" s="30"/>
      <c r="AA561" s="2" t="s">
        <v>3</v>
      </c>
      <c r="AB561" s="2" t="s">
        <v>1502</v>
      </c>
      <c r="AF561" s="2" t="s">
        <v>1464</v>
      </c>
      <c r="BF561" s="2"/>
      <c r="BH561" s="2"/>
      <c r="BS561" s="33"/>
      <c r="BU561" s="2"/>
    </row>
    <row r="562" spans="1:73" x14ac:dyDescent="0.35">
      <c r="A562" s="2" t="s">
        <v>1460</v>
      </c>
      <c r="E562" s="2" t="s">
        <v>2582</v>
      </c>
      <c r="V562" s="2" t="s">
        <v>0</v>
      </c>
      <c r="W562" s="2" t="s">
        <v>2583</v>
      </c>
      <c r="Z562" s="30"/>
      <c r="AA562" s="2" t="s">
        <v>46</v>
      </c>
      <c r="AB562" s="2" t="s">
        <v>1545</v>
      </c>
      <c r="AF562" s="2" t="s">
        <v>1464</v>
      </c>
      <c r="BF562" s="2"/>
      <c r="BH562" s="2"/>
      <c r="BS562" s="33"/>
      <c r="BU562" s="2"/>
    </row>
    <row r="563" spans="1:73" x14ac:dyDescent="0.35">
      <c r="A563" s="2" t="s">
        <v>1460</v>
      </c>
      <c r="E563" s="2" t="s">
        <v>2586</v>
      </c>
      <c r="V563" s="2" t="s">
        <v>0</v>
      </c>
      <c r="W563" s="2" t="s">
        <v>2587</v>
      </c>
      <c r="Z563" s="30"/>
      <c r="AA563" s="2" t="s">
        <v>3</v>
      </c>
      <c r="AB563" s="2" t="s">
        <v>1545</v>
      </c>
      <c r="AF563" s="2" t="s">
        <v>1464</v>
      </c>
      <c r="BF563" s="2"/>
      <c r="BH563" s="2"/>
      <c r="BS563" s="33"/>
      <c r="BU563" s="2"/>
    </row>
    <row r="564" spans="1:73" x14ac:dyDescent="0.35">
      <c r="A564" s="2" t="s">
        <v>1460</v>
      </c>
      <c r="E564" s="2" t="s">
        <v>2588</v>
      </c>
      <c r="V564" s="2" t="s">
        <v>0</v>
      </c>
      <c r="W564" s="2" t="s">
        <v>2589</v>
      </c>
      <c r="Z564" s="30"/>
      <c r="AA564" s="2" t="s">
        <v>95</v>
      </c>
      <c r="AB564" s="2" t="s">
        <v>1826</v>
      </c>
      <c r="AF564" s="2" t="s">
        <v>1464</v>
      </c>
      <c r="BF564" s="2"/>
      <c r="BH564" s="2"/>
      <c r="BS564" s="33"/>
      <c r="BU564" s="2"/>
    </row>
    <row r="565" spans="1:73" x14ac:dyDescent="0.35">
      <c r="A565" s="2" t="s">
        <v>1460</v>
      </c>
      <c r="E565" s="2" t="s">
        <v>2590</v>
      </c>
      <c r="V565" s="2" t="s">
        <v>0</v>
      </c>
      <c r="W565" s="2" t="s">
        <v>2591</v>
      </c>
      <c r="Z565" s="30"/>
      <c r="AA565" s="2" t="s">
        <v>17</v>
      </c>
      <c r="AB565" s="2" t="s">
        <v>1645</v>
      </c>
      <c r="AF565" s="2" t="s">
        <v>1464</v>
      </c>
      <c r="BF565" s="2"/>
      <c r="BH565" s="2"/>
      <c r="BS565" s="33"/>
      <c r="BU565" s="2"/>
    </row>
    <row r="566" spans="1:73" x14ac:dyDescent="0.35">
      <c r="A566" s="2" t="s">
        <v>1460</v>
      </c>
      <c r="E566" s="2" t="s">
        <v>2592</v>
      </c>
      <c r="V566" s="2" t="s">
        <v>0</v>
      </c>
      <c r="W566" s="2" t="s">
        <v>2593</v>
      </c>
      <c r="Z566" s="30"/>
      <c r="AA566" s="2" t="s">
        <v>2594</v>
      </c>
      <c r="AB566" s="2" t="s">
        <v>1790</v>
      </c>
      <c r="AF566" s="2" t="s">
        <v>1464</v>
      </c>
      <c r="BF566" s="2"/>
      <c r="BH566" s="2"/>
      <c r="BS566" s="33"/>
      <c r="BU566" s="2"/>
    </row>
    <row r="567" spans="1:73" x14ac:dyDescent="0.35">
      <c r="A567" s="2" t="s">
        <v>1460</v>
      </c>
      <c r="E567" s="2" t="s">
        <v>2596</v>
      </c>
      <c r="V567" s="2" t="s">
        <v>108</v>
      </c>
      <c r="W567" s="2" t="s">
        <v>2597</v>
      </c>
      <c r="Z567" s="30"/>
      <c r="AA567" s="2" t="s">
        <v>58</v>
      </c>
      <c r="AB567" s="2" t="s">
        <v>23</v>
      </c>
      <c r="AF567" s="2" t="s">
        <v>1464</v>
      </c>
      <c r="BF567" s="2"/>
      <c r="BH567" s="2"/>
      <c r="BS567" s="33"/>
      <c r="BU567" s="2"/>
    </row>
    <row r="568" spans="1:73" x14ac:dyDescent="0.35">
      <c r="A568" s="2" t="s">
        <v>1460</v>
      </c>
      <c r="E568" s="2" t="s">
        <v>2598</v>
      </c>
      <c r="V568" s="2" t="s">
        <v>108</v>
      </c>
      <c r="W568" s="2" t="s">
        <v>2599</v>
      </c>
      <c r="Z568" s="30"/>
      <c r="AA568" s="2" t="s">
        <v>12</v>
      </c>
      <c r="AB568" s="2" t="s">
        <v>55</v>
      </c>
      <c r="AF568" s="2" t="s">
        <v>1464</v>
      </c>
      <c r="BF568" s="2"/>
      <c r="BH568" s="2"/>
      <c r="BS568" s="33"/>
      <c r="BU568" s="2"/>
    </row>
    <row r="569" spans="1:73" x14ac:dyDescent="0.35">
      <c r="A569" s="2" t="s">
        <v>1460</v>
      </c>
      <c r="E569" s="2" t="s">
        <v>2600</v>
      </c>
      <c r="V569" s="2" t="s">
        <v>1722</v>
      </c>
      <c r="W569" s="2" t="s">
        <v>2601</v>
      </c>
      <c r="Z569" s="30"/>
      <c r="AA569" s="2" t="s">
        <v>1659</v>
      </c>
      <c r="AB569" s="2" t="s">
        <v>1826</v>
      </c>
      <c r="AF569" s="2" t="s">
        <v>1464</v>
      </c>
      <c r="BF569" s="2"/>
      <c r="BH569" s="2"/>
      <c r="BS569" s="33"/>
      <c r="BU569" s="2"/>
    </row>
    <row r="570" spans="1:73" x14ac:dyDescent="0.35">
      <c r="A570" s="2" t="s">
        <v>1460</v>
      </c>
      <c r="E570" s="2" t="s">
        <v>2602</v>
      </c>
      <c r="V570" s="2" t="s">
        <v>48</v>
      </c>
      <c r="W570" s="2" t="s">
        <v>2603</v>
      </c>
      <c r="Z570" s="30"/>
      <c r="AA570" s="2" t="s">
        <v>1988</v>
      </c>
      <c r="AB570" s="2" t="s">
        <v>2446</v>
      </c>
      <c r="AF570" s="2" t="s">
        <v>1464</v>
      </c>
      <c r="BF570" s="2"/>
      <c r="BH570" s="2"/>
      <c r="BS570" s="33"/>
      <c r="BU570" s="2"/>
    </row>
    <row r="571" spans="1:73" x14ac:dyDescent="0.35">
      <c r="A571" s="2" t="s">
        <v>1460</v>
      </c>
      <c r="E571" s="2" t="s">
        <v>2604</v>
      </c>
      <c r="V571" s="2" t="s">
        <v>1466</v>
      </c>
      <c r="W571" s="2" t="s">
        <v>2605</v>
      </c>
      <c r="Z571" s="30"/>
      <c r="AA571" s="2" t="s">
        <v>46</v>
      </c>
      <c r="AB571" s="2" t="s">
        <v>1645</v>
      </c>
      <c r="AF571" s="2" t="s">
        <v>1464</v>
      </c>
      <c r="BF571" s="2"/>
      <c r="BH571" s="2"/>
      <c r="BS571" s="33"/>
      <c r="BU571" s="2"/>
    </row>
    <row r="572" spans="1:73" x14ac:dyDescent="0.35">
      <c r="A572" s="2" t="s">
        <v>1460</v>
      </c>
      <c r="E572" s="2" t="s">
        <v>2606</v>
      </c>
      <c r="V572" s="2" t="s">
        <v>48</v>
      </c>
      <c r="W572" s="2" t="s">
        <v>2607</v>
      </c>
      <c r="Z572" s="30"/>
      <c r="AA572" s="2" t="s">
        <v>46</v>
      </c>
      <c r="AB572" s="2" t="s">
        <v>1645</v>
      </c>
      <c r="AF572" s="2" t="s">
        <v>1464</v>
      </c>
      <c r="BF572" s="2"/>
      <c r="BH572" s="2"/>
      <c r="BS572" s="33"/>
      <c r="BU572" s="2"/>
    </row>
    <row r="573" spans="1:73" x14ac:dyDescent="0.35">
      <c r="A573" s="2" t="s">
        <v>1460</v>
      </c>
      <c r="E573" s="2" t="s">
        <v>3051</v>
      </c>
      <c r="G573" s="2" t="s">
        <v>3052</v>
      </c>
      <c r="V573" s="2" t="s">
        <v>48</v>
      </c>
      <c r="W573" s="2" t="s">
        <v>2608</v>
      </c>
      <c r="Z573" s="30"/>
      <c r="AA573" s="2" t="s">
        <v>46</v>
      </c>
      <c r="AB573" s="2" t="s">
        <v>1645</v>
      </c>
      <c r="AF573" s="2" t="s">
        <v>1464</v>
      </c>
      <c r="BF573" s="2"/>
      <c r="BH573" s="2"/>
      <c r="BS573" s="33"/>
      <c r="BU573" s="2"/>
    </row>
    <row r="574" spans="1:73" x14ac:dyDescent="0.35">
      <c r="A574" s="2" t="s">
        <v>1460</v>
      </c>
      <c r="E574" s="2" t="s">
        <v>2609</v>
      </c>
      <c r="V574" s="2" t="s">
        <v>2610</v>
      </c>
      <c r="W574" s="2" t="s">
        <v>2611</v>
      </c>
      <c r="Z574" s="30"/>
      <c r="AA574" s="2" t="s">
        <v>2613</v>
      </c>
      <c r="AB574" s="2" t="s">
        <v>2612</v>
      </c>
      <c r="AF574" s="2" t="s">
        <v>1464</v>
      </c>
      <c r="BF574" s="2"/>
      <c r="BH574" s="2"/>
      <c r="BS574" s="33"/>
      <c r="BU574" s="2"/>
    </row>
    <row r="575" spans="1:73" x14ac:dyDescent="0.35">
      <c r="A575" s="2" t="s">
        <v>1460</v>
      </c>
      <c r="E575" s="2" t="s">
        <v>2614</v>
      </c>
      <c r="V575" s="2" t="s">
        <v>2610</v>
      </c>
      <c r="W575" s="2" t="s">
        <v>2615</v>
      </c>
      <c r="Z575" s="30"/>
      <c r="AA575" s="2" t="s">
        <v>2613</v>
      </c>
      <c r="AB575" s="2" t="s">
        <v>2616</v>
      </c>
      <c r="AF575" s="2" t="s">
        <v>1464</v>
      </c>
      <c r="BF575" s="2"/>
      <c r="BH575" s="2"/>
      <c r="BS575" s="33"/>
      <c r="BU575" s="2"/>
    </row>
    <row r="576" spans="1:73" x14ac:dyDescent="0.35">
      <c r="A576" s="2" t="s">
        <v>1460</v>
      </c>
      <c r="E576" s="2" t="s">
        <v>2617</v>
      </c>
      <c r="V576" s="2" t="s">
        <v>1466</v>
      </c>
      <c r="W576" s="2" t="s">
        <v>2618</v>
      </c>
      <c r="Z576" s="30"/>
      <c r="AA576" s="2" t="s">
        <v>2619</v>
      </c>
      <c r="AB576" s="2" t="s">
        <v>1832</v>
      </c>
      <c r="AF576" s="2" t="s">
        <v>1464</v>
      </c>
      <c r="BF576" s="2"/>
      <c r="BH576" s="2"/>
      <c r="BS576" s="33"/>
      <c r="BU576" s="2"/>
    </row>
    <row r="577" spans="1:73" x14ac:dyDescent="0.35">
      <c r="A577" s="2" t="s">
        <v>1460</v>
      </c>
      <c r="E577" s="2" t="s">
        <v>2620</v>
      </c>
      <c r="V577" s="2" t="s">
        <v>2377</v>
      </c>
      <c r="W577" s="2" t="s">
        <v>2621</v>
      </c>
      <c r="Z577" s="30"/>
      <c r="AA577" s="2" t="s">
        <v>46</v>
      </c>
      <c r="AB577" s="2" t="s">
        <v>55</v>
      </c>
      <c r="AF577" s="2" t="s">
        <v>1464</v>
      </c>
      <c r="BF577" s="2"/>
      <c r="BH577" s="2"/>
      <c r="BS577" s="33"/>
      <c r="BU577" s="2"/>
    </row>
    <row r="578" spans="1:73" x14ac:dyDescent="0.35">
      <c r="A578" s="2" t="s">
        <v>1460</v>
      </c>
      <c r="E578" s="2" t="s">
        <v>2622</v>
      </c>
      <c r="V578" s="2" t="s">
        <v>2377</v>
      </c>
      <c r="W578" s="2" t="s">
        <v>2623</v>
      </c>
      <c r="Z578" s="30"/>
      <c r="AA578" s="2" t="s">
        <v>95</v>
      </c>
      <c r="AB578" s="2" t="s">
        <v>1805</v>
      </c>
      <c r="AF578" s="2" t="s">
        <v>1464</v>
      </c>
      <c r="BF578" s="2"/>
      <c r="BH578" s="2"/>
      <c r="BS578" s="33"/>
      <c r="BU578" s="2"/>
    </row>
    <row r="579" spans="1:73" x14ac:dyDescent="0.35">
      <c r="A579" s="2" t="s">
        <v>1460</v>
      </c>
      <c r="E579" s="2" t="s">
        <v>2624</v>
      </c>
      <c r="V579" s="2" t="s">
        <v>1647</v>
      </c>
      <c r="W579" s="2" t="s">
        <v>2625</v>
      </c>
      <c r="Z579" s="30"/>
      <c r="AA579" s="2" t="s">
        <v>29</v>
      </c>
      <c r="AB579" s="2" t="s">
        <v>1574</v>
      </c>
      <c r="AF579" s="2" t="s">
        <v>1464</v>
      </c>
      <c r="BF579" s="2"/>
      <c r="BH579" s="2"/>
      <c r="BS579" s="33"/>
      <c r="BU579" s="2"/>
    </row>
    <row r="580" spans="1:73" x14ac:dyDescent="0.35">
      <c r="A580" s="2" t="s">
        <v>1460</v>
      </c>
      <c r="E580" s="2" t="s">
        <v>2626</v>
      </c>
      <c r="V580" s="2" t="s">
        <v>48</v>
      </c>
      <c r="W580" s="2" t="s">
        <v>2627</v>
      </c>
      <c r="Z580" s="30"/>
      <c r="AA580" s="2" t="s">
        <v>95</v>
      </c>
      <c r="AB580" s="2" t="s">
        <v>1781</v>
      </c>
      <c r="AF580" s="2" t="s">
        <v>1464</v>
      </c>
      <c r="BF580" s="2"/>
      <c r="BH580" s="2"/>
      <c r="BS580" s="33"/>
      <c r="BU580" s="2"/>
    </row>
    <row r="581" spans="1:73" x14ac:dyDescent="0.35">
      <c r="A581" s="2" t="s">
        <v>1460</v>
      </c>
      <c r="E581" s="2" t="s">
        <v>2629</v>
      </c>
      <c r="V581" s="2" t="s">
        <v>1647</v>
      </c>
      <c r="W581" s="2" t="s">
        <v>2630</v>
      </c>
      <c r="Z581" s="30"/>
      <c r="AA581" s="2" t="s">
        <v>1988</v>
      </c>
      <c r="AB581" s="2" t="s">
        <v>101</v>
      </c>
      <c r="AF581" s="2" t="s">
        <v>1464</v>
      </c>
      <c r="BF581" s="2"/>
      <c r="BH581" s="2"/>
      <c r="BS581" s="33"/>
      <c r="BU581" s="2"/>
    </row>
    <row r="582" spans="1:73" x14ac:dyDescent="0.35">
      <c r="A582" s="2" t="s">
        <v>1460</v>
      </c>
      <c r="E582" s="2" t="s">
        <v>2634</v>
      </c>
      <c r="V582" s="2" t="s">
        <v>1647</v>
      </c>
      <c r="W582" s="2" t="s">
        <v>2635</v>
      </c>
      <c r="Z582" s="30"/>
      <c r="AA582" s="2" t="s">
        <v>46</v>
      </c>
      <c r="AB582" s="2" t="s">
        <v>2367</v>
      </c>
      <c r="AF582" s="2" t="s">
        <v>1464</v>
      </c>
      <c r="BF582" s="2"/>
      <c r="BH582" s="2"/>
      <c r="BS582" s="33"/>
      <c r="BU582" s="2"/>
    </row>
    <row r="583" spans="1:73" x14ac:dyDescent="0.35">
      <c r="A583" s="2" t="s">
        <v>1460</v>
      </c>
      <c r="E583" s="2" t="s">
        <v>2636</v>
      </c>
      <c r="V583" s="2" t="s">
        <v>2637</v>
      </c>
      <c r="W583" s="2" t="s">
        <v>2638</v>
      </c>
      <c r="Z583" s="30"/>
      <c r="AA583" s="2" t="s">
        <v>2131</v>
      </c>
      <c r="AB583" s="2" t="s">
        <v>101</v>
      </c>
      <c r="AF583" s="2" t="s">
        <v>1464</v>
      </c>
      <c r="BF583" s="2"/>
      <c r="BH583" s="2"/>
      <c r="BS583" s="33"/>
      <c r="BU583" s="2"/>
    </row>
    <row r="584" spans="1:73" x14ac:dyDescent="0.35">
      <c r="A584" s="2" t="s">
        <v>1460</v>
      </c>
      <c r="E584" s="2" t="s">
        <v>2639</v>
      </c>
      <c r="V584" s="2" t="s">
        <v>48</v>
      </c>
      <c r="W584" s="2" t="s">
        <v>2640</v>
      </c>
      <c r="Z584" s="30"/>
      <c r="AA584" s="2" t="s">
        <v>93</v>
      </c>
      <c r="AB584" s="2" t="s">
        <v>1484</v>
      </c>
      <c r="AF584" s="2" t="s">
        <v>1464</v>
      </c>
      <c r="BF584" s="2"/>
      <c r="BH584" s="2"/>
      <c r="BS584" s="33"/>
      <c r="BU584" s="2"/>
    </row>
    <row r="585" spans="1:73" x14ac:dyDescent="0.35">
      <c r="A585" s="2" t="s">
        <v>1460</v>
      </c>
      <c r="E585" s="2" t="s">
        <v>2641</v>
      </c>
      <c r="V585" s="2" t="s">
        <v>48</v>
      </c>
      <c r="W585" s="2" t="s">
        <v>2642</v>
      </c>
      <c r="Z585" s="30"/>
      <c r="AA585" s="2" t="s">
        <v>46</v>
      </c>
      <c r="AB585" s="2" t="s">
        <v>1484</v>
      </c>
      <c r="AF585" s="2" t="s">
        <v>1464</v>
      </c>
      <c r="BF585" s="2"/>
      <c r="BH585" s="2"/>
      <c r="BS585" s="33"/>
      <c r="BU585" s="2"/>
    </row>
    <row r="586" spans="1:73" x14ac:dyDescent="0.35">
      <c r="A586" s="2" t="s">
        <v>1460</v>
      </c>
      <c r="E586" s="2" t="s">
        <v>2643</v>
      </c>
      <c r="V586" s="2" t="s">
        <v>11</v>
      </c>
      <c r="W586" s="2" t="s">
        <v>2644</v>
      </c>
      <c r="Z586" s="30"/>
      <c r="AA586" s="2" t="s">
        <v>12</v>
      </c>
      <c r="AB586" s="2" t="s">
        <v>1502</v>
      </c>
      <c r="AF586" s="2" t="s">
        <v>1464</v>
      </c>
      <c r="BF586" s="2"/>
      <c r="BH586" s="2"/>
      <c r="BS586" s="33"/>
      <c r="BU586" s="2"/>
    </row>
    <row r="587" spans="1:73" x14ac:dyDescent="0.35">
      <c r="A587" s="2" t="s">
        <v>1460</v>
      </c>
      <c r="E587" s="2" t="s">
        <v>2645</v>
      </c>
      <c r="V587" s="2" t="s">
        <v>260</v>
      </c>
      <c r="W587" s="2" t="s">
        <v>2646</v>
      </c>
      <c r="Z587" s="30"/>
      <c r="AA587" s="2" t="s">
        <v>638</v>
      </c>
      <c r="AB587" s="2" t="s">
        <v>1790</v>
      </c>
      <c r="AF587" s="2" t="s">
        <v>1464</v>
      </c>
      <c r="BF587" s="2"/>
      <c r="BH587" s="2"/>
      <c r="BS587" s="33"/>
      <c r="BU587" s="2"/>
    </row>
    <row r="588" spans="1:73" x14ac:dyDescent="0.35">
      <c r="A588" s="2" t="s">
        <v>1460</v>
      </c>
      <c r="E588" s="2" t="s">
        <v>2647</v>
      </c>
      <c r="V588" s="2" t="s">
        <v>260</v>
      </c>
      <c r="W588" s="2" t="s">
        <v>2648</v>
      </c>
      <c r="Z588" s="30"/>
      <c r="AA588" s="2" t="s">
        <v>638</v>
      </c>
      <c r="AB588" s="2" t="s">
        <v>2356</v>
      </c>
      <c r="AF588" s="2" t="s">
        <v>1464</v>
      </c>
      <c r="BF588" s="2"/>
      <c r="BH588" s="2"/>
      <c r="BS588" s="33"/>
      <c r="BU588" s="2"/>
    </row>
    <row r="589" spans="1:73" x14ac:dyDescent="0.35">
      <c r="A589" s="2" t="s">
        <v>1460</v>
      </c>
      <c r="E589" s="2" t="s">
        <v>2649</v>
      </c>
      <c r="V589" s="2" t="s">
        <v>260</v>
      </c>
      <c r="W589" s="2" t="s">
        <v>2650</v>
      </c>
      <c r="Z589" s="30"/>
      <c r="AA589" s="2" t="s">
        <v>2651</v>
      </c>
      <c r="AB589" s="2" t="s">
        <v>1790</v>
      </c>
      <c r="AF589" s="2" t="s">
        <v>1464</v>
      </c>
      <c r="BF589" s="2"/>
      <c r="BH589" s="2"/>
      <c r="BS589" s="33"/>
      <c r="BU589" s="2"/>
    </row>
    <row r="590" spans="1:73" x14ac:dyDescent="0.35">
      <c r="A590" s="2" t="s">
        <v>1460</v>
      </c>
      <c r="E590" s="2" t="s">
        <v>2652</v>
      </c>
      <c r="V590" s="2" t="s">
        <v>2542</v>
      </c>
      <c r="W590" s="2" t="s">
        <v>2653</v>
      </c>
      <c r="Z590" s="30"/>
      <c r="AA590" s="2" t="s">
        <v>1710</v>
      </c>
      <c r="AB590" s="2" t="s">
        <v>2450</v>
      </c>
      <c r="AF590" s="2" t="s">
        <v>1464</v>
      </c>
      <c r="BF590" s="2"/>
      <c r="BH590" s="2"/>
      <c r="BS590" s="33"/>
      <c r="BU590" s="2"/>
    </row>
    <row r="591" spans="1:73" x14ac:dyDescent="0.35">
      <c r="A591" s="2" t="s">
        <v>1460</v>
      </c>
      <c r="E591" s="2" t="s">
        <v>2654</v>
      </c>
      <c r="V591" s="2" t="s">
        <v>2542</v>
      </c>
      <c r="W591" s="2" t="s">
        <v>2655</v>
      </c>
      <c r="Z591" s="30"/>
      <c r="AA591" s="2" t="s">
        <v>1710</v>
      </c>
      <c r="AB591" s="2" t="s">
        <v>1790</v>
      </c>
      <c r="AF591" s="2" t="s">
        <v>1464</v>
      </c>
      <c r="BF591" s="2"/>
      <c r="BH591" s="2"/>
      <c r="BS591" s="33"/>
      <c r="BU591" s="2"/>
    </row>
    <row r="592" spans="1:73" x14ac:dyDescent="0.35">
      <c r="A592" s="2" t="s">
        <v>1460</v>
      </c>
      <c r="E592" s="2" t="s">
        <v>2656</v>
      </c>
      <c r="V592" s="2" t="s">
        <v>305</v>
      </c>
      <c r="W592" s="2" t="s">
        <v>2657</v>
      </c>
      <c r="Z592" s="30"/>
      <c r="AA592" s="2" t="s">
        <v>1689</v>
      </c>
      <c r="AB592" s="2" t="s">
        <v>2658</v>
      </c>
      <c r="AF592" s="2" t="s">
        <v>1464</v>
      </c>
      <c r="BF592" s="2"/>
      <c r="BH592" s="2"/>
      <c r="BS592" s="33"/>
      <c r="BU592" s="2"/>
    </row>
    <row r="593" spans="1:73" x14ac:dyDescent="0.35">
      <c r="A593" s="2" t="s">
        <v>1460</v>
      </c>
      <c r="E593" s="2" t="s">
        <v>3047</v>
      </c>
      <c r="G593" s="2" t="s">
        <v>3048</v>
      </c>
      <c r="V593" s="2" t="s">
        <v>8</v>
      </c>
      <c r="W593" s="2" t="s">
        <v>2659</v>
      </c>
      <c r="Z593" s="30"/>
      <c r="AA593" s="2" t="s">
        <v>2660</v>
      </c>
      <c r="AB593" s="2" t="s">
        <v>1505</v>
      </c>
      <c r="AF593" s="2" t="s">
        <v>1464</v>
      </c>
      <c r="BF593" s="2"/>
      <c r="BH593" s="2"/>
      <c r="BS593" s="33"/>
      <c r="BU593" s="2"/>
    </row>
    <row r="594" spans="1:73" x14ac:dyDescent="0.35">
      <c r="A594" s="2" t="s">
        <v>1460</v>
      </c>
      <c r="E594" s="2" t="s">
        <v>2661</v>
      </c>
      <c r="V594" s="2" t="s">
        <v>5</v>
      </c>
      <c r="W594" s="2" t="s">
        <v>2662</v>
      </c>
      <c r="Z594" s="30"/>
      <c r="AA594" s="2" t="s">
        <v>2663</v>
      </c>
      <c r="AB594" s="2" t="s">
        <v>1645</v>
      </c>
      <c r="AF594" s="2" t="s">
        <v>1464</v>
      </c>
      <c r="BF594" s="2"/>
      <c r="BH594" s="2"/>
      <c r="BS594" s="33"/>
      <c r="BU594" s="2"/>
    </row>
    <row r="595" spans="1:73" x14ac:dyDescent="0.35">
      <c r="A595" s="2" t="s">
        <v>1460</v>
      </c>
      <c r="E595" s="2" t="s">
        <v>2664</v>
      </c>
      <c r="V595" s="2" t="s">
        <v>32</v>
      </c>
      <c r="W595" s="2" t="s">
        <v>2665</v>
      </c>
      <c r="Z595" s="30"/>
      <c r="AA595" s="2" t="s">
        <v>2666</v>
      </c>
      <c r="AB595" s="2" t="s">
        <v>2356</v>
      </c>
      <c r="AF595" s="2" t="s">
        <v>1464</v>
      </c>
      <c r="BF595" s="2"/>
      <c r="BH595" s="2"/>
      <c r="BS595" s="33"/>
      <c r="BU595" s="2"/>
    </row>
    <row r="596" spans="1:73" x14ac:dyDescent="0.35">
      <c r="A596" s="2" t="s">
        <v>1460</v>
      </c>
      <c r="E596" s="2" t="s">
        <v>2667</v>
      </c>
      <c r="V596" s="2" t="s">
        <v>2668</v>
      </c>
      <c r="W596" s="2" t="s">
        <v>2669</v>
      </c>
      <c r="Z596" s="30"/>
      <c r="AA596" s="2" t="s">
        <v>638</v>
      </c>
      <c r="AB596" s="2" t="s">
        <v>1752</v>
      </c>
      <c r="AF596" s="2" t="s">
        <v>1464</v>
      </c>
      <c r="BF596" s="2"/>
      <c r="BH596" s="2"/>
      <c r="BS596" s="33"/>
      <c r="BU596" s="2"/>
    </row>
    <row r="597" spans="1:73" x14ac:dyDescent="0.35">
      <c r="A597" s="2" t="s">
        <v>1460</v>
      </c>
      <c r="E597" s="2" t="s">
        <v>2670</v>
      </c>
      <c r="V597" s="2" t="s">
        <v>2671</v>
      </c>
      <c r="W597" s="2" t="s">
        <v>2672</v>
      </c>
      <c r="Z597" s="30"/>
      <c r="AA597" s="2" t="s">
        <v>95</v>
      </c>
      <c r="AB597" s="2" t="s">
        <v>1493</v>
      </c>
      <c r="AF597" s="2" t="s">
        <v>1464</v>
      </c>
      <c r="BF597" s="2"/>
      <c r="BH597" s="2"/>
      <c r="BS597" s="33"/>
      <c r="BU597" s="2"/>
    </row>
    <row r="598" spans="1:73" x14ac:dyDescent="0.35">
      <c r="A598" s="2" t="s">
        <v>1460</v>
      </c>
      <c r="E598" s="2" t="s">
        <v>2673</v>
      </c>
      <c r="V598" s="2" t="s">
        <v>2674</v>
      </c>
      <c r="W598" s="2" t="s">
        <v>2675</v>
      </c>
      <c r="Z598" s="30"/>
      <c r="AA598" s="2" t="s">
        <v>46</v>
      </c>
      <c r="AB598" s="2" t="s">
        <v>2676</v>
      </c>
      <c r="AF598" s="2" t="s">
        <v>1464</v>
      </c>
      <c r="BF598" s="2"/>
      <c r="BH598" s="2"/>
      <c r="BS598" s="33"/>
      <c r="BU598" s="2"/>
    </row>
    <row r="599" spans="1:73" x14ac:dyDescent="0.35">
      <c r="A599" s="2" t="s">
        <v>1460</v>
      </c>
      <c r="E599" s="2" t="s">
        <v>3014</v>
      </c>
      <c r="V599" s="2" t="s">
        <v>2525</v>
      </c>
      <c r="W599" s="2" t="s">
        <v>2677</v>
      </c>
      <c r="Z599" s="30"/>
      <c r="AA599" s="2" t="s">
        <v>2678</v>
      </c>
      <c r="AB599" s="2" t="s">
        <v>1737</v>
      </c>
      <c r="AF599" s="2" t="s">
        <v>1464</v>
      </c>
      <c r="BF599" s="2"/>
      <c r="BH599" s="2"/>
      <c r="BS599" s="33"/>
      <c r="BU599" s="2"/>
    </row>
    <row r="600" spans="1:73" x14ac:dyDescent="0.35">
      <c r="A600" s="2" t="s">
        <v>1460</v>
      </c>
      <c r="E600" s="2" t="s">
        <v>3015</v>
      </c>
      <c r="V600" s="2" t="s">
        <v>2525</v>
      </c>
      <c r="W600" s="2" t="s">
        <v>2679</v>
      </c>
      <c r="Z600" s="30"/>
      <c r="AA600" s="2" t="s">
        <v>2678</v>
      </c>
      <c r="AB600" s="2" t="s">
        <v>1737</v>
      </c>
      <c r="AF600" s="2" t="s">
        <v>1464</v>
      </c>
      <c r="BF600" s="2"/>
      <c r="BH600" s="2"/>
      <c r="BS600" s="33"/>
      <c r="BU600" s="2"/>
    </row>
    <row r="601" spans="1:73" x14ac:dyDescent="0.35">
      <c r="A601" s="2" t="s">
        <v>1460</v>
      </c>
      <c r="E601" s="2" t="s">
        <v>3046</v>
      </c>
      <c r="G601" s="2" t="s">
        <v>3045</v>
      </c>
      <c r="V601" s="2" t="s">
        <v>2120</v>
      </c>
      <c r="W601" s="2" t="s">
        <v>2680</v>
      </c>
      <c r="Z601" s="30"/>
      <c r="AA601" s="2" t="s">
        <v>46</v>
      </c>
      <c r="AB601" s="2" t="s">
        <v>1771</v>
      </c>
      <c r="AF601" s="2" t="s">
        <v>1464</v>
      </c>
      <c r="BF601" s="2"/>
      <c r="BH601" s="2"/>
      <c r="BS601" s="33"/>
      <c r="BU601" s="2"/>
    </row>
    <row r="602" spans="1:73" x14ac:dyDescent="0.35">
      <c r="A602" s="2" t="s">
        <v>1460</v>
      </c>
      <c r="E602" s="2" t="s">
        <v>2681</v>
      </c>
      <c r="V602" s="2" t="s">
        <v>108</v>
      </c>
      <c r="W602" s="2" t="s">
        <v>2682</v>
      </c>
      <c r="Z602" s="30"/>
      <c r="AA602" s="2" t="s">
        <v>3</v>
      </c>
      <c r="AB602" s="2" t="s">
        <v>2397</v>
      </c>
      <c r="AF602" s="2" t="s">
        <v>1464</v>
      </c>
      <c r="BF602" s="2"/>
      <c r="BH602" s="2"/>
      <c r="BS602" s="33"/>
      <c r="BU602" s="2"/>
    </row>
    <row r="603" spans="1:73" x14ac:dyDescent="0.35">
      <c r="A603" s="2" t="s">
        <v>1460</v>
      </c>
      <c r="E603" s="2" t="s">
        <v>3016</v>
      </c>
      <c r="V603" s="2" t="s">
        <v>2686</v>
      </c>
      <c r="W603" s="2" t="s">
        <v>2688</v>
      </c>
      <c r="Z603" s="30"/>
      <c r="AA603" s="2" t="s">
        <v>3</v>
      </c>
      <c r="AB603" s="2" t="s">
        <v>106</v>
      </c>
      <c r="AF603" s="2" t="s">
        <v>1464</v>
      </c>
      <c r="BF603" s="2"/>
      <c r="BH603" s="2"/>
      <c r="BS603" s="33"/>
      <c r="BU603" s="2"/>
    </row>
    <row r="604" spans="1:73" x14ac:dyDescent="0.35">
      <c r="A604" s="2" t="s">
        <v>1460</v>
      </c>
      <c r="E604" s="2" t="s">
        <v>2685</v>
      </c>
      <c r="V604" s="2" t="s">
        <v>2686</v>
      </c>
      <c r="W604" s="2" t="s">
        <v>2687</v>
      </c>
      <c r="Z604" s="30"/>
      <c r="AA604" s="2" t="s">
        <v>3</v>
      </c>
      <c r="AB604" s="2" t="s">
        <v>1484</v>
      </c>
      <c r="AF604" s="2" t="s">
        <v>1464</v>
      </c>
      <c r="BF604" s="2"/>
      <c r="BH604" s="2"/>
      <c r="BS604" s="33"/>
      <c r="BU604" s="2"/>
    </row>
    <row r="605" spans="1:73" x14ac:dyDescent="0.35">
      <c r="A605" s="2" t="s">
        <v>1460</v>
      </c>
      <c r="E605" s="2" t="s">
        <v>2689</v>
      </c>
      <c r="V605" s="2" t="s">
        <v>2686</v>
      </c>
      <c r="W605" s="2" t="s">
        <v>2690</v>
      </c>
      <c r="Z605" s="30"/>
      <c r="AA605" s="2" t="s">
        <v>3</v>
      </c>
      <c r="AB605" s="2" t="s">
        <v>1574</v>
      </c>
      <c r="AF605" s="2" t="s">
        <v>1464</v>
      </c>
      <c r="BF605" s="2"/>
      <c r="BH605" s="2"/>
      <c r="BS605" s="33"/>
      <c r="BU605" s="2"/>
    </row>
    <row r="606" spans="1:73" x14ac:dyDescent="0.35">
      <c r="A606" s="2" t="s">
        <v>1460</v>
      </c>
      <c r="E606" s="2" t="s">
        <v>2691</v>
      </c>
      <c r="V606" s="2" t="s">
        <v>2686</v>
      </c>
      <c r="W606" s="2" t="s">
        <v>2692</v>
      </c>
      <c r="Z606" s="30"/>
      <c r="AA606" s="2" t="s">
        <v>3</v>
      </c>
      <c r="AB606" s="2" t="s">
        <v>1574</v>
      </c>
      <c r="AF606" s="2" t="s">
        <v>1464</v>
      </c>
      <c r="BF606" s="2"/>
      <c r="BH606" s="2"/>
      <c r="BS606" s="33"/>
      <c r="BU606" s="2"/>
    </row>
    <row r="607" spans="1:73" x14ac:dyDescent="0.35">
      <c r="A607" s="2" t="s">
        <v>1460</v>
      </c>
      <c r="E607" s="2" t="s">
        <v>2693</v>
      </c>
      <c r="V607" s="2" t="s">
        <v>2686</v>
      </c>
      <c r="W607" s="2" t="s">
        <v>2694</v>
      </c>
      <c r="Z607" s="30"/>
      <c r="AA607" s="2" t="s">
        <v>3</v>
      </c>
      <c r="AB607" s="2" t="s">
        <v>106</v>
      </c>
      <c r="AF607" s="2" t="s">
        <v>1464</v>
      </c>
      <c r="BF607" s="2"/>
      <c r="BH607" s="2"/>
      <c r="BS607" s="33"/>
      <c r="BU607" s="2"/>
    </row>
    <row r="608" spans="1:73" x14ac:dyDescent="0.35">
      <c r="A608" s="2" t="s">
        <v>1460</v>
      </c>
      <c r="E608" s="2" t="s">
        <v>2695</v>
      </c>
      <c r="V608" s="2" t="s">
        <v>1543</v>
      </c>
      <c r="W608" s="2" t="s">
        <v>2696</v>
      </c>
      <c r="Z608" s="30"/>
      <c r="AA608" s="2" t="s">
        <v>12</v>
      </c>
      <c r="AB608" s="2" t="s">
        <v>1502</v>
      </c>
      <c r="AF608" s="2" t="s">
        <v>1464</v>
      </c>
      <c r="BF608" s="2"/>
      <c r="BH608" s="2"/>
      <c r="BS608" s="33"/>
      <c r="BU608" s="2"/>
    </row>
    <row r="609" spans="1:73" x14ac:dyDescent="0.35">
      <c r="A609" s="2" t="s">
        <v>1460</v>
      </c>
      <c r="E609" s="2" t="s">
        <v>3017</v>
      </c>
      <c r="V609" s="2" t="s">
        <v>1647</v>
      </c>
      <c r="W609" s="2" t="s">
        <v>2697</v>
      </c>
      <c r="Z609" s="30"/>
      <c r="AA609" s="2" t="s">
        <v>969</v>
      </c>
      <c r="AB609" s="2" t="s">
        <v>106</v>
      </c>
      <c r="AF609" s="2" t="s">
        <v>1464</v>
      </c>
      <c r="BF609" s="2"/>
      <c r="BH609" s="2"/>
      <c r="BS609" s="33"/>
      <c r="BU609" s="2"/>
    </row>
    <row r="610" spans="1:73" x14ac:dyDescent="0.35">
      <c r="A610" s="2" t="s">
        <v>1460</v>
      </c>
      <c r="E610" s="2" t="s">
        <v>3018</v>
      </c>
      <c r="V610" s="2" t="s">
        <v>1647</v>
      </c>
      <c r="W610" s="2" t="s">
        <v>2700</v>
      </c>
      <c r="Z610" s="30"/>
      <c r="AA610" s="2" t="s">
        <v>969</v>
      </c>
      <c r="AB610" s="2" t="s">
        <v>2701</v>
      </c>
      <c r="AF610" s="2" t="s">
        <v>1464</v>
      </c>
      <c r="BF610" s="2"/>
      <c r="BH610" s="2"/>
      <c r="BS610" s="33"/>
      <c r="BU610" s="2"/>
    </row>
    <row r="611" spans="1:73" x14ac:dyDescent="0.35">
      <c r="A611" s="2" t="s">
        <v>1460</v>
      </c>
      <c r="E611" s="2" t="s">
        <v>3019</v>
      </c>
      <c r="V611" s="2" t="s">
        <v>1647</v>
      </c>
      <c r="W611" s="2" t="s">
        <v>2707</v>
      </c>
      <c r="Z611" s="30"/>
      <c r="AA611" s="2" t="s">
        <v>969</v>
      </c>
      <c r="AB611" s="2" t="s">
        <v>2439</v>
      </c>
      <c r="AF611" s="2" t="s">
        <v>1464</v>
      </c>
      <c r="BF611" s="2"/>
      <c r="BH611" s="2"/>
      <c r="BS611" s="33"/>
      <c r="BU611" s="2"/>
    </row>
    <row r="612" spans="1:73" x14ac:dyDescent="0.35">
      <c r="A612" s="2" t="s">
        <v>1460</v>
      </c>
      <c r="E612" s="2" t="s">
        <v>2698</v>
      </c>
      <c r="V612" s="2" t="s">
        <v>1647</v>
      </c>
      <c r="W612" s="2" t="s">
        <v>2699</v>
      </c>
      <c r="Z612" s="30"/>
      <c r="AA612" s="2" t="s">
        <v>969</v>
      </c>
      <c r="AB612" s="2" t="s">
        <v>21</v>
      </c>
      <c r="AF612" s="2" t="s">
        <v>1464</v>
      </c>
      <c r="BF612" s="2"/>
      <c r="BH612" s="2"/>
      <c r="BS612" s="33"/>
      <c r="BU612" s="2"/>
    </row>
    <row r="613" spans="1:73" x14ac:dyDescent="0.35">
      <c r="A613" s="2" t="s">
        <v>1460</v>
      </c>
      <c r="E613" s="2" t="s">
        <v>2702</v>
      </c>
      <c r="V613" s="2" t="s">
        <v>1647</v>
      </c>
      <c r="W613" s="2" t="s">
        <v>2703</v>
      </c>
      <c r="Z613" s="30"/>
      <c r="AA613" s="2" t="s">
        <v>969</v>
      </c>
      <c r="AB613" s="2" t="s">
        <v>101</v>
      </c>
      <c r="AF613" s="2" t="s">
        <v>1464</v>
      </c>
      <c r="BF613" s="2"/>
      <c r="BH613" s="2"/>
      <c r="BS613" s="33"/>
      <c r="BU613" s="2"/>
    </row>
    <row r="614" spans="1:73" x14ac:dyDescent="0.35">
      <c r="A614" s="2" t="s">
        <v>1460</v>
      </c>
      <c r="E614" s="2" t="s">
        <v>2704</v>
      </c>
      <c r="V614" s="2" t="s">
        <v>1647</v>
      </c>
      <c r="W614" s="2" t="s">
        <v>2705</v>
      </c>
      <c r="Z614" s="30"/>
      <c r="AA614" s="2" t="s">
        <v>969</v>
      </c>
      <c r="AB614" s="2" t="s">
        <v>2706</v>
      </c>
      <c r="AF614" s="2" t="s">
        <v>1464</v>
      </c>
      <c r="BF614" s="2"/>
      <c r="BH614" s="2"/>
      <c r="BS614" s="33"/>
      <c r="BU614" s="2"/>
    </row>
    <row r="615" spans="1:73" x14ac:dyDescent="0.35">
      <c r="A615" s="2" t="s">
        <v>1460</v>
      </c>
      <c r="E615" s="2" t="s">
        <v>2708</v>
      </c>
      <c r="V615" s="2" t="s">
        <v>1647</v>
      </c>
      <c r="W615" s="2" t="s">
        <v>2709</v>
      </c>
      <c r="Z615" s="30"/>
      <c r="AA615" s="2" t="s">
        <v>969</v>
      </c>
      <c r="AB615" s="2" t="s">
        <v>1463</v>
      </c>
      <c r="AF615" s="2" t="s">
        <v>1464</v>
      </c>
      <c r="BF615" s="2"/>
      <c r="BH615" s="2"/>
      <c r="BS615" s="33"/>
      <c r="BU615" s="2"/>
    </row>
    <row r="616" spans="1:73" x14ac:dyDescent="0.35">
      <c r="A616" s="2" t="s">
        <v>1460</v>
      </c>
      <c r="E616" s="2" t="s">
        <v>843</v>
      </c>
      <c r="V616" s="2" t="s">
        <v>48</v>
      </c>
      <c r="W616" s="2" t="s">
        <v>80</v>
      </c>
      <c r="Z616" s="30"/>
      <c r="AA616" s="2" t="s">
        <v>93</v>
      </c>
      <c r="AB616" s="2" t="s">
        <v>103</v>
      </c>
      <c r="AF616" s="2" t="s">
        <v>1464</v>
      </c>
      <c r="BF616" s="2"/>
      <c r="BH616" s="2"/>
      <c r="BS616" s="33"/>
      <c r="BU616" s="2"/>
    </row>
    <row r="617" spans="1:73" x14ac:dyDescent="0.35">
      <c r="A617" s="2" t="s">
        <v>1460</v>
      </c>
      <c r="E617" s="2" t="s">
        <v>2710</v>
      </c>
      <c r="V617" s="2" t="s">
        <v>2525</v>
      </c>
      <c r="W617" s="2" t="s">
        <v>2711</v>
      </c>
      <c r="Z617" s="30"/>
      <c r="AA617" s="2" t="s">
        <v>1988</v>
      </c>
      <c r="AB617" s="2" t="s">
        <v>1574</v>
      </c>
      <c r="AF617" s="2" t="s">
        <v>1464</v>
      </c>
      <c r="BF617" s="2"/>
      <c r="BH617" s="2"/>
      <c r="BS617" s="33"/>
      <c r="BU617" s="2"/>
    </row>
    <row r="618" spans="1:73" x14ac:dyDescent="0.35">
      <c r="A618" s="2" t="s">
        <v>1460</v>
      </c>
      <c r="E618" s="2" t="s">
        <v>2712</v>
      </c>
      <c r="V618" s="2" t="s">
        <v>2525</v>
      </c>
      <c r="W618" s="2" t="s">
        <v>2713</v>
      </c>
      <c r="Z618" s="30"/>
      <c r="AA618" s="2" t="s">
        <v>2715</v>
      </c>
      <c r="AB618" s="2" t="s">
        <v>2714</v>
      </c>
      <c r="AF618" s="2" t="s">
        <v>1464</v>
      </c>
      <c r="BF618" s="2"/>
      <c r="BH618" s="2"/>
      <c r="BS618" s="33"/>
      <c r="BU618" s="2"/>
    </row>
    <row r="619" spans="1:73" x14ac:dyDescent="0.35">
      <c r="A619" s="2" t="s">
        <v>1460</v>
      </c>
      <c r="E619" s="2" t="s">
        <v>2716</v>
      </c>
      <c r="V619" s="2" t="s">
        <v>2525</v>
      </c>
      <c r="W619" s="2" t="s">
        <v>2717</v>
      </c>
      <c r="Z619" s="30"/>
      <c r="AA619" s="2" t="s">
        <v>46</v>
      </c>
      <c r="AB619" s="2" t="s">
        <v>1463</v>
      </c>
      <c r="AF619" s="2" t="s">
        <v>1464</v>
      </c>
      <c r="BF619" s="2"/>
      <c r="BH619" s="2"/>
      <c r="BS619" s="33"/>
      <c r="BU619" s="2"/>
    </row>
    <row r="620" spans="1:73" x14ac:dyDescent="0.35">
      <c r="A620" s="2" t="s">
        <v>1460</v>
      </c>
      <c r="E620" s="2" t="s">
        <v>2718</v>
      </c>
      <c r="V620" s="2" t="s">
        <v>2525</v>
      </c>
      <c r="W620" s="2" t="s">
        <v>2719</v>
      </c>
      <c r="Z620" s="30"/>
      <c r="AA620" s="2" t="s">
        <v>46</v>
      </c>
      <c r="AB620" s="2" t="s">
        <v>2439</v>
      </c>
      <c r="AF620" s="2" t="s">
        <v>1464</v>
      </c>
      <c r="BF620" s="2"/>
      <c r="BH620" s="2"/>
      <c r="BS620" s="33"/>
      <c r="BU620" s="2"/>
    </row>
    <row r="621" spans="1:73" x14ac:dyDescent="0.35">
      <c r="A621" s="2" t="s">
        <v>1460</v>
      </c>
      <c r="E621" s="2" t="s">
        <v>2720</v>
      </c>
      <c r="V621" s="2" t="s">
        <v>2525</v>
      </c>
      <c r="W621" s="2" t="s">
        <v>2721</v>
      </c>
      <c r="Z621" s="30"/>
      <c r="AA621" s="2" t="s">
        <v>46</v>
      </c>
      <c r="AB621" s="2" t="s">
        <v>1574</v>
      </c>
      <c r="AF621" s="2" t="s">
        <v>1464</v>
      </c>
      <c r="BF621" s="2"/>
      <c r="BH621" s="2"/>
      <c r="BS621" s="33"/>
      <c r="BU621" s="2"/>
    </row>
    <row r="622" spans="1:73" x14ac:dyDescent="0.35">
      <c r="A622" s="2" t="s">
        <v>1460</v>
      </c>
      <c r="E622" s="2" t="s">
        <v>2722</v>
      </c>
      <c r="V622" s="2" t="s">
        <v>2525</v>
      </c>
      <c r="W622" s="2" t="s">
        <v>2723</v>
      </c>
      <c r="Z622" s="30"/>
      <c r="AA622" s="2" t="s">
        <v>46</v>
      </c>
      <c r="AB622" s="2" t="s">
        <v>2724</v>
      </c>
      <c r="AF622" s="2" t="s">
        <v>1464</v>
      </c>
      <c r="BF622" s="2"/>
      <c r="BH622" s="2"/>
      <c r="BS622" s="33"/>
      <c r="BU622" s="2"/>
    </row>
    <row r="623" spans="1:73" x14ac:dyDescent="0.35">
      <c r="A623" s="2" t="s">
        <v>1460</v>
      </c>
      <c r="E623" s="2" t="s">
        <v>2725</v>
      </c>
      <c r="V623" s="2" t="s">
        <v>36</v>
      </c>
      <c r="W623" s="2" t="s">
        <v>2726</v>
      </c>
      <c r="Z623" s="30"/>
      <c r="AA623" s="2" t="s">
        <v>95</v>
      </c>
      <c r="AB623" s="2" t="s">
        <v>23</v>
      </c>
      <c r="AF623" s="2" t="s">
        <v>1464</v>
      </c>
      <c r="BF623" s="2"/>
      <c r="BH623" s="2"/>
      <c r="BS623" s="33"/>
      <c r="BU623" s="2"/>
    </row>
    <row r="624" spans="1:73" x14ac:dyDescent="0.35">
      <c r="A624" s="2" t="s">
        <v>1460</v>
      </c>
      <c r="E624" s="2" t="s">
        <v>2728</v>
      </c>
      <c r="V624" s="2" t="s">
        <v>48</v>
      </c>
      <c r="W624" s="2" t="s">
        <v>2729</v>
      </c>
      <c r="Z624" s="30"/>
      <c r="AA624" s="2" t="s">
        <v>93</v>
      </c>
      <c r="AB624" s="2" t="s">
        <v>1826</v>
      </c>
      <c r="AF624" s="2" t="s">
        <v>1464</v>
      </c>
      <c r="BF624" s="2"/>
      <c r="BH624" s="2"/>
      <c r="BS624" s="33"/>
      <c r="BU624" s="2"/>
    </row>
    <row r="625" spans="1:73" x14ac:dyDescent="0.35">
      <c r="A625" s="2" t="s">
        <v>1460</v>
      </c>
      <c r="E625" s="2" t="s">
        <v>2730</v>
      </c>
      <c r="V625" s="2" t="s">
        <v>48</v>
      </c>
      <c r="W625" s="2" t="s">
        <v>2731</v>
      </c>
      <c r="Z625" s="30"/>
      <c r="AA625" s="2" t="s">
        <v>46</v>
      </c>
      <c r="AB625" s="2" t="s">
        <v>2732</v>
      </c>
      <c r="AF625" s="2" t="s">
        <v>1464</v>
      </c>
      <c r="BF625" s="2"/>
      <c r="BH625" s="2"/>
      <c r="BS625" s="33"/>
      <c r="BU625" s="2"/>
    </row>
    <row r="626" spans="1:73" x14ac:dyDescent="0.35">
      <c r="A626" s="2" t="s">
        <v>1460</v>
      </c>
      <c r="E626" s="2" t="s">
        <v>2733</v>
      </c>
      <c r="V626" s="2" t="s">
        <v>48</v>
      </c>
      <c r="W626" s="2" t="s">
        <v>2734</v>
      </c>
      <c r="Z626" s="30"/>
      <c r="AA626" s="2" t="s">
        <v>2736</v>
      </c>
      <c r="AB626" s="2" t="s">
        <v>2735</v>
      </c>
      <c r="AF626" s="2" t="s">
        <v>1464</v>
      </c>
      <c r="BF626" s="2"/>
      <c r="BH626" s="2"/>
      <c r="BS626" s="33"/>
      <c r="BU626" s="2"/>
    </row>
    <row r="627" spans="1:73" x14ac:dyDescent="0.35">
      <c r="A627" s="2" t="s">
        <v>1460</v>
      </c>
      <c r="E627" s="2" t="s">
        <v>2737</v>
      </c>
      <c r="V627" s="2" t="s">
        <v>48</v>
      </c>
      <c r="W627" s="2" t="s">
        <v>2738</v>
      </c>
      <c r="Z627" s="30"/>
      <c r="AA627" s="2" t="s">
        <v>46</v>
      </c>
      <c r="AB627" s="2" t="s">
        <v>1805</v>
      </c>
      <c r="AF627" s="2" t="s">
        <v>1464</v>
      </c>
      <c r="BF627" s="2"/>
      <c r="BH627" s="2"/>
      <c r="BS627" s="33"/>
      <c r="BU627" s="2"/>
    </row>
    <row r="628" spans="1:73" x14ac:dyDescent="0.35">
      <c r="A628" s="2" t="s">
        <v>1460</v>
      </c>
      <c r="E628" s="2" t="s">
        <v>2741</v>
      </c>
      <c r="V628" s="2" t="s">
        <v>48</v>
      </c>
      <c r="W628" s="2" t="s">
        <v>2742</v>
      </c>
      <c r="Z628" s="30"/>
      <c r="AA628" s="2" t="s">
        <v>46</v>
      </c>
      <c r="AB628" s="2" t="s">
        <v>100</v>
      </c>
      <c r="AF628" s="2" t="s">
        <v>1464</v>
      </c>
      <c r="BF628" s="2"/>
      <c r="BH628" s="2"/>
      <c r="BS628" s="33"/>
      <c r="BU628" s="2"/>
    </row>
    <row r="629" spans="1:73" x14ac:dyDescent="0.35">
      <c r="A629" s="2" t="s">
        <v>1460</v>
      </c>
      <c r="E629" s="2" t="s">
        <v>2743</v>
      </c>
      <c r="V629" s="2" t="s">
        <v>2744</v>
      </c>
      <c r="W629" s="2" t="s">
        <v>2745</v>
      </c>
      <c r="Z629" s="30"/>
      <c r="AA629" s="2" t="s">
        <v>1840</v>
      </c>
      <c r="AB629" s="2" t="s">
        <v>1484</v>
      </c>
      <c r="AF629" s="2" t="s">
        <v>1464</v>
      </c>
      <c r="BF629" s="2"/>
      <c r="BH629" s="2"/>
      <c r="BS629" s="33"/>
      <c r="BU629" s="2"/>
    </row>
    <row r="630" spans="1:73" x14ac:dyDescent="0.35">
      <c r="A630" s="2" t="s">
        <v>1460</v>
      </c>
      <c r="E630" s="2" t="s">
        <v>2746</v>
      </c>
      <c r="V630" s="2" t="s">
        <v>2744</v>
      </c>
      <c r="W630" s="2" t="s">
        <v>2747</v>
      </c>
      <c r="Z630" s="30"/>
      <c r="AA630" s="2" t="s">
        <v>1840</v>
      </c>
      <c r="AB630" s="2" t="s">
        <v>2748</v>
      </c>
      <c r="AF630" s="2" t="s">
        <v>1464</v>
      </c>
      <c r="BF630" s="2"/>
      <c r="BH630" s="2"/>
      <c r="BS630" s="33"/>
      <c r="BU630" s="2"/>
    </row>
    <row r="631" spans="1:73" x14ac:dyDescent="0.35">
      <c r="A631" s="2" t="s">
        <v>1460</v>
      </c>
      <c r="E631" s="2" t="s">
        <v>2749</v>
      </c>
      <c r="V631" s="2" t="s">
        <v>1647</v>
      </c>
      <c r="W631" s="2" t="s">
        <v>2750</v>
      </c>
      <c r="Z631" s="30"/>
      <c r="AA631" s="2" t="s">
        <v>1988</v>
      </c>
      <c r="AB631" s="2" t="s">
        <v>2751</v>
      </c>
      <c r="AF631" s="2" t="s">
        <v>1464</v>
      </c>
      <c r="BF631" s="2"/>
      <c r="BH631" s="2"/>
      <c r="BS631" s="33"/>
      <c r="BU631" s="2"/>
    </row>
    <row r="632" spans="1:73" x14ac:dyDescent="0.35">
      <c r="A632" s="2" t="s">
        <v>1460</v>
      </c>
      <c r="E632" s="2" t="s">
        <v>985</v>
      </c>
      <c r="G632" s="2" t="s">
        <v>91</v>
      </c>
      <c r="Z632" s="30"/>
      <c r="BF632" s="2"/>
      <c r="BH632" s="2"/>
      <c r="BS632" s="33"/>
      <c r="BU632" s="2"/>
    </row>
    <row r="633" spans="1:73" x14ac:dyDescent="0.35">
      <c r="A633" s="2" t="s">
        <v>1460</v>
      </c>
      <c r="E633" s="2" t="s">
        <v>2752</v>
      </c>
      <c r="V633" s="2" t="s">
        <v>1647</v>
      </c>
      <c r="W633" s="2" t="s">
        <v>2753</v>
      </c>
      <c r="Z633" s="30"/>
      <c r="AA633" s="2" t="s">
        <v>46</v>
      </c>
      <c r="AB633" s="2" t="s">
        <v>1574</v>
      </c>
      <c r="AF633" s="2" t="s">
        <v>1464</v>
      </c>
      <c r="BF633" s="2"/>
      <c r="BH633" s="2"/>
      <c r="BS633" s="33"/>
      <c r="BU633" s="2"/>
    </row>
    <row r="634" spans="1:73" x14ac:dyDescent="0.35">
      <c r="A634" s="2" t="s">
        <v>1460</v>
      </c>
      <c r="E634" s="2" t="s">
        <v>984</v>
      </c>
      <c r="G634" s="2" t="s">
        <v>91</v>
      </c>
      <c r="Z634" s="30"/>
      <c r="BF634" s="2"/>
      <c r="BH634" s="2"/>
      <c r="BS634" s="33"/>
      <c r="BU634" s="2"/>
    </row>
    <row r="635" spans="1:73" x14ac:dyDescent="0.35">
      <c r="A635" s="2" t="s">
        <v>1460</v>
      </c>
      <c r="E635" s="2" t="s">
        <v>2755</v>
      </c>
      <c r="V635" s="2" t="s">
        <v>1466</v>
      </c>
      <c r="W635" s="2" t="s">
        <v>2756</v>
      </c>
      <c r="Z635" s="30"/>
      <c r="AA635" s="2" t="s">
        <v>1854</v>
      </c>
      <c r="AB635" s="2" t="s">
        <v>1805</v>
      </c>
      <c r="AF635" s="2" t="s">
        <v>1464</v>
      </c>
      <c r="BF635" s="2"/>
      <c r="BH635" s="2"/>
      <c r="BS635" s="33"/>
      <c r="BU635" s="2"/>
    </row>
    <row r="636" spans="1:73" x14ac:dyDescent="0.35">
      <c r="A636" s="2" t="s">
        <v>1460</v>
      </c>
      <c r="E636" s="2" t="s">
        <v>2757</v>
      </c>
      <c r="V636" s="2" t="s">
        <v>1650</v>
      </c>
      <c r="W636" s="2" t="s">
        <v>2758</v>
      </c>
      <c r="Z636" s="30"/>
      <c r="AA636" s="2" t="s">
        <v>2619</v>
      </c>
      <c r="AB636" s="2" t="s">
        <v>2759</v>
      </c>
      <c r="AF636" s="2" t="s">
        <v>1464</v>
      </c>
      <c r="BF636" s="2"/>
      <c r="BH636" s="2"/>
      <c r="BS636" s="33"/>
      <c r="BU636" s="2"/>
    </row>
    <row r="637" spans="1:73" x14ac:dyDescent="0.35">
      <c r="A637" s="2" t="s">
        <v>1460</v>
      </c>
      <c r="E637" s="2" t="s">
        <v>2763</v>
      </c>
      <c r="V637" s="2" t="s">
        <v>48</v>
      </c>
      <c r="W637" s="2" t="s">
        <v>2764</v>
      </c>
      <c r="Z637" s="30"/>
      <c r="AA637" s="2" t="s">
        <v>93</v>
      </c>
      <c r="AB637" s="2" t="s">
        <v>1805</v>
      </c>
      <c r="AF637" s="2" t="s">
        <v>1464</v>
      </c>
      <c r="BF637" s="2"/>
      <c r="BH637" s="2"/>
      <c r="BS637" s="33"/>
      <c r="BU637" s="2"/>
    </row>
    <row r="638" spans="1:73" x14ac:dyDescent="0.35">
      <c r="A638" s="2" t="s">
        <v>1460</v>
      </c>
      <c r="E638" s="2" t="s">
        <v>2765</v>
      </c>
      <c r="V638" s="2" t="s">
        <v>48</v>
      </c>
      <c r="W638" s="2" t="s">
        <v>2766</v>
      </c>
      <c r="Z638" s="30"/>
      <c r="AA638" s="2" t="s">
        <v>46</v>
      </c>
      <c r="AB638" s="2" t="s">
        <v>2767</v>
      </c>
      <c r="AF638" s="2" t="s">
        <v>1464</v>
      </c>
      <c r="BF638" s="2"/>
      <c r="BH638" s="2"/>
      <c r="BS638" s="33"/>
      <c r="BU638" s="2"/>
    </row>
    <row r="639" spans="1:73" x14ac:dyDescent="0.35">
      <c r="A639" s="2" t="s">
        <v>1460</v>
      </c>
      <c r="E639" s="2" t="s">
        <v>2768</v>
      </c>
      <c r="V639" s="2" t="s">
        <v>1466</v>
      </c>
      <c r="W639" s="2" t="s">
        <v>2769</v>
      </c>
      <c r="Z639" s="30"/>
      <c r="AA639" s="2" t="s">
        <v>1689</v>
      </c>
      <c r="AB639" s="2" t="s">
        <v>2770</v>
      </c>
      <c r="AF639" s="2" t="s">
        <v>1464</v>
      </c>
      <c r="BF639" s="2"/>
      <c r="BH639" s="2"/>
      <c r="BS639" s="33"/>
      <c r="BU639" s="2"/>
    </row>
    <row r="640" spans="1:73" x14ac:dyDescent="0.35">
      <c r="A640" s="2" t="s">
        <v>1460</v>
      </c>
      <c r="E640" s="2" t="s">
        <v>2772</v>
      </c>
      <c r="V640" s="2" t="s">
        <v>108</v>
      </c>
      <c r="W640" s="2" t="s">
        <v>2773</v>
      </c>
      <c r="Z640" s="30"/>
      <c r="AA640" s="2" t="s">
        <v>3</v>
      </c>
      <c r="AB640" s="2" t="s">
        <v>2450</v>
      </c>
      <c r="AF640" s="2" t="s">
        <v>1464</v>
      </c>
      <c r="BF640" s="2"/>
      <c r="BH640" s="2"/>
      <c r="BS640" s="33"/>
      <c r="BU640" s="2"/>
    </row>
    <row r="641" spans="1:73" x14ac:dyDescent="0.35">
      <c r="A641" s="2" t="s">
        <v>1460</v>
      </c>
      <c r="E641" s="2" t="s">
        <v>2774</v>
      </c>
      <c r="V641" s="2" t="s">
        <v>523</v>
      </c>
      <c r="W641" s="2" t="s">
        <v>2775</v>
      </c>
      <c r="Z641" s="30"/>
      <c r="AA641" s="2" t="s">
        <v>2777</v>
      </c>
      <c r="AB641" s="2" t="s">
        <v>2776</v>
      </c>
      <c r="AF641" s="2" t="s">
        <v>1464</v>
      </c>
      <c r="BF641" s="2"/>
      <c r="BH641" s="2"/>
      <c r="BS641" s="33"/>
      <c r="BU641" s="2"/>
    </row>
    <row r="642" spans="1:73" x14ac:dyDescent="0.35">
      <c r="A642" s="2" t="s">
        <v>1460</v>
      </c>
      <c r="E642" s="2" t="s">
        <v>2778</v>
      </c>
      <c r="V642" s="2" t="s">
        <v>11</v>
      </c>
      <c r="W642" s="2" t="s">
        <v>2779</v>
      </c>
      <c r="Z642" s="30"/>
      <c r="AA642" s="2" t="s">
        <v>1659</v>
      </c>
      <c r="AB642" s="2" t="s">
        <v>1512</v>
      </c>
      <c r="AF642" s="2" t="s">
        <v>1464</v>
      </c>
      <c r="BF642" s="2"/>
      <c r="BH642" s="2"/>
      <c r="BS642" s="33"/>
      <c r="BU642" s="2"/>
    </row>
    <row r="643" spans="1:73" x14ac:dyDescent="0.35">
      <c r="A643" s="2" t="s">
        <v>1460</v>
      </c>
      <c r="E643" s="2" t="s">
        <v>2780</v>
      </c>
      <c r="V643" s="2" t="s">
        <v>11</v>
      </c>
      <c r="W643" s="2" t="s">
        <v>2781</v>
      </c>
      <c r="Z643" s="30"/>
      <c r="AA643" s="2" t="s">
        <v>12</v>
      </c>
      <c r="AB643" s="2" t="s">
        <v>1512</v>
      </c>
      <c r="AF643" s="2" t="s">
        <v>1464</v>
      </c>
      <c r="BF643" s="2"/>
      <c r="BH643" s="2"/>
      <c r="BS643" s="33"/>
      <c r="BU643" s="2"/>
    </row>
    <row r="644" spans="1:73" x14ac:dyDescent="0.35">
      <c r="A644" s="2" t="s">
        <v>1460</v>
      </c>
      <c r="E644" s="2" t="s">
        <v>2783</v>
      </c>
      <c r="V644" s="2" t="s">
        <v>305</v>
      </c>
      <c r="W644" s="2" t="s">
        <v>2784</v>
      </c>
      <c r="Z644" s="30"/>
      <c r="AA644" s="2" t="s">
        <v>12</v>
      </c>
      <c r="AB644" s="2" t="s">
        <v>1868</v>
      </c>
      <c r="AF644" s="2" t="s">
        <v>1464</v>
      </c>
      <c r="BF644" s="2"/>
      <c r="BH644" s="2"/>
      <c r="BS644" s="33"/>
      <c r="BU644" s="2"/>
    </row>
    <row r="645" spans="1:73" x14ac:dyDescent="0.35">
      <c r="A645" s="2" t="s">
        <v>1460</v>
      </c>
      <c r="E645" s="2" t="s">
        <v>2785</v>
      </c>
      <c r="V645" s="2" t="s">
        <v>32</v>
      </c>
      <c r="W645" s="2" t="s">
        <v>2786</v>
      </c>
      <c r="Z645" s="30"/>
      <c r="AA645" s="2" t="s">
        <v>1793</v>
      </c>
      <c r="AB645" s="2" t="s">
        <v>1502</v>
      </c>
      <c r="AF645" s="2" t="s">
        <v>1464</v>
      </c>
      <c r="BF645" s="2"/>
      <c r="BH645" s="2"/>
      <c r="BS645" s="33"/>
      <c r="BU645" s="2"/>
    </row>
    <row r="646" spans="1:73" x14ac:dyDescent="0.35">
      <c r="A646" s="2" t="s">
        <v>1460</v>
      </c>
      <c r="E646" s="2" t="s">
        <v>2787</v>
      </c>
      <c r="V646" s="2" t="s">
        <v>1650</v>
      </c>
      <c r="W646" s="2" t="s">
        <v>2788</v>
      </c>
      <c r="Z646" s="30"/>
      <c r="AA646" s="2" t="s">
        <v>2789</v>
      </c>
      <c r="AB646" s="2" t="s">
        <v>1868</v>
      </c>
      <c r="AF646" s="2" t="s">
        <v>1464</v>
      </c>
      <c r="BF646" s="2"/>
      <c r="BH646" s="2"/>
      <c r="BS646" s="33"/>
      <c r="BU646" s="2"/>
    </row>
    <row r="647" spans="1:73" x14ac:dyDescent="0.35">
      <c r="A647" s="2" t="s">
        <v>1460</v>
      </c>
      <c r="E647" s="2" t="s">
        <v>2790</v>
      </c>
      <c r="V647" s="2" t="s">
        <v>1650</v>
      </c>
      <c r="W647" s="2" t="s">
        <v>2791</v>
      </c>
      <c r="Z647" s="30"/>
      <c r="AA647" s="2" t="s">
        <v>2678</v>
      </c>
      <c r="AB647" s="2" t="s">
        <v>2792</v>
      </c>
      <c r="AF647" s="2" t="s">
        <v>1464</v>
      </c>
      <c r="BF647" s="2"/>
      <c r="BH647" s="2"/>
      <c r="BS647" s="33"/>
      <c r="BU647" s="2"/>
    </row>
    <row r="648" spans="1:73" x14ac:dyDescent="0.35">
      <c r="A648" s="2" t="s">
        <v>1460</v>
      </c>
      <c r="E648" s="2" t="s">
        <v>2793</v>
      </c>
      <c r="V648" s="2" t="s">
        <v>1650</v>
      </c>
      <c r="W648" s="2" t="s">
        <v>2794</v>
      </c>
      <c r="Z648" s="30"/>
      <c r="AA648" s="2" t="s">
        <v>46</v>
      </c>
      <c r="AB648" s="2" t="s">
        <v>1463</v>
      </c>
      <c r="AF648" s="2" t="s">
        <v>1464</v>
      </c>
      <c r="BF648" s="2"/>
      <c r="BH648" s="2"/>
      <c r="BS648" s="33"/>
      <c r="BU648" s="2"/>
    </row>
    <row r="649" spans="1:73" x14ac:dyDescent="0.35">
      <c r="A649" s="2" t="s">
        <v>1460</v>
      </c>
      <c r="E649" s="2" t="s">
        <v>2795</v>
      </c>
      <c r="V649" s="2" t="s">
        <v>2796</v>
      </c>
      <c r="W649" s="2" t="s">
        <v>2797</v>
      </c>
      <c r="Z649" s="30"/>
      <c r="AA649" s="2" t="s">
        <v>2798</v>
      </c>
      <c r="AB649" s="2" t="s">
        <v>2185</v>
      </c>
      <c r="AF649" s="2" t="s">
        <v>1464</v>
      </c>
      <c r="BF649" s="2"/>
      <c r="BH649" s="2"/>
      <c r="BS649" s="33"/>
      <c r="BU649" s="2"/>
    </row>
    <row r="650" spans="1:73" x14ac:dyDescent="0.35">
      <c r="A650" s="2" t="s">
        <v>1460</v>
      </c>
      <c r="E650" s="2" t="s">
        <v>2799</v>
      </c>
      <c r="V650" s="2" t="s">
        <v>1650</v>
      </c>
      <c r="W650" s="2" t="s">
        <v>2800</v>
      </c>
      <c r="Z650" s="30"/>
      <c r="AA650" s="2" t="s">
        <v>50</v>
      </c>
      <c r="AB650" s="2" t="s">
        <v>2732</v>
      </c>
      <c r="AF650" s="2" t="s">
        <v>1464</v>
      </c>
      <c r="BF650" s="2"/>
      <c r="BH650" s="2"/>
      <c r="BS650" s="33"/>
      <c r="BU650" s="2"/>
    </row>
    <row r="651" spans="1:73" x14ac:dyDescent="0.35">
      <c r="A651" s="2" t="s">
        <v>1460</v>
      </c>
      <c r="E651" s="2" t="s">
        <v>2801</v>
      </c>
      <c r="V651" s="2" t="s">
        <v>2</v>
      </c>
      <c r="W651" s="2" t="s">
        <v>2802</v>
      </c>
      <c r="Z651" s="30"/>
      <c r="AA651" s="2" t="s">
        <v>50</v>
      </c>
      <c r="AB651" s="2" t="s">
        <v>1502</v>
      </c>
      <c r="AF651" s="2" t="s">
        <v>1464</v>
      </c>
      <c r="BF651" s="2"/>
      <c r="BH651" s="2"/>
      <c r="BS651" s="33"/>
      <c r="BU651" s="2"/>
    </row>
    <row r="652" spans="1:73" x14ac:dyDescent="0.35">
      <c r="A652" s="2" t="s">
        <v>1460</v>
      </c>
      <c r="E652" s="2" t="s">
        <v>2803</v>
      </c>
      <c r="V652" s="2" t="s">
        <v>2</v>
      </c>
      <c r="W652" s="2" t="s">
        <v>2804</v>
      </c>
      <c r="Z652" s="30"/>
      <c r="AA652" s="2" t="s">
        <v>1854</v>
      </c>
      <c r="AB652" s="2" t="s">
        <v>1512</v>
      </c>
      <c r="AF652" s="2" t="s">
        <v>1464</v>
      </c>
      <c r="BF652" s="2"/>
      <c r="BH652" s="2"/>
      <c r="BS652" s="33"/>
      <c r="BU652" s="2"/>
    </row>
    <row r="653" spans="1:73" x14ac:dyDescent="0.35">
      <c r="A653" s="2" t="s">
        <v>1460</v>
      </c>
      <c r="E653" s="2" t="s">
        <v>2805</v>
      </c>
      <c r="V653" s="2" t="s">
        <v>2806</v>
      </c>
      <c r="W653" s="2" t="s">
        <v>2807</v>
      </c>
      <c r="Z653" s="30"/>
      <c r="AA653" s="2" t="s">
        <v>2808</v>
      </c>
      <c r="AB653" s="2" t="s">
        <v>1645</v>
      </c>
      <c r="AF653" s="2" t="s">
        <v>1464</v>
      </c>
      <c r="BF653" s="2"/>
      <c r="BH653" s="2"/>
      <c r="BS653" s="33"/>
      <c r="BU653" s="2"/>
    </row>
    <row r="654" spans="1:73" x14ac:dyDescent="0.35">
      <c r="A654" s="2" t="s">
        <v>1460</v>
      </c>
      <c r="E654" s="2" t="s">
        <v>2809</v>
      </c>
      <c r="V654" s="2" t="s">
        <v>1647</v>
      </c>
      <c r="W654" s="2" t="s">
        <v>2810</v>
      </c>
      <c r="Z654" s="30"/>
      <c r="AA654" s="2" t="s">
        <v>3</v>
      </c>
      <c r="AB654" s="2" t="s">
        <v>2811</v>
      </c>
      <c r="AF654" s="2" t="s">
        <v>1464</v>
      </c>
      <c r="BF654" s="2"/>
      <c r="BH654" s="2"/>
      <c r="BS654" s="33"/>
      <c r="BU654" s="2"/>
    </row>
    <row r="655" spans="1:73" x14ac:dyDescent="0.35">
      <c r="A655" s="2" t="s">
        <v>1460</v>
      </c>
      <c r="E655" s="2" t="s">
        <v>2812</v>
      </c>
      <c r="V655" s="2" t="s">
        <v>1466</v>
      </c>
      <c r="W655" s="2" t="s">
        <v>2813</v>
      </c>
      <c r="Z655" s="30"/>
      <c r="AA655" s="2" t="s">
        <v>2814</v>
      </c>
      <c r="AB655" s="2" t="s">
        <v>2450</v>
      </c>
      <c r="AF655" s="2" t="s">
        <v>1464</v>
      </c>
      <c r="BF655" s="2"/>
      <c r="BH655" s="2"/>
      <c r="BS655" s="33"/>
      <c r="BU655" s="2"/>
    </row>
    <row r="656" spans="1:73" x14ac:dyDescent="0.35">
      <c r="A656" s="2" t="s">
        <v>1460</v>
      </c>
      <c r="E656" s="2" t="s">
        <v>2815</v>
      </c>
      <c r="V656" s="2" t="s">
        <v>108</v>
      </c>
      <c r="W656" s="2" t="s">
        <v>2816</v>
      </c>
      <c r="Z656" s="30"/>
      <c r="AA656" s="2" t="s">
        <v>3</v>
      </c>
      <c r="AB656" s="2" t="s">
        <v>2676</v>
      </c>
      <c r="AF656" s="2" t="s">
        <v>1464</v>
      </c>
      <c r="BF656" s="2"/>
      <c r="BH656" s="2"/>
      <c r="BS656" s="33"/>
      <c r="BU656" s="2"/>
    </row>
    <row r="657" spans="1:73" x14ac:dyDescent="0.35">
      <c r="A657" s="2" t="s">
        <v>1460</v>
      </c>
      <c r="E657" s="2" t="s">
        <v>2817</v>
      </c>
      <c r="V657" s="2" t="s">
        <v>108</v>
      </c>
      <c r="W657" s="2" t="s">
        <v>2818</v>
      </c>
      <c r="Z657" s="30"/>
      <c r="AA657" s="2" t="s">
        <v>3</v>
      </c>
      <c r="AB657" s="2" t="s">
        <v>1790</v>
      </c>
      <c r="AF657" s="2" t="s">
        <v>1464</v>
      </c>
      <c r="BF657" s="2"/>
      <c r="BH657" s="2"/>
      <c r="BS657" s="33"/>
      <c r="BU657" s="2"/>
    </row>
    <row r="658" spans="1:73" x14ac:dyDescent="0.35">
      <c r="A658" s="2" t="s">
        <v>1460</v>
      </c>
      <c r="E658" s="2" t="s">
        <v>2819</v>
      </c>
      <c r="V658" s="2" t="s">
        <v>1466</v>
      </c>
      <c r="W658" s="2" t="s">
        <v>2820</v>
      </c>
      <c r="Z658" s="30"/>
      <c r="AA658" s="2" t="s">
        <v>46</v>
      </c>
      <c r="AB658" s="2" t="s">
        <v>1617</v>
      </c>
      <c r="AF658" s="2" t="s">
        <v>1464</v>
      </c>
      <c r="BF658" s="2"/>
      <c r="BH658" s="2"/>
      <c r="BS658" s="33"/>
      <c r="BU658" s="2"/>
    </row>
    <row r="659" spans="1:73" x14ac:dyDescent="0.35">
      <c r="A659" s="2" t="s">
        <v>1460</v>
      </c>
      <c r="E659" s="2" t="s">
        <v>2821</v>
      </c>
      <c r="V659" s="2" t="s">
        <v>1843</v>
      </c>
      <c r="W659" s="2" t="s">
        <v>2822</v>
      </c>
      <c r="Z659" s="30"/>
      <c r="AA659" s="2" t="s">
        <v>95</v>
      </c>
      <c r="AB659" s="2" t="s">
        <v>89</v>
      </c>
      <c r="AF659" s="2" t="s">
        <v>1464</v>
      </c>
      <c r="BF659" s="2"/>
      <c r="BH659" s="2"/>
      <c r="BS659" s="33"/>
      <c r="BU659" s="2"/>
    </row>
    <row r="660" spans="1:73" x14ac:dyDescent="0.35">
      <c r="A660" s="2" t="s">
        <v>1460</v>
      </c>
      <c r="E660" s="2" t="s">
        <v>2823</v>
      </c>
      <c r="V660" s="2" t="s">
        <v>34</v>
      </c>
      <c r="W660" s="2" t="s">
        <v>2824</v>
      </c>
      <c r="Z660" s="30"/>
      <c r="AA660" s="2" t="s">
        <v>46</v>
      </c>
      <c r="AB660" s="2" t="s">
        <v>1645</v>
      </c>
      <c r="AF660" s="2" t="s">
        <v>1464</v>
      </c>
      <c r="BF660" s="2"/>
      <c r="BH660" s="2"/>
      <c r="BS660" s="33"/>
      <c r="BU660" s="2"/>
    </row>
    <row r="661" spans="1:73" x14ac:dyDescent="0.35">
      <c r="A661" s="2" t="s">
        <v>1460</v>
      </c>
      <c r="E661" s="2" t="s">
        <v>2825</v>
      </c>
      <c r="V661" s="2" t="s">
        <v>1466</v>
      </c>
      <c r="W661" s="2" t="s">
        <v>2826</v>
      </c>
      <c r="Z661" s="30"/>
      <c r="AA661" s="2" t="s">
        <v>638</v>
      </c>
      <c r="AB661" s="2" t="s">
        <v>2827</v>
      </c>
      <c r="AF661" s="2" t="s">
        <v>1464</v>
      </c>
      <c r="BF661" s="2"/>
      <c r="BH661" s="2"/>
      <c r="BS661" s="33"/>
      <c r="BU661" s="2"/>
    </row>
    <row r="662" spans="1:73" x14ac:dyDescent="0.35">
      <c r="A662" s="2" t="s">
        <v>1460</v>
      </c>
      <c r="E662" s="2" t="s">
        <v>2828</v>
      </c>
      <c r="V662" s="2" t="s">
        <v>1466</v>
      </c>
      <c r="W662" s="2" t="s">
        <v>2829</v>
      </c>
      <c r="Z662" s="30"/>
      <c r="AA662" s="2" t="s">
        <v>46</v>
      </c>
      <c r="AB662" s="2" t="s">
        <v>1790</v>
      </c>
      <c r="AF662" s="2" t="s">
        <v>1464</v>
      </c>
      <c r="BF662" s="2"/>
      <c r="BH662" s="2"/>
      <c r="BS662" s="33"/>
      <c r="BU662" s="2"/>
    </row>
    <row r="663" spans="1:73" x14ac:dyDescent="0.35">
      <c r="A663" s="2" t="s">
        <v>1460</v>
      </c>
      <c r="E663" s="2" t="s">
        <v>2830</v>
      </c>
      <c r="V663" s="2" t="s">
        <v>1466</v>
      </c>
      <c r="W663" s="2" t="s">
        <v>2831</v>
      </c>
      <c r="Z663" s="30"/>
      <c r="AA663" s="2" t="s">
        <v>969</v>
      </c>
      <c r="AB663" s="2" t="s">
        <v>1484</v>
      </c>
      <c r="AF663" s="2" t="s">
        <v>1464</v>
      </c>
      <c r="BF663" s="2"/>
      <c r="BH663" s="2"/>
      <c r="BS663" s="33"/>
      <c r="BU663" s="2"/>
    </row>
    <row r="664" spans="1:73" x14ac:dyDescent="0.35">
      <c r="A664" s="2" t="s">
        <v>1460</v>
      </c>
      <c r="E664" s="2" t="s">
        <v>2832</v>
      </c>
      <c r="V664" s="2" t="s">
        <v>1466</v>
      </c>
      <c r="W664" s="2" t="s">
        <v>2833</v>
      </c>
      <c r="Z664" s="30"/>
      <c r="AA664" s="2" t="s">
        <v>95</v>
      </c>
      <c r="AB664" s="2" t="s">
        <v>2834</v>
      </c>
      <c r="AF664" s="2" t="s">
        <v>1464</v>
      </c>
      <c r="BF664" s="2"/>
      <c r="BH664" s="2"/>
      <c r="BS664" s="33"/>
      <c r="BU664" s="2"/>
    </row>
    <row r="665" spans="1:73" x14ac:dyDescent="0.35">
      <c r="A665" s="2" t="s">
        <v>1460</v>
      </c>
      <c r="E665" s="2" t="s">
        <v>2835</v>
      </c>
      <c r="V665" s="2" t="s">
        <v>1466</v>
      </c>
      <c r="W665" s="2" t="s">
        <v>2836</v>
      </c>
      <c r="Z665" s="30"/>
      <c r="AA665" s="2" t="s">
        <v>2837</v>
      </c>
      <c r="AB665" s="2" t="s">
        <v>1790</v>
      </c>
      <c r="AF665" s="2" t="s">
        <v>1464</v>
      </c>
      <c r="BF665" s="2"/>
      <c r="BH665" s="2"/>
      <c r="BS665" s="33"/>
      <c r="BU665" s="2"/>
    </row>
    <row r="666" spans="1:73" x14ac:dyDescent="0.35">
      <c r="A666" s="2" t="s">
        <v>1460</v>
      </c>
      <c r="E666" s="2" t="s">
        <v>2838</v>
      </c>
      <c r="V666" s="2" t="s">
        <v>1466</v>
      </c>
      <c r="W666" s="2" t="s">
        <v>2839</v>
      </c>
      <c r="Z666" s="30"/>
      <c r="AA666" s="2" t="s">
        <v>2840</v>
      </c>
      <c r="AB666" s="2" t="s">
        <v>1617</v>
      </c>
      <c r="AF666" s="2" t="s">
        <v>1464</v>
      </c>
      <c r="BF666" s="2"/>
      <c r="BH666" s="2"/>
      <c r="BS666" s="33"/>
      <c r="BU666" s="2"/>
    </row>
    <row r="667" spans="1:73" x14ac:dyDescent="0.35">
      <c r="A667" s="2" t="s">
        <v>1460</v>
      </c>
      <c r="E667" s="2" t="s">
        <v>2841</v>
      </c>
      <c r="V667" s="2" t="s">
        <v>1466</v>
      </c>
      <c r="W667" s="2" t="s">
        <v>2842</v>
      </c>
      <c r="Z667" s="30"/>
      <c r="AA667" s="2" t="s">
        <v>1858</v>
      </c>
      <c r="AB667" s="2" t="s">
        <v>2843</v>
      </c>
      <c r="AF667" s="2" t="s">
        <v>1464</v>
      </c>
      <c r="BF667" s="2"/>
      <c r="BH667" s="2"/>
      <c r="BS667" s="33"/>
      <c r="BU667" s="2"/>
    </row>
    <row r="668" spans="1:73" x14ac:dyDescent="0.35">
      <c r="A668" s="2" t="s">
        <v>1460</v>
      </c>
      <c r="E668" s="2" t="s">
        <v>2844</v>
      </c>
      <c r="V668" s="2" t="s">
        <v>2377</v>
      </c>
      <c r="W668" s="2" t="s">
        <v>2845</v>
      </c>
      <c r="Z668" s="30"/>
      <c r="AA668" s="2" t="s">
        <v>46</v>
      </c>
      <c r="AB668" s="2" t="s">
        <v>1484</v>
      </c>
      <c r="AF668" s="2" t="s">
        <v>1464</v>
      </c>
      <c r="BF668" s="2"/>
      <c r="BH668" s="2"/>
      <c r="BS668" s="33"/>
      <c r="BU668" s="2"/>
    </row>
    <row r="669" spans="1:73" x14ac:dyDescent="0.35">
      <c r="A669" s="2" t="s">
        <v>1460</v>
      </c>
      <c r="E669" s="2" t="s">
        <v>2846</v>
      </c>
      <c r="V669" s="2" t="s">
        <v>1722</v>
      </c>
      <c r="W669" s="2" t="s">
        <v>2847</v>
      </c>
      <c r="Z669" s="30"/>
      <c r="AA669" s="2" t="s">
        <v>2848</v>
      </c>
      <c r="AB669" s="2" t="s">
        <v>1752</v>
      </c>
      <c r="AF669" s="2" t="s">
        <v>1464</v>
      </c>
      <c r="BF669" s="2"/>
      <c r="BH669" s="2"/>
      <c r="BS669" s="33"/>
      <c r="BU669" s="2"/>
    </row>
    <row r="670" spans="1:73" x14ac:dyDescent="0.35">
      <c r="A670" s="2" t="s">
        <v>1460</v>
      </c>
      <c r="E670" s="2" t="s">
        <v>2849</v>
      </c>
      <c r="V670" s="2" t="s">
        <v>1466</v>
      </c>
      <c r="W670" s="2" t="s">
        <v>1867</v>
      </c>
      <c r="Z670" s="30"/>
      <c r="AA670" s="2" t="s">
        <v>95</v>
      </c>
      <c r="AB670" s="2" t="s">
        <v>2616</v>
      </c>
      <c r="AF670" s="2" t="s">
        <v>1464</v>
      </c>
      <c r="BF670" s="2"/>
      <c r="BH670" s="2"/>
      <c r="BS670" s="33"/>
      <c r="BU670" s="2"/>
    </row>
    <row r="671" spans="1:73" x14ac:dyDescent="0.35">
      <c r="A671" s="2" t="s">
        <v>1460</v>
      </c>
      <c r="E671" s="2" t="s">
        <v>2850</v>
      </c>
      <c r="V671" s="2" t="s">
        <v>1466</v>
      </c>
      <c r="W671" s="2" t="s">
        <v>2851</v>
      </c>
      <c r="Z671" s="30"/>
      <c r="AA671" s="2" t="s">
        <v>1988</v>
      </c>
      <c r="AB671" s="2" t="s">
        <v>2616</v>
      </c>
      <c r="AF671" s="2" t="s">
        <v>1464</v>
      </c>
      <c r="BF671" s="2"/>
      <c r="BH671" s="2"/>
      <c r="BS671" s="33"/>
      <c r="BU671" s="2"/>
    </row>
    <row r="672" spans="1:73" x14ac:dyDescent="0.35">
      <c r="A672" s="2" t="s">
        <v>1460</v>
      </c>
      <c r="E672" s="2" t="s">
        <v>2852</v>
      </c>
      <c r="V672" s="2" t="s">
        <v>1722</v>
      </c>
      <c r="W672" s="2" t="s">
        <v>2853</v>
      </c>
      <c r="Z672" s="30"/>
      <c r="AA672" s="2" t="s">
        <v>3</v>
      </c>
      <c r="AB672" s="2" t="s">
        <v>1502</v>
      </c>
      <c r="AF672" s="2" t="s">
        <v>1464</v>
      </c>
      <c r="BF672" s="2"/>
      <c r="BH672" s="2"/>
      <c r="BS672" s="33"/>
      <c r="BU672" s="2"/>
    </row>
    <row r="673" spans="1:73" x14ac:dyDescent="0.35">
      <c r="A673" s="2" t="s">
        <v>1460</v>
      </c>
      <c r="E673" s="2" t="s">
        <v>2854</v>
      </c>
      <c r="V673" s="2" t="s">
        <v>2855</v>
      </c>
      <c r="W673" s="2" t="s">
        <v>2856</v>
      </c>
      <c r="Z673" s="30"/>
      <c r="AA673" s="2" t="s">
        <v>2857</v>
      </c>
      <c r="AB673" s="2" t="s">
        <v>1512</v>
      </c>
      <c r="AF673" s="2" t="s">
        <v>1464</v>
      </c>
      <c r="BF673" s="2"/>
      <c r="BH673" s="2"/>
      <c r="BS673" s="33"/>
      <c r="BU673" s="2"/>
    </row>
    <row r="674" spans="1:73" x14ac:dyDescent="0.35">
      <c r="A674" s="2" t="s">
        <v>1460</v>
      </c>
      <c r="E674" s="2" t="s">
        <v>3020</v>
      </c>
      <c r="V674" s="2" t="s">
        <v>48</v>
      </c>
      <c r="W674" s="2" t="s">
        <v>2863</v>
      </c>
      <c r="Z674" s="30"/>
      <c r="AA674" s="2" t="s">
        <v>2864</v>
      </c>
      <c r="AB674" s="2" t="s">
        <v>2616</v>
      </c>
      <c r="AF674" s="2" t="s">
        <v>1464</v>
      </c>
      <c r="BF674" s="2"/>
      <c r="BH674" s="2"/>
      <c r="BS674" s="33"/>
      <c r="BU674" s="2"/>
    </row>
    <row r="675" spans="1:73" x14ac:dyDescent="0.35">
      <c r="A675" s="2" t="s">
        <v>1460</v>
      </c>
      <c r="E675" s="2" t="s">
        <v>2858</v>
      </c>
      <c r="V675" s="2" t="s">
        <v>48</v>
      </c>
      <c r="W675" s="2" t="s">
        <v>2859</v>
      </c>
      <c r="Z675" s="30"/>
      <c r="AA675" s="2" t="s">
        <v>2619</v>
      </c>
      <c r="AB675" s="2" t="s">
        <v>2616</v>
      </c>
      <c r="AF675" s="2" t="s">
        <v>1464</v>
      </c>
      <c r="BF675" s="2"/>
      <c r="BH675" s="2"/>
      <c r="BS675" s="33"/>
      <c r="BU675" s="2"/>
    </row>
    <row r="676" spans="1:73" x14ac:dyDescent="0.35">
      <c r="A676" s="2" t="s">
        <v>1460</v>
      </c>
      <c r="E676" s="2" t="s">
        <v>2860</v>
      </c>
      <c r="V676" s="2" t="s">
        <v>48</v>
      </c>
      <c r="W676" s="2" t="s">
        <v>2861</v>
      </c>
      <c r="Z676" s="30"/>
      <c r="AA676" s="2" t="s">
        <v>2862</v>
      </c>
      <c r="AB676" s="2" t="s">
        <v>2616</v>
      </c>
      <c r="AF676" s="2" t="s">
        <v>1464</v>
      </c>
      <c r="BF676" s="2"/>
      <c r="BH676" s="2"/>
      <c r="BS676" s="33"/>
      <c r="BU676" s="2"/>
    </row>
    <row r="677" spans="1:73" x14ac:dyDescent="0.35">
      <c r="A677" s="2" t="s">
        <v>1460</v>
      </c>
      <c r="E677" s="2" t="s">
        <v>2865</v>
      </c>
      <c r="V677" s="2" t="s">
        <v>48</v>
      </c>
      <c r="W677" s="2" t="s">
        <v>2866</v>
      </c>
      <c r="Z677" s="30"/>
      <c r="AA677" s="2" t="s">
        <v>46</v>
      </c>
      <c r="AB677" s="2" t="s">
        <v>2867</v>
      </c>
      <c r="AF677" s="2" t="s">
        <v>1464</v>
      </c>
      <c r="BF677" s="2"/>
      <c r="BH677" s="2"/>
      <c r="BS677" s="33"/>
      <c r="BU677" s="2"/>
    </row>
    <row r="678" spans="1:73" x14ac:dyDescent="0.35">
      <c r="A678" s="2" t="s">
        <v>1460</v>
      </c>
      <c r="E678" s="2" t="s">
        <v>2868</v>
      </c>
      <c r="V678" s="2" t="s">
        <v>48</v>
      </c>
      <c r="W678" s="2" t="s">
        <v>2869</v>
      </c>
      <c r="Z678" s="30"/>
      <c r="AA678" s="2" t="s">
        <v>46</v>
      </c>
      <c r="AB678" s="2" t="s">
        <v>2616</v>
      </c>
      <c r="AF678" s="2" t="s">
        <v>1464</v>
      </c>
      <c r="BF678" s="2"/>
      <c r="BH678" s="2"/>
      <c r="BS678" s="33"/>
      <c r="BU678" s="2"/>
    </row>
    <row r="679" spans="1:73" x14ac:dyDescent="0.35">
      <c r="A679" s="2" t="s">
        <v>1460</v>
      </c>
      <c r="E679" s="2" t="s">
        <v>2870</v>
      </c>
      <c r="V679" s="2" t="s">
        <v>48</v>
      </c>
      <c r="W679" s="2" t="s">
        <v>2871</v>
      </c>
      <c r="Z679" s="30"/>
      <c r="AA679" s="2" t="s">
        <v>95</v>
      </c>
      <c r="AB679" s="2" t="s">
        <v>2616</v>
      </c>
      <c r="AF679" s="2" t="s">
        <v>1464</v>
      </c>
      <c r="BF679" s="2"/>
      <c r="BH679" s="2"/>
      <c r="BS679" s="33"/>
      <c r="BU679" s="2"/>
    </row>
    <row r="680" spans="1:73" x14ac:dyDescent="0.35">
      <c r="A680" s="2" t="s">
        <v>1460</v>
      </c>
      <c r="E680" s="2" t="s">
        <v>2872</v>
      </c>
      <c r="V680" s="2" t="s">
        <v>48</v>
      </c>
      <c r="W680" s="2" t="s">
        <v>2873</v>
      </c>
      <c r="Z680" s="30"/>
      <c r="AA680" s="2" t="s">
        <v>1988</v>
      </c>
      <c r="AB680" s="2" t="s">
        <v>2616</v>
      </c>
      <c r="AF680" s="2" t="s">
        <v>1464</v>
      </c>
      <c r="BF680" s="2"/>
      <c r="BH680" s="2"/>
      <c r="BS680" s="33"/>
      <c r="BU680" s="2"/>
    </row>
    <row r="681" spans="1:73" x14ac:dyDescent="0.35">
      <c r="A681" s="2" t="s">
        <v>1460</v>
      </c>
      <c r="E681" s="2" t="s">
        <v>2874</v>
      </c>
      <c r="V681" s="2" t="s">
        <v>48</v>
      </c>
      <c r="W681" s="2" t="s">
        <v>2875</v>
      </c>
      <c r="Z681" s="30"/>
      <c r="AA681" s="2" t="s">
        <v>93</v>
      </c>
      <c r="AB681" s="2" t="s">
        <v>2616</v>
      </c>
      <c r="AF681" s="2" t="s">
        <v>1464</v>
      </c>
      <c r="BF681" s="2"/>
      <c r="BH681" s="2"/>
      <c r="BS681" s="33"/>
      <c r="BU681" s="2"/>
    </row>
    <row r="682" spans="1:73" x14ac:dyDescent="0.35">
      <c r="A682" s="2" t="s">
        <v>1460</v>
      </c>
      <c r="E682" s="2" t="s">
        <v>2876</v>
      </c>
      <c r="V682" s="2" t="s">
        <v>48</v>
      </c>
      <c r="W682" s="2" t="s">
        <v>2877</v>
      </c>
      <c r="Z682" s="30"/>
      <c r="AA682" s="2" t="s">
        <v>93</v>
      </c>
      <c r="AB682" s="2" t="s">
        <v>2616</v>
      </c>
      <c r="AF682" s="2" t="s">
        <v>1464</v>
      </c>
      <c r="BF682" s="2"/>
      <c r="BH682" s="2"/>
      <c r="BS682" s="33"/>
      <c r="BU682" s="2"/>
    </row>
    <row r="683" spans="1:73" x14ac:dyDescent="0.35">
      <c r="A683" s="2" t="s">
        <v>1460</v>
      </c>
      <c r="E683" s="2" t="s">
        <v>2878</v>
      </c>
      <c r="V683" s="2" t="s">
        <v>48</v>
      </c>
      <c r="W683" s="2" t="s">
        <v>2879</v>
      </c>
      <c r="Z683" s="30"/>
      <c r="AA683" s="2" t="s">
        <v>95</v>
      </c>
      <c r="AB683" s="2" t="s">
        <v>106</v>
      </c>
      <c r="AF683" s="2" t="s">
        <v>1464</v>
      </c>
      <c r="BF683" s="2"/>
      <c r="BH683" s="2"/>
      <c r="BS683" s="33"/>
      <c r="BU683" s="2"/>
    </row>
    <row r="684" spans="1:73" x14ac:dyDescent="0.35">
      <c r="A684" s="2" t="s">
        <v>1460</v>
      </c>
      <c r="E684" s="2" t="s">
        <v>2880</v>
      </c>
      <c r="V684" s="2" t="s">
        <v>48</v>
      </c>
      <c r="W684" s="2" t="s">
        <v>2881</v>
      </c>
      <c r="Z684" s="30"/>
      <c r="AA684" s="2" t="s">
        <v>95</v>
      </c>
      <c r="AB684" s="2" t="s">
        <v>2616</v>
      </c>
      <c r="AF684" s="2" t="s">
        <v>1464</v>
      </c>
      <c r="BF684" s="2"/>
      <c r="BH684" s="2"/>
      <c r="BS684" s="33"/>
      <c r="BU684" s="2"/>
    </row>
    <row r="685" spans="1:73" x14ac:dyDescent="0.35">
      <c r="A685" s="2" t="s">
        <v>1460</v>
      </c>
      <c r="E685" s="2" t="s">
        <v>2884</v>
      </c>
      <c r="V685" s="2" t="s">
        <v>48</v>
      </c>
      <c r="W685" s="2" t="s">
        <v>2885</v>
      </c>
      <c r="Z685" s="30"/>
      <c r="AA685" s="2" t="s">
        <v>95</v>
      </c>
      <c r="AB685" s="2" t="s">
        <v>1752</v>
      </c>
      <c r="AF685" s="2" t="s">
        <v>1464</v>
      </c>
      <c r="BF685" s="2"/>
      <c r="BH685" s="2"/>
      <c r="BS685" s="33"/>
      <c r="BU685" s="2"/>
    </row>
    <row r="686" spans="1:73" x14ac:dyDescent="0.35">
      <c r="A686" s="2" t="s">
        <v>1460</v>
      </c>
      <c r="E686" s="2" t="s">
        <v>2882</v>
      </c>
      <c r="V686" s="2" t="s">
        <v>48</v>
      </c>
      <c r="W686" s="2" t="s">
        <v>2883</v>
      </c>
      <c r="Z686" s="30"/>
      <c r="AA686" s="2" t="s">
        <v>93</v>
      </c>
      <c r="AB686" s="2" t="s">
        <v>2616</v>
      </c>
      <c r="AF686" s="2" t="s">
        <v>1464</v>
      </c>
      <c r="BF686" s="2"/>
      <c r="BH686" s="2"/>
      <c r="BS686" s="33"/>
      <c r="BU686" s="2"/>
    </row>
    <row r="687" spans="1:73" x14ac:dyDescent="0.35">
      <c r="A687" s="2" t="s">
        <v>1460</v>
      </c>
      <c r="E687" s="2" t="s">
        <v>821</v>
      </c>
      <c r="V687" s="2" t="s">
        <v>48</v>
      </c>
      <c r="W687" s="2" t="s">
        <v>2886</v>
      </c>
      <c r="Z687" s="30"/>
      <c r="AA687" s="2" t="s">
        <v>93</v>
      </c>
      <c r="AB687" s="2" t="s">
        <v>121</v>
      </c>
      <c r="AF687" s="2" t="s">
        <v>1464</v>
      </c>
      <c r="BF687" s="2"/>
      <c r="BH687" s="2"/>
      <c r="BS687" s="33"/>
      <c r="BU687" s="2"/>
    </row>
    <row r="688" spans="1:73" x14ac:dyDescent="0.35">
      <c r="A688" s="2" t="s">
        <v>1460</v>
      </c>
      <c r="E688" s="2" t="s">
        <v>2887</v>
      </c>
      <c r="V688" s="2" t="s">
        <v>48</v>
      </c>
      <c r="W688" s="2" t="s">
        <v>2888</v>
      </c>
      <c r="Z688" s="30"/>
      <c r="AA688" s="2" t="s">
        <v>95</v>
      </c>
      <c r="AB688" s="2" t="s">
        <v>2889</v>
      </c>
      <c r="AF688" s="2" t="s">
        <v>1464</v>
      </c>
      <c r="BF688" s="2"/>
      <c r="BH688" s="2"/>
      <c r="BS688" s="33"/>
      <c r="BU688" s="2"/>
    </row>
    <row r="689" spans="1:73" x14ac:dyDescent="0.35">
      <c r="A689" s="2" t="s">
        <v>1460</v>
      </c>
      <c r="E689" s="2" t="s">
        <v>2890</v>
      </c>
      <c r="V689" s="2" t="s">
        <v>36</v>
      </c>
      <c r="W689" s="2" t="s">
        <v>2891</v>
      </c>
      <c r="Z689" s="30"/>
      <c r="AA689" s="2" t="s">
        <v>3</v>
      </c>
      <c r="AB689" s="2" t="s">
        <v>2360</v>
      </c>
      <c r="AF689" s="2" t="s">
        <v>1464</v>
      </c>
      <c r="BF689" s="2"/>
      <c r="BH689" s="2"/>
      <c r="BS689" s="33"/>
      <c r="BU689" s="2"/>
    </row>
    <row r="690" spans="1:73" x14ac:dyDescent="0.35">
      <c r="A690" s="2" t="s">
        <v>1460</v>
      </c>
      <c r="E690" s="2" t="s">
        <v>2893</v>
      </c>
      <c r="V690" s="2" t="s">
        <v>1650</v>
      </c>
      <c r="W690" s="2" t="s">
        <v>1800</v>
      </c>
      <c r="Z690" s="30"/>
      <c r="AA690" s="2" t="s">
        <v>3</v>
      </c>
      <c r="AB690" s="2" t="s">
        <v>1645</v>
      </c>
      <c r="AF690" s="2" t="s">
        <v>1464</v>
      </c>
      <c r="BF690" s="2"/>
      <c r="BH690" s="2"/>
      <c r="BS690" s="33"/>
      <c r="BU690" s="2"/>
    </row>
    <row r="691" spans="1:73" x14ac:dyDescent="0.35">
      <c r="A691" s="2" t="s">
        <v>1460</v>
      </c>
      <c r="E691" s="2" t="s">
        <v>2894</v>
      </c>
      <c r="V691" s="2" t="s">
        <v>1773</v>
      </c>
      <c r="W691" s="2" t="s">
        <v>2895</v>
      </c>
      <c r="Z691" s="30"/>
      <c r="AA691" s="2" t="s">
        <v>12</v>
      </c>
      <c r="AB691" s="2" t="s">
        <v>1493</v>
      </c>
      <c r="AF691" s="2" t="s">
        <v>1464</v>
      </c>
      <c r="BF691" s="2"/>
      <c r="BH691" s="2"/>
      <c r="BS691" s="33"/>
      <c r="BU691" s="2"/>
    </row>
    <row r="692" spans="1:73" x14ac:dyDescent="0.35">
      <c r="A692" s="2" t="s">
        <v>1460</v>
      </c>
      <c r="E692" s="2" t="s">
        <v>2896</v>
      </c>
      <c r="V692" s="2" t="s">
        <v>1722</v>
      </c>
      <c r="W692" s="2" t="s">
        <v>2897</v>
      </c>
      <c r="Z692" s="30"/>
      <c r="AA692" s="2" t="s">
        <v>2736</v>
      </c>
      <c r="AB692" s="2" t="s">
        <v>101</v>
      </c>
      <c r="AF692" s="2" t="s">
        <v>1464</v>
      </c>
      <c r="BF692" s="2"/>
      <c r="BH692" s="2"/>
      <c r="BS692" s="33"/>
      <c r="BU692" s="2"/>
    </row>
    <row r="693" spans="1:73" x14ac:dyDescent="0.35">
      <c r="A693" s="2" t="s">
        <v>1460</v>
      </c>
      <c r="E693" s="2" t="s">
        <v>2898</v>
      </c>
      <c r="V693" s="2" t="s">
        <v>1722</v>
      </c>
      <c r="W693" s="2" t="s">
        <v>2899</v>
      </c>
      <c r="Z693" s="30"/>
      <c r="AA693" s="2" t="s">
        <v>12</v>
      </c>
      <c r="AB693" s="2" t="s">
        <v>2900</v>
      </c>
      <c r="AF693" s="2" t="s">
        <v>1464</v>
      </c>
      <c r="BF693" s="2"/>
      <c r="BH693" s="2"/>
      <c r="BS693" s="33"/>
      <c r="BU693" s="2"/>
    </row>
    <row r="694" spans="1:73" x14ac:dyDescent="0.35">
      <c r="A694" s="2" t="s">
        <v>1460</v>
      </c>
      <c r="E694" s="2" t="s">
        <v>2901</v>
      </c>
      <c r="V694" s="2" t="s">
        <v>1722</v>
      </c>
      <c r="W694" s="2" t="s">
        <v>65</v>
      </c>
      <c r="Z694" s="30"/>
      <c r="AA694" s="2" t="s">
        <v>2736</v>
      </c>
      <c r="AB694" s="2" t="s">
        <v>2902</v>
      </c>
      <c r="AF694" s="2" t="s">
        <v>1464</v>
      </c>
      <c r="BF694" s="2"/>
      <c r="BH694" s="2"/>
      <c r="BS694" s="33"/>
      <c r="BU694" s="2"/>
    </row>
    <row r="695" spans="1:73" x14ac:dyDescent="0.35">
      <c r="A695" s="2" t="s">
        <v>1460</v>
      </c>
      <c r="E695" s="2" t="s">
        <v>2903</v>
      </c>
      <c r="V695" s="2" t="s">
        <v>36</v>
      </c>
      <c r="W695" s="2" t="s">
        <v>2904</v>
      </c>
      <c r="Z695" s="30"/>
      <c r="AA695" s="2" t="s">
        <v>3</v>
      </c>
      <c r="AB695" s="2" t="s">
        <v>1545</v>
      </c>
      <c r="AF695" s="2" t="s">
        <v>1464</v>
      </c>
      <c r="BF695" s="2"/>
      <c r="BH695" s="2"/>
      <c r="BS695" s="33"/>
      <c r="BU695" s="2"/>
    </row>
    <row r="696" spans="1:73" x14ac:dyDescent="0.35">
      <c r="A696" s="2" t="s">
        <v>1460</v>
      </c>
      <c r="E696" s="2" t="s">
        <v>2905</v>
      </c>
      <c r="V696" s="2" t="s">
        <v>2906</v>
      </c>
      <c r="W696" s="2" t="s">
        <v>2907</v>
      </c>
      <c r="Z696" s="30"/>
      <c r="AA696" s="2" t="s">
        <v>2908</v>
      </c>
      <c r="AB696" s="2" t="s">
        <v>109</v>
      </c>
      <c r="AF696" s="2" t="s">
        <v>1464</v>
      </c>
      <c r="BF696" s="2"/>
      <c r="BH696" s="2"/>
      <c r="BS696" s="33"/>
      <c r="BU696" s="2"/>
    </row>
    <row r="697" spans="1:73" x14ac:dyDescent="0.35">
      <c r="A697" s="2" t="s">
        <v>1460</v>
      </c>
      <c r="E697" s="2" t="s">
        <v>2909</v>
      </c>
      <c r="V697" s="2" t="s">
        <v>2910</v>
      </c>
      <c r="W697" s="2" t="s">
        <v>2911</v>
      </c>
      <c r="Z697" s="30"/>
      <c r="AA697" s="2" t="s">
        <v>3</v>
      </c>
      <c r="AB697" s="2" t="s">
        <v>1790</v>
      </c>
      <c r="AF697" s="2" t="s">
        <v>1464</v>
      </c>
      <c r="BF697" s="2"/>
      <c r="BH697" s="2"/>
      <c r="BS697" s="33"/>
      <c r="BU697" s="2"/>
    </row>
    <row r="698" spans="1:73" x14ac:dyDescent="0.35">
      <c r="A698" s="2" t="s">
        <v>1460</v>
      </c>
      <c r="E698" s="2" t="s">
        <v>2912</v>
      </c>
      <c r="V698" s="2" t="s">
        <v>1875</v>
      </c>
      <c r="W698" s="2" t="s">
        <v>2913</v>
      </c>
      <c r="Z698" s="30"/>
      <c r="AA698" s="2" t="s">
        <v>2915</v>
      </c>
      <c r="AB698" s="2" t="s">
        <v>2914</v>
      </c>
      <c r="AF698" s="2" t="s">
        <v>1464</v>
      </c>
      <c r="BF698" s="2"/>
      <c r="BH698" s="2"/>
      <c r="BS698" s="33"/>
      <c r="BU698" s="2"/>
    </row>
    <row r="699" spans="1:73" x14ac:dyDescent="0.35">
      <c r="A699" s="2" t="s">
        <v>1460</v>
      </c>
      <c r="E699" s="2" t="s">
        <v>2916</v>
      </c>
      <c r="V699" s="2" t="s">
        <v>2025</v>
      </c>
      <c r="W699" s="2" t="s">
        <v>2917</v>
      </c>
      <c r="Z699" s="30"/>
      <c r="AA699" s="2" t="s">
        <v>95</v>
      </c>
      <c r="AB699" s="2" t="s">
        <v>2918</v>
      </c>
      <c r="AF699" s="2" t="s">
        <v>1464</v>
      </c>
      <c r="BF699" s="2"/>
      <c r="BH699" s="2"/>
      <c r="BS699" s="33"/>
      <c r="BU699" s="2"/>
    </row>
    <row r="700" spans="1:73" x14ac:dyDescent="0.35">
      <c r="A700" s="2" t="s">
        <v>1460</v>
      </c>
      <c r="E700" s="2" t="s">
        <v>2919</v>
      </c>
      <c r="V700" s="2" t="s">
        <v>2744</v>
      </c>
      <c r="W700" s="2" t="s">
        <v>2920</v>
      </c>
      <c r="Z700" s="30"/>
      <c r="AA700" s="2" t="s">
        <v>95</v>
      </c>
      <c r="AB700" s="2" t="s">
        <v>1868</v>
      </c>
      <c r="AF700" s="2" t="s">
        <v>1464</v>
      </c>
      <c r="BF700" s="2"/>
      <c r="BH700" s="2"/>
      <c r="BS700" s="33"/>
      <c r="BU700" s="2"/>
    </row>
    <row r="701" spans="1:73" x14ac:dyDescent="0.35">
      <c r="A701" s="2" t="s">
        <v>1460</v>
      </c>
      <c r="E701" s="2" t="s">
        <v>2922</v>
      </c>
      <c r="V701" s="2" t="s">
        <v>2075</v>
      </c>
      <c r="W701" s="2" t="s">
        <v>2923</v>
      </c>
      <c r="Z701" s="30"/>
      <c r="AA701" s="2" t="s">
        <v>638</v>
      </c>
      <c r="AB701" s="2" t="s">
        <v>2924</v>
      </c>
      <c r="AF701" s="2" t="s">
        <v>1464</v>
      </c>
      <c r="BF701" s="2"/>
      <c r="BH701" s="2"/>
      <c r="BS701" s="33"/>
      <c r="BU701" s="2"/>
    </row>
    <row r="702" spans="1:73" x14ac:dyDescent="0.35">
      <c r="A702" s="2" t="s">
        <v>1460</v>
      </c>
      <c r="E702" s="2" t="s">
        <v>2925</v>
      </c>
      <c r="V702" s="2" t="s">
        <v>2075</v>
      </c>
      <c r="W702" s="2" t="s">
        <v>2926</v>
      </c>
      <c r="Z702" s="30"/>
      <c r="AA702" s="2" t="s">
        <v>638</v>
      </c>
      <c r="AB702" s="2" t="s">
        <v>1805</v>
      </c>
      <c r="AF702" s="2" t="s">
        <v>1464</v>
      </c>
      <c r="BF702" s="2"/>
      <c r="BH702" s="2"/>
      <c r="BS702" s="33"/>
      <c r="BU702" s="2"/>
    </row>
    <row r="703" spans="1:73" x14ac:dyDescent="0.35">
      <c r="A703" s="2" t="s">
        <v>1460</v>
      </c>
      <c r="E703" s="2" t="s">
        <v>2927</v>
      </c>
      <c r="V703" s="2" t="s">
        <v>1615</v>
      </c>
      <c r="W703" s="2" t="s">
        <v>2928</v>
      </c>
      <c r="Z703" s="30"/>
      <c r="AA703" s="2" t="s">
        <v>93</v>
      </c>
      <c r="AB703" s="2" t="s">
        <v>2929</v>
      </c>
      <c r="AF703" s="2" t="s">
        <v>1464</v>
      </c>
      <c r="BF703" s="2"/>
      <c r="BH703" s="2"/>
      <c r="BS703" s="33"/>
      <c r="BU703" s="2"/>
    </row>
    <row r="704" spans="1:73" x14ac:dyDescent="0.35">
      <c r="A704" s="2" t="s">
        <v>1460</v>
      </c>
      <c r="E704" s="2" t="s">
        <v>2930</v>
      </c>
      <c r="V704" s="2" t="s">
        <v>1466</v>
      </c>
      <c r="W704" s="2" t="s">
        <v>2931</v>
      </c>
      <c r="Z704" s="30"/>
      <c r="AA704" s="2" t="s">
        <v>46</v>
      </c>
      <c r="AB704" s="2" t="s">
        <v>1502</v>
      </c>
      <c r="AF704" s="2" t="s">
        <v>1464</v>
      </c>
      <c r="BF704" s="2"/>
      <c r="BH704" s="2"/>
      <c r="BS704" s="33"/>
      <c r="BU704" s="2"/>
    </row>
    <row r="705" spans="1:73" x14ac:dyDescent="0.35">
      <c r="A705" s="2" t="s">
        <v>1460</v>
      </c>
      <c r="E705" s="2" t="s">
        <v>2932</v>
      </c>
      <c r="V705" s="2" t="s">
        <v>2933</v>
      </c>
      <c r="W705" s="2" t="s">
        <v>2934</v>
      </c>
      <c r="Z705" s="30"/>
      <c r="AA705" s="2" t="s">
        <v>2840</v>
      </c>
      <c r="AB705" s="2" t="s">
        <v>2935</v>
      </c>
      <c r="AF705" s="2" t="s">
        <v>1464</v>
      </c>
      <c r="BF705" s="2"/>
      <c r="BH705" s="2"/>
      <c r="BS705" s="33"/>
      <c r="BU705" s="2"/>
    </row>
    <row r="706" spans="1:73" x14ac:dyDescent="0.35">
      <c r="A706" s="2" t="s">
        <v>1460</v>
      </c>
      <c r="E706" s="2" t="s">
        <v>2936</v>
      </c>
      <c r="V706" s="2" t="s">
        <v>1615</v>
      </c>
      <c r="W706" s="2" t="s">
        <v>2937</v>
      </c>
      <c r="Z706" s="30"/>
      <c r="AA706" s="2" t="s">
        <v>3</v>
      </c>
      <c r="AB706" s="2" t="s">
        <v>1805</v>
      </c>
      <c r="AF706" s="2" t="s">
        <v>1464</v>
      </c>
      <c r="BF706" s="2"/>
      <c r="BH706" s="2"/>
      <c r="BS706" s="33"/>
      <c r="BU706" s="2"/>
    </row>
    <row r="707" spans="1:73" x14ac:dyDescent="0.35">
      <c r="A707" s="2" t="s">
        <v>1460</v>
      </c>
      <c r="E707" s="2" t="s">
        <v>2938</v>
      </c>
      <c r="V707" s="2" t="s">
        <v>1816</v>
      </c>
      <c r="W707" s="2" t="s">
        <v>2939</v>
      </c>
      <c r="Z707" s="30"/>
      <c r="AA707" s="2" t="s">
        <v>1352</v>
      </c>
      <c r="AB707" s="2" t="s">
        <v>2446</v>
      </c>
      <c r="AF707" s="2" t="s">
        <v>1464</v>
      </c>
      <c r="BF707" s="2"/>
      <c r="BH707" s="2"/>
      <c r="BS707" s="33"/>
      <c r="BU707" s="2"/>
    </row>
    <row r="708" spans="1:73" x14ac:dyDescent="0.35">
      <c r="A708" s="2" t="s">
        <v>1460</v>
      </c>
      <c r="E708" s="2" t="s">
        <v>2940</v>
      </c>
      <c r="V708" s="2" t="s">
        <v>305</v>
      </c>
      <c r="W708" s="2" t="s">
        <v>2941</v>
      </c>
      <c r="Z708" s="30"/>
      <c r="AA708" s="2" t="s">
        <v>2943</v>
      </c>
      <c r="AB708" s="2" t="s">
        <v>2942</v>
      </c>
      <c r="AF708" s="2" t="s">
        <v>1464</v>
      </c>
      <c r="BF708" s="2"/>
      <c r="BH708" s="2"/>
      <c r="BS708" s="33"/>
      <c r="BU708" s="2"/>
    </row>
    <row r="709" spans="1:73" x14ac:dyDescent="0.35">
      <c r="A709" s="2" t="s">
        <v>1460</v>
      </c>
      <c r="E709" s="2" t="s">
        <v>2944</v>
      </c>
      <c r="V709" s="2" t="s">
        <v>1732</v>
      </c>
      <c r="W709" s="2" t="s">
        <v>2945</v>
      </c>
      <c r="Z709" s="30"/>
      <c r="AA709" s="2" t="s">
        <v>3</v>
      </c>
      <c r="AB709" s="2" t="s">
        <v>1508</v>
      </c>
      <c r="AF709" s="2" t="s">
        <v>1464</v>
      </c>
      <c r="BF709" s="2"/>
      <c r="BH709" s="2"/>
      <c r="BS709" s="33"/>
      <c r="BU709" s="2"/>
    </row>
    <row r="710" spans="1:73" x14ac:dyDescent="0.35">
      <c r="A710" s="2" t="s">
        <v>1460</v>
      </c>
      <c r="E710" s="2" t="s">
        <v>2946</v>
      </c>
      <c r="V710" s="2" t="s">
        <v>1732</v>
      </c>
      <c r="W710" s="2" t="s">
        <v>2947</v>
      </c>
      <c r="Z710" s="30"/>
      <c r="AA710" s="2" t="s">
        <v>12</v>
      </c>
      <c r="AB710" s="2" t="s">
        <v>2948</v>
      </c>
      <c r="AF710" s="2" t="s">
        <v>1464</v>
      </c>
      <c r="BF710" s="2"/>
      <c r="BH710" s="2"/>
      <c r="BS710" s="33"/>
      <c r="BU710" s="2"/>
    </row>
    <row r="711" spans="1:73" x14ac:dyDescent="0.35">
      <c r="A711" s="2" t="s">
        <v>1460</v>
      </c>
      <c r="E711" s="2" t="s">
        <v>2949</v>
      </c>
      <c r="V711" s="2" t="s">
        <v>1732</v>
      </c>
      <c r="W711" s="2" t="s">
        <v>2950</v>
      </c>
      <c r="Z711" s="30"/>
      <c r="AA711" s="2" t="s">
        <v>3</v>
      </c>
      <c r="AB711" s="2" t="s">
        <v>2951</v>
      </c>
      <c r="AF711" s="2" t="s">
        <v>1464</v>
      </c>
      <c r="BF711" s="2"/>
      <c r="BH711" s="2"/>
      <c r="BS711" s="33"/>
      <c r="BU711" s="2"/>
    </row>
    <row r="712" spans="1:73" x14ac:dyDescent="0.35">
      <c r="A712" s="2" t="s">
        <v>1460</v>
      </c>
      <c r="E712" s="2" t="s">
        <v>2952</v>
      </c>
      <c r="V712" s="2" t="s">
        <v>1732</v>
      </c>
      <c r="W712" s="2" t="s">
        <v>2953</v>
      </c>
      <c r="Z712" s="30"/>
      <c r="AA712" s="2" t="s">
        <v>12</v>
      </c>
      <c r="AB712" s="2" t="s">
        <v>2450</v>
      </c>
      <c r="AF712" s="2" t="s">
        <v>1464</v>
      </c>
      <c r="BF712" s="2"/>
      <c r="BH712" s="2"/>
      <c r="BS712" s="33"/>
      <c r="BU712" s="2"/>
    </row>
    <row r="713" spans="1:73" x14ac:dyDescent="0.35">
      <c r="A713" s="2" t="s">
        <v>1460</v>
      </c>
      <c r="E713" s="2" t="s">
        <v>2954</v>
      </c>
      <c r="V713" s="2" t="s">
        <v>36</v>
      </c>
      <c r="W713" s="2" t="s">
        <v>2955</v>
      </c>
      <c r="Y713" s="2" t="s">
        <v>3168</v>
      </c>
      <c r="Z713" s="30"/>
      <c r="AA713" s="2" t="s">
        <v>3</v>
      </c>
      <c r="AB713" s="2" t="s">
        <v>2403</v>
      </c>
      <c r="AF713" s="2" t="s">
        <v>1464</v>
      </c>
      <c r="BF713" s="2"/>
      <c r="BH713" s="2"/>
      <c r="BS713" s="33"/>
      <c r="BU713" s="2"/>
    </row>
    <row r="714" spans="1:73" x14ac:dyDescent="0.35">
      <c r="A714" s="2" t="s">
        <v>1460</v>
      </c>
      <c r="E714" s="2" t="s">
        <v>2956</v>
      </c>
      <c r="V714" s="2" t="s">
        <v>36</v>
      </c>
      <c r="W714" s="2" t="s">
        <v>2957</v>
      </c>
      <c r="Z714" s="30"/>
      <c r="AA714" s="2" t="s">
        <v>3</v>
      </c>
      <c r="AB714" s="2" t="s">
        <v>1365</v>
      </c>
      <c r="AF714" s="2" t="s">
        <v>1464</v>
      </c>
      <c r="BF714" s="2"/>
      <c r="BH714" s="2"/>
      <c r="BS714" s="33"/>
      <c r="BU714" s="2"/>
    </row>
    <row r="715" spans="1:73" x14ac:dyDescent="0.35">
      <c r="A715" s="2" t="s">
        <v>1460</v>
      </c>
      <c r="E715" s="2" t="s">
        <v>2958</v>
      </c>
      <c r="V715" s="2" t="s">
        <v>36</v>
      </c>
      <c r="W715" s="2" t="s">
        <v>2959</v>
      </c>
      <c r="Z715" s="30"/>
      <c r="AA715" s="2" t="s">
        <v>3</v>
      </c>
      <c r="AB715" s="2" t="s">
        <v>2960</v>
      </c>
      <c r="AF715" s="2" t="s">
        <v>1464</v>
      </c>
      <c r="BF715" s="2"/>
      <c r="BH715" s="2"/>
      <c r="BS715" s="33"/>
      <c r="BU715" s="2"/>
    </row>
    <row r="716" spans="1:73" x14ac:dyDescent="0.35">
      <c r="A716" s="2" t="s">
        <v>1460</v>
      </c>
      <c r="E716" s="2" t="s">
        <v>2961</v>
      </c>
      <c r="V716" s="2" t="s">
        <v>36</v>
      </c>
      <c r="W716" s="2" t="s">
        <v>2962</v>
      </c>
      <c r="Y716" s="2" t="s">
        <v>3170</v>
      </c>
      <c r="Z716" s="30" t="s">
        <v>3169</v>
      </c>
      <c r="AA716" s="2" t="s">
        <v>3</v>
      </c>
      <c r="AB716" s="2" t="s">
        <v>21</v>
      </c>
      <c r="AF716" s="2" t="s">
        <v>1464</v>
      </c>
      <c r="BF716" s="2"/>
      <c r="BH716" s="2"/>
      <c r="BO716" s="2" t="s">
        <v>3171</v>
      </c>
      <c r="BS716" s="33"/>
      <c r="BU716" s="2"/>
    </row>
    <row r="717" spans="1:73" x14ac:dyDescent="0.35">
      <c r="A717" s="2" t="s">
        <v>1460</v>
      </c>
      <c r="E717" s="10" t="s">
        <v>3135</v>
      </c>
      <c r="F717" t="s">
        <v>3136</v>
      </c>
      <c r="G717" s="9" t="s">
        <v>3137</v>
      </c>
      <c r="H717" s="2" t="s">
        <v>3138</v>
      </c>
      <c r="M717" s="1" t="s">
        <v>3140</v>
      </c>
      <c r="V717" s="2" t="s">
        <v>36</v>
      </c>
      <c r="Z717" s="30"/>
      <c r="BF717" s="2"/>
      <c r="BH717" s="2"/>
      <c r="BO717" t="s">
        <v>3139</v>
      </c>
      <c r="BS717" s="33"/>
      <c r="BU717" s="2"/>
    </row>
    <row r="718" spans="1:73" x14ac:dyDescent="0.35">
      <c r="A718" s="2" t="s">
        <v>1460</v>
      </c>
      <c r="E718" s="2" t="s">
        <v>2965</v>
      </c>
      <c r="V718" s="2" t="s">
        <v>36</v>
      </c>
      <c r="W718" s="2" t="s">
        <v>2966</v>
      </c>
      <c r="Z718" s="30"/>
      <c r="AA718" s="2" t="s">
        <v>1659</v>
      </c>
      <c r="AB718" s="2" t="s">
        <v>2116</v>
      </c>
      <c r="AF718" s="2" t="s">
        <v>1464</v>
      </c>
      <c r="BF718" s="2"/>
      <c r="BH718" s="2"/>
      <c r="BS718" s="33"/>
      <c r="BU718" s="2"/>
    </row>
    <row r="719" spans="1:73" x14ac:dyDescent="0.35">
      <c r="A719" s="2" t="s">
        <v>1460</v>
      </c>
      <c r="E719" s="2" t="s">
        <v>2967</v>
      </c>
      <c r="V719" s="2" t="s">
        <v>36</v>
      </c>
      <c r="W719" s="2" t="s">
        <v>2968</v>
      </c>
      <c r="Y719" s="2" t="s">
        <v>3172</v>
      </c>
      <c r="Z719" s="30"/>
      <c r="AA719" s="2" t="s">
        <v>17</v>
      </c>
      <c r="AB719" s="2" t="s">
        <v>2061</v>
      </c>
      <c r="AF719" s="2" t="s">
        <v>1464</v>
      </c>
      <c r="BF719" s="2"/>
      <c r="BH719" s="2"/>
      <c r="BS719" s="33"/>
      <c r="BU719" s="2"/>
    </row>
    <row r="720" spans="1:73" x14ac:dyDescent="0.35">
      <c r="A720" s="2" t="s">
        <v>1460</v>
      </c>
      <c r="E720" s="2" t="s">
        <v>2969</v>
      </c>
      <c r="V720" s="2" t="s">
        <v>36</v>
      </c>
      <c r="W720" s="2" t="s">
        <v>2970</v>
      </c>
      <c r="Z720" s="30"/>
      <c r="AA720" s="2" t="s">
        <v>17</v>
      </c>
      <c r="AB720" s="2" t="s">
        <v>21</v>
      </c>
      <c r="AF720" s="2" t="s">
        <v>1464</v>
      </c>
      <c r="BF720" s="2"/>
      <c r="BH720" s="2"/>
      <c r="BS720" s="33"/>
      <c r="BU720" s="2"/>
    </row>
    <row r="721" spans="1:73" x14ac:dyDescent="0.35">
      <c r="A721" s="2" t="s">
        <v>1460</v>
      </c>
      <c r="E721" s="2" t="s">
        <v>2971</v>
      </c>
      <c r="V721" s="2" t="s">
        <v>36</v>
      </c>
      <c r="W721" s="2" t="s">
        <v>2972</v>
      </c>
      <c r="Z721" s="30"/>
      <c r="AA721" s="2" t="s">
        <v>3</v>
      </c>
      <c r="AB721" s="2" t="s">
        <v>1493</v>
      </c>
      <c r="AF721" s="2" t="s">
        <v>1464</v>
      </c>
      <c r="BF721" s="2"/>
      <c r="BH721" s="2"/>
      <c r="BS721" s="33"/>
      <c r="BU721" s="2"/>
    </row>
    <row r="722" spans="1:73" x14ac:dyDescent="0.35">
      <c r="A722" s="2" t="s">
        <v>1460</v>
      </c>
      <c r="E722" s="2" t="s">
        <v>2973</v>
      </c>
      <c r="V722" s="2" t="s">
        <v>32</v>
      </c>
      <c r="W722" s="2" t="s">
        <v>2974</v>
      </c>
      <c r="Z722" s="30"/>
      <c r="AA722" s="2" t="s">
        <v>29</v>
      </c>
      <c r="AB722" s="2" t="s">
        <v>2942</v>
      </c>
      <c r="AF722" s="2" t="s">
        <v>1464</v>
      </c>
      <c r="BF722" s="2"/>
      <c r="BH722" s="2"/>
      <c r="BS722" s="33"/>
      <c r="BU722" s="2"/>
    </row>
    <row r="723" spans="1:73" x14ac:dyDescent="0.35">
      <c r="A723" s="2" t="s">
        <v>1460</v>
      </c>
      <c r="E723" s="2" t="s">
        <v>2976</v>
      </c>
      <c r="V723" s="2" t="s">
        <v>32</v>
      </c>
      <c r="W723" s="2" t="s">
        <v>2977</v>
      </c>
      <c r="Z723" s="30"/>
      <c r="AA723" s="2" t="s">
        <v>29</v>
      </c>
      <c r="AB723" s="2" t="s">
        <v>1645</v>
      </c>
      <c r="AF723" s="2" t="s">
        <v>1464</v>
      </c>
      <c r="BF723" s="2"/>
      <c r="BH723" s="2"/>
      <c r="BS723" s="33"/>
      <c r="BU723" s="2"/>
    </row>
    <row r="724" spans="1:73" x14ac:dyDescent="0.35">
      <c r="A724" s="2" t="s">
        <v>1460</v>
      </c>
      <c r="E724" s="2" t="s">
        <v>2978</v>
      </c>
      <c r="V724" s="2" t="s">
        <v>48</v>
      </c>
      <c r="W724" s="2" t="s">
        <v>2979</v>
      </c>
      <c r="Z724" s="30"/>
      <c r="AA724" s="2" t="s">
        <v>46</v>
      </c>
      <c r="AB724" s="2" t="s">
        <v>2980</v>
      </c>
      <c r="AF724" s="2" t="s">
        <v>1464</v>
      </c>
      <c r="BF724" s="2"/>
      <c r="BH724" s="2"/>
      <c r="BS724" s="33"/>
      <c r="BU724" s="2"/>
    </row>
    <row r="725" spans="1:73" x14ac:dyDescent="0.35">
      <c r="E725" t="s">
        <v>3134</v>
      </c>
      <c r="Z725" s="30"/>
      <c r="BF725" s="2"/>
      <c r="BH725" s="2"/>
      <c r="BS725" s="33"/>
      <c r="BU725" s="2"/>
    </row>
  </sheetData>
  <sortState xmlns:xlrd2="http://schemas.microsoft.com/office/spreadsheetml/2017/richdata2" ref="C28:CQ137">
    <sortCondition ref="E28:E137"/>
  </sortState>
  <phoneticPr fontId="12" type="noConversion"/>
  <conditionalFormatting sqref="CG12:CI12 BV18 BH18:BR18 BW13:CI25 BH19:BV24 BH13:BV17 BR13:BT18 BH2:CI2 BH6:CI11 BH3:BX4 BZ3:CI4 BH12:BQ12 BZ12:CE12 BS12:BX12 BS25:BV25 BH5:BR5 BU5:BV5 BX5:CI5 A2:BG3 H4:BG4 A4:F4 A5:BG23 A25:BQ25 A24:F24 H24:BG24">
    <cfRule type="expression" dxfId="11" priority="17">
      <formula>$B2="yes"</formula>
    </cfRule>
  </conditionalFormatting>
  <conditionalFormatting sqref="AF516:AH516">
    <cfRule type="expression" dxfId="10" priority="11">
      <formula>$B516="no"</formula>
    </cfRule>
    <cfRule type="expression" dxfId="9" priority="12">
      <formula>$Q516="default"</formula>
    </cfRule>
    <cfRule type="expression" dxfId="8" priority="13">
      <formula>$C516="yes"</formula>
    </cfRule>
  </conditionalFormatting>
  <conditionalFormatting sqref="BS18:BT18">
    <cfRule type="expression" dxfId="7" priority="10">
      <formula>$S18="default"</formula>
    </cfRule>
  </conditionalFormatting>
  <conditionalFormatting sqref="BT18">
    <cfRule type="duplicateValues" dxfId="6" priority="9"/>
  </conditionalFormatting>
  <conditionalFormatting sqref="BS5:BT5">
    <cfRule type="expression" dxfId="5" priority="7">
      <formula>$Q5="default"</formula>
    </cfRule>
    <cfRule type="containsBlanks" dxfId="4" priority="8">
      <formula>LEN(TRIM(BS5))=0</formula>
    </cfRule>
  </conditionalFormatting>
  <conditionalFormatting sqref="E208">
    <cfRule type="expression" dxfId="3" priority="5">
      <formula>$Q208="default"</formula>
    </cfRule>
    <cfRule type="containsBlanks" dxfId="2" priority="6">
      <formula>LEN(TRIM(E208))=0</formula>
    </cfRule>
  </conditionalFormatting>
  <conditionalFormatting sqref="BP114">
    <cfRule type="expression" dxfId="1" priority="3">
      <formula>$Q114="default"</formula>
    </cfRule>
    <cfRule type="containsBlanks" dxfId="0" priority="4">
      <formula>LEN(TRIM(BP114))=0</formula>
    </cfRule>
  </conditionalFormatting>
  <hyperlinks>
    <hyperlink ref="M717" r:id="rId1" xr:uid="{50AF61FB-0589-42A2-9DE8-716BB5FB78E4}"/>
    <hyperlink ref="M147" r:id="rId2" xr:uid="{74C38FCC-DDBA-4880-B45A-2850331C2F13}"/>
    <hyperlink ref="BN147" r:id="rId3" xr:uid="{717CFE3D-C59C-4A5C-8EE6-6D7F7FAA4C27}"/>
    <hyperlink ref="R30" r:id="rId4" xr:uid="{868A9323-38F0-4175-9CA5-2BB8D4EC62B6}"/>
    <hyperlink ref="T30" r:id="rId5" xr:uid="{1F876068-F4C2-4F73-94F3-1BE6953ECC3D}"/>
    <hyperlink ref="P30" r:id="rId6" xr:uid="{3BC2FBC5-155D-408E-8364-A538A41990DE}"/>
    <hyperlink ref="BO122" r:id="rId7" display="https://tcmwiki.com/wiki/豆蔻" xr:uid="{48C84AD8-F728-463B-8A93-3D19BDE76396}"/>
    <hyperlink ref="M122" r:id="rId8" xr:uid="{730CD121-87D6-47B5-A20A-CA67883F98C0}"/>
    <hyperlink ref="M102" r:id="rId9" xr:uid="{A2715A00-A8F8-4939-B08A-423AE7872384}"/>
    <hyperlink ref="F98" r:id="rId10" xr:uid="{4E272834-6086-4494-9F0D-DCDD97FE3A13}"/>
    <hyperlink ref="F32" r:id="rId11" xr:uid="{98931655-B182-41BA-8DD6-8F67E89FCD94}"/>
    <hyperlink ref="M112" r:id="rId12" xr:uid="{B6C5E84A-7251-477D-8BB1-52B1B74EBCDC}"/>
    <hyperlink ref="M30" r:id="rId13" xr:uid="{EEC62C8B-9B97-44BD-AE01-BC6234593E19}"/>
    <hyperlink ref="BP83" r:id="rId14" display="https://www.mdbg.net/chinese/dictionary?page=worddict&amp;wdrst=1&amp;wdqb=anise" xr:uid="{A88C903B-7514-44DE-AAFB-83BE0ACD7D51}"/>
    <hyperlink ref="BO83" r:id="rId15" tooltip="Show information about all characters" display="https://www.mdbg.net/chinese/dictionary?page=worddict&amp;wdrst=1&amp;wdqb=anise" xr:uid="{8900798E-6AAF-440F-8DFD-B724E14ED4BC}"/>
    <hyperlink ref="M35" r:id="rId16" xr:uid="{C491C7DD-3FBD-44EF-B05A-7827C36A16FD}"/>
    <hyperlink ref="AO84" r:id="rId17" xr:uid="{86DBD73E-BB37-4257-B542-A2599D26378B}"/>
    <hyperlink ref="BO46" r:id="rId18" location="Chinese" xr:uid="{B1A02AB7-A17B-419F-A111-649FF11AFEA9}"/>
    <hyperlink ref="Q23" r:id="rId19" xr:uid="{FBF5F7DE-10CD-4F83-A2BB-8A49C94D95F4}"/>
    <hyperlink ref="BT26" r:id="rId20" xr:uid="{4F8E49A7-0D41-422A-9260-D05F43E414DB}"/>
    <hyperlink ref="O117" r:id="rId21" xr:uid="{61A1E043-B208-4A6F-9A65-2822864809EC}"/>
    <hyperlink ref="O17" r:id="rId22" xr:uid="{FDA34D9A-D135-475C-BED5-0B6193BACA10}"/>
    <hyperlink ref="O15" r:id="rId23" xr:uid="{45FA1E4C-D40A-4E3B-9D0F-F565F9B7D44A}"/>
    <hyperlink ref="O13" r:id="rId24" xr:uid="{F0A74BB3-4F0A-4C45-AA42-B29C537FF1BA}"/>
    <hyperlink ref="M84" r:id="rId25" xr:uid="{07F9B2E6-17B3-4124-9027-259E31BC1795}"/>
    <hyperlink ref="P31" r:id="rId26" xr:uid="{B42C8A93-1542-475F-9335-FCCA56554428}"/>
    <hyperlink ref="M31" r:id="rId27" xr:uid="{EC35EEED-AF6D-4387-AB64-7C66921F64ED}"/>
    <hyperlink ref="M128" r:id="rId28" xr:uid="{8B2F1587-F522-49EB-B238-BA3C06A2D33A}"/>
    <hyperlink ref="M62" r:id="rId29" xr:uid="{E66F16D2-C92E-47EA-9518-ACC0170CE38C}"/>
    <hyperlink ref="M132" r:id="rId30" xr:uid="{30863297-9870-4F26-9C9A-6FE6E649EC90}"/>
    <hyperlink ref="M108" r:id="rId31" xr:uid="{865E33AA-E264-45B6-AD37-C06EA0E3369E}"/>
    <hyperlink ref="M94" r:id="rId32" xr:uid="{41215293-CAE6-4DE2-9273-092D142B9C3D}"/>
    <hyperlink ref="M83" r:id="rId33" xr:uid="{7585A653-28B1-4210-845D-594187256350}"/>
    <hyperlink ref="M54" r:id="rId34" xr:uid="{BAB58F5A-CFE1-4196-97A5-D6CC7824D570}"/>
    <hyperlink ref="M136" r:id="rId35" xr:uid="{0F7AAA63-FB41-4C3A-978A-131D791A34C0}"/>
    <hyperlink ref="M140" r:id="rId36" xr:uid="{68EC8A04-D7A9-4997-BD1B-C430866BDEA0}"/>
    <hyperlink ref="AX28" r:id="rId37" xr:uid="{F55C19BF-79EF-44E9-AB43-2CE36F087326}"/>
    <hyperlink ref="AX27" r:id="rId38" xr:uid="{327457BC-100B-4049-8DBC-41811FE0FC2E}"/>
    <hyperlink ref="BG129" r:id="rId39" xr:uid="{FFB9ED70-5ABE-48A5-9199-57B3B4755798}"/>
    <hyperlink ref="M129" r:id="rId40" xr:uid="{8801C3E6-517B-4E6F-A406-464805819407}"/>
    <hyperlink ref="BG117" r:id="rId41" xr:uid="{6F9FC3EA-8586-4D0F-8380-428E62CEBFA4}"/>
    <hyperlink ref="M117" r:id="rId42" xr:uid="{3E68886B-9054-439A-ABDE-07DDFDC2C7A0}"/>
    <hyperlink ref="M106" r:id="rId43" xr:uid="{3B4F7040-0AE3-414C-ABDF-43ECAB1B96F4}"/>
    <hyperlink ref="M17" r:id="rId44" xr:uid="{FB2C55D0-47C6-4856-923E-96DFD633A080}"/>
    <hyperlink ref="M15" r:id="rId45" xr:uid="{745A755A-E478-4BFC-A297-9654A5542887}"/>
    <hyperlink ref="M13" r:id="rId46" xr:uid="{BB220AD2-274D-4CC6-AD36-539A0C34033E}"/>
    <hyperlink ref="M55" r:id="rId47" xr:uid="{CAD96B3A-3689-42F1-8BD4-A3FD961AB68F}"/>
    <hyperlink ref="BM37" r:id="rId48" tooltip="Show information about all characters" display="https://www.mdbg.net/chinese/dictionary?page=worddict&amp;wdrst=1&amp;wdqb=%E9%BE%8D%E6%B6%8E%E9%A6%99" xr:uid="{CA5A61DA-5932-4D7D-8494-B7070D5DD4FA}"/>
    <hyperlink ref="BG25" r:id="rId49" xr:uid="{50F9C166-6D4C-40EC-B1E5-3D33174D485E}"/>
    <hyperlink ref="S23" r:id="rId50" xr:uid="{4D8BDE24-C4FF-4935-A20A-4C863C300D1F}"/>
    <hyperlink ref="S25" r:id="rId51" xr:uid="{C52BC177-2EE6-46C0-88FC-ABE63477BF16}"/>
    <hyperlink ref="R25" r:id="rId52" xr:uid="{4AB5BF52-D23C-4157-A3B5-941A4473086E}"/>
    <hyperlink ref="T25" r:id="rId53" xr:uid="{7261316B-F50C-49E2-A28F-5EDDC99067FE}"/>
    <hyperlink ref="Q25" r:id="rId54" xr:uid="{48B33E13-BE89-4040-9616-E3838DC78F9D}"/>
    <hyperlink ref="P25" r:id="rId55" xr:uid="{F441F296-79B9-4FB6-86E2-28DD021594FD}"/>
    <hyperlink ref="N25" r:id="rId56" xr:uid="{094D6E40-9591-4E43-920E-79C8D63E413B}"/>
    <hyperlink ref="BG37" r:id="rId57" xr:uid="{89CD8BF8-69A9-400D-A255-965D3E09E63B}"/>
    <hyperlink ref="BG23" r:id="rId58" xr:uid="{7BCA39FB-77A8-4CFB-939D-B127D16975F7}"/>
    <hyperlink ref="N23" r:id="rId59" xr:uid="{0CA096DD-E38C-4F53-81F3-8D24EDFEADE3}"/>
    <hyperlink ref="R23" r:id="rId60" xr:uid="{01ACFFC2-B865-452E-9BD8-3C43AEEA6242}"/>
    <hyperlink ref="O73" r:id="rId61" xr:uid="{AD176B17-C715-47EA-8468-3D1F8278C568}"/>
    <hyperlink ref="T23" r:id="rId62" xr:uid="{1D2819F2-5FBB-4F63-88BB-98534F9166F0}"/>
    <hyperlink ref="P23" r:id="rId63" xr:uid="{C96432AF-F65C-4448-8155-169844CABB5B}"/>
    <hyperlink ref="O23" r:id="rId64" xr:uid="{5E63F811-CF46-42FC-8A37-1ED94F1515DF}"/>
    <hyperlink ref="BB28" r:id="rId65" xr:uid="{F93FF85A-C477-4EFE-9995-55E6A7BD1141}"/>
    <hyperlink ref="M73" r:id="rId66" xr:uid="{69937CAA-FDCD-4CD0-83C1-89F38A22A401}"/>
    <hyperlink ref="BB27" r:id="rId67" xr:uid="{383FF608-7EDF-4A9B-BACA-D94A88B9337C}"/>
    <hyperlink ref="BB26" r:id="rId68" xr:uid="{C2BB231A-9DC2-4BE7-9F1E-8C40FFD26B51}"/>
    <hyperlink ref="M22" r:id="rId69" xr:uid="{2584F6EE-6656-4E2B-9183-DBA7A7AB35B1}"/>
    <hyperlink ref="O22" r:id="rId70" xr:uid="{DBFCBF0D-4E93-457B-9E1F-B574C23FC502}"/>
    <hyperlink ref="AX16" r:id="rId71" display="https://herbaltcm.sn.polyu.edu.hk/herbal/zingiber-dried-ginger" xr:uid="{621FCE65-E5B4-4E0C-84E9-7C297EFFF7E9}"/>
    <hyperlink ref="AX24" r:id="rId72" display="https://herbaltcm.sn.polyu.edu.hk/herbal/turmeric" xr:uid="{EA33D57D-4E16-49A1-A842-D365CCBA95A5}"/>
    <hyperlink ref="AX19" r:id="rId73" display="https://herbaltcm.sn.polyu.edu.hk/herbal/nutmeg" xr:uid="{5B9A3C98-D5CB-4026-90B1-3C0581C2E121}"/>
    <hyperlink ref="AX20" r:id="rId74" display="https://herbaltcm.sn.polyu.edu.hk/herbal/pepper-fruit" xr:uid="{6569DDD1-14F7-464E-BF52-942916E30DA1}"/>
    <hyperlink ref="AX21" r:id="rId75" display="https://herbaltcm.sn.polyu.edu.hk/herbal/saffron" xr:uid="{1605C5C7-ABE9-467F-9533-AA12D5C81352}"/>
    <hyperlink ref="AX23" r:id="rId76" display="https://herbaltcm.sn.polyu.edu.hk/herbal/chinese-star-anise" xr:uid="{AC5527FA-98F2-4C5C-B907-09B907855BD8}"/>
    <hyperlink ref="AX14" r:id="rId77" display="https://herbaltcm.sn.polyu.edu.hk/herbal/fennel" xr:uid="{FF4D2665-CBDC-4A78-AAD5-5C27F0C26764}"/>
    <hyperlink ref="AX10" r:id="rId78" display="https://herbaltcm.sn.polyu.edu.hk/herbal/clove" xr:uid="{580ED953-DB2D-4951-97DB-00EF11DFE3DF}"/>
    <hyperlink ref="AX7" r:id="rId79" display="https://herbaltcm.sn.polyu.edu.hk/herbal/cassia-bark" xr:uid="{28028DB8-208D-4B1E-95C8-7156DFC9A639}"/>
    <hyperlink ref="O14" r:id="rId80" xr:uid="{93358987-027E-46A6-BEC1-716F23768171}"/>
    <hyperlink ref="AQ26" r:id="rId81" xr:uid="{4CC1F6E3-A68E-4AF6-82DE-57033751582B}"/>
    <hyperlink ref="AX22" r:id="rId82" display="https://herbaltcm.sn.polyu.edu.hk/herbal/pricklyash-peel" xr:uid="{845C0CED-D417-454C-8404-F9F0812B628A}"/>
    <hyperlink ref="AX73" r:id="rId83" display="https://herbaltcm.sn.polyu.edu.hk/herbal/frankincense" xr:uid="{4795C2CD-37FB-43BF-BEAB-E388CEA885B2}"/>
    <hyperlink ref="AX106" r:id="rId84" display="https://herbaltcm.sn.polyu.edu.hk/herbal/myrrh" xr:uid="{C802B5A2-FCD4-4605-80AC-9FC91A3BCCE5}"/>
    <hyperlink ref="O12" r:id="rId85" xr:uid="{0290D5FD-0F3A-4DFB-9D55-2BCB022F0064}"/>
    <hyperlink ref="M4" r:id="rId86" xr:uid="{F505EC4F-08B3-45A8-8EE1-EE6A73F12EBD}"/>
    <hyperlink ref="AX17" r:id="rId87" display="https://herbaltcm.sn.polyu.edu.hk/herbal/long-pepper" xr:uid="{9013102C-10A0-49B0-A3F4-100BF79E02D7}"/>
    <hyperlink ref="AX26" r:id="rId88" xr:uid="{A0835914-CBBB-440A-8984-998E4CEFC231}"/>
    <hyperlink ref="O25" r:id="rId89" xr:uid="{F25FEA1B-75B7-45F0-87E3-01A21109C038}"/>
    <hyperlink ref="O11" r:id="rId90" xr:uid="{A97CE5F9-3504-4AA6-8F8F-E7E2B5F709EA}"/>
    <hyperlink ref="O5" r:id="rId91" xr:uid="{BFFAA88B-9F2F-4267-AE1C-0338FEE16D87}"/>
    <hyperlink ref="M12" r:id="rId92" xr:uid="{47510FC1-4F2C-42BE-942B-011EEA3213B2}"/>
    <hyperlink ref="M11" r:id="rId93" xr:uid="{BCDBA2A8-CF03-48C7-8809-F32B7E61FAB3}"/>
    <hyperlink ref="M5" r:id="rId94" xr:uid="{BE2FEAD3-ED6E-42A0-A8AF-55A87EC71B7E}"/>
    <hyperlink ref="BG2" r:id="rId95" xr:uid="{7201875D-04F6-46C5-B453-D40BD406EF6F}"/>
    <hyperlink ref="M14" r:id="rId96" xr:uid="{0E03B337-BC93-4FA5-9D3E-156D403FBD32}"/>
    <hyperlink ref="BG3" r:id="rId97" xr:uid="{2975635C-5FB1-4879-BD55-30167D06E9AE}"/>
    <hyperlink ref="U26" r:id="rId98" xr:uid="{5EE3B75A-45CB-49D7-8207-A970290FF762}"/>
    <hyperlink ref="M25" r:id="rId99" xr:uid="{A108CBB3-2EF7-4495-94CC-A4B2C4C4FDDD}"/>
    <hyperlink ref="M3" r:id="rId100" xr:uid="{1CE0D387-FFB9-4EF6-BBDF-4BEE406D9BF0}"/>
    <hyperlink ref="M21" r:id="rId101" xr:uid="{5651BDEA-D111-4404-925D-6F6EFBDE1D87}"/>
    <hyperlink ref="M23" r:id="rId102" xr:uid="{A825F044-C0BB-493C-88E0-FCE20788D23A}"/>
    <hyperlink ref="M24" r:id="rId103" xr:uid="{665ADC99-5804-4F0D-8614-4EF85F486E7B}"/>
    <hyperlink ref="M8" r:id="rId104" xr:uid="{E69D8989-7446-4B72-BE00-F71040748BAC}"/>
    <hyperlink ref="M2" r:id="rId105" xr:uid="{D70A43CC-39A4-4109-8875-AA05167D7A65}"/>
    <hyperlink ref="M6" r:id="rId106" xr:uid="{19046582-583C-4436-940B-6E60B1B6CF9C}"/>
    <hyperlink ref="M16" r:id="rId107" xr:uid="{3BA43A04-4AAB-449C-971C-78167DBADCF3}"/>
    <hyperlink ref="M19" r:id="rId108" xr:uid="{B25D8445-9588-4FBC-9930-E1BDCA95D853}"/>
    <hyperlink ref="M7" r:id="rId109" xr:uid="{AB9D9BC7-3DBF-45B5-B785-3A8359203274}"/>
    <hyperlink ref="M20" r:id="rId110" xr:uid="{E80E0C85-95BB-47F0-916B-CAEA5C2FF30E}"/>
    <hyperlink ref="M9" r:id="rId111" xr:uid="{628A3B08-33FE-4D6B-9E22-1FDA4AB4C81D}"/>
    <hyperlink ref="M10" r:id="rId112" xr:uid="{6D6D682C-EADD-47A7-B534-6E88A8F758CA}"/>
    <hyperlink ref="AX18" r:id="rId113" display="https://herbaltcm.sn.polyu.edu.hk/herbal/nutmeg" xr:uid="{E70BBC0E-0EC1-4456-9F43-79620EE4E375}"/>
    <hyperlink ref="M18" r:id="rId114" xr:uid="{D9BDC38A-677E-4AE8-9A63-CECFF592983D}"/>
    <hyperlink ref="BG4" r:id="rId115" xr:uid="{F88CB0F1-79D5-4C2C-AB2F-58BA2D8ED8FD}"/>
    <hyperlink ref="BG5" r:id="rId116" xr:uid="{78ABD8CE-E098-4E74-AEAA-8A0352E36889}"/>
    <hyperlink ref="BG6" r:id="rId117" xr:uid="{B091C877-0A8D-4DE3-9BC9-6E9594D4F3D4}"/>
    <hyperlink ref="BG7" r:id="rId118" xr:uid="{8598B686-CEE5-4B67-902A-270DAACDA066}"/>
    <hyperlink ref="BG9" r:id="rId119" xr:uid="{7E05A681-3E0C-40C6-99A5-B63DE86E7B21}"/>
    <hyperlink ref="BG10" r:id="rId120" xr:uid="{07E9739E-9AC4-4B51-8647-63ACE2073FC3}"/>
    <hyperlink ref="BG11" r:id="rId121" xr:uid="{CB0325CB-A574-4A2B-9AE0-C1F8CA71DA15}"/>
    <hyperlink ref="BG12" r:id="rId122" xr:uid="{827410CA-8C8B-4F40-83BA-6274E5EBCE48}"/>
    <hyperlink ref="BG14" r:id="rId123" xr:uid="{CEE69AC0-BF32-4AEA-B66B-55987B046527}"/>
    <hyperlink ref="BG13" r:id="rId124" xr:uid="{1C28B099-EEBE-45A8-A38C-43FC6355A25A}"/>
    <hyperlink ref="BG15" r:id="rId125" xr:uid="{309DADF0-C337-4AD5-A0FA-3587DD4E30D9}"/>
    <hyperlink ref="BG16" r:id="rId126" xr:uid="{E9B75799-B074-4BC8-93F3-43330377D79A}"/>
    <hyperlink ref="BF8" r:id="rId127" xr:uid="{B6928184-8C8C-441F-8193-E03E5E19C4EE}"/>
    <hyperlink ref="BG20" r:id="rId128" xr:uid="{0267FFC5-D1C7-4D5C-BD75-D8E8D1DD52FB}"/>
    <hyperlink ref="BG8" r:id="rId129" xr:uid="{24DAA745-2D7F-4C4B-AB94-ADFCE9A8C46E}"/>
    <hyperlink ref="BG19" r:id="rId130" xr:uid="{ECB99260-95AF-449A-88BD-7F30F2EC640F}"/>
    <hyperlink ref="BG18" r:id="rId131" xr:uid="{26481E8B-D56C-4EA7-9ADE-D95047A88BC7}"/>
    <hyperlink ref="BG21" r:id="rId132" xr:uid="{9D7ED5A5-F6CF-4192-A077-8B7DF1510D7D}"/>
    <hyperlink ref="BG22" r:id="rId133" xr:uid="{DCC4BC18-AF4F-441C-8603-5F15350D21C2}"/>
    <hyperlink ref="BG24" r:id="rId134" xr:uid="{41E1FBC3-9E74-4D27-A027-7232EF790BFE}"/>
  </hyperlinks>
  <pageMargins left="0.7" right="0.7" top="0.75" bottom="0.75" header="0.3" footer="0.3"/>
  <pageSetup orientation="portrait" r:id="rId135"/>
  <tableParts count="1">
    <tablePart r:id="rId13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97AF-2118-4DEF-B353-1346D32DEB28}">
  <dimension ref="A1:L30"/>
  <sheetViews>
    <sheetView workbookViewId="0">
      <selection sqref="A1:XFD1048576"/>
    </sheetView>
  </sheetViews>
  <sheetFormatPr defaultRowHeight="14.5" x14ac:dyDescent="0.35"/>
  <sheetData>
    <row r="1" spans="1:12" x14ac:dyDescent="0.35">
      <c r="A1" t="s">
        <v>1069</v>
      </c>
    </row>
    <row r="2" spans="1:12" x14ac:dyDescent="0.35">
      <c r="A2" s="17" t="s">
        <v>1068</v>
      </c>
    </row>
    <row r="3" spans="1:12" x14ac:dyDescent="0.35">
      <c r="A3" s="8" t="s">
        <v>1067</v>
      </c>
    </row>
    <row r="4" spans="1:12" x14ac:dyDescent="0.35">
      <c r="A4" s="17"/>
      <c r="B4" s="11" t="s">
        <v>1066</v>
      </c>
    </row>
    <row r="5" spans="1:12" x14ac:dyDescent="0.35">
      <c r="A5" t="s">
        <v>1065</v>
      </c>
    </row>
    <row r="6" spans="1:12" x14ac:dyDescent="0.35">
      <c r="A6" s="2" t="s">
        <v>1064</v>
      </c>
    </row>
    <row r="7" spans="1:12" x14ac:dyDescent="0.35">
      <c r="A7" s="16" t="s">
        <v>1063</v>
      </c>
      <c r="B7" s="16" t="s">
        <v>1062</v>
      </c>
      <c r="C7" s="16" t="s">
        <v>1061</v>
      </c>
      <c r="D7" s="16" t="s">
        <v>1060</v>
      </c>
      <c r="E7" s="16" t="s">
        <v>1059</v>
      </c>
      <c r="F7" s="16" t="s">
        <v>1058</v>
      </c>
      <c r="G7" s="16" t="s">
        <v>1057</v>
      </c>
      <c r="H7" s="16" t="s">
        <v>1056</v>
      </c>
      <c r="J7" s="10"/>
    </row>
    <row r="8" spans="1:12" ht="16.5" x14ac:dyDescent="0.35">
      <c r="A8" s="2" t="s">
        <v>1055</v>
      </c>
      <c r="B8" s="2" t="s">
        <v>1054</v>
      </c>
      <c r="C8" s="2" t="s">
        <v>1053</v>
      </c>
      <c r="D8" s="2" t="s">
        <v>1052</v>
      </c>
      <c r="E8" s="2"/>
      <c r="F8" s="2" t="s">
        <v>1051</v>
      </c>
      <c r="G8" s="2" t="s">
        <v>1050</v>
      </c>
    </row>
    <row r="9" spans="1:12" x14ac:dyDescent="0.35">
      <c r="A9" s="2"/>
      <c r="B9" s="2" t="s">
        <v>1</v>
      </c>
      <c r="C9" s="2"/>
      <c r="D9" s="2"/>
      <c r="E9" s="2"/>
      <c r="F9" s="2"/>
    </row>
    <row r="10" spans="1:12" x14ac:dyDescent="0.35">
      <c r="A10" s="2"/>
      <c r="B10" s="2" t="s">
        <v>656</v>
      </c>
      <c r="C10" s="2"/>
      <c r="D10" s="2"/>
      <c r="E10" s="2"/>
      <c r="F10" s="2"/>
    </row>
    <row r="11" spans="1:12" x14ac:dyDescent="0.35">
      <c r="A11" s="2"/>
      <c r="B11" s="2" t="s">
        <v>116</v>
      </c>
      <c r="C11" s="2"/>
      <c r="D11" s="2"/>
      <c r="E11" s="2"/>
      <c r="F11" s="2"/>
    </row>
    <row r="13" spans="1:12" x14ac:dyDescent="0.35">
      <c r="B13" s="2" t="s">
        <v>1049</v>
      </c>
    </row>
    <row r="14" spans="1:12" x14ac:dyDescent="0.35">
      <c r="B14" s="2" t="s">
        <v>1048</v>
      </c>
    </row>
    <row r="16" spans="1:12" x14ac:dyDescent="0.35">
      <c r="A16" t="s">
        <v>1047</v>
      </c>
      <c r="B16" t="s">
        <v>1046</v>
      </c>
      <c r="C16" t="s">
        <v>1045</v>
      </c>
      <c r="D16" t="s">
        <v>1044</v>
      </c>
      <c r="E16" t="s">
        <v>1043</v>
      </c>
      <c r="F16" t="s">
        <v>1042</v>
      </c>
      <c r="G16" t="s">
        <v>1041</v>
      </c>
      <c r="I16" t="s">
        <v>1040</v>
      </c>
      <c r="J16" t="s">
        <v>1039</v>
      </c>
      <c r="K16" t="s">
        <v>1038</v>
      </c>
      <c r="L16" t="s">
        <v>1037</v>
      </c>
    </row>
    <row r="17" spans="1:12" x14ac:dyDescent="0.35">
      <c r="A17" t="s">
        <v>1036</v>
      </c>
      <c r="B17" t="s">
        <v>1035</v>
      </c>
      <c r="C17" t="s">
        <v>1034</v>
      </c>
      <c r="D17" t="s">
        <v>1033</v>
      </c>
      <c r="E17" t="s">
        <v>1032</v>
      </c>
      <c r="F17" t="s">
        <v>1031</v>
      </c>
      <c r="G17" t="s">
        <v>1030</v>
      </c>
      <c r="I17" t="s">
        <v>1029</v>
      </c>
      <c r="K17" t="s">
        <v>1028</v>
      </c>
      <c r="L17" t="s">
        <v>1027</v>
      </c>
    </row>
    <row r="18" spans="1:12" x14ac:dyDescent="0.35">
      <c r="A18" t="s">
        <v>1026</v>
      </c>
      <c r="B18" t="s">
        <v>1025</v>
      </c>
      <c r="C18" t="s">
        <v>1024</v>
      </c>
      <c r="D18" t="s">
        <v>1023</v>
      </c>
      <c r="E18" t="s">
        <v>1022</v>
      </c>
      <c r="L18" t="s">
        <v>1021</v>
      </c>
    </row>
    <row r="19" spans="1:12" x14ac:dyDescent="0.35">
      <c r="A19" t="s">
        <v>1018</v>
      </c>
      <c r="B19" t="s">
        <v>1020</v>
      </c>
      <c r="C19" t="s">
        <v>1019</v>
      </c>
      <c r="D19" t="s">
        <v>1018</v>
      </c>
      <c r="E19" t="s">
        <v>1017</v>
      </c>
      <c r="L19" t="s">
        <v>1016</v>
      </c>
    </row>
    <row r="20" spans="1:12" x14ac:dyDescent="0.35">
      <c r="B20" t="s">
        <v>1015</v>
      </c>
      <c r="C20" t="s">
        <v>1014</v>
      </c>
    </row>
    <row r="21" spans="1:12" x14ac:dyDescent="0.35">
      <c r="B21" t="s">
        <v>1013</v>
      </c>
      <c r="C21" t="s">
        <v>1012</v>
      </c>
    </row>
    <row r="22" spans="1:12" x14ac:dyDescent="0.35">
      <c r="B22" t="s">
        <v>1011</v>
      </c>
      <c r="C22" t="s">
        <v>1010</v>
      </c>
    </row>
    <row r="23" spans="1:12" x14ac:dyDescent="0.35">
      <c r="C23" t="s">
        <v>1009</v>
      </c>
    </row>
    <row r="24" spans="1:12" x14ac:dyDescent="0.35">
      <c r="C24" t="s">
        <v>1008</v>
      </c>
    </row>
    <row r="26" spans="1:12" x14ac:dyDescent="0.35">
      <c r="B26" t="s">
        <v>189</v>
      </c>
      <c r="C26" t="s">
        <v>1007</v>
      </c>
    </row>
    <row r="27" spans="1:12" x14ac:dyDescent="0.35">
      <c r="B27" t="s">
        <v>199</v>
      </c>
      <c r="C27" t="s">
        <v>43</v>
      </c>
      <c r="D27" t="s">
        <v>1006</v>
      </c>
      <c r="F27" t="s">
        <v>1005</v>
      </c>
      <c r="H27" t="s">
        <v>660</v>
      </c>
    </row>
    <row r="28" spans="1:12" x14ac:dyDescent="0.35">
      <c r="B28" t="s">
        <v>1004</v>
      </c>
    </row>
    <row r="29" spans="1:12" x14ac:dyDescent="0.35">
      <c r="B29" t="s">
        <v>1003</v>
      </c>
    </row>
    <row r="30" spans="1:12" x14ac:dyDescent="0.35">
      <c r="B30" t="s">
        <v>660</v>
      </c>
    </row>
  </sheetData>
  <hyperlinks>
    <hyperlink ref="A3" r:id="rId1" location="c" display="http://wordnetweb.princeton.edu/perl/webwn?o2=&amp;o0=1&amp;o8=1&amp;o1=1&amp;o7=1&amp;o5=&amp;o9=&amp;o6=&amp;o3=1&amp;o4=1&amp;s=musk&amp;h=11123123123123123123012312312302222222100&amp;j=40 - c" xr:uid="{83029661-6D16-49C2-9720-9C6A64013F4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B913-0612-4288-88F3-5D8D9D687430}">
  <dimension ref="A1:J37"/>
  <sheetViews>
    <sheetView workbookViewId="0">
      <selection sqref="A1:XFD1048576"/>
    </sheetView>
  </sheetViews>
  <sheetFormatPr defaultRowHeight="14.5" x14ac:dyDescent="0.35"/>
  <cols>
    <col min="2" max="2" width="16.54296875" bestFit="1" customWidth="1"/>
    <col min="3" max="3" width="11.453125" bestFit="1" customWidth="1"/>
    <col min="4" max="6" width="11.453125" customWidth="1"/>
    <col min="7" max="8" width="10.54296875" customWidth="1"/>
    <col min="10" max="10" width="87.54296875" customWidth="1"/>
    <col min="11" max="11" width="9.26953125" customWidth="1"/>
  </cols>
  <sheetData>
    <row r="1" spans="2:9" s="10" customFormat="1" x14ac:dyDescent="0.35">
      <c r="B1" s="10" t="s">
        <v>773</v>
      </c>
      <c r="C1" s="10" t="s">
        <v>1088</v>
      </c>
      <c r="D1" s="10" t="s">
        <v>1087</v>
      </c>
      <c r="F1" s="10" t="s">
        <v>1086</v>
      </c>
      <c r="G1" s="10" t="s">
        <v>1085</v>
      </c>
      <c r="H1" s="10" t="s">
        <v>1084</v>
      </c>
      <c r="I1" s="10" t="s">
        <v>681</v>
      </c>
    </row>
    <row r="2" spans="2:9" x14ac:dyDescent="0.35">
      <c r="B2" t="s">
        <v>189</v>
      </c>
      <c r="C2" t="s">
        <v>199</v>
      </c>
      <c r="I2" t="s">
        <v>1105</v>
      </c>
    </row>
    <row r="3" spans="2:9" x14ac:dyDescent="0.35">
      <c r="B3" t="s">
        <v>768</v>
      </c>
      <c r="C3" t="s">
        <v>1077</v>
      </c>
      <c r="G3" t="s">
        <v>1109</v>
      </c>
      <c r="I3" t="s">
        <v>1105</v>
      </c>
    </row>
    <row r="4" spans="2:9" x14ac:dyDescent="0.35">
      <c r="B4" t="s">
        <v>765</v>
      </c>
      <c r="C4" t="s">
        <v>572</v>
      </c>
      <c r="I4" t="s">
        <v>1105</v>
      </c>
    </row>
    <row r="5" spans="2:9" x14ac:dyDescent="0.35">
      <c r="B5" t="s">
        <v>764</v>
      </c>
      <c r="C5" t="s">
        <v>1077</v>
      </c>
      <c r="I5" t="s">
        <v>1105</v>
      </c>
    </row>
    <row r="6" spans="2:9" x14ac:dyDescent="0.35">
      <c r="B6" t="s">
        <v>1075</v>
      </c>
      <c r="C6" t="s">
        <v>1108</v>
      </c>
      <c r="I6" t="s">
        <v>1105</v>
      </c>
    </row>
    <row r="7" spans="2:9" x14ac:dyDescent="0.35">
      <c r="B7" t="s">
        <v>1107</v>
      </c>
      <c r="G7" t="s">
        <v>1106</v>
      </c>
      <c r="I7" t="s">
        <v>1105</v>
      </c>
    </row>
    <row r="9" spans="2:9" s="10" customFormat="1" x14ac:dyDescent="0.35">
      <c r="B9" s="10" t="s">
        <v>773</v>
      </c>
      <c r="C9" s="10" t="s">
        <v>1088</v>
      </c>
      <c r="D9" s="10" t="s">
        <v>1087</v>
      </c>
      <c r="F9" s="10" t="s">
        <v>1086</v>
      </c>
      <c r="G9" s="10" t="s">
        <v>1085</v>
      </c>
      <c r="H9" s="10" t="s">
        <v>1084</v>
      </c>
      <c r="I9" s="10" t="s">
        <v>681</v>
      </c>
    </row>
    <row r="10" spans="2:9" x14ac:dyDescent="0.35">
      <c r="B10" t="s">
        <v>189</v>
      </c>
      <c r="C10" t="s">
        <v>199</v>
      </c>
      <c r="D10" t="s">
        <v>1104</v>
      </c>
      <c r="I10" t="s">
        <v>1100</v>
      </c>
    </row>
    <row r="11" spans="2:9" x14ac:dyDescent="0.35">
      <c r="B11" t="s">
        <v>770</v>
      </c>
      <c r="C11" t="s">
        <v>1081</v>
      </c>
      <c r="I11" t="s">
        <v>1100</v>
      </c>
    </row>
    <row r="12" spans="2:9" x14ac:dyDescent="0.35">
      <c r="B12" t="s">
        <v>768</v>
      </c>
      <c r="C12" t="s">
        <v>1078</v>
      </c>
      <c r="I12" t="s">
        <v>1100</v>
      </c>
    </row>
    <row r="13" spans="2:9" x14ac:dyDescent="0.35">
      <c r="B13" t="s">
        <v>765</v>
      </c>
      <c r="C13" t="s">
        <v>572</v>
      </c>
      <c r="I13" t="s">
        <v>1100</v>
      </c>
    </row>
    <row r="14" spans="2:9" x14ac:dyDescent="0.35">
      <c r="B14" t="s">
        <v>764</v>
      </c>
      <c r="C14" t="s">
        <v>1077</v>
      </c>
      <c r="F14" t="s">
        <v>1103</v>
      </c>
      <c r="I14" t="s">
        <v>1100</v>
      </c>
    </row>
    <row r="15" spans="2:9" x14ac:dyDescent="0.35">
      <c r="B15" t="s">
        <v>1075</v>
      </c>
      <c r="C15" t="s">
        <v>1102</v>
      </c>
      <c r="I15" t="s">
        <v>1100</v>
      </c>
    </row>
    <row r="16" spans="2:9" x14ac:dyDescent="0.35">
      <c r="B16" t="s">
        <v>289</v>
      </c>
      <c r="C16" t="s">
        <v>572</v>
      </c>
      <c r="I16" t="s">
        <v>1100</v>
      </c>
    </row>
    <row r="17" spans="1:10" x14ac:dyDescent="0.35">
      <c r="A17" t="s">
        <v>1092</v>
      </c>
      <c r="B17" t="s">
        <v>760</v>
      </c>
      <c r="C17" t="s">
        <v>1101</v>
      </c>
      <c r="I17" t="s">
        <v>1100</v>
      </c>
    </row>
    <row r="18" spans="1:10" x14ac:dyDescent="0.35">
      <c r="B18" t="s">
        <v>757</v>
      </c>
      <c r="C18" t="s">
        <v>1090</v>
      </c>
      <c r="D18" t="s">
        <v>342</v>
      </c>
      <c r="I18" t="s">
        <v>1100</v>
      </c>
    </row>
    <row r="20" spans="1:10" s="10" customFormat="1" x14ac:dyDescent="0.35">
      <c r="B20" s="10" t="s">
        <v>773</v>
      </c>
      <c r="C20" s="10" t="s">
        <v>1088</v>
      </c>
      <c r="D20" s="10" t="s">
        <v>1087</v>
      </c>
      <c r="E20" s="10" t="s">
        <v>1099</v>
      </c>
      <c r="F20" s="10" t="s">
        <v>1086</v>
      </c>
      <c r="G20" s="10" t="s">
        <v>1085</v>
      </c>
      <c r="H20" s="10" t="s">
        <v>1084</v>
      </c>
      <c r="I20" s="10" t="s">
        <v>681</v>
      </c>
    </row>
    <row r="21" spans="1:10" x14ac:dyDescent="0.35">
      <c r="B21" t="s">
        <v>189</v>
      </c>
      <c r="C21" t="s">
        <v>199</v>
      </c>
      <c r="H21" t="s">
        <v>1098</v>
      </c>
      <c r="I21" t="s">
        <v>1095</v>
      </c>
    </row>
    <row r="22" spans="1:10" x14ac:dyDescent="0.35">
      <c r="B22" t="s">
        <v>770</v>
      </c>
      <c r="C22" t="s">
        <v>1081</v>
      </c>
      <c r="I22" t="s">
        <v>1095</v>
      </c>
    </row>
    <row r="23" spans="1:10" x14ac:dyDescent="0.35">
      <c r="B23" t="s">
        <v>768</v>
      </c>
      <c r="C23" t="s">
        <v>1078</v>
      </c>
      <c r="I23" t="s">
        <v>1095</v>
      </c>
    </row>
    <row r="24" spans="1:10" x14ac:dyDescent="0.35">
      <c r="B24" t="s">
        <v>1097</v>
      </c>
      <c r="F24" t="s">
        <v>1096</v>
      </c>
      <c r="I24" t="s">
        <v>1095</v>
      </c>
    </row>
    <row r="25" spans="1:10" x14ac:dyDescent="0.35">
      <c r="B25" t="s">
        <v>764</v>
      </c>
      <c r="C25" t="s">
        <v>1077</v>
      </c>
      <c r="D25" t="s">
        <v>199</v>
      </c>
      <c r="I25" t="s">
        <v>1095</v>
      </c>
      <c r="J25" t="s">
        <v>1094</v>
      </c>
    </row>
    <row r="26" spans="1:10" x14ac:dyDescent="0.35">
      <c r="B26" t="s">
        <v>1075</v>
      </c>
      <c r="C26" t="s">
        <v>1074</v>
      </c>
      <c r="J26" t="s">
        <v>1093</v>
      </c>
    </row>
    <row r="27" spans="1:10" x14ac:dyDescent="0.35">
      <c r="A27" t="s">
        <v>1092</v>
      </c>
      <c r="B27" t="s">
        <v>1091</v>
      </c>
      <c r="C27" t="s">
        <v>1090</v>
      </c>
      <c r="D27" t="s">
        <v>342</v>
      </c>
    </row>
    <row r="28" spans="1:10" x14ac:dyDescent="0.35">
      <c r="J28" t="s">
        <v>1089</v>
      </c>
    </row>
    <row r="29" spans="1:10" x14ac:dyDescent="0.35">
      <c r="A29" s="10"/>
      <c r="B29" s="10" t="s">
        <v>773</v>
      </c>
      <c r="C29" s="10" t="s">
        <v>1088</v>
      </c>
      <c r="D29" s="10" t="s">
        <v>1087</v>
      </c>
      <c r="E29" s="10"/>
      <c r="F29" s="10" t="s">
        <v>1086</v>
      </c>
      <c r="G29" s="10" t="s">
        <v>1085</v>
      </c>
      <c r="H29" s="10" t="s">
        <v>1084</v>
      </c>
      <c r="I29" s="10" t="s">
        <v>681</v>
      </c>
      <c r="J29" t="s">
        <v>1083</v>
      </c>
    </row>
    <row r="30" spans="1:10" x14ac:dyDescent="0.35">
      <c r="B30" t="s">
        <v>189</v>
      </c>
      <c r="C30" t="s">
        <v>199</v>
      </c>
      <c r="I30" t="s">
        <v>1080</v>
      </c>
      <c r="J30" t="s">
        <v>1082</v>
      </c>
    </row>
    <row r="31" spans="1:10" x14ac:dyDescent="0.35">
      <c r="B31" t="s">
        <v>770</v>
      </c>
      <c r="C31" t="s">
        <v>1081</v>
      </c>
      <c r="I31" t="s">
        <v>1080</v>
      </c>
      <c r="J31" t="s">
        <v>1079</v>
      </c>
    </row>
    <row r="32" spans="1:10" x14ac:dyDescent="0.35">
      <c r="B32" t="s">
        <v>768</v>
      </c>
      <c r="C32" t="s">
        <v>1078</v>
      </c>
    </row>
    <row r="33" spans="2:5" x14ac:dyDescent="0.35">
      <c r="B33" t="s">
        <v>764</v>
      </c>
      <c r="C33" t="s">
        <v>1077</v>
      </c>
      <c r="D33" t="s">
        <v>1076</v>
      </c>
    </row>
    <row r="34" spans="2:5" x14ac:dyDescent="0.35">
      <c r="B34" t="s">
        <v>1075</v>
      </c>
      <c r="C34" t="s">
        <v>1074</v>
      </c>
    </row>
    <row r="35" spans="2:5" x14ac:dyDescent="0.35">
      <c r="B35" t="s">
        <v>1073</v>
      </c>
      <c r="E35" t="s">
        <v>1072</v>
      </c>
    </row>
    <row r="36" spans="2:5" x14ac:dyDescent="0.35">
      <c r="E36" t="s">
        <v>1071</v>
      </c>
    </row>
    <row r="37" spans="2:5" x14ac:dyDescent="0.35">
      <c r="E37" t="s">
        <v>1070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793BB-199E-4E87-B525-5645D2F4A3AB}">
  <dimension ref="A1:I45"/>
  <sheetViews>
    <sheetView topLeftCell="A13" workbookViewId="0">
      <selection activeCell="D43" sqref="D43"/>
    </sheetView>
  </sheetViews>
  <sheetFormatPr defaultRowHeight="14.5" x14ac:dyDescent="0.35"/>
  <cols>
    <col min="1" max="1" width="2.81640625" bestFit="1" customWidth="1"/>
    <col min="2" max="2" width="24.1796875" bestFit="1" customWidth="1"/>
    <col min="3" max="3" width="22.81640625" bestFit="1" customWidth="1"/>
  </cols>
  <sheetData>
    <row r="1" spans="1:7" x14ac:dyDescent="0.35">
      <c r="A1" t="s">
        <v>1273</v>
      </c>
      <c r="B1" s="19" t="s">
        <v>1271</v>
      </c>
      <c r="C1" s="19" t="s">
        <v>189</v>
      </c>
      <c r="D1" s="19" t="s">
        <v>140</v>
      </c>
      <c r="E1" s="19" t="s">
        <v>1272</v>
      </c>
      <c r="F1" s="20" t="s">
        <v>142</v>
      </c>
      <c r="G1" s="20" t="s">
        <v>267</v>
      </c>
    </row>
    <row r="2" spans="1:7" x14ac:dyDescent="0.35">
      <c r="A2">
        <v>1</v>
      </c>
      <c r="B2" s="20" t="s">
        <v>255</v>
      </c>
      <c r="C2" s="20" t="s">
        <v>33</v>
      </c>
      <c r="D2" s="20" t="s">
        <v>310</v>
      </c>
      <c r="E2" s="20" t="s">
        <v>311</v>
      </c>
      <c r="F2" s="21" t="s">
        <v>312</v>
      </c>
      <c r="G2" s="21" t="s">
        <v>321</v>
      </c>
    </row>
    <row r="3" spans="1:7" x14ac:dyDescent="0.35">
      <c r="A3">
        <v>2</v>
      </c>
      <c r="B3" s="20" t="s">
        <v>254</v>
      </c>
      <c r="C3" s="20" t="s">
        <v>19</v>
      </c>
      <c r="D3" s="20" t="s">
        <v>281</v>
      </c>
      <c r="E3" s="20" t="s">
        <v>184</v>
      </c>
      <c r="F3" s="21" t="s">
        <v>612</v>
      </c>
      <c r="G3" s="21" t="s">
        <v>624</v>
      </c>
    </row>
    <row r="4" spans="1:7" x14ac:dyDescent="0.35">
      <c r="A4">
        <v>3</v>
      </c>
      <c r="B4" s="20" t="s">
        <v>738</v>
      </c>
      <c r="C4" s="20" t="s">
        <v>39</v>
      </c>
      <c r="D4" s="20" t="s">
        <v>317</v>
      </c>
      <c r="E4" s="20" t="s">
        <v>318</v>
      </c>
      <c r="F4" s="21" t="s">
        <v>316</v>
      </c>
      <c r="G4" s="21" t="s">
        <v>611</v>
      </c>
    </row>
    <row r="5" spans="1:7" x14ac:dyDescent="0.35">
      <c r="A5">
        <v>4</v>
      </c>
      <c r="B5" s="20" t="s">
        <v>354</v>
      </c>
      <c r="C5" s="20" t="s">
        <v>22</v>
      </c>
      <c r="D5" s="20" t="s">
        <v>339</v>
      </c>
      <c r="E5" s="20" t="s">
        <v>340</v>
      </c>
      <c r="F5" s="21" t="s">
        <v>613</v>
      </c>
      <c r="G5" s="21" t="s">
        <v>614</v>
      </c>
    </row>
    <row r="6" spans="1:7" x14ac:dyDescent="0.35">
      <c r="A6">
        <v>5</v>
      </c>
      <c r="B6" s="20" t="s">
        <v>351</v>
      </c>
      <c r="C6" s="20" t="s">
        <v>14</v>
      </c>
      <c r="D6" s="20" t="s">
        <v>649</v>
      </c>
      <c r="E6" s="20" t="s">
        <v>578</v>
      </c>
      <c r="F6" s="21" t="s">
        <v>617</v>
      </c>
      <c r="G6" s="21" t="s">
        <v>618</v>
      </c>
    </row>
    <row r="7" spans="1:7" x14ac:dyDescent="0.35">
      <c r="A7">
        <v>6</v>
      </c>
      <c r="B7" s="20" t="s">
        <v>347</v>
      </c>
      <c r="C7" s="20" t="s">
        <v>7</v>
      </c>
      <c r="D7" s="20" t="s">
        <v>169</v>
      </c>
      <c r="E7" s="20" t="s">
        <v>171</v>
      </c>
      <c r="F7" s="21" t="s">
        <v>615</v>
      </c>
      <c r="G7" s="21" t="s">
        <v>616</v>
      </c>
    </row>
    <row r="8" spans="1:7" x14ac:dyDescent="0.35">
      <c r="A8">
        <v>7</v>
      </c>
      <c r="B8" s="20" t="s">
        <v>242</v>
      </c>
      <c r="C8" s="20" t="s">
        <v>203</v>
      </c>
      <c r="D8" s="20" t="s">
        <v>569</v>
      </c>
      <c r="E8" s="20" t="s">
        <v>577</v>
      </c>
      <c r="F8" s="21" t="s">
        <v>177</v>
      </c>
      <c r="G8" s="21" t="s">
        <v>178</v>
      </c>
    </row>
    <row r="9" spans="1:7" x14ac:dyDescent="0.35">
      <c r="A9">
        <v>8</v>
      </c>
      <c r="B9" s="20" t="s">
        <v>248</v>
      </c>
      <c r="C9" s="20" t="s">
        <v>6</v>
      </c>
      <c r="D9" s="20" t="s">
        <v>170</v>
      </c>
      <c r="E9" s="20" t="s">
        <v>172</v>
      </c>
      <c r="F9" s="21" t="s">
        <v>162</v>
      </c>
      <c r="G9" s="21" t="s">
        <v>165</v>
      </c>
    </row>
    <row r="10" spans="1:7" x14ac:dyDescent="0.35">
      <c r="A10">
        <v>9</v>
      </c>
      <c r="B10" s="20" t="s">
        <v>247</v>
      </c>
      <c r="C10" s="20" t="s">
        <v>9</v>
      </c>
      <c r="D10" s="20" t="s">
        <v>163</v>
      </c>
      <c r="E10" s="20" t="s">
        <v>168</v>
      </c>
      <c r="F10" s="21" t="s">
        <v>161</v>
      </c>
      <c r="G10" s="21" t="s">
        <v>164</v>
      </c>
    </row>
    <row r="11" spans="1:7" x14ac:dyDescent="0.35">
      <c r="A11">
        <v>10</v>
      </c>
      <c r="B11" s="20" t="s">
        <v>16</v>
      </c>
      <c r="C11" s="20" t="s">
        <v>15</v>
      </c>
      <c r="D11" s="20" t="s">
        <v>549</v>
      </c>
      <c r="E11" s="20" t="s">
        <v>550</v>
      </c>
      <c r="F11" s="21" t="s">
        <v>619</v>
      </c>
      <c r="G11" s="21" t="s">
        <v>620</v>
      </c>
    </row>
    <row r="12" spans="1:7" x14ac:dyDescent="0.35">
      <c r="A12">
        <v>11</v>
      </c>
      <c r="B12" s="20" t="s">
        <v>353</v>
      </c>
      <c r="C12" s="20" t="s">
        <v>18</v>
      </c>
      <c r="D12" s="20" t="s">
        <v>303</v>
      </c>
      <c r="E12" s="20" t="s">
        <v>567</v>
      </c>
      <c r="F12" s="21" t="s">
        <v>621</v>
      </c>
      <c r="G12" s="21" t="s">
        <v>622</v>
      </c>
    </row>
    <row r="13" spans="1:7" x14ac:dyDescent="0.35">
      <c r="A13">
        <v>12</v>
      </c>
      <c r="B13" s="20" t="s">
        <v>246</v>
      </c>
      <c r="C13" s="20" t="s">
        <v>64</v>
      </c>
      <c r="D13" s="20" t="s">
        <v>301</v>
      </c>
      <c r="E13" s="20" t="s">
        <v>1112</v>
      </c>
      <c r="F13" s="21" t="s">
        <v>1114</v>
      </c>
      <c r="G13" s="21" t="s">
        <v>1113</v>
      </c>
    </row>
    <row r="14" spans="1:7" x14ac:dyDescent="0.35">
      <c r="A14">
        <v>13</v>
      </c>
      <c r="B14" s="20" t="s">
        <v>355</v>
      </c>
      <c r="C14" s="20" t="s">
        <v>24</v>
      </c>
      <c r="D14" s="20" t="s">
        <v>288</v>
      </c>
      <c r="E14" s="20" t="s">
        <v>287</v>
      </c>
      <c r="F14" s="21" t="s">
        <v>291</v>
      </c>
      <c r="G14" s="21" t="s">
        <v>652</v>
      </c>
    </row>
    <row r="15" spans="1:7" x14ac:dyDescent="0.35">
      <c r="A15">
        <v>14</v>
      </c>
      <c r="B15" s="20" t="s">
        <v>724</v>
      </c>
      <c r="C15" s="20" t="s">
        <v>65</v>
      </c>
      <c r="D15" s="20" t="s">
        <v>1115</v>
      </c>
      <c r="E15" s="20" t="s">
        <v>1116</v>
      </c>
      <c r="F15" s="21" t="s">
        <v>1119</v>
      </c>
      <c r="G15" s="21" t="s">
        <v>1118</v>
      </c>
    </row>
    <row r="16" spans="1:7" x14ac:dyDescent="0.35">
      <c r="A16">
        <v>15</v>
      </c>
      <c r="B16" s="20" t="s">
        <v>257</v>
      </c>
      <c r="C16" s="20" t="s">
        <v>28</v>
      </c>
      <c r="D16" s="20" t="s">
        <v>154</v>
      </c>
      <c r="E16" s="20" t="s">
        <v>153</v>
      </c>
      <c r="F16" s="21" t="s">
        <v>155</v>
      </c>
      <c r="G16" s="21" t="s">
        <v>156</v>
      </c>
    </row>
    <row r="17" spans="1:7" x14ac:dyDescent="0.35">
      <c r="A17">
        <v>16</v>
      </c>
      <c r="B17" s="20" t="s">
        <v>582</v>
      </c>
      <c r="C17" s="20" t="s">
        <v>342</v>
      </c>
      <c r="D17" s="20" t="s">
        <v>1236</v>
      </c>
      <c r="E17" s="20" t="s">
        <v>1237</v>
      </c>
      <c r="F17" s="21" t="s">
        <v>1229</v>
      </c>
      <c r="G17" s="21" t="s">
        <v>1230</v>
      </c>
    </row>
    <row r="18" spans="1:7" x14ac:dyDescent="0.35">
      <c r="A18">
        <v>17</v>
      </c>
      <c r="B18" s="20" t="s">
        <v>243</v>
      </c>
      <c r="C18" s="20" t="s">
        <v>13</v>
      </c>
      <c r="D18" s="20" t="s">
        <v>627</v>
      </c>
      <c r="E18" s="20" t="s">
        <v>628</v>
      </c>
      <c r="F18" s="21" t="s">
        <v>173</v>
      </c>
      <c r="G18" s="21" t="s">
        <v>633</v>
      </c>
    </row>
    <row r="19" spans="1:7" x14ac:dyDescent="0.35">
      <c r="A19">
        <v>18</v>
      </c>
      <c r="B19" s="20" t="s">
        <v>243</v>
      </c>
      <c r="C19" s="20" t="s">
        <v>10</v>
      </c>
      <c r="D19" s="20" t="s">
        <v>651</v>
      </c>
      <c r="E19" s="20" t="s">
        <v>174</v>
      </c>
      <c r="F19" s="21" t="s">
        <v>629</v>
      </c>
      <c r="G19" s="21" t="s">
        <v>630</v>
      </c>
    </row>
    <row r="20" spans="1:7" x14ac:dyDescent="0.35">
      <c r="A20">
        <v>19</v>
      </c>
      <c r="B20" s="20" t="s">
        <v>241</v>
      </c>
      <c r="C20" s="20" t="s">
        <v>199</v>
      </c>
      <c r="D20" s="20" t="s">
        <v>392</v>
      </c>
      <c r="E20" s="20" t="s">
        <v>563</v>
      </c>
      <c r="F20" s="21" t="s">
        <v>632</v>
      </c>
      <c r="G20" s="21" t="s">
        <v>653</v>
      </c>
    </row>
    <row r="21" spans="1:7" x14ac:dyDescent="0.35">
      <c r="A21">
        <v>20</v>
      </c>
      <c r="B21" s="20" t="s">
        <v>240</v>
      </c>
      <c r="C21" s="20" t="s">
        <v>30</v>
      </c>
      <c r="D21" s="20" t="s">
        <v>186</v>
      </c>
      <c r="E21" s="20" t="s">
        <v>187</v>
      </c>
      <c r="F21" s="21" t="s">
        <v>160</v>
      </c>
      <c r="G21" s="21" t="s">
        <v>185</v>
      </c>
    </row>
    <row r="22" spans="1:7" x14ac:dyDescent="0.35">
      <c r="A22">
        <v>21</v>
      </c>
      <c r="B22" s="20" t="s">
        <v>134</v>
      </c>
      <c r="C22" s="20" t="s">
        <v>35</v>
      </c>
      <c r="D22" s="20" t="s">
        <v>447</v>
      </c>
      <c r="E22" s="20" t="s">
        <v>561</v>
      </c>
      <c r="F22" s="21" t="s">
        <v>634</v>
      </c>
      <c r="G22" s="21" t="s">
        <v>635</v>
      </c>
    </row>
    <row r="23" spans="1:7" x14ac:dyDescent="0.35">
      <c r="A23">
        <v>22</v>
      </c>
      <c r="B23" s="20" t="s">
        <v>238</v>
      </c>
      <c r="C23" s="20" t="s">
        <v>20</v>
      </c>
      <c r="D23" s="20" t="s">
        <v>537</v>
      </c>
      <c r="E23" s="20" t="s">
        <v>643</v>
      </c>
      <c r="F23" s="21" t="s">
        <v>623</v>
      </c>
      <c r="G23" s="21" t="s">
        <v>625</v>
      </c>
    </row>
    <row r="24" spans="1:7" x14ac:dyDescent="0.35">
      <c r="A24">
        <v>23</v>
      </c>
      <c r="B24" s="20" t="s">
        <v>237</v>
      </c>
      <c r="C24" s="20" t="s">
        <v>31</v>
      </c>
      <c r="D24" s="20" t="s">
        <v>180</v>
      </c>
      <c r="E24" s="20" t="s">
        <v>181</v>
      </c>
      <c r="F24" s="21" t="s">
        <v>159</v>
      </c>
      <c r="G24" s="21" t="s">
        <v>166</v>
      </c>
    </row>
    <row r="25" spans="1:7" x14ac:dyDescent="0.35">
      <c r="A25">
        <v>24</v>
      </c>
      <c r="B25" s="20" t="s">
        <v>236</v>
      </c>
      <c r="C25" s="20" t="s">
        <v>4</v>
      </c>
      <c r="D25" s="20" t="s">
        <v>539</v>
      </c>
      <c r="E25" s="20" t="s">
        <v>662</v>
      </c>
      <c r="F25" s="21" t="s">
        <v>603</v>
      </c>
      <c r="G25" s="21" t="s">
        <v>604</v>
      </c>
    </row>
    <row r="27" spans="1:7" x14ac:dyDescent="0.35">
      <c r="A27" s="18">
        <v>25</v>
      </c>
      <c r="B27" s="18" t="s">
        <v>1274</v>
      </c>
      <c r="C27" s="18" t="s">
        <v>581</v>
      </c>
      <c r="D27" s="18" t="s">
        <v>706</v>
      </c>
      <c r="E27" s="18" t="s">
        <v>709</v>
      </c>
      <c r="F27" s="18" t="s">
        <v>710</v>
      </c>
      <c r="G27" s="18" t="s">
        <v>711</v>
      </c>
    </row>
    <row r="28" spans="1:7" x14ac:dyDescent="0.35">
      <c r="A28" s="18">
        <v>26</v>
      </c>
      <c r="B28" s="18" t="s">
        <v>41</v>
      </c>
      <c r="C28" s="18" t="s">
        <v>40</v>
      </c>
      <c r="D28" s="18" t="s">
        <v>1276</v>
      </c>
      <c r="E28" s="18" t="s">
        <v>1278</v>
      </c>
      <c r="F28" s="18" t="s">
        <v>1293</v>
      </c>
      <c r="G28" s="18" t="s">
        <v>1296</v>
      </c>
    </row>
    <row r="29" spans="1:7" x14ac:dyDescent="0.35">
      <c r="A29" s="18">
        <v>27</v>
      </c>
      <c r="B29" s="18" t="s">
        <v>1275</v>
      </c>
      <c r="C29" s="18" t="s">
        <v>665</v>
      </c>
      <c r="D29" s="18" t="s">
        <v>950</v>
      </c>
      <c r="E29" t="s">
        <v>1300</v>
      </c>
      <c r="F29" s="18" t="s">
        <v>1291</v>
      </c>
      <c r="G29" s="18" t="s">
        <v>1292</v>
      </c>
    </row>
    <row r="30" spans="1:7" x14ac:dyDescent="0.35">
      <c r="A30" s="18">
        <v>28</v>
      </c>
      <c r="B30" s="18" t="s">
        <v>504</v>
      </c>
      <c r="C30" s="18" t="s">
        <v>446</v>
      </c>
      <c r="D30" s="18" t="s">
        <v>443</v>
      </c>
      <c r="E30" s="18" t="s">
        <v>510</v>
      </c>
      <c r="F30" s="18" t="s">
        <v>514</v>
      </c>
      <c r="G30" s="18" t="s">
        <v>515</v>
      </c>
    </row>
    <row r="31" spans="1:7" x14ac:dyDescent="0.35">
      <c r="A31" s="18">
        <v>29</v>
      </c>
      <c r="B31" s="18" t="s">
        <v>56</v>
      </c>
      <c r="C31" s="18" t="s">
        <v>42</v>
      </c>
      <c r="D31" s="18" t="s">
        <v>440</v>
      </c>
      <c r="E31" s="18" t="s">
        <v>1277</v>
      </c>
      <c r="F31" s="18" t="s">
        <v>952</v>
      </c>
      <c r="G31" s="18" t="s">
        <v>1290</v>
      </c>
    </row>
    <row r="32" spans="1:7" x14ac:dyDescent="0.35">
      <c r="A32" s="18">
        <v>30</v>
      </c>
      <c r="B32" s="18" t="s">
        <v>1149</v>
      </c>
      <c r="C32" s="18" t="s">
        <v>666</v>
      </c>
      <c r="D32" s="18" t="s">
        <v>1298</v>
      </c>
      <c r="E32" s="18" t="s">
        <v>1299</v>
      </c>
      <c r="F32" s="18" t="s">
        <v>1158</v>
      </c>
      <c r="G32" s="18" t="s">
        <v>1289</v>
      </c>
    </row>
    <row r="33" spans="1:9" x14ac:dyDescent="0.35">
      <c r="A33" s="18"/>
      <c r="B33" s="18"/>
      <c r="C33" s="18"/>
      <c r="D33" s="18"/>
      <c r="E33" s="18"/>
      <c r="F33" s="18"/>
      <c r="G33" s="18"/>
      <c r="H33" s="18"/>
      <c r="I33" s="18"/>
    </row>
    <row r="34" spans="1:9" x14ac:dyDescent="0.35">
      <c r="A34" s="18"/>
      <c r="B34" s="18"/>
      <c r="C34" s="18"/>
      <c r="D34" s="18"/>
      <c r="E34" s="18"/>
      <c r="F34" s="18"/>
      <c r="G34" s="18"/>
      <c r="H34" s="18"/>
      <c r="I34" s="18"/>
    </row>
    <row r="35" spans="1:9" x14ac:dyDescent="0.35">
      <c r="A35" s="22" t="s">
        <v>1273</v>
      </c>
      <c r="B35" s="22" t="s">
        <v>1362</v>
      </c>
      <c r="C35" s="22" t="s">
        <v>1361</v>
      </c>
      <c r="D35" s="22" t="s">
        <v>1363</v>
      </c>
      <c r="E35" s="18"/>
      <c r="F35" s="18"/>
      <c r="H35" s="18"/>
      <c r="I35" s="18"/>
    </row>
    <row r="36" spans="1:9" x14ac:dyDescent="0.35">
      <c r="A36" s="18">
        <v>1</v>
      </c>
      <c r="B36" s="23" t="s">
        <v>248</v>
      </c>
      <c r="C36" s="18" t="s">
        <v>1366</v>
      </c>
      <c r="D36" s="18" t="s">
        <v>413</v>
      </c>
      <c r="E36" s="18"/>
      <c r="F36" s="18"/>
      <c r="H36" s="18"/>
      <c r="I36" s="18"/>
    </row>
    <row r="37" spans="1:9" x14ac:dyDescent="0.35">
      <c r="A37" s="18">
        <v>2</v>
      </c>
      <c r="B37" s="23" t="s">
        <v>347</v>
      </c>
      <c r="C37" s="18" t="s">
        <v>1367</v>
      </c>
      <c r="D37" s="18" t="s">
        <v>1358</v>
      </c>
      <c r="E37" s="18"/>
      <c r="F37" s="18"/>
      <c r="H37" s="18"/>
      <c r="I37" s="18"/>
    </row>
    <row r="38" spans="1:9" x14ac:dyDescent="0.35">
      <c r="A38" s="18">
        <v>3</v>
      </c>
      <c r="B38" s="9" t="s">
        <v>1368</v>
      </c>
      <c r="C38" s="18" t="s">
        <v>1364</v>
      </c>
      <c r="D38" s="18" t="s">
        <v>1369</v>
      </c>
      <c r="E38" s="18"/>
      <c r="F38" s="18"/>
      <c r="H38" s="18"/>
      <c r="I38" s="18"/>
    </row>
    <row r="39" spans="1:9" x14ac:dyDescent="0.35">
      <c r="A39" s="18">
        <v>4</v>
      </c>
      <c r="B39" s="9" t="s">
        <v>1353</v>
      </c>
      <c r="C39" s="18" t="s">
        <v>1354</v>
      </c>
      <c r="D39" s="18" t="s">
        <v>1365</v>
      </c>
      <c r="E39" s="18"/>
      <c r="F39" s="18"/>
      <c r="H39" s="18"/>
      <c r="I39" s="18"/>
    </row>
    <row r="40" spans="1:9" x14ac:dyDescent="0.35">
      <c r="A40" s="18">
        <v>5</v>
      </c>
      <c r="B40" s="23" t="s">
        <v>1351</v>
      </c>
      <c r="C40" s="18" t="s">
        <v>1355</v>
      </c>
      <c r="D40" s="18" t="s">
        <v>407</v>
      </c>
      <c r="E40" s="18"/>
      <c r="F40" s="18"/>
      <c r="H40" s="18"/>
      <c r="I40" s="18"/>
    </row>
    <row r="41" spans="1:9" x14ac:dyDescent="0.35">
      <c r="A41" s="18"/>
      <c r="B41" s="18"/>
      <c r="C41" s="18"/>
      <c r="D41" s="18"/>
      <c r="E41" s="18"/>
      <c r="F41" s="18"/>
      <c r="G41" s="18"/>
      <c r="H41" s="18"/>
      <c r="I41" s="18"/>
    </row>
    <row r="42" spans="1:9" x14ac:dyDescent="0.35">
      <c r="A42" s="18"/>
      <c r="B42" s="18"/>
      <c r="C42" s="18"/>
      <c r="D42" s="18"/>
      <c r="E42" s="18"/>
      <c r="F42" s="18"/>
      <c r="G42" s="18"/>
      <c r="H42" s="18"/>
      <c r="I42" s="18"/>
    </row>
    <row r="43" spans="1:9" x14ac:dyDescent="0.35">
      <c r="A43" s="18"/>
      <c r="B43" s="18"/>
      <c r="C43" s="18"/>
      <c r="D43" s="18"/>
      <c r="E43" s="18"/>
      <c r="F43" s="18"/>
      <c r="G43" s="18"/>
      <c r="H43" s="18"/>
      <c r="I43" s="18"/>
    </row>
    <row r="44" spans="1:9" x14ac:dyDescent="0.35">
      <c r="A44" s="18"/>
      <c r="B44" s="18"/>
      <c r="C44" s="18"/>
      <c r="D44" s="18"/>
      <c r="E44" s="18"/>
      <c r="F44" s="18"/>
      <c r="G44" s="18"/>
      <c r="H44" s="18"/>
      <c r="I44" s="18"/>
    </row>
    <row r="45" spans="1:9" x14ac:dyDescent="0.35">
      <c r="A45" s="18"/>
      <c r="B45" s="18"/>
      <c r="C45" s="18"/>
      <c r="D45" s="18"/>
      <c r="E45" s="18"/>
      <c r="F45" s="18"/>
      <c r="G45" s="18"/>
      <c r="H45" s="18"/>
      <c r="I45"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F637-DA34-49A4-8E13-2DE78A8556EB}">
  <dimension ref="A1:G12"/>
  <sheetViews>
    <sheetView workbookViewId="0">
      <selection activeCell="G3" sqref="G3"/>
    </sheetView>
  </sheetViews>
  <sheetFormatPr defaultRowHeight="14.5" x14ac:dyDescent="0.35"/>
  <cols>
    <col min="1" max="1" width="18.26953125" bestFit="1" customWidth="1"/>
    <col min="2" max="2" width="11.54296875" style="6" bestFit="1" customWidth="1"/>
    <col min="3" max="3" width="7" bestFit="1" customWidth="1"/>
    <col min="4" max="4" width="12.1796875" style="6" bestFit="1" customWidth="1"/>
    <col min="5" max="5" width="7" customWidth="1"/>
    <col min="6" max="6" width="10.453125" bestFit="1" customWidth="1"/>
    <col min="7" max="7" width="34.1796875" bestFit="1" customWidth="1"/>
  </cols>
  <sheetData>
    <row r="1" spans="1:7" s="5" customFormat="1" x14ac:dyDescent="0.35">
      <c r="A1" s="5" t="s">
        <v>671</v>
      </c>
      <c r="B1" s="7" t="s">
        <v>685</v>
      </c>
      <c r="C1" s="5" t="s">
        <v>670</v>
      </c>
      <c r="D1" s="7" t="s">
        <v>686</v>
      </c>
      <c r="E1" s="5" t="s">
        <v>681</v>
      </c>
      <c r="F1" s="5" t="s">
        <v>675</v>
      </c>
      <c r="G1" s="5" t="s">
        <v>672</v>
      </c>
    </row>
    <row r="2" spans="1:7" x14ac:dyDescent="0.35">
      <c r="A2" t="s">
        <v>4</v>
      </c>
      <c r="B2" t="s">
        <v>688</v>
      </c>
      <c r="C2" t="s">
        <v>669</v>
      </c>
      <c r="D2" s="6" t="s">
        <v>678</v>
      </c>
      <c r="G2" t="s">
        <v>1380</v>
      </c>
    </row>
    <row r="3" spans="1:7" x14ac:dyDescent="0.35">
      <c r="A3" t="s">
        <v>30</v>
      </c>
      <c r="B3" s="6" t="s">
        <v>679</v>
      </c>
      <c r="C3" t="s">
        <v>674</v>
      </c>
    </row>
    <row r="4" spans="1:7" x14ac:dyDescent="0.35">
      <c r="A4" t="s">
        <v>676</v>
      </c>
      <c r="C4" t="s">
        <v>673</v>
      </c>
      <c r="F4" t="s">
        <v>677</v>
      </c>
    </row>
    <row r="5" spans="1:7" x14ac:dyDescent="0.35">
      <c r="A5" t="s">
        <v>664</v>
      </c>
      <c r="B5" s="6">
        <v>1815</v>
      </c>
    </row>
    <row r="6" spans="1:7" x14ac:dyDescent="0.35">
      <c r="A6" t="s">
        <v>6</v>
      </c>
      <c r="B6" s="6">
        <v>1685</v>
      </c>
      <c r="C6" t="s">
        <v>1346</v>
      </c>
      <c r="E6" s="12" t="s">
        <v>1347</v>
      </c>
      <c r="G6" t="s">
        <v>1379</v>
      </c>
    </row>
    <row r="7" spans="1:7" x14ac:dyDescent="0.35">
      <c r="A7" t="s">
        <v>663</v>
      </c>
      <c r="B7" s="6">
        <v>1785</v>
      </c>
      <c r="C7" t="s">
        <v>680</v>
      </c>
    </row>
    <row r="8" spans="1:7" x14ac:dyDescent="0.35">
      <c r="A8" t="s">
        <v>682</v>
      </c>
      <c r="B8" s="6">
        <v>1622</v>
      </c>
      <c r="C8" t="s">
        <v>683</v>
      </c>
      <c r="D8" s="6" t="s">
        <v>684</v>
      </c>
    </row>
    <row r="9" spans="1:7" x14ac:dyDescent="0.35">
      <c r="A9" t="s">
        <v>1</v>
      </c>
      <c r="B9" t="s">
        <v>692</v>
      </c>
    </row>
    <row r="10" spans="1:7" x14ac:dyDescent="0.35">
      <c r="A10" t="s">
        <v>1255</v>
      </c>
      <c r="B10" s="6">
        <v>1921</v>
      </c>
      <c r="E10" s="12" t="s">
        <v>1256</v>
      </c>
    </row>
    <row r="12" spans="1:7" x14ac:dyDescent="0.35">
      <c r="D12" s="8" t="s">
        <v>687</v>
      </c>
    </row>
  </sheetData>
  <hyperlinks>
    <hyperlink ref="D12" r:id="rId1" xr:uid="{604E83E0-BC43-4D5A-BC4B-C813B37FFD2F}"/>
    <hyperlink ref="E10" r:id="rId2" location="eid" xr:uid="{99FA7D71-9F95-4869-84B6-491F5635A11C}"/>
    <hyperlink ref="E6" r:id="rId3" xr:uid="{C4C368E6-6424-43EA-AC8A-6FDE4033AF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EDC7-E5BE-43BE-A8D9-5054521180F2}">
  <dimension ref="A1:C13"/>
  <sheetViews>
    <sheetView workbookViewId="0">
      <selection activeCell="I32" sqref="I32"/>
    </sheetView>
  </sheetViews>
  <sheetFormatPr defaultRowHeight="14.5" x14ac:dyDescent="0.35"/>
  <sheetData>
    <row r="1" spans="1:3" x14ac:dyDescent="0.35">
      <c r="A1" s="10" t="s">
        <v>773</v>
      </c>
      <c r="B1" s="10" t="s">
        <v>772</v>
      </c>
      <c r="C1" s="10" t="s">
        <v>771</v>
      </c>
    </row>
    <row r="2" spans="1:3" x14ac:dyDescent="0.35">
      <c r="A2" t="s">
        <v>189</v>
      </c>
    </row>
    <row r="3" spans="1:3" x14ac:dyDescent="0.35">
      <c r="A3" t="s">
        <v>770</v>
      </c>
      <c r="C3" t="s">
        <v>769</v>
      </c>
    </row>
    <row r="4" spans="1:3" x14ac:dyDescent="0.35">
      <c r="A4" t="s">
        <v>768</v>
      </c>
      <c r="B4" t="s">
        <v>767</v>
      </c>
      <c r="C4" t="s">
        <v>766</v>
      </c>
    </row>
    <row r="5" spans="1:3" x14ac:dyDescent="0.35">
      <c r="A5" t="s">
        <v>765</v>
      </c>
      <c r="B5" s="9"/>
    </row>
    <row r="6" spans="1:3" x14ac:dyDescent="0.35">
      <c r="A6" t="s">
        <v>764</v>
      </c>
    </row>
    <row r="7" spans="1:3" x14ac:dyDescent="0.35">
      <c r="A7" t="s">
        <v>763</v>
      </c>
    </row>
    <row r="8" spans="1:3" x14ac:dyDescent="0.35">
      <c r="A8" t="s">
        <v>762</v>
      </c>
      <c r="B8" t="s">
        <v>761</v>
      </c>
    </row>
    <row r="9" spans="1:3" x14ac:dyDescent="0.35">
      <c r="A9" t="s">
        <v>760</v>
      </c>
      <c r="B9" t="s">
        <v>759</v>
      </c>
      <c r="C9" t="s">
        <v>758</v>
      </c>
    </row>
    <row r="10" spans="1:3" x14ac:dyDescent="0.35">
      <c r="A10" t="s">
        <v>757</v>
      </c>
    </row>
    <row r="11" spans="1:3" x14ac:dyDescent="0.35">
      <c r="A11" t="s">
        <v>756</v>
      </c>
      <c r="B11" t="s">
        <v>755</v>
      </c>
    </row>
    <row r="12" spans="1:3" x14ac:dyDescent="0.35">
      <c r="A12" t="s">
        <v>754</v>
      </c>
      <c r="C12" t="s">
        <v>753</v>
      </c>
    </row>
    <row r="13" spans="1:3" x14ac:dyDescent="0.35">
      <c r="A13" t="s">
        <v>752</v>
      </c>
      <c r="C13" t="s">
        <v>751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BA57-B79A-4390-8DE6-3958A8260D7B}">
  <dimension ref="A1:W6"/>
  <sheetViews>
    <sheetView workbookViewId="0">
      <selection activeCell="G16" sqref="G16"/>
    </sheetView>
  </sheetViews>
  <sheetFormatPr defaultRowHeight="14.5" x14ac:dyDescent="0.35"/>
  <sheetData>
    <row r="1" spans="1:23" x14ac:dyDescent="0.35">
      <c r="A1" s="12" t="s">
        <v>811</v>
      </c>
      <c r="C1" s="12" t="s">
        <v>810</v>
      </c>
      <c r="E1" s="12" t="s">
        <v>809</v>
      </c>
      <c r="G1" s="12" t="s">
        <v>808</v>
      </c>
      <c r="I1" s="12" t="s">
        <v>807</v>
      </c>
      <c r="K1" s="12" t="s">
        <v>806</v>
      </c>
      <c r="M1" s="12" t="s">
        <v>805</v>
      </c>
      <c r="O1" s="12" t="s">
        <v>804</v>
      </c>
      <c r="Q1" s="12" t="s">
        <v>803</v>
      </c>
      <c r="S1" s="12" t="s">
        <v>802</v>
      </c>
      <c r="U1" s="12" t="s">
        <v>801</v>
      </c>
      <c r="W1" s="12" t="s">
        <v>800</v>
      </c>
    </row>
    <row r="3" spans="1:23" x14ac:dyDescent="0.35">
      <c r="A3" t="s">
        <v>799</v>
      </c>
      <c r="C3" t="s">
        <v>799</v>
      </c>
      <c r="E3" t="s">
        <v>799</v>
      </c>
      <c r="G3" t="s">
        <v>799</v>
      </c>
      <c r="I3" t="s">
        <v>799</v>
      </c>
      <c r="K3" t="s">
        <v>799</v>
      </c>
      <c r="M3" t="s">
        <v>799</v>
      </c>
      <c r="O3" t="s">
        <v>799</v>
      </c>
      <c r="Q3" t="s">
        <v>799</v>
      </c>
      <c r="S3" t="s">
        <v>799</v>
      </c>
      <c r="U3" t="s">
        <v>799</v>
      </c>
      <c r="W3" t="s">
        <v>799</v>
      </c>
    </row>
    <row r="4" spans="1:23" x14ac:dyDescent="0.35">
      <c r="A4" s="11" t="s">
        <v>798</v>
      </c>
      <c r="C4" s="11" t="s">
        <v>797</v>
      </c>
      <c r="E4" s="11" t="s">
        <v>796</v>
      </c>
      <c r="G4" s="11" t="s">
        <v>795</v>
      </c>
      <c r="I4" s="11" t="s">
        <v>794</v>
      </c>
      <c r="J4" s="11"/>
      <c r="K4" s="11" t="s">
        <v>793</v>
      </c>
      <c r="M4" s="11" t="s">
        <v>792</v>
      </c>
      <c r="O4" s="11" t="s">
        <v>791</v>
      </c>
      <c r="Q4" s="11" t="s">
        <v>790</v>
      </c>
      <c r="S4" s="11" t="s">
        <v>789</v>
      </c>
      <c r="U4" s="11" t="s">
        <v>788</v>
      </c>
      <c r="W4" s="11" t="s">
        <v>787</v>
      </c>
    </row>
    <row r="5" spans="1:23" x14ac:dyDescent="0.35">
      <c r="A5" t="s">
        <v>786</v>
      </c>
      <c r="C5" t="s">
        <v>786</v>
      </c>
      <c r="E5" t="s">
        <v>786</v>
      </c>
      <c r="G5" t="s">
        <v>786</v>
      </c>
      <c r="I5" t="s">
        <v>786</v>
      </c>
      <c r="K5" t="s">
        <v>786</v>
      </c>
      <c r="M5" t="s">
        <v>786</v>
      </c>
      <c r="O5" t="s">
        <v>786</v>
      </c>
      <c r="Q5" t="s">
        <v>786</v>
      </c>
      <c r="S5" t="s">
        <v>786</v>
      </c>
      <c r="U5" t="s">
        <v>786</v>
      </c>
      <c r="W5" t="s">
        <v>786</v>
      </c>
    </row>
    <row r="6" spans="1:23" x14ac:dyDescent="0.35">
      <c r="A6" s="11" t="s">
        <v>785</v>
      </c>
      <c r="C6" s="11" t="s">
        <v>784</v>
      </c>
      <c r="E6" s="11" t="s">
        <v>783</v>
      </c>
      <c r="G6" s="11" t="s">
        <v>782</v>
      </c>
      <c r="I6" s="11" t="s">
        <v>781</v>
      </c>
      <c r="J6" s="11"/>
      <c r="K6" s="11" t="s">
        <v>780</v>
      </c>
      <c r="M6" s="11" t="s">
        <v>779</v>
      </c>
      <c r="O6" s="11" t="s">
        <v>778</v>
      </c>
      <c r="Q6" s="11" t="s">
        <v>777</v>
      </c>
      <c r="S6" s="11" t="s">
        <v>776</v>
      </c>
      <c r="U6" s="11" t="s">
        <v>775</v>
      </c>
      <c r="W6" s="11" t="s">
        <v>774</v>
      </c>
    </row>
  </sheetData>
  <hyperlinks>
    <hyperlink ref="A1" r:id="rId1" display="https://herbaltcm.sn.polyu.edu.hk/herbal/hemp-seed" xr:uid="{E5C77193-DACF-4D02-9441-BC67CF61DE2C}"/>
    <hyperlink ref="K1" r:id="rId2" display="https://herbaltcm.sn.polyu.edu.hk/herbal/cassia-twig" xr:uid="{A81D411A-BA60-4BBA-A190-79C296D24E3A}"/>
    <hyperlink ref="M1" r:id="rId3" display="https://herbaltcm.sn.polyu.edu.hk/herbal/galangal-fruit" xr:uid="{41C81AAA-F248-4F8B-A30C-B77AE822DC10}"/>
    <hyperlink ref="O1" r:id="rId4" display="https://herbaltcm.sn.polyu.edu.hk/herbal/liquorice-root" xr:uid="{ECB43315-79C4-481D-BAED-BEC4D4971905}"/>
    <hyperlink ref="Q1" r:id="rId5" display="https://herbaltcm.sn.polyu.edu.hk/herbal/peppermint" xr:uid="{C9FB8EEC-26D7-4FC1-B68D-FC60BA2ED82B}"/>
    <hyperlink ref="S1" r:id="rId6" display="https://herbaltcm.sn.polyu.edu.hk/herbal/natural-indigo" xr:uid="{7DADF13D-2914-4115-A0A4-45FC90A01A0B}"/>
    <hyperlink ref="U1" r:id="rId7" display="https://herbaltcm.sn.polyu.edu.hk/herbal/lotus-leaf" xr:uid="{BAE4AD2C-9E2B-461A-BB75-E83DAEBF8981}"/>
    <hyperlink ref="C1" r:id="rId8" display="https://herbaltcm.sn.polyu.edu.hk/herbal/rose-flower" xr:uid="{A7DD5DF6-83D7-4987-BFD1-FAF4C1492648}"/>
    <hyperlink ref="E1" r:id="rId9" display="https://herbaltcm.sn.polyu.edu.hk/herbal/sappanwood" xr:uid="{5D8B8A5A-5DC4-449E-8562-EB4E8561B775}"/>
    <hyperlink ref="G1" r:id="rId10" display="https://herbaltcm.sn.polyu.edu.hk/herbal/black-sesame" xr:uid="{F7C9AABC-4DEC-4C90-B51F-E475185FF495}"/>
    <hyperlink ref="I1" r:id="rId11" display="https://herbaltcm.sn.polyu.edu.hk/herbal/safflower" xr:uid="{32FC06F6-BB33-4462-9272-78DE1F38D7A9}"/>
    <hyperlink ref="W1" r:id="rId12" display="https://herbaltcm.sn.polyu.edu.hk/herbal/rhubarb" xr:uid="{622B4E5B-FACF-4EAF-8D96-AA08076764B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019C-DDD9-464C-B84B-21141CC79213}">
  <dimension ref="A1:D70"/>
  <sheetViews>
    <sheetView topLeftCell="A37" workbookViewId="0">
      <selection sqref="A1:D70"/>
    </sheetView>
  </sheetViews>
  <sheetFormatPr defaultRowHeight="14.5" x14ac:dyDescent="0.35"/>
  <sheetData>
    <row r="1" spans="1:4" x14ac:dyDescent="0.35">
      <c r="A1" s="13" t="s">
        <v>949</v>
      </c>
      <c r="B1" t="s">
        <v>33</v>
      </c>
      <c r="C1" t="s">
        <v>255</v>
      </c>
      <c r="D1" t="s">
        <v>948</v>
      </c>
    </row>
    <row r="2" spans="1:4" x14ac:dyDescent="0.35">
      <c r="A2" s="13" t="s">
        <v>947</v>
      </c>
      <c r="B2" t="s">
        <v>946</v>
      </c>
      <c r="C2" t="s">
        <v>945</v>
      </c>
    </row>
    <row r="3" spans="1:4" x14ac:dyDescent="0.35">
      <c r="A3" s="13" t="s">
        <v>944</v>
      </c>
      <c r="B3" t="s">
        <v>943</v>
      </c>
      <c r="C3" t="s">
        <v>254</v>
      </c>
    </row>
    <row r="4" spans="1:4" x14ac:dyDescent="0.35">
      <c r="A4" s="13" t="s">
        <v>942</v>
      </c>
      <c r="B4" t="s">
        <v>39</v>
      </c>
      <c r="C4" t="s">
        <v>738</v>
      </c>
    </row>
    <row r="5" spans="1:4" x14ac:dyDescent="0.35">
      <c r="A5" s="13" t="s">
        <v>941</v>
      </c>
      <c r="B5" t="s">
        <v>45</v>
      </c>
      <c r="C5" t="s">
        <v>47</v>
      </c>
    </row>
    <row r="6" spans="1:4" x14ac:dyDescent="0.35">
      <c r="A6" s="13" t="s">
        <v>940</v>
      </c>
      <c r="B6" t="s">
        <v>51</v>
      </c>
      <c r="C6" t="s">
        <v>49</v>
      </c>
    </row>
    <row r="7" spans="1:4" x14ac:dyDescent="0.35">
      <c r="A7" s="13" t="s">
        <v>939</v>
      </c>
      <c r="B7" t="s">
        <v>938</v>
      </c>
      <c r="C7" t="s">
        <v>937</v>
      </c>
    </row>
    <row r="8" spans="1:4" x14ac:dyDescent="0.35">
      <c r="A8" s="13" t="s">
        <v>936</v>
      </c>
      <c r="B8" t="s">
        <v>935</v>
      </c>
      <c r="C8" t="s">
        <v>61</v>
      </c>
    </row>
    <row r="9" spans="1:4" x14ac:dyDescent="0.35">
      <c r="A9" s="13" t="s">
        <v>934</v>
      </c>
      <c r="B9" t="s">
        <v>53</v>
      </c>
      <c r="C9" t="s">
        <v>933</v>
      </c>
    </row>
    <row r="10" spans="1:4" x14ac:dyDescent="0.35">
      <c r="A10" s="13" t="s">
        <v>932</v>
      </c>
      <c r="B10" t="s">
        <v>931</v>
      </c>
      <c r="C10" t="s">
        <v>241</v>
      </c>
    </row>
    <row r="11" spans="1:4" x14ac:dyDescent="0.35">
      <c r="A11" s="13" t="s">
        <v>930</v>
      </c>
      <c r="B11" t="s">
        <v>929</v>
      </c>
      <c r="C11" t="s">
        <v>928</v>
      </c>
    </row>
    <row r="12" spans="1:4" x14ac:dyDescent="0.35">
      <c r="A12" s="13" t="s">
        <v>927</v>
      </c>
      <c r="B12" t="s">
        <v>62</v>
      </c>
      <c r="C12" t="s">
        <v>63</v>
      </c>
    </row>
    <row r="13" spans="1:4" x14ac:dyDescent="0.35">
      <c r="A13" s="13" t="s">
        <v>926</v>
      </c>
      <c r="B13" t="s">
        <v>925</v>
      </c>
      <c r="C13" t="s">
        <v>924</v>
      </c>
    </row>
    <row r="14" spans="1:4" x14ac:dyDescent="0.35">
      <c r="A14" s="13" t="s">
        <v>923</v>
      </c>
      <c r="B14" t="s">
        <v>22</v>
      </c>
      <c r="C14" t="s">
        <v>354</v>
      </c>
    </row>
    <row r="15" spans="1:4" x14ac:dyDescent="0.35">
      <c r="A15" s="13" t="s">
        <v>922</v>
      </c>
      <c r="B15" t="s">
        <v>14</v>
      </c>
      <c r="C15" t="s">
        <v>351</v>
      </c>
    </row>
    <row r="16" spans="1:4" x14ac:dyDescent="0.35">
      <c r="A16" s="13" t="s">
        <v>921</v>
      </c>
      <c r="B16" t="s">
        <v>7</v>
      </c>
      <c r="C16" t="s">
        <v>347</v>
      </c>
    </row>
    <row r="17" spans="1:3" x14ac:dyDescent="0.35">
      <c r="A17" s="13" t="s">
        <v>920</v>
      </c>
      <c r="B17" t="s">
        <v>919</v>
      </c>
      <c r="C17" t="s">
        <v>918</v>
      </c>
    </row>
    <row r="18" spans="1:3" x14ac:dyDescent="0.35">
      <c r="A18" s="13" t="s">
        <v>917</v>
      </c>
      <c r="B18" t="s">
        <v>916</v>
      </c>
      <c r="C18" t="s">
        <v>242</v>
      </c>
    </row>
    <row r="19" spans="1:3" x14ac:dyDescent="0.35">
      <c r="A19" s="13" t="s">
        <v>915</v>
      </c>
      <c r="B19" t="s">
        <v>914</v>
      </c>
      <c r="C19" t="s">
        <v>913</v>
      </c>
    </row>
    <row r="20" spans="1:3" x14ac:dyDescent="0.35">
      <c r="A20" s="13" t="s">
        <v>912</v>
      </c>
      <c r="B20" t="s">
        <v>911</v>
      </c>
      <c r="C20" t="s">
        <v>910</v>
      </c>
    </row>
    <row r="21" spans="1:3" x14ac:dyDescent="0.35">
      <c r="A21" s="13" t="s">
        <v>909</v>
      </c>
      <c r="B21" t="s">
        <v>908</v>
      </c>
      <c r="C21" t="s">
        <v>907</v>
      </c>
    </row>
    <row r="22" spans="1:3" x14ac:dyDescent="0.35">
      <c r="A22" s="13" t="s">
        <v>906</v>
      </c>
      <c r="B22" t="s">
        <v>905</v>
      </c>
      <c r="C22" t="s">
        <v>904</v>
      </c>
    </row>
    <row r="23" spans="1:3" x14ac:dyDescent="0.35">
      <c r="A23" s="13" t="s">
        <v>903</v>
      </c>
      <c r="B23" t="s">
        <v>902</v>
      </c>
      <c r="C23" t="s">
        <v>901</v>
      </c>
    </row>
    <row r="24" spans="1:3" x14ac:dyDescent="0.35">
      <c r="A24" s="13" t="s">
        <v>900</v>
      </c>
      <c r="B24" t="s">
        <v>899</v>
      </c>
      <c r="C24" t="s">
        <v>898</v>
      </c>
    </row>
    <row r="25" spans="1:3" x14ac:dyDescent="0.35">
      <c r="A25" s="13" t="s">
        <v>897</v>
      </c>
      <c r="B25" t="s">
        <v>896</v>
      </c>
      <c r="C25" t="s">
        <v>16</v>
      </c>
    </row>
    <row r="26" spans="1:3" x14ac:dyDescent="0.35">
      <c r="A26" s="13" t="s">
        <v>895</v>
      </c>
      <c r="B26" t="s">
        <v>6</v>
      </c>
      <c r="C26" t="s">
        <v>248</v>
      </c>
    </row>
    <row r="27" spans="1:3" x14ac:dyDescent="0.35">
      <c r="A27" s="13" t="s">
        <v>894</v>
      </c>
      <c r="B27" t="s">
        <v>9</v>
      </c>
      <c r="C27" t="s">
        <v>247</v>
      </c>
    </row>
    <row r="28" spans="1:3" x14ac:dyDescent="0.35">
      <c r="A28" s="13" t="s">
        <v>893</v>
      </c>
      <c r="B28" t="s">
        <v>15</v>
      </c>
      <c r="C28" t="s">
        <v>16</v>
      </c>
    </row>
    <row r="29" spans="1:3" x14ac:dyDescent="0.35">
      <c r="A29" s="13" t="s">
        <v>892</v>
      </c>
      <c r="B29" t="s">
        <v>891</v>
      </c>
      <c r="C29" t="s">
        <v>890</v>
      </c>
    </row>
    <row r="30" spans="1:3" x14ac:dyDescent="0.35">
      <c r="A30" s="13" t="s">
        <v>889</v>
      </c>
      <c r="B30" t="s">
        <v>18</v>
      </c>
      <c r="C30" t="s">
        <v>353</v>
      </c>
    </row>
    <row r="31" spans="1:3" x14ac:dyDescent="0.35">
      <c r="A31" s="13" t="s">
        <v>888</v>
      </c>
      <c r="B31" t="s">
        <v>888</v>
      </c>
    </row>
    <row r="32" spans="1:3" x14ac:dyDescent="0.35">
      <c r="A32" s="13" t="s">
        <v>887</v>
      </c>
      <c r="B32" t="s">
        <v>64</v>
      </c>
      <c r="C32" t="s">
        <v>246</v>
      </c>
    </row>
    <row r="33" spans="1:3" x14ac:dyDescent="0.35">
      <c r="A33" s="13" t="s">
        <v>886</v>
      </c>
      <c r="B33" t="s">
        <v>24</v>
      </c>
      <c r="C33" t="s">
        <v>355</v>
      </c>
    </row>
    <row r="34" spans="1:3" x14ac:dyDescent="0.35">
      <c r="A34" s="13" t="s">
        <v>885</v>
      </c>
      <c r="B34" t="s">
        <v>65</v>
      </c>
      <c r="C34" t="s">
        <v>724</v>
      </c>
    </row>
    <row r="35" spans="1:3" x14ac:dyDescent="0.35">
      <c r="A35" s="13" t="s">
        <v>884</v>
      </c>
      <c r="B35" t="s">
        <v>883</v>
      </c>
      <c r="C35" t="s">
        <v>882</v>
      </c>
    </row>
    <row r="36" spans="1:3" x14ac:dyDescent="0.35">
      <c r="A36" s="13" t="s">
        <v>881</v>
      </c>
      <c r="B36" t="s">
        <v>28</v>
      </c>
      <c r="C36" t="s">
        <v>257</v>
      </c>
    </row>
    <row r="37" spans="1:3" x14ac:dyDescent="0.35">
      <c r="A37" s="13" t="s">
        <v>880</v>
      </c>
      <c r="B37" t="s">
        <v>66</v>
      </c>
      <c r="C37" t="s">
        <v>67</v>
      </c>
    </row>
    <row r="38" spans="1:3" x14ac:dyDescent="0.35">
      <c r="A38" s="13" t="s">
        <v>879</v>
      </c>
      <c r="B38" t="s">
        <v>68</v>
      </c>
      <c r="C38" t="s">
        <v>245</v>
      </c>
    </row>
    <row r="39" spans="1:3" x14ac:dyDescent="0.35">
      <c r="A39" s="13" t="s">
        <v>878</v>
      </c>
      <c r="B39" t="s">
        <v>877</v>
      </c>
      <c r="C39" t="s">
        <v>876</v>
      </c>
    </row>
    <row r="40" spans="1:3" x14ac:dyDescent="0.35">
      <c r="A40" s="13" t="s">
        <v>875</v>
      </c>
      <c r="B40" t="s">
        <v>874</v>
      </c>
      <c r="C40" t="s">
        <v>873</v>
      </c>
    </row>
    <row r="41" spans="1:3" x14ac:dyDescent="0.35">
      <c r="A41" s="13" t="s">
        <v>872</v>
      </c>
      <c r="B41" t="s">
        <v>871</v>
      </c>
      <c r="C41" t="s">
        <v>870</v>
      </c>
    </row>
    <row r="42" spans="1:3" x14ac:dyDescent="0.35">
      <c r="A42" s="13" t="s">
        <v>869</v>
      </c>
      <c r="B42" t="s">
        <v>69</v>
      </c>
      <c r="C42" t="s">
        <v>868</v>
      </c>
    </row>
    <row r="43" spans="1:3" x14ac:dyDescent="0.35">
      <c r="A43" s="13" t="s">
        <v>867</v>
      </c>
      <c r="B43" t="s">
        <v>866</v>
      </c>
      <c r="C43" t="s">
        <v>865</v>
      </c>
    </row>
    <row r="44" spans="1:3" x14ac:dyDescent="0.35">
      <c r="A44" s="13" t="s">
        <v>864</v>
      </c>
      <c r="B44" t="s">
        <v>70</v>
      </c>
      <c r="C44" t="s">
        <v>71</v>
      </c>
    </row>
    <row r="45" spans="1:3" x14ac:dyDescent="0.35">
      <c r="A45" s="13" t="s">
        <v>863</v>
      </c>
      <c r="B45" t="s">
        <v>862</v>
      </c>
      <c r="C45" t="s">
        <v>861</v>
      </c>
    </row>
    <row r="46" spans="1:3" x14ac:dyDescent="0.35">
      <c r="A46" s="13" t="s">
        <v>860</v>
      </c>
      <c r="B46" t="s">
        <v>859</v>
      </c>
      <c r="C46" t="s">
        <v>72</v>
      </c>
    </row>
    <row r="47" spans="1:3" x14ac:dyDescent="0.35">
      <c r="A47" s="13" t="s">
        <v>858</v>
      </c>
      <c r="B47" t="s">
        <v>857</v>
      </c>
      <c r="C47" t="s">
        <v>856</v>
      </c>
    </row>
    <row r="48" spans="1:3" x14ac:dyDescent="0.35">
      <c r="A48" s="13" t="s">
        <v>855</v>
      </c>
      <c r="B48" t="s">
        <v>13</v>
      </c>
      <c r="C48" t="s">
        <v>243</v>
      </c>
    </row>
    <row r="49" spans="1:3" x14ac:dyDescent="0.35">
      <c r="A49" s="13" t="s">
        <v>854</v>
      </c>
      <c r="B49" t="s">
        <v>73</v>
      </c>
      <c r="C49" t="s">
        <v>853</v>
      </c>
    </row>
    <row r="50" spans="1:3" x14ac:dyDescent="0.35">
      <c r="A50" s="13" t="s">
        <v>852</v>
      </c>
      <c r="B50" t="s">
        <v>10</v>
      </c>
      <c r="C50" t="s">
        <v>243</v>
      </c>
    </row>
    <row r="51" spans="1:3" x14ac:dyDescent="0.35">
      <c r="A51" s="13" t="s">
        <v>851</v>
      </c>
      <c r="B51" t="s">
        <v>74</v>
      </c>
      <c r="C51" t="s">
        <v>75</v>
      </c>
    </row>
    <row r="52" spans="1:3" x14ac:dyDescent="0.35">
      <c r="A52" s="13" t="s">
        <v>850</v>
      </c>
      <c r="B52" t="s">
        <v>1</v>
      </c>
      <c r="C52" t="s">
        <v>242</v>
      </c>
    </row>
    <row r="53" spans="1:3" x14ac:dyDescent="0.35">
      <c r="A53" s="13" t="s">
        <v>849</v>
      </c>
      <c r="B53" t="s">
        <v>76</v>
      </c>
      <c r="C53" t="s">
        <v>77</v>
      </c>
    </row>
    <row r="54" spans="1:3" x14ac:dyDescent="0.35">
      <c r="A54" s="13" t="s">
        <v>848</v>
      </c>
      <c r="B54" t="s">
        <v>78</v>
      </c>
      <c r="C54" t="s">
        <v>79</v>
      </c>
    </row>
    <row r="55" spans="1:3" x14ac:dyDescent="0.35">
      <c r="A55" s="13" t="s">
        <v>847</v>
      </c>
      <c r="B55" t="s">
        <v>846</v>
      </c>
      <c r="C55" t="s">
        <v>845</v>
      </c>
    </row>
    <row r="56" spans="1:3" x14ac:dyDescent="0.35">
      <c r="A56" s="13" t="s">
        <v>844</v>
      </c>
      <c r="B56" t="s">
        <v>80</v>
      </c>
      <c r="C56" t="s">
        <v>843</v>
      </c>
    </row>
    <row r="57" spans="1:3" x14ac:dyDescent="0.35">
      <c r="A57" s="13" t="s">
        <v>842</v>
      </c>
      <c r="B57" t="s">
        <v>841</v>
      </c>
      <c r="C57" t="s">
        <v>840</v>
      </c>
    </row>
    <row r="58" spans="1:3" x14ac:dyDescent="0.35">
      <c r="A58" s="13" t="s">
        <v>839</v>
      </c>
      <c r="B58" t="s">
        <v>30</v>
      </c>
      <c r="C58" t="s">
        <v>240</v>
      </c>
    </row>
    <row r="59" spans="1:3" x14ac:dyDescent="0.35">
      <c r="A59" s="13" t="s">
        <v>838</v>
      </c>
      <c r="B59" t="s">
        <v>837</v>
      </c>
      <c r="C59" t="s">
        <v>836</v>
      </c>
    </row>
    <row r="60" spans="1:3" x14ac:dyDescent="0.35">
      <c r="A60" s="13" t="s">
        <v>835</v>
      </c>
      <c r="B60" t="s">
        <v>834</v>
      </c>
      <c r="C60" t="s">
        <v>833</v>
      </c>
    </row>
    <row r="61" spans="1:3" x14ac:dyDescent="0.35">
      <c r="A61" s="13" t="s">
        <v>832</v>
      </c>
      <c r="B61" t="s">
        <v>81</v>
      </c>
      <c r="C61" t="s">
        <v>82</v>
      </c>
    </row>
    <row r="62" spans="1:3" x14ac:dyDescent="0.35">
      <c r="A62" s="13" t="s">
        <v>831</v>
      </c>
      <c r="B62" t="s">
        <v>830</v>
      </c>
      <c r="C62" t="s">
        <v>829</v>
      </c>
    </row>
    <row r="63" spans="1:3" x14ac:dyDescent="0.35">
      <c r="A63" s="13" t="s">
        <v>828</v>
      </c>
      <c r="B63" t="s">
        <v>20</v>
      </c>
      <c r="C63" t="s">
        <v>238</v>
      </c>
    </row>
    <row r="64" spans="1:3" x14ac:dyDescent="0.35">
      <c r="A64" s="13" t="s">
        <v>827</v>
      </c>
      <c r="B64" t="s">
        <v>83</v>
      </c>
      <c r="C64" t="s">
        <v>826</v>
      </c>
    </row>
    <row r="65" spans="1:3" x14ac:dyDescent="0.35">
      <c r="A65" s="13" t="s">
        <v>825</v>
      </c>
      <c r="B65" t="s">
        <v>824</v>
      </c>
      <c r="C65" t="s">
        <v>823</v>
      </c>
    </row>
    <row r="66" spans="1:3" x14ac:dyDescent="0.35">
      <c r="A66" s="13" t="s">
        <v>822</v>
      </c>
      <c r="B66" t="s">
        <v>84</v>
      </c>
      <c r="C66" t="s">
        <v>821</v>
      </c>
    </row>
    <row r="67" spans="1:3" x14ac:dyDescent="0.35">
      <c r="A67" s="13" t="s">
        <v>820</v>
      </c>
      <c r="B67" t="s">
        <v>31</v>
      </c>
      <c r="C67" t="s">
        <v>237</v>
      </c>
    </row>
    <row r="68" spans="1:3" x14ac:dyDescent="0.35">
      <c r="A68" s="13" t="s">
        <v>819</v>
      </c>
      <c r="B68" t="s">
        <v>4</v>
      </c>
      <c r="C68" t="s">
        <v>818</v>
      </c>
    </row>
    <row r="69" spans="1:3" x14ac:dyDescent="0.35">
      <c r="A69" s="13" t="s">
        <v>817</v>
      </c>
      <c r="B69" t="s">
        <v>816</v>
      </c>
      <c r="C69" t="s">
        <v>815</v>
      </c>
    </row>
    <row r="70" spans="1:3" x14ac:dyDescent="0.35">
      <c r="A70" s="13" t="s">
        <v>814</v>
      </c>
      <c r="B70" t="s">
        <v>813</v>
      </c>
      <c r="C70" t="s">
        <v>812</v>
      </c>
    </row>
  </sheetData>
  <hyperlinks>
    <hyperlink ref="A1" r:id="rId1" display="https://www.britannica.com/plant/allspice" xr:uid="{9BC78A54-186B-44E3-931D-3BCD4DE22D5D}"/>
    <hyperlink ref="A2" r:id="rId2" display="https://www.britannica.com/plant/angelica-plant" xr:uid="{EEFEBD84-34C7-42B4-96D6-8CBA7B9F51E2}"/>
    <hyperlink ref="A3" r:id="rId3" display="https://www.britannica.com/plant/anise" xr:uid="{C4C347FF-B6F9-47F3-AC20-7CAA16937492}"/>
    <hyperlink ref="A4" r:id="rId4" display="https://www.britannica.com/topic/asafetida" xr:uid="{34D35A5A-4E47-4672-A855-CD773369E439}"/>
    <hyperlink ref="A5" r:id="rId5" display="https://www.britannica.com/topic/bay-leaf" xr:uid="{A571F7AD-E8C3-41C2-875C-354DE7AAB6C4}"/>
    <hyperlink ref="A6" r:id="rId6" display="https://www.britannica.com/plant/basil" xr:uid="{F688C623-E0CE-4027-89DB-59BE97F30CE3}"/>
    <hyperlink ref="A7" r:id="rId7" display="https://www.britannica.com/plant/bergamot" xr:uid="{458A870D-E0A7-4E88-B45C-0D8CE7422076}"/>
    <hyperlink ref="A8" r:id="rId8" display="https://www.britannica.com/plant/black-cumin" xr:uid="{14667F46-EAE2-4EAC-9EB7-A2FDD61B8FE3}"/>
    <hyperlink ref="A9" r:id="rId9" display="https://www.britannica.com/plant/mustard" xr:uid="{AB8DA976-B827-49E8-BE42-61FA8FBE55B1}"/>
    <hyperlink ref="A10" r:id="rId10" display="https://www.britannica.com/plant/black-pepper-plant" xr:uid="{4E9EBBD0-565C-4C85-9013-F764529DFA11}"/>
    <hyperlink ref="A11" r:id="rId11" display="https://www.britannica.com/plant/borage" xr:uid="{87170D00-9ACD-4FF4-9F48-25513D27A68A}"/>
    <hyperlink ref="A12" r:id="rId12" display="https://www.britannica.com/plant/mustard" xr:uid="{B9237D98-5945-4B21-90BF-5C23025FE1FB}"/>
    <hyperlink ref="A13" r:id="rId13" display="https://www.britannica.com/plant/burnet" xr:uid="{77DCCCAF-80D2-4AD3-81AA-63E29DEAA4D1}"/>
    <hyperlink ref="A14" r:id="rId14" display="https://www.britannica.com/plant/caraway" xr:uid="{58CEE31E-D663-492E-8E03-1C0D64E3F2E5}"/>
    <hyperlink ref="A15" r:id="rId15" display="https://www.britannica.com/plant/cardamom" xr:uid="{D5B78479-461E-44EA-A1AB-C7E126931EAB}"/>
    <hyperlink ref="A16" r:id="rId16" display="https://www.britannica.com/topic/cassia-spice" xr:uid="{8C8A6826-E5A8-40AA-81A8-65CB08F53315}"/>
    <hyperlink ref="A17" r:id="rId17" display="https://www.britannica.com/plant/catnip" xr:uid="{B0541566-3FAE-4CF9-AF73-C9CB2E2B30F0}"/>
    <hyperlink ref="A18" r:id="rId18" display="https://www.britannica.com/plant/cayenne-pepper" xr:uid="{5A33B5AB-DE61-4E46-AD97-45D900C4C5EB}"/>
    <hyperlink ref="A19" r:id="rId19" display="https://www.britannica.com/plant/celery" xr:uid="{EDFC8290-A557-4ECC-9094-012A3BBE4DFB}"/>
    <hyperlink ref="A20" r:id="rId20" display="https://www.britannica.com/plant/chervil" xr:uid="{A313500E-0297-44A3-9F41-B31E90792D82}"/>
    <hyperlink ref="A21" r:id="rId21" display="https://www.britannica.com/plant/chicory" xr:uid="{37854817-8C9A-4B70-9779-3FE51F6750CA}"/>
    <hyperlink ref="A22" r:id="rId22" display="https://www.britannica.com/plant/chili-pepper" xr:uid="{83C12F09-C4E7-4B05-9B33-2955DBECD999}"/>
    <hyperlink ref="A23" r:id="rId23" display="https://www.britannica.com/plant/chive" xr:uid="{73DDD0E9-0E74-4629-82A6-E5A2527D5331}"/>
    <hyperlink ref="A24" r:id="rId24" display="https://www.britannica.com/plant/cicely-plant" xr:uid="{F3656C5F-3DF6-4692-A3E3-540F0707C6FD}"/>
    <hyperlink ref="A25" r:id="rId25" display="https://www.britannica.com/plant/coriander" xr:uid="{E91CBEFF-4B27-4FAE-AF13-9E755D1AD8C6}"/>
    <hyperlink ref="A26" r:id="rId26" display="https://www.britannica.com/plant/cinnamon" xr:uid="{B2140E5C-8879-47DC-8D3E-5F236231E6F3}"/>
    <hyperlink ref="A27" r:id="rId27" display="https://www.britannica.com/plant/clove" xr:uid="{AB7F8EF0-F2E2-4227-937A-BEFE729B5988}"/>
    <hyperlink ref="A28" r:id="rId28" display="https://www.britannica.com/plant/coriander" xr:uid="{8AC51F80-AB10-4939-B087-4DF2479F9E75}"/>
    <hyperlink ref="A29" r:id="rId29" display="https://www.britannica.com/plant/costmary" xr:uid="{13B1DC4D-7358-4737-9549-07CE93EE496D}"/>
    <hyperlink ref="A30" r:id="rId30" display="https://www.britannica.com/plant/cumin" xr:uid="{B6DBA73E-DFFF-4FDE-A7EE-9E44A6C9AA04}"/>
    <hyperlink ref="A31" r:id="rId31" display="https://www.britannica.com/topic/curry" xr:uid="{5CEF9E0B-6706-4436-857A-37FD54B7F8A8}"/>
    <hyperlink ref="A32" r:id="rId32" display="https://www.britannica.com/plant/dill" xr:uid="{D3A9A117-9306-4FE7-B941-242873DE78E5}"/>
    <hyperlink ref="A33" r:id="rId33" display="https://www.britannica.com/plant/fennel" xr:uid="{E52D3EF8-52C8-4B99-9095-72AC8C1B63DA}"/>
    <hyperlink ref="A34" r:id="rId34" display="https://www.britannica.com/plant/fenugreek" xr:uid="{3E8142C3-DBDF-45CE-9F6F-2B9056D7AC0B}"/>
    <hyperlink ref="A35" r:id="rId35" display="https://www.britannica.com/topic/file-spice" xr:uid="{01893CD9-63E4-4CA0-A7B2-C247DD31FBE8}"/>
    <hyperlink ref="A36" r:id="rId36" display="https://www.britannica.com/plant/ginger" xr:uid="{BD9A4833-72D0-4721-8ED2-EF89B967E6D3}"/>
    <hyperlink ref="A37" r:id="rId37" display="https://www.britannica.com/topic/grains-of-paradise" xr:uid="{56CCF591-D691-4CD3-8913-0E78752FC147}"/>
    <hyperlink ref="A38" r:id="rId38" display="https://www.britannica.com/plant/holy-basil" xr:uid="{400DD930-5922-4C86-B7E8-60E389E74220}"/>
    <hyperlink ref="A39" r:id="rId39" display="https://www.britannica.com/plant/horehound" xr:uid="{C19CB69E-387B-4DCF-9519-0E6C51D6001B}"/>
    <hyperlink ref="A40" r:id="rId40" display="https://www.britannica.com/plant/horseradish" xr:uid="{E0B5356A-9D79-421F-97A8-53289CC7D745}"/>
    <hyperlink ref="A41" r:id="rId41" display="https://www.britannica.com/plant/hyssop" xr:uid="{838D4843-F8F8-4935-816A-D597185067DE}"/>
    <hyperlink ref="A42" r:id="rId42" display="https://www.britannica.com/plant/lavender" xr:uid="{440EB8E9-FCED-4BA7-BB58-BFD44BB7E5AC}"/>
    <hyperlink ref="A43" r:id="rId43" display="https://www.britannica.com/plant/balm-several-herbs-of-the-mint-family" xr:uid="{6564EDC0-933E-4BBB-9FC5-C663AD3C3414}"/>
    <hyperlink ref="A44" r:id="rId44" display="https://www.britannica.com/plant/oil-grass" xr:uid="{DD9611C2-7A43-4B41-9CCE-88B7C7931143}"/>
    <hyperlink ref="A45" r:id="rId45" display="https://www.britannica.com/plant/lemon-verbena" xr:uid="{2B53F04A-F33B-4B85-A2EF-52BF09EB27BB}"/>
    <hyperlink ref="A46" r:id="rId46" display="https://www.britannica.com/plant/licorice" xr:uid="{2712B66B-1809-423A-99F3-9E4524AE80B1}"/>
    <hyperlink ref="A47" r:id="rId47" display="https://www.britannica.com/plant/lovage" xr:uid="{F95DF55C-C242-4579-88EF-5D7F84FB9E27}"/>
    <hyperlink ref="A48" r:id="rId48" display="https://www.britannica.com/topic/mace-spice" xr:uid="{437B247A-100B-4D57-8A23-9561D3BE67FA}"/>
    <hyperlink ref="A49" r:id="rId49" display="https://www.britannica.com/plant/marjoram" xr:uid="{A94B64D8-1C93-4DE6-BAF4-0DBC65A24C31}"/>
    <hyperlink ref="A50" r:id="rId50" display="https://www.britannica.com/topic/nutmeg" xr:uid="{023A3F7F-AD0F-497B-9E1C-756B887E6250}"/>
    <hyperlink ref="A51" r:id="rId51" display="https://www.britannica.com/plant/oregano" xr:uid="{E674862B-70BA-4763-99DA-56DA213E817C}"/>
    <hyperlink ref="A52" r:id="rId52" display="https://www.britannica.com/topic/paprika" xr:uid="{EF1E1AA2-5F24-4280-BA93-826956C5D2AE}"/>
    <hyperlink ref="A53" r:id="rId53" display="https://www.britannica.com/plant/parsley" xr:uid="{E278942F-28A4-4ED5-A5E3-17F978D798BD}"/>
    <hyperlink ref="A54" r:id="rId54" display="https://www.britannica.com/plant/peppermint" xr:uid="{5324C0E1-23F0-4C06-9383-0E3037597E0B}"/>
    <hyperlink ref="A55" r:id="rId55" display="https://www.britannica.com/topic/poppy-seed" xr:uid="{25058AFC-1419-4E0D-812F-9455F9EF5DCD}"/>
    <hyperlink ref="A56" r:id="rId56" display="https://www.britannica.com/plant/rosemary" xr:uid="{1DA39038-D9F7-4041-B8D8-23685B872AA0}"/>
    <hyperlink ref="A57" r:id="rId57" display="https://www.britannica.com/plant/rue" xr:uid="{3BC77290-BE37-4B80-B456-2C963B7A2E47}"/>
    <hyperlink ref="A58" r:id="rId58" display="https://www.britannica.com/topic/saffron" xr:uid="{FDFBD068-EBCF-4068-AFFB-B2BE3427BBA8}"/>
    <hyperlink ref="A59" r:id="rId59" display="https://www.britannica.com/plant/sage-plant" xr:uid="{CA1DCFC8-E44F-4CB9-84E6-C21BCBFDF5CA}"/>
    <hyperlink ref="A60" r:id="rId60" display="https://www.britannica.com/plant/Satureja" xr:uid="{AF26560E-FFC9-41B7-8234-0169C49615DB}"/>
    <hyperlink ref="A61" r:id="rId61" display="https://www.britannica.com/plant/sesame-plant" xr:uid="{C467AF24-5D30-4979-B95F-2336B67F8226}"/>
    <hyperlink ref="A62" r:id="rId62" display="https://www.britannica.com/plant/sorrel" xr:uid="{E01208E3-0FE4-4AF9-A835-64A0A7C44795}"/>
    <hyperlink ref="A63" r:id="rId63" display="https://www.britannica.com/plant/star-anise" xr:uid="{4A5A4B3D-818D-4C31-9112-39EDC5DE7E40}"/>
    <hyperlink ref="A64" r:id="rId64" display="https://www.britannica.com/plant/spearmint" xr:uid="{7B299B6D-3905-446C-8155-58813DA76EAD}"/>
    <hyperlink ref="A65" r:id="rId65" display="https://www.britannica.com/plant/tarragon" xr:uid="{0681FEAB-9983-4B0A-88FA-990D22267078}"/>
    <hyperlink ref="A66" r:id="rId66" display="https://www.britannica.com/plant/thyme" xr:uid="{F33CEA81-BA15-4C5A-BB13-0FA7A52B9F95}"/>
    <hyperlink ref="A67" r:id="rId67" display="https://www.britannica.com/plant/turmeric" xr:uid="{F8E8EAE2-721A-4D14-B7FF-A5BDC266C42F}"/>
    <hyperlink ref="A68" r:id="rId68" display="https://www.britannica.com/plant/vanilla" xr:uid="{09C3F03A-F0FB-4FB2-A3A9-33ECEE5D0C52}"/>
    <hyperlink ref="A69" r:id="rId69" display="https://www.britannica.com/topic/wasabi" xr:uid="{8B63F6A3-0657-4F6B-951F-A1A1890374D4}"/>
    <hyperlink ref="A70" r:id="rId70" display="https://www.britannica.com/plant/mustard" xr:uid="{25BE9053-0242-40C2-8ECF-3269253DF7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B3C0-AD30-406E-9683-FF17745A86A9}">
  <dimension ref="A1:C11"/>
  <sheetViews>
    <sheetView workbookViewId="0">
      <selection sqref="A1:C12"/>
    </sheetView>
  </sheetViews>
  <sheetFormatPr defaultRowHeight="14.5" x14ac:dyDescent="0.35"/>
  <sheetData>
    <row r="1" spans="1:3" x14ac:dyDescent="0.35">
      <c r="A1" s="14" t="s">
        <v>961</v>
      </c>
      <c r="B1" s="14"/>
      <c r="C1" s="14" t="s">
        <v>539</v>
      </c>
    </row>
    <row r="2" spans="1:3" x14ac:dyDescent="0.35">
      <c r="A2" s="14" t="s">
        <v>30</v>
      </c>
      <c r="B2" s="14" t="s">
        <v>160</v>
      </c>
      <c r="C2" s="14" t="s">
        <v>541</v>
      </c>
    </row>
    <row r="3" spans="1:3" x14ac:dyDescent="0.35">
      <c r="A3" s="14" t="s">
        <v>31</v>
      </c>
      <c r="B3" s="14" t="s">
        <v>159</v>
      </c>
      <c r="C3" s="14" t="s">
        <v>540</v>
      </c>
    </row>
    <row r="4" spans="1:3" x14ac:dyDescent="0.35">
      <c r="A4" s="14" t="s">
        <v>33</v>
      </c>
      <c r="B4" s="14"/>
      <c r="C4" s="14" t="s">
        <v>960</v>
      </c>
    </row>
    <row r="5" spans="1:3" x14ac:dyDescent="0.35">
      <c r="A5" s="14" t="s">
        <v>959</v>
      </c>
      <c r="B5" s="14"/>
      <c r="C5" s="14" t="s">
        <v>546</v>
      </c>
    </row>
    <row r="6" spans="1:3" x14ac:dyDescent="0.35">
      <c r="A6" s="14" t="s">
        <v>40</v>
      </c>
      <c r="B6" s="14" t="s">
        <v>958</v>
      </c>
      <c r="C6" s="14" t="s">
        <v>957</v>
      </c>
    </row>
    <row r="7" spans="1:3" x14ac:dyDescent="0.35">
      <c r="A7" s="15" t="s">
        <v>956</v>
      </c>
      <c r="B7" s="15"/>
      <c r="C7" s="15" t="s">
        <v>955</v>
      </c>
    </row>
    <row r="8" spans="1:3" x14ac:dyDescent="0.35">
      <c r="A8" s="14" t="s">
        <v>954</v>
      </c>
      <c r="B8" s="14"/>
      <c r="C8" s="14" t="s">
        <v>443</v>
      </c>
    </row>
    <row r="9" spans="1:3" x14ac:dyDescent="0.35">
      <c r="A9" s="15" t="s">
        <v>953</v>
      </c>
      <c r="B9" s="15" t="s">
        <v>952</v>
      </c>
      <c r="C9" s="15" t="s">
        <v>951</v>
      </c>
    </row>
    <row r="10" spans="1:3" x14ac:dyDescent="0.35">
      <c r="A10" s="14" t="s">
        <v>665</v>
      </c>
      <c r="B10" s="14"/>
      <c r="C10" s="14" t="s">
        <v>950</v>
      </c>
    </row>
    <row r="11" spans="1:3" x14ac:dyDescent="0.35">
      <c r="A11" s="14" t="s">
        <v>581</v>
      </c>
      <c r="B11" s="14" t="s">
        <v>710</v>
      </c>
      <c r="C11" s="14" t="s">
        <v>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8FCE-713B-429E-86E2-BA9C5C6ED175}">
  <dimension ref="K68"/>
  <sheetViews>
    <sheetView workbookViewId="0">
      <selection activeCell="A2" sqref="A2:J83"/>
    </sheetView>
  </sheetViews>
  <sheetFormatPr defaultRowHeight="14.5" x14ac:dyDescent="0.35"/>
  <cols>
    <col min="1" max="1" width="27.26953125" customWidth="1"/>
    <col min="2" max="2" width="30.81640625" bestFit="1" customWidth="1"/>
  </cols>
  <sheetData>
    <row r="68" spans="11:1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5D11-D4FD-4D1E-9BA4-F621C332E1CA}">
  <dimension ref="A1:C16"/>
  <sheetViews>
    <sheetView workbookViewId="0">
      <selection activeCell="B16" sqref="B16"/>
    </sheetView>
  </sheetViews>
  <sheetFormatPr defaultRowHeight="14.5" x14ac:dyDescent="0.35"/>
  <sheetData>
    <row r="1" spans="1:3" x14ac:dyDescent="0.35">
      <c r="A1" t="s">
        <v>1002</v>
      </c>
    </row>
    <row r="2" spans="1:3" x14ac:dyDescent="0.35">
      <c r="A2" t="s">
        <v>1001</v>
      </c>
    </row>
    <row r="3" spans="1:3" x14ac:dyDescent="0.35">
      <c r="A3" t="s">
        <v>1000</v>
      </c>
    </row>
    <row r="4" spans="1:3" x14ac:dyDescent="0.35">
      <c r="A4" t="s">
        <v>999</v>
      </c>
    </row>
    <row r="5" spans="1:3" x14ac:dyDescent="0.35">
      <c r="A5" t="s">
        <v>998</v>
      </c>
    </row>
    <row r="6" spans="1:3" x14ac:dyDescent="0.35">
      <c r="A6" t="s">
        <v>997</v>
      </c>
    </row>
    <row r="7" spans="1:3" x14ac:dyDescent="0.35">
      <c r="A7" t="s">
        <v>996</v>
      </c>
    </row>
    <row r="8" spans="1:3" x14ac:dyDescent="0.35">
      <c r="A8" t="s">
        <v>995</v>
      </c>
    </row>
    <row r="9" spans="1:3" x14ac:dyDescent="0.35">
      <c r="A9" t="s">
        <v>994</v>
      </c>
    </row>
    <row r="10" spans="1:3" x14ac:dyDescent="0.35">
      <c r="A10" t="s">
        <v>993</v>
      </c>
    </row>
    <row r="12" spans="1:3" x14ac:dyDescent="0.35">
      <c r="A12" t="s">
        <v>992</v>
      </c>
    </row>
    <row r="14" spans="1:3" x14ac:dyDescent="0.35">
      <c r="A14" t="s">
        <v>3173</v>
      </c>
    </row>
    <row r="15" spans="1:3" x14ac:dyDescent="0.35">
      <c r="A15" t="s">
        <v>3175</v>
      </c>
      <c r="B15" t="s">
        <v>3176</v>
      </c>
      <c r="C15" t="s">
        <v>3177</v>
      </c>
    </row>
    <row r="16" spans="1:3" x14ac:dyDescent="0.35">
      <c r="A16" t="s">
        <v>3174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11F0CC99604A4DBF00A9169E31DA8A" ma:contentTypeVersion="14" ma:contentTypeDescription="Create a new document." ma:contentTypeScope="" ma:versionID="a51760cb9f3a6695dfb947131c0c4850">
  <xsd:schema xmlns:xsd="http://www.w3.org/2001/XMLSchema" xmlns:xs="http://www.w3.org/2001/XMLSchema" xmlns:p="http://schemas.microsoft.com/office/2006/metadata/properties" xmlns:ns3="06ed3071-e33e-47c1-82d6-f76f06b49343" xmlns:ns4="997a9ffa-ae40-41dc-8a59-735ee4226fad" targetNamespace="http://schemas.microsoft.com/office/2006/metadata/properties" ma:root="true" ma:fieldsID="6b5ed9c879c9ad4082ef20cf84b0f835" ns3:_="" ns4:_="">
    <xsd:import namespace="06ed3071-e33e-47c1-82d6-f76f06b49343"/>
    <xsd:import namespace="997a9ffa-ae40-41dc-8a59-735ee4226fa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ed3071-e33e-47c1-82d6-f76f06b493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97a9ffa-ae40-41dc-8a59-735ee4226fa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I Q D A A B Q S w M E F A A C A A g A L J T 7 V P 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L J T 7 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U + 1 S 3 O T H J f g A A A J w A A A A T A B w A R m 9 y b X V s Y X M v U 2 V j d G l v b j E u b S C i G A A o o B Q A A A A A A A A A A A A A A A A A A A A A A A A A A A B N j b E K w j A Q Q P d A / u H o p I v g a n E Q p a t C 7 X Z L T E 9 7 E H v h L o r + v Y U s v u X B W 5 5 R L C w z 9 N X b 1 j v v b A p K I 1 j m S A Z 7 S F S 8 g 4 V e X h p p K Z 2 k k X T T c S J b N c c d D k Z q m I M W x p N K v s k H D z k b n t + k i c I d L 5 K + A 1 w n M j Y s V f x 8 G N Z N s / a O 5 / 9 N + w N Q S w E C L Q A U A A I A C A A s l P t U + 4 V O 9 q Q A A A D 3 A A A A E g A A A A A A A A A A A A A A A A A A A A A A Q 2 9 u Z m l n L 1 B h Y 2 t h Z 2 U u e G 1 s U E s B A i 0 A F A A C A A g A L J T 7 V A / K 6 a u k A A A A 6 Q A A A B M A A A A A A A A A A A A A A A A A 8 A A A A F t D b 2 5 0 Z W 5 0 X 1 R 5 c G V z X S 5 4 b W x Q S w E C L Q A U A A I A C A A s l P t U t z k x y X 4 A A A C c A A A A E w A A A A A A A A A A A A A A A A D h A Q A A R m 9 y b X V s Y X M v U 2 V j d G l v b j E u b V B L B Q Y A A A A A A w A D A M I A A A C s 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Q A A A A A A A N 0 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B 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I t M D c t M j d U M D g 6 M z k 6 N T Y u N z Y z M D E z 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3 B p Y 2 V z L 0 F 1 d G 9 S Z W 1 v d m V k Q 2 9 s d W 1 u c z E u e 0 5 h b W U s M H 0 m c X V v d D s s J n F 1 b 3 Q 7 U 2 V j d G l v b j E v c 3 B p Y 2 V z L 0 F 1 d G 9 S Z W 1 v d m V k Q 2 9 s d W 1 u c z E u e 0 V 4 d G V u c 2 l v b i w x f S Z x d W 9 0 O y w m c X V v d D t T Z W N 0 a W 9 u M S 9 z c G l j Z X M v Q X V 0 b 1 J l b W 9 2 Z W R D b 2 x 1 b W 5 z M S 5 7 R G F 0 Z S B h Y 2 N l c 3 N l Z C w y f S Z x d W 9 0 O y w m c X V v d D t T Z W N 0 a W 9 u M S 9 z c G l j Z X M v Q X V 0 b 1 J l b W 9 2 Z W R D b 2 x 1 b W 5 z M S 5 7 R G F 0 Z S B t b 2 R p Z m l l Z C w z f S Z x d W 9 0 O y w m c X V v d D t T Z W N 0 a W 9 u M S 9 z c G l j Z X M v Q X V 0 b 1 J l b W 9 2 Z W R D b 2 x 1 b W 5 z M S 5 7 R G F 0 Z S B j c m V h d G V k L D R 9 J n F 1 b 3 Q 7 L C Z x d W 9 0 O 1 N l Y 3 R p b 2 4 x L 3 N w a W N l c y 9 B d X R v U m V t b 3 Z l Z E N v b H V t b n M x L n t G b 2 x k Z X I g U G F 0 a C w 1 f S Z x d W 9 0 O 1 0 s J n F 1 b 3 Q 7 Q 2 9 s d W 1 u Q 2 9 1 b n Q m c X V v d D s 6 N i w m c X V v d D t L Z X l D b 2 x 1 b W 5 O Y W 1 l c y Z x d W 9 0 O z p b X S w m c X V v d D t D b 2 x 1 b W 5 J Z G V u d G l 0 a W V z J n F 1 b 3 Q 7 O l s m c X V v d D t T Z W N 0 a W 9 u M S 9 z c G l j Z X M v Q X V 0 b 1 J l b W 9 2 Z W R D b 2 x 1 b W 5 z M S 5 7 T m F t Z S w w f S Z x d W 9 0 O y w m c X V v d D t T Z W N 0 a W 9 u M S 9 z c G l j Z X M v Q X V 0 b 1 J l b W 9 2 Z W R D b 2 x 1 b W 5 z M S 5 7 R X h 0 Z W 5 z a W 9 u L D F 9 J n F 1 b 3 Q 7 L C Z x d W 9 0 O 1 N l Y 3 R p b 2 4 x L 3 N w a W N l c y 9 B d X R v U m V t b 3 Z l Z E N v b H V t b n M x L n t E Y X R l I G F j Y 2 V z c 2 V k L D J 9 J n F 1 b 3 Q 7 L C Z x d W 9 0 O 1 N l Y 3 R p b 2 4 x L 3 N w a W N l c y 9 B d X R v U m V t b 3 Z l Z E N v b H V t b n M x L n t E Y X R l I G 1 v Z G l m a W V k L D N 9 J n F 1 b 3 Q 7 L C Z x d W 9 0 O 1 N l Y 3 R p b 2 4 x L 3 N w a W N l c y 9 B d X R v U m V t b 3 Z l Z E N v b H V t b n M x L n t E Y X R l I G N y Z W F 0 Z W Q s N H 0 m c X V v d D s s J n F 1 b 3 Q 7 U 2 V j d G l v b j E v c 3 B p Y 2 V z L 0 F 1 d G 9 S Z W 1 v d m V k Q 2 9 s d W 1 u c z E u e 0 Z v b G R l c i B Q Y X R o L D V 9 J n F 1 b 3 Q 7 X S w m c X V v d D t S Z W x h d G l v b n N o a X B J b m Z v J n F 1 b 3 Q 7 O l t d f S I g L z 4 8 L 1 N 0 Y W J s Z U V u d H J p Z X M + P C 9 J d G V t P j x J d G V t P j x J d G V t T G 9 j Y X R p b 2 4 + P E l 0 Z W 1 U e X B l P k Z v c m 1 1 b G E 8 L 0 l 0 Z W 1 U e X B l P j x J d G V t U G F 0 a D 5 T Z W N 0 a W 9 u M S 9 z c G l j Z X M v U 2 9 1 c m N l P C 9 J d G V t U G F 0 a D 4 8 L 0 l 0 Z W 1 M b 2 N h d G l v b j 4 8 U 3 R h Y m x l R W 5 0 c m l l c y A v P j w v S X R l b T 4 8 L 0 l 0 Z W 1 z P j w v T G 9 j Y W x Q Y W N r Y W d l T W V 0 Y W R h d G F G a W x l P h Y A A A B Q S w U G A A A A A A A A A A A A A A A A A A A A A A A A J g E A A A E A A A D Q j J 3 f A R X R E Y x 6 A M B P w p f r A Q A A A A q K I L x 1 j Y t B r 6 o 6 J x D p w d 0 A A A A A A g A A A A A A E G Y A A A A B A A A g A A A A K g U + 2 d x Y V w 8 A 8 b X 9 c o / g 7 9 A Y i y K K f s e W 1 T n + N 1 h 9 2 U 8 A A A A A D o A A A A A C A A A g A A A A T 7 4 1 g o y I y k m Q 6 0 M b f + W a G o a g W 3 h o u K H u j y A i Z m M G L a R Q A A A A u q d v Z w q W P l g L U h j S 2 C J M P h E y I X i A J a N V 8 W p Y m f c / G X x / 0 o Z g m 3 V e N F N s 7 / 7 w O 9 k n i X a Y j h f l d r e f j o e M m d X n M R Z 9 + u 3 Y t 6 8 v L g N w m U E a t Z 9 A A A A A o L f q B s 3 h X 4 N L p 6 n t H 4 E U I n L h x K n U 9 C + Z m t O 3 8 4 p w l R G 4 1 r K N N U e M G b u z w G p r W P / 7 o I m k U 8 g Y u h y E N l Z G w 5 G w O A = = < / D a t a M a s h u p > 
</file>

<file path=customXml/itemProps1.xml><?xml version="1.0" encoding="utf-8"?>
<ds:datastoreItem xmlns:ds="http://schemas.openxmlformats.org/officeDocument/2006/customXml" ds:itemID="{B6F72A29-AD91-428E-B1F8-7A29F1B54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ed3071-e33e-47c1-82d6-f76f06b49343"/>
    <ds:schemaRef ds:uri="997a9ffa-ae40-41dc-8a59-735ee4226f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92614C-080D-4D6A-BC5B-543202556589}">
  <ds:schemaRefs>
    <ds:schemaRef ds:uri="http://schemas.microsoft.com/sharepoint/v3/contenttype/forms"/>
  </ds:schemaRefs>
</ds:datastoreItem>
</file>

<file path=customXml/itemProps3.xml><?xml version="1.0" encoding="utf-8"?>
<ds:datastoreItem xmlns:ds="http://schemas.openxmlformats.org/officeDocument/2006/customXml" ds:itemID="{227AA938-CB74-4932-A2CA-92A1F90DE4CF}">
  <ds:schemaRefs>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997a9ffa-ae40-41dc-8a59-735ee4226fad"/>
    <ds:schemaRef ds:uri="http://schemas.microsoft.com/office/infopath/2007/PartnerControls"/>
    <ds:schemaRef ds:uri="06ed3071-e33e-47c1-82d6-f76f06b49343"/>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4C9F9F98-4682-4DBC-B15C-0852DD3DDC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2022-10-18T07:57:26Z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0x010100CC11F0CC99604A4DBF00A9169E31DA8A</vt:lpwstr>
  </property>
</Properties>
</file>