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parti\GitHub\spice\data\"/>
    </mc:Choice>
  </mc:AlternateContent>
  <xr:revisionPtr revIDLastSave="0" documentId="13_ncr:1_{6BD1E0FD-CE88-4EB5-A4B1-0B6AA05B0F56}"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14" r:id="rId2"/>
    <sheet name="colors" sheetId="2" r:id="rId3"/>
    <sheet name="languages" sheetId="6" r:id="rId4"/>
    <sheet name="TCM" sheetId="7" r:id="rId5"/>
    <sheet name="Britannica" sheetId="8" r:id="rId6"/>
    <sheet name="nltk" sheetId="9" r:id="rId7"/>
    <sheet name="addendum" sheetId="10" r:id="rId8"/>
    <sheet name="blends" sheetId="11" r:id="rId9"/>
    <sheet name="notes" sheetId="12" r:id="rId10"/>
    <sheet name="pepper" sheetId="13"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149" i="1" l="1"/>
  <c r="AM149" i="1"/>
  <c r="AK30" i="1"/>
  <c r="AI30" i="1"/>
  <c r="AK18" i="1"/>
  <c r="AI18" i="1"/>
  <c r="AI13" i="1"/>
  <c r="AK13" i="1"/>
  <c r="AM13" i="1" s="1"/>
  <c r="AI8" i="1"/>
  <c r="AK8" i="1"/>
  <c r="AI5" i="1"/>
  <c r="AK5" i="1"/>
  <c r="AI7" i="1"/>
  <c r="AK7" i="1"/>
  <c r="AI9" i="1"/>
  <c r="AK9" i="1"/>
  <c r="AM9" i="1" s="1"/>
  <c r="AI11" i="1"/>
  <c r="AK11" i="1"/>
  <c r="AM11" i="1" s="1"/>
  <c r="AI21" i="1"/>
  <c r="AK21" i="1"/>
  <c r="AI12" i="1"/>
  <c r="AK12" i="1"/>
  <c r="AI24" i="1"/>
  <c r="AK24" i="1"/>
  <c r="AM24" i="1" s="1"/>
  <c r="AI6" i="1"/>
  <c r="AK6" i="1"/>
  <c r="AM6" i="1" s="1"/>
  <c r="AI4" i="1"/>
  <c r="AK4" i="1"/>
  <c r="AI14" i="1"/>
  <c r="AK14" i="1"/>
  <c r="AM14" i="1" s="1"/>
  <c r="AI23" i="1"/>
  <c r="AK23" i="1"/>
  <c r="AM23" i="1" s="1"/>
  <c r="AI19" i="1"/>
  <c r="AK19" i="1"/>
  <c r="AM19" i="1" s="1"/>
  <c r="AI2" i="1"/>
  <c r="AK2" i="1"/>
  <c r="AI3" i="1"/>
  <c r="AK3" i="1"/>
  <c r="AM3" i="1" s="1"/>
  <c r="AI17" i="1"/>
  <c r="AK17" i="1"/>
  <c r="AM17" i="1" s="1"/>
  <c r="AI20" i="1"/>
  <c r="AK20" i="1"/>
  <c r="AM20" i="1" s="1"/>
  <c r="AI10" i="1"/>
  <c r="AK10" i="1"/>
  <c r="AI15" i="1"/>
  <c r="AK15" i="1"/>
  <c r="AM15" i="1" s="1"/>
  <c r="AI25" i="1"/>
  <c r="AK25" i="1"/>
  <c r="AM25" i="1" s="1"/>
  <c r="AI22" i="1"/>
  <c r="AK22" i="1"/>
  <c r="AM22" i="1" s="1"/>
  <c r="AI16" i="1"/>
  <c r="AK16" i="1"/>
  <c r="AI150" i="1"/>
  <c r="AK150" i="1"/>
  <c r="AI151" i="1"/>
  <c r="AK151" i="1"/>
  <c r="AI152" i="1"/>
  <c r="AK152" i="1"/>
  <c r="AI153" i="1"/>
  <c r="AK153" i="1"/>
  <c r="AI154" i="1"/>
  <c r="AK154" i="1"/>
  <c r="AI155" i="1"/>
  <c r="AK155" i="1"/>
  <c r="AI156" i="1"/>
  <c r="AK156" i="1"/>
  <c r="AI157" i="1"/>
  <c r="AK157" i="1"/>
  <c r="AI158" i="1"/>
  <c r="AK158" i="1"/>
  <c r="AI159" i="1"/>
  <c r="AK159" i="1"/>
  <c r="AI160" i="1"/>
  <c r="AK160" i="1"/>
  <c r="AI161" i="1"/>
  <c r="AK161" i="1"/>
  <c r="AI162" i="1"/>
  <c r="AK162" i="1"/>
  <c r="AI163" i="1"/>
  <c r="AK163" i="1"/>
  <c r="AI164" i="1"/>
  <c r="AK164" i="1"/>
  <c r="AI165" i="1"/>
  <c r="AK165" i="1"/>
  <c r="AI70" i="1"/>
  <c r="AK70" i="1"/>
  <c r="AI166" i="1"/>
  <c r="AK166" i="1"/>
  <c r="AI167" i="1"/>
  <c r="AK167" i="1"/>
  <c r="AI168" i="1"/>
  <c r="AK168" i="1"/>
  <c r="AI169" i="1"/>
  <c r="AK169" i="1"/>
  <c r="AI31" i="1"/>
  <c r="AK31" i="1"/>
  <c r="AI170" i="1"/>
  <c r="AK170" i="1"/>
  <c r="AI171" i="1"/>
  <c r="AK171" i="1"/>
  <c r="AI172" i="1"/>
  <c r="AK172" i="1"/>
  <c r="AI173" i="1"/>
  <c r="AK173" i="1"/>
  <c r="AI174" i="1"/>
  <c r="AK174" i="1"/>
  <c r="AI175" i="1"/>
  <c r="AK175" i="1"/>
  <c r="AI176" i="1"/>
  <c r="AK176" i="1"/>
  <c r="AI177" i="1"/>
  <c r="AK177" i="1"/>
  <c r="AI178" i="1"/>
  <c r="AK178" i="1"/>
  <c r="AI179" i="1"/>
  <c r="AK179" i="1"/>
  <c r="AI180" i="1"/>
  <c r="AK180" i="1"/>
  <c r="AI181" i="1"/>
  <c r="AK181" i="1"/>
  <c r="AI182" i="1"/>
  <c r="AK182" i="1"/>
  <c r="AI183" i="1"/>
  <c r="AK183" i="1"/>
  <c r="AI184" i="1"/>
  <c r="AK184" i="1"/>
  <c r="AI185" i="1"/>
  <c r="AK185" i="1"/>
  <c r="AI186" i="1"/>
  <c r="AK186" i="1"/>
  <c r="AI187" i="1"/>
  <c r="AK187" i="1"/>
  <c r="AI188" i="1"/>
  <c r="AK188" i="1"/>
  <c r="AI189" i="1"/>
  <c r="AK189" i="1"/>
  <c r="AI190" i="1"/>
  <c r="AK190" i="1"/>
  <c r="AI191" i="1"/>
  <c r="AK191" i="1"/>
  <c r="AI192" i="1"/>
  <c r="AK192" i="1"/>
  <c r="AI193" i="1"/>
  <c r="AK193" i="1"/>
  <c r="AI194" i="1"/>
  <c r="AK194" i="1"/>
  <c r="AI195" i="1"/>
  <c r="AK195" i="1"/>
  <c r="AI196" i="1"/>
  <c r="AK196" i="1"/>
  <c r="AI75" i="1"/>
  <c r="AK75" i="1"/>
  <c r="AI63" i="1"/>
  <c r="AK63" i="1"/>
  <c r="AI197" i="1"/>
  <c r="AK197" i="1"/>
  <c r="AI198" i="1"/>
  <c r="AK198" i="1"/>
  <c r="AI199" i="1"/>
  <c r="AK199" i="1"/>
  <c r="AI200" i="1"/>
  <c r="AK200" i="1"/>
  <c r="AI201" i="1"/>
  <c r="AK201" i="1"/>
  <c r="AI202" i="1"/>
  <c r="AK202" i="1"/>
  <c r="AI203" i="1"/>
  <c r="AK203" i="1"/>
  <c r="AI204" i="1"/>
  <c r="AK204" i="1"/>
  <c r="AI205" i="1"/>
  <c r="AK205" i="1"/>
  <c r="AI206" i="1"/>
  <c r="AK206" i="1"/>
  <c r="AI92" i="1"/>
  <c r="AK92" i="1"/>
  <c r="AI207" i="1"/>
  <c r="AK207" i="1"/>
  <c r="AI208" i="1"/>
  <c r="AK208" i="1"/>
  <c r="AI76" i="1"/>
  <c r="AK76" i="1"/>
  <c r="AI209" i="1"/>
  <c r="AK209" i="1"/>
  <c r="AI93" i="1"/>
  <c r="AK93" i="1"/>
  <c r="AI210" i="1"/>
  <c r="AK210" i="1"/>
  <c r="AI211" i="1"/>
  <c r="AK211" i="1"/>
  <c r="AI212" i="1"/>
  <c r="AK212" i="1"/>
  <c r="AI213" i="1"/>
  <c r="AK213" i="1"/>
  <c r="AI214" i="1"/>
  <c r="AK214" i="1"/>
  <c r="AI38" i="1"/>
  <c r="AK38" i="1"/>
  <c r="AI215" i="1"/>
  <c r="AK215" i="1"/>
  <c r="AI216" i="1"/>
  <c r="AK216" i="1"/>
  <c r="AI217" i="1"/>
  <c r="AK217" i="1"/>
  <c r="AI218" i="1"/>
  <c r="AK218" i="1"/>
  <c r="AI219" i="1"/>
  <c r="AK219" i="1"/>
  <c r="AI220" i="1"/>
  <c r="AK220" i="1"/>
  <c r="AI221" i="1"/>
  <c r="AK221" i="1"/>
  <c r="AI222" i="1"/>
  <c r="AK222" i="1"/>
  <c r="AI223" i="1"/>
  <c r="AK223" i="1"/>
  <c r="AI224" i="1"/>
  <c r="AK224" i="1"/>
  <c r="AI225" i="1"/>
  <c r="AK225" i="1"/>
  <c r="AI39" i="1"/>
  <c r="AK39" i="1"/>
  <c r="AI226" i="1"/>
  <c r="AK226" i="1"/>
  <c r="AI147" i="1"/>
  <c r="AK147" i="1"/>
  <c r="AI227" i="1"/>
  <c r="AK227" i="1"/>
  <c r="AI228" i="1"/>
  <c r="AK228" i="1"/>
  <c r="AI229" i="1"/>
  <c r="AK229" i="1"/>
  <c r="AI230" i="1"/>
  <c r="AK230" i="1"/>
  <c r="AI231" i="1"/>
  <c r="AK231" i="1"/>
  <c r="AI41" i="1"/>
  <c r="AK41" i="1"/>
  <c r="AI232" i="1"/>
  <c r="AK232" i="1"/>
  <c r="AI233" i="1"/>
  <c r="AK233" i="1"/>
  <c r="AI234" i="1"/>
  <c r="AK234" i="1"/>
  <c r="AI235" i="1"/>
  <c r="AK235" i="1"/>
  <c r="AI236" i="1"/>
  <c r="AK236" i="1"/>
  <c r="AI237" i="1"/>
  <c r="AK237" i="1"/>
  <c r="AI238" i="1"/>
  <c r="AK238" i="1"/>
  <c r="AI60" i="1"/>
  <c r="AK60" i="1"/>
  <c r="AI58" i="1"/>
  <c r="AK58" i="1"/>
  <c r="AI59" i="1"/>
  <c r="AK59" i="1"/>
  <c r="AI33" i="1"/>
  <c r="AK33" i="1"/>
  <c r="AI115" i="1"/>
  <c r="AK115" i="1"/>
  <c r="AI239" i="1"/>
  <c r="AK239" i="1"/>
  <c r="AI79" i="1"/>
  <c r="AK79" i="1"/>
  <c r="AI240" i="1"/>
  <c r="AK240" i="1"/>
  <c r="AI241" i="1"/>
  <c r="AK241" i="1"/>
  <c r="AI242" i="1"/>
  <c r="AK242" i="1"/>
  <c r="AI243" i="1"/>
  <c r="AK243" i="1"/>
  <c r="AI146" i="1"/>
  <c r="AK146" i="1"/>
  <c r="AI244" i="1"/>
  <c r="AK244" i="1"/>
  <c r="AI139" i="1"/>
  <c r="AK139" i="1"/>
  <c r="AI245" i="1"/>
  <c r="AK245" i="1"/>
  <c r="AI246" i="1"/>
  <c r="AK246" i="1"/>
  <c r="AI247" i="1"/>
  <c r="AK247" i="1"/>
  <c r="AI248" i="1"/>
  <c r="AK248" i="1"/>
  <c r="AI249" i="1"/>
  <c r="AK249" i="1"/>
  <c r="AI250" i="1"/>
  <c r="AK250" i="1"/>
  <c r="AI251" i="1"/>
  <c r="AK251" i="1"/>
  <c r="AI252" i="1"/>
  <c r="AK252" i="1"/>
  <c r="AI253" i="1"/>
  <c r="AK253" i="1"/>
  <c r="AI254" i="1"/>
  <c r="AK254" i="1"/>
  <c r="AI255" i="1"/>
  <c r="AK255" i="1"/>
  <c r="AI256" i="1"/>
  <c r="AK256" i="1"/>
  <c r="AI257" i="1"/>
  <c r="AK257" i="1"/>
  <c r="AI258" i="1"/>
  <c r="AK258" i="1"/>
  <c r="AI259" i="1"/>
  <c r="AK259" i="1"/>
  <c r="AI260" i="1"/>
  <c r="AK260" i="1"/>
  <c r="AI261" i="1"/>
  <c r="AK261" i="1"/>
  <c r="AI262" i="1"/>
  <c r="AK262" i="1"/>
  <c r="AI40" i="1"/>
  <c r="AK40" i="1"/>
  <c r="AI263" i="1"/>
  <c r="AK263" i="1"/>
  <c r="AI51" i="1"/>
  <c r="AK51" i="1"/>
  <c r="AI73" i="1"/>
  <c r="AK73" i="1"/>
  <c r="AI52" i="1"/>
  <c r="AK52" i="1"/>
  <c r="AI50" i="1"/>
  <c r="AK50" i="1"/>
  <c r="AI264" i="1"/>
  <c r="AK264" i="1"/>
  <c r="AI49" i="1"/>
  <c r="AK49" i="1"/>
  <c r="AI265" i="1"/>
  <c r="AK265" i="1"/>
  <c r="AI266" i="1"/>
  <c r="AK266" i="1"/>
  <c r="AI267" i="1"/>
  <c r="AK267" i="1"/>
  <c r="AI268" i="1"/>
  <c r="AK268" i="1"/>
  <c r="AI269" i="1"/>
  <c r="AK269" i="1"/>
  <c r="AI270" i="1"/>
  <c r="AK270" i="1"/>
  <c r="AI140" i="1"/>
  <c r="AK140" i="1"/>
  <c r="AI271" i="1"/>
  <c r="AK271" i="1"/>
  <c r="AI272" i="1"/>
  <c r="AK272" i="1"/>
  <c r="AI273" i="1"/>
  <c r="AK273" i="1"/>
  <c r="AI56" i="1"/>
  <c r="AK56" i="1"/>
  <c r="AI45" i="1"/>
  <c r="AK45" i="1"/>
  <c r="AI34" i="1"/>
  <c r="AK34" i="1"/>
  <c r="AI274" i="1"/>
  <c r="AK274" i="1"/>
  <c r="AI62" i="1"/>
  <c r="AK62" i="1"/>
  <c r="AI275" i="1"/>
  <c r="AK275" i="1"/>
  <c r="AI124" i="1"/>
  <c r="AK124" i="1"/>
  <c r="AI276" i="1"/>
  <c r="AK276" i="1"/>
  <c r="AI277" i="1"/>
  <c r="AK277" i="1"/>
  <c r="AI278" i="1"/>
  <c r="AK278" i="1"/>
  <c r="AI279" i="1"/>
  <c r="AK279" i="1"/>
  <c r="AI55" i="1"/>
  <c r="AK55" i="1"/>
  <c r="AI106" i="1"/>
  <c r="AK106" i="1"/>
  <c r="AI91" i="1"/>
  <c r="AK91" i="1"/>
  <c r="AI94" i="1"/>
  <c r="AK94" i="1"/>
  <c r="AI83" i="1"/>
  <c r="AK83" i="1"/>
  <c r="AI85" i="1"/>
  <c r="AK85" i="1"/>
  <c r="AI43" i="1"/>
  <c r="AK43" i="1"/>
  <c r="AI89" i="1"/>
  <c r="AK89" i="1"/>
  <c r="AI116" i="1"/>
  <c r="AK116" i="1"/>
  <c r="AI135" i="1"/>
  <c r="AK135" i="1"/>
  <c r="AI47" i="1"/>
  <c r="AK47" i="1"/>
  <c r="AI107" i="1"/>
  <c r="AK107" i="1"/>
  <c r="AI108" i="1"/>
  <c r="AK108" i="1"/>
  <c r="AI42" i="1"/>
  <c r="AK42" i="1"/>
  <c r="AI77" i="1"/>
  <c r="AK77" i="1"/>
  <c r="AI101" i="1"/>
  <c r="AK101" i="1"/>
  <c r="AI111" i="1"/>
  <c r="AK111" i="1"/>
  <c r="AI114" i="1"/>
  <c r="AK114" i="1"/>
  <c r="AI136" i="1"/>
  <c r="AK136" i="1"/>
  <c r="AI129" i="1"/>
  <c r="AK129" i="1"/>
  <c r="AI117" i="1"/>
  <c r="AK117" i="1"/>
  <c r="AI132" i="1"/>
  <c r="AK132" i="1"/>
  <c r="AI105" i="1"/>
  <c r="AK105" i="1"/>
  <c r="AI54" i="1"/>
  <c r="AK54" i="1"/>
  <c r="AI141" i="1"/>
  <c r="AK141" i="1"/>
  <c r="AI122" i="1"/>
  <c r="AK122" i="1"/>
  <c r="AI128" i="1"/>
  <c r="AK128" i="1"/>
  <c r="AI46" i="1"/>
  <c r="AK46" i="1"/>
  <c r="AL5" i="1" l="1"/>
  <c r="AL16" i="1"/>
  <c r="AL10" i="1"/>
  <c r="AL2" i="1"/>
  <c r="AL4" i="1"/>
  <c r="AL21" i="1"/>
  <c r="AM12" i="1"/>
  <c r="AL18" i="1"/>
  <c r="AL22" i="1"/>
  <c r="AL20" i="1"/>
  <c r="AL19" i="1"/>
  <c r="AL6" i="1"/>
  <c r="AL11" i="1"/>
  <c r="AL8" i="1"/>
  <c r="AL25" i="1"/>
  <c r="AL17" i="1"/>
  <c r="AL23" i="1"/>
  <c r="AL24" i="1"/>
  <c r="AL9" i="1"/>
  <c r="AL13" i="1"/>
  <c r="AL15" i="1"/>
  <c r="AL3" i="1"/>
  <c r="AL14" i="1"/>
  <c r="AL12" i="1"/>
  <c r="AL7" i="1"/>
  <c r="AM18" i="1"/>
  <c r="AM30" i="1"/>
  <c r="AM7" i="1"/>
  <c r="AM21" i="1"/>
  <c r="AM16" i="1"/>
  <c r="AM10" i="1"/>
  <c r="AM2" i="1"/>
  <c r="AM4" i="1"/>
  <c r="AM5" i="1"/>
  <c r="AM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D2998B0-03BF-49E4-8BD7-713696F2373B}" keepAlive="1" name="Query - spices" description="Connection to the 'spices' query in the workbook." type="5" refreshedVersion="0" background="1">
    <dbPr connection="Provider=Microsoft.Mashup.OleDb.1;Data Source=$Workbook$;Location=spices;Extended Properties=&quot;&quot;" command="SELECT * FROM [spices]"/>
  </connection>
</connections>
</file>

<file path=xl/sharedStrings.xml><?xml version="1.0" encoding="utf-8"?>
<sst xmlns="http://schemas.openxmlformats.org/spreadsheetml/2006/main" count="7121" uniqueCount="3350">
  <si>
    <t>Piperaceae</t>
  </si>
  <si>
    <t>paprika</t>
  </si>
  <si>
    <t>Solanaceae</t>
  </si>
  <si>
    <t>fruit</t>
  </si>
  <si>
    <t>vanilla</t>
  </si>
  <si>
    <t>Orchidaceae</t>
  </si>
  <si>
    <t>cinnamon</t>
  </si>
  <si>
    <t>cassia</t>
  </si>
  <si>
    <t>Lauraceae</t>
  </si>
  <si>
    <t>clove</t>
  </si>
  <si>
    <t>nutmeg</t>
  </si>
  <si>
    <t>Myristicaceae</t>
  </si>
  <si>
    <t>seed</t>
  </si>
  <si>
    <t>mace</t>
  </si>
  <si>
    <t>cardamom</t>
  </si>
  <si>
    <t>coriander</t>
  </si>
  <si>
    <t>Coriandrum sativum</t>
  </si>
  <si>
    <t>fruit; leaf</t>
  </si>
  <si>
    <t>cumin</t>
  </si>
  <si>
    <t>anise</t>
  </si>
  <si>
    <t>star anise</t>
  </si>
  <si>
    <t>China</t>
  </si>
  <si>
    <t>caraway</t>
  </si>
  <si>
    <t>Med</t>
  </si>
  <si>
    <t>fennel</t>
  </si>
  <si>
    <t>juniper</t>
  </si>
  <si>
    <t xml:space="preserve">Juniperus communis </t>
  </si>
  <si>
    <t>As; Eur; N Am</t>
  </si>
  <si>
    <t>ginger</t>
  </si>
  <si>
    <t>rhizome</t>
  </si>
  <si>
    <t>saffron</t>
  </si>
  <si>
    <t>turmeric</t>
  </si>
  <si>
    <t>Zingiberaceae</t>
  </si>
  <si>
    <t>allspice</t>
  </si>
  <si>
    <t>Myrtaceae</t>
  </si>
  <si>
    <t>Sichuan pepper</t>
  </si>
  <si>
    <t>Rutaceae</t>
  </si>
  <si>
    <t>sansho</t>
  </si>
  <si>
    <t>Zanthoxylum piperitum</t>
  </si>
  <si>
    <t>asafoetida</t>
  </si>
  <si>
    <t>camphor</t>
  </si>
  <si>
    <t>Cinnamomum camphora</t>
  </si>
  <si>
    <t>myrrh</t>
  </si>
  <si>
    <t>yes</t>
  </si>
  <si>
    <t>mustard</t>
  </si>
  <si>
    <t>basil</t>
  </si>
  <si>
    <t>leaf</t>
  </si>
  <si>
    <t>Ocimum basilicum</t>
  </si>
  <si>
    <t>Lamiaceae</t>
  </si>
  <si>
    <t>Laurus nobilis</t>
  </si>
  <si>
    <t>leaf; fruit</t>
  </si>
  <si>
    <t>bay leaf</t>
  </si>
  <si>
    <t xml:space="preserve">white mustard; yellow mustard; mustard </t>
  </si>
  <si>
    <t>black mustard</t>
  </si>
  <si>
    <t xml:space="preserve">Brassica nigra </t>
  </si>
  <si>
    <t>W As</t>
  </si>
  <si>
    <t>Commiphora myrrha</t>
  </si>
  <si>
    <t>no</t>
  </si>
  <si>
    <t>resin</t>
  </si>
  <si>
    <t>Burseraceae</t>
  </si>
  <si>
    <t>biblical myrrh</t>
  </si>
  <si>
    <t>Nigella sativa</t>
  </si>
  <si>
    <t>brown mustard</t>
  </si>
  <si>
    <t>Brassica juncea</t>
  </si>
  <si>
    <t>dill</t>
  </si>
  <si>
    <t>fenugreek</t>
  </si>
  <si>
    <t>grains of paradise</t>
  </si>
  <si>
    <t>Aframomum melegueta</t>
  </si>
  <si>
    <t>holy basil</t>
  </si>
  <si>
    <t>lavender</t>
  </si>
  <si>
    <t>lemon grass</t>
  </si>
  <si>
    <t>Cymbopogon citratus</t>
  </si>
  <si>
    <t>Glycyrrhiza glabra</t>
  </si>
  <si>
    <t>marjoram</t>
  </si>
  <si>
    <t>oregano</t>
  </si>
  <si>
    <t>Origanum vulgare</t>
  </si>
  <si>
    <t>parsley</t>
  </si>
  <si>
    <t>Petroselinum crispum</t>
  </si>
  <si>
    <t>peppermint</t>
  </si>
  <si>
    <t>Mentha × piperita</t>
  </si>
  <si>
    <t>rosemary</t>
  </si>
  <si>
    <t>sesame</t>
  </si>
  <si>
    <t>Sesamum indicum</t>
  </si>
  <si>
    <t>spearmint</t>
  </si>
  <si>
    <t>thyme</t>
  </si>
  <si>
    <t>Schinus molle</t>
  </si>
  <si>
    <t>Notes</t>
  </si>
  <si>
    <t>Ranunculaceae</t>
  </si>
  <si>
    <t>Med; As</t>
  </si>
  <si>
    <t>C As</t>
  </si>
  <si>
    <t>seed; leaf</t>
  </si>
  <si>
    <t>Wyk</t>
  </si>
  <si>
    <t>Trop As</t>
  </si>
  <si>
    <t>leaf; herb</t>
  </si>
  <si>
    <t>Lavandula angustifolia</t>
  </si>
  <si>
    <t>herb</t>
  </si>
  <si>
    <t>Med; W As; C As</t>
  </si>
  <si>
    <t>Poaceae</t>
  </si>
  <si>
    <t xml:space="preserve">Origanum majorana </t>
  </si>
  <si>
    <t xml:space="preserve">Med; Turkey </t>
  </si>
  <si>
    <t>Eur; C As</t>
  </si>
  <si>
    <t>Eur; W As</t>
  </si>
  <si>
    <t xml:space="preserve">Rosmarinus officinalis </t>
  </si>
  <si>
    <t>S &amp; N Eur</t>
  </si>
  <si>
    <t xml:space="preserve">Thymus vulgaris </t>
  </si>
  <si>
    <t xml:space="preserve">Mentha spicata </t>
  </si>
  <si>
    <t>Eur</t>
  </si>
  <si>
    <t>pink peppercorn</t>
  </si>
  <si>
    <t>Anacardiaceae</t>
  </si>
  <si>
    <t>Peru</t>
  </si>
  <si>
    <t>Pedaliaceae</t>
  </si>
  <si>
    <t>Afr; Ind</t>
  </si>
  <si>
    <t>bunga lawang</t>
  </si>
  <si>
    <t>csillagánizs</t>
  </si>
  <si>
    <t>चक्रफूल</t>
  </si>
  <si>
    <t>adas manis</t>
  </si>
  <si>
    <t>vanília</t>
  </si>
  <si>
    <t>Capsicum spp.</t>
  </si>
  <si>
    <t>liquorice</t>
  </si>
  <si>
    <t>nigella</t>
  </si>
  <si>
    <t>cultigen (Britain)</t>
  </si>
  <si>
    <t>W Med; SE Italy</t>
  </si>
  <si>
    <t>liquorice; licorice</t>
  </si>
  <si>
    <t>kerti katicavirág; fekete kömény; fekete hagymamag; parasztbors</t>
  </si>
  <si>
    <t>kámfor</t>
  </si>
  <si>
    <t>fahéj</t>
  </si>
  <si>
    <t>szegfűszeg</t>
  </si>
  <si>
    <t>kapor</t>
  </si>
  <si>
    <t>édeskömény</t>
  </si>
  <si>
    <t>görögszéna</t>
  </si>
  <si>
    <t>malagétabors; édenmag; paradicsmag; guineai bors</t>
  </si>
  <si>
    <t>gyömbér</t>
  </si>
  <si>
    <t>sáfrány</t>
  </si>
  <si>
    <t>kurkuma</t>
  </si>
  <si>
    <t>Zanthoxylum bungeanum</t>
  </si>
  <si>
    <t>igazi édesgyökér</t>
  </si>
  <si>
    <t>mustár…</t>
  </si>
  <si>
    <t>rózsaszín bors</t>
  </si>
  <si>
    <t>szezámmag</t>
  </si>
  <si>
    <t>japán bors?</t>
  </si>
  <si>
    <t>Chinese</t>
  </si>
  <si>
    <t>Hungarian</t>
  </si>
  <si>
    <t>Arabic</t>
  </si>
  <si>
    <t>As; E As</t>
  </si>
  <si>
    <t>Hindi</t>
  </si>
  <si>
    <t>Indonesian</t>
  </si>
  <si>
    <t>POWO</t>
  </si>
  <si>
    <t>https://powo.science.kew.org/taxon/601421-1</t>
  </si>
  <si>
    <t>https://powo.science.kew.org/taxon/463752-1</t>
  </si>
  <si>
    <t>https://powo.science.kew.org/taxon/682369-1</t>
  </si>
  <si>
    <t>https://powo.science.kew.org/taxon/463288-1</t>
  </si>
  <si>
    <t>https://powo.science.kew.org/taxon/586076-1</t>
  </si>
  <si>
    <t>https://powo.science.kew.org/taxon/798372-1</t>
  </si>
  <si>
    <t>jiāng</t>
  </si>
  <si>
    <t>薑</t>
  </si>
  <si>
    <t>زنجبيل</t>
  </si>
  <si>
    <t>zanjabīl</t>
  </si>
  <si>
    <t>https://powo.science.kew.org/taxon/796556-1</t>
  </si>
  <si>
    <t>https://powo.science.kew.org/taxon/196799-2</t>
  </si>
  <si>
    <t>كركم</t>
  </si>
  <si>
    <t>زعفران</t>
  </si>
  <si>
    <t>قرنفل</t>
  </si>
  <si>
    <t>قرفة</t>
  </si>
  <si>
    <t>丁香</t>
  </si>
  <si>
    <t>qaranful</t>
  </si>
  <si>
    <t>qirfa</t>
  </si>
  <si>
    <t>kurkum</t>
  </si>
  <si>
    <t>辣椒, 椒</t>
  </si>
  <si>
    <t>dīngxiāng</t>
  </si>
  <si>
    <t>肉桂</t>
  </si>
  <si>
    <t>錫蘭肉桂</t>
  </si>
  <si>
    <t>ròuguì</t>
  </si>
  <si>
    <t>xīlánròuguì</t>
  </si>
  <si>
    <t xml:space="preserve">قشرة جوز الطيب </t>
  </si>
  <si>
    <t>ròudòukòu</t>
  </si>
  <si>
    <t>https://powo.science.kew.org/taxon/316959-2</t>
  </si>
  <si>
    <t>https://powo.science.kew.org/taxon/316944-2</t>
  </si>
  <si>
    <t xml:space="preserve">فلفل حار </t>
  </si>
  <si>
    <t>fulful hārr</t>
  </si>
  <si>
    <t>https://powo.science.kew.org/taxon/796451-1</t>
  </si>
  <si>
    <t>薑黃</t>
  </si>
  <si>
    <t>jiānghuáng</t>
  </si>
  <si>
    <t>dried flower buds</t>
  </si>
  <si>
    <t>https://powo.science.kew.org/taxon/846658-1</t>
  </si>
  <si>
    <t>huíqín</t>
  </si>
  <si>
    <t>zaʿfarān</t>
  </si>
  <si>
    <t>番紅花</t>
  </si>
  <si>
    <t>fānhónghuā</t>
  </si>
  <si>
    <t xml:space="preserve">fűszerkömény </t>
  </si>
  <si>
    <t>English</t>
  </si>
  <si>
    <t>https://powo.science.kew.org/taxon/554553-1</t>
  </si>
  <si>
    <t>Köhler</t>
  </si>
  <si>
    <t>केसर</t>
  </si>
  <si>
    <t>कुंकुम; जाफरान; सैफ्रन</t>
  </si>
  <si>
    <t>kuma-kuma; safron</t>
  </si>
  <si>
    <t>https://powo.science.kew.org/taxon/436688-1</t>
  </si>
  <si>
    <t>paella, bouillabaisse, tagine</t>
  </si>
  <si>
    <t>Greece</t>
  </si>
  <si>
    <t>Iridaceae</t>
  </si>
  <si>
    <t>pepper</t>
  </si>
  <si>
    <t>black; white; green</t>
  </si>
  <si>
    <t>Wyk: Med; W As, ..... Greece or Asia Minor</t>
  </si>
  <si>
    <t>Fructus Piperis nigri/albi</t>
  </si>
  <si>
    <t>chile</t>
  </si>
  <si>
    <t>काली मिर्च</t>
  </si>
  <si>
    <t>kesar</t>
  </si>
  <si>
    <t>hair, mane</t>
  </si>
  <si>
    <t>lada; lada hitam; lada putih; merica</t>
  </si>
  <si>
    <t>सफेद काली मिर्च :D</t>
  </si>
  <si>
    <t>Central America; South America</t>
  </si>
  <si>
    <t>red; green</t>
  </si>
  <si>
    <t>Fructus Capsici acer</t>
  </si>
  <si>
    <t>http://www.biolib.de/koehler2/index.html</t>
  </si>
  <si>
    <t>chilli (pepper); chili (pepper); chile; red chilli; hot pepper; bird chilli; Cayenne pepper; Tabasco pepper; piri piri; chilly</t>
  </si>
  <si>
    <t>mirch; hari mirch; lal mirch</t>
  </si>
  <si>
    <t>मिर्च; हरी मिर्च; लाल मिर्च</t>
  </si>
  <si>
    <t>cabai; cabe; lombok</t>
  </si>
  <si>
    <t>Malabar coast; Sri Lanka?; black gold</t>
  </si>
  <si>
    <t>tea</t>
  </si>
  <si>
    <t>sugar</t>
  </si>
  <si>
    <t>cacao</t>
  </si>
  <si>
    <t>http://www1.biologie.uni-hamburg.de/b-online/koehler/koeh-eng.htm</t>
  </si>
  <si>
    <t>Words</t>
  </si>
  <si>
    <t>chocolate; cocoa; cacao</t>
  </si>
  <si>
    <t>sugar; saccharum</t>
  </si>
  <si>
    <t>tea; chai</t>
  </si>
  <si>
    <t>http://www.pharmakobotanik.eu/allgemei/koehler/koeh-eng.htm</t>
  </si>
  <si>
    <t>https://powo.science.kew.org/taxon/828548-1</t>
  </si>
  <si>
    <t>Theaceae</t>
  </si>
  <si>
    <t>cured or fresh leaf</t>
  </si>
  <si>
    <t>SW Ch; NE Burma</t>
  </si>
  <si>
    <t>https://powo.science.kew.org/taxon/419977-1</t>
  </si>
  <si>
    <t>Saccharum officinarum</t>
  </si>
  <si>
    <t>Camellia sinensis</t>
  </si>
  <si>
    <t>(L.) Kuntze</t>
  </si>
  <si>
    <t>L.</t>
  </si>
  <si>
    <t>Vanilla planifolia</t>
  </si>
  <si>
    <t>Curcuma longa</t>
  </si>
  <si>
    <t>Illicium verum</t>
  </si>
  <si>
    <t>Hook.f.</t>
  </si>
  <si>
    <t>Crocus sativus</t>
  </si>
  <si>
    <t>Piper nigrum</t>
  </si>
  <si>
    <t>Capsicum annuum</t>
  </si>
  <si>
    <t>Myristica fragrans</t>
  </si>
  <si>
    <t>Houtt.</t>
  </si>
  <si>
    <t>Ocimum tenuiflorum</t>
  </si>
  <si>
    <t>Anethum graveolens</t>
  </si>
  <si>
    <t>Syzygium aromaticum</t>
  </si>
  <si>
    <t>Cinnamomum verum</t>
  </si>
  <si>
    <t>J.Presl.</t>
  </si>
  <si>
    <t>Capsicum frutescens</t>
  </si>
  <si>
    <t>et al.</t>
  </si>
  <si>
    <t>Nees</t>
  </si>
  <si>
    <t>Roscoe</t>
  </si>
  <si>
    <t>Pimpinella anisum</t>
  </si>
  <si>
    <t>Pimenta dioica</t>
  </si>
  <si>
    <t>(L.) Merr.</t>
  </si>
  <si>
    <t>Zingiber officinale</t>
  </si>
  <si>
    <t>Theobroma cacao</t>
  </si>
  <si>
    <t>https://powo.science.kew.org/taxon/320783-2</t>
  </si>
  <si>
    <t>Malvaceae</t>
  </si>
  <si>
    <t>seed (dried and fermented)</t>
  </si>
  <si>
    <t>stalk/stem and its liquid</t>
  </si>
  <si>
    <t>En alt</t>
  </si>
  <si>
    <t>Ch transliteration</t>
  </si>
  <si>
    <t>Ch literal</t>
  </si>
  <si>
    <t>Ch alt</t>
  </si>
  <si>
    <t>Ar transliteration</t>
  </si>
  <si>
    <t>Ar alt</t>
  </si>
  <si>
    <t>Hi literal</t>
  </si>
  <si>
    <t xml:space="preserve">Hi alt </t>
  </si>
  <si>
    <t>https://powo.science.kew.org/taxon/262578-2</t>
  </si>
  <si>
    <t>New Guinea</t>
  </si>
  <si>
    <t>kaalii mirch</t>
  </si>
  <si>
    <t>pepper steak; poivrade sauce; Pfefferkuchen</t>
  </si>
  <si>
    <t>Vietnam; Brazil; Indonesia; India; Sri Lanka; etc.</t>
  </si>
  <si>
    <t>Iran; Spain; Kashmir; etc.</t>
  </si>
  <si>
    <t>NCBI</t>
  </si>
  <si>
    <t>https://phylot.biobyte.de/</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</si>
  <si>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</si>
  <si>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</si>
  <si>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茴芹</t>
  </si>
  <si>
    <t>मोटी सौंफ़</t>
  </si>
  <si>
    <t>सौंफ़</t>
  </si>
  <si>
    <t>saunf</t>
  </si>
  <si>
    <t>moti saunf</t>
  </si>
  <si>
    <t>fat fennel</t>
  </si>
  <si>
    <t>huíxiāng</t>
  </si>
  <si>
    <t>茴香</t>
  </si>
  <si>
    <t>Persian</t>
  </si>
  <si>
    <t>adas</t>
  </si>
  <si>
    <t>شمر</t>
  </si>
  <si>
    <t>Britannica</t>
  </si>
  <si>
    <t>https://www.britannica.com/plant/anise</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</si>
  <si>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</si>
  <si>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</si>
  <si>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Macaronesia, Medit. to Ethiopia and W. Nepal.</t>
  </si>
  <si>
    <t>https://powo.science.kew.org/taxon/842680-1</t>
  </si>
  <si>
    <t>Mill.</t>
  </si>
  <si>
    <t>八角茴香</t>
  </si>
  <si>
    <t>Fructus Anisi stellati</t>
  </si>
  <si>
    <t>蒔蘿</t>
  </si>
  <si>
    <t>officinarum, "of dispensaries"</t>
  </si>
  <si>
    <t>孜然</t>
  </si>
  <si>
    <t>Fructus Anisi</t>
  </si>
  <si>
    <t>Brassicaceae</t>
  </si>
  <si>
    <t>Cupressaceae</t>
  </si>
  <si>
    <t>Ar literal</t>
  </si>
  <si>
    <t>Hu alt</t>
  </si>
  <si>
    <t>ánizs</t>
  </si>
  <si>
    <t>多香果</t>
  </si>
  <si>
    <t>duōxiāngguǒ</t>
  </si>
  <si>
    <t>فلفل إفرنجي</t>
  </si>
  <si>
    <t>Fructus Amomi, Fructus Pimentae</t>
  </si>
  <si>
    <t>European pepper</t>
  </si>
  <si>
    <t>szegfűbors</t>
  </si>
  <si>
    <t>حلتیت</t>
  </si>
  <si>
    <t>阿魏</t>
  </si>
  <si>
    <t>āwèi</t>
  </si>
  <si>
    <t>phonetic</t>
  </si>
  <si>
    <t>ördöggyökér</t>
  </si>
  <si>
    <t>filfil ifranjī</t>
  </si>
  <si>
    <t>गंधद्रव्य?</t>
  </si>
  <si>
    <t>हींग</t>
  </si>
  <si>
    <t>gandhadravya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</si>
  <si>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</si>
  <si>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</si>
  <si>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West Indies; Greater Antilles</t>
  </si>
  <si>
    <t>TPL</t>
  </si>
  <si>
    <t>http://www.theplantlist.org/tpl1.1/record/kew-156136</t>
  </si>
  <si>
    <t>Hu literal</t>
  </si>
  <si>
    <t>unripe fruit; leaf</t>
  </si>
  <si>
    <t>https://www.britannica.com/plant/allspice</t>
  </si>
  <si>
    <t>S. Mexico to C. America; Caribbean</t>
  </si>
  <si>
    <t>jerk</t>
  </si>
  <si>
    <t>Chinese simp.</t>
  </si>
  <si>
    <t>http://www.efloras.org/flora_page.aspx?flora_id=3</t>
  </si>
  <si>
    <t>Myrtus communis</t>
  </si>
  <si>
    <t>https://powo.science.kew.org/taxon/839677-1</t>
  </si>
  <si>
    <t>葛縷子</t>
  </si>
  <si>
    <t>gě​lǚ​zi</t>
  </si>
  <si>
    <t>葛缕子</t>
  </si>
  <si>
    <t>long pepper</t>
  </si>
  <si>
    <t>Pharma en</t>
  </si>
  <si>
    <t>Pricklyash Peel</t>
  </si>
  <si>
    <t>http://www.theplantlist.org/tpl1.1/record/kew-2402426</t>
  </si>
  <si>
    <t>Lindl.</t>
  </si>
  <si>
    <t>Cinnamomum cassia</t>
  </si>
  <si>
    <t>(L.) J.Presl.</t>
  </si>
  <si>
    <t>C. zeylanicum</t>
  </si>
  <si>
    <t>Blume</t>
  </si>
  <si>
    <t>Elettaria cardamomum</t>
  </si>
  <si>
    <t>(L.) Maton</t>
  </si>
  <si>
    <t>Cuminum cyminum</t>
  </si>
  <si>
    <t>Carum carvi</t>
  </si>
  <si>
    <t>Foeniculum vulgare</t>
  </si>
  <si>
    <t>https://powo.science.kew.org/taxon/840760-1</t>
  </si>
  <si>
    <t>https://powo.science.kew.org/taxon/840882-1</t>
  </si>
  <si>
    <t>K.Schum.</t>
  </si>
  <si>
    <t>https://powo.science.kew.org/taxon/871877-1</t>
  </si>
  <si>
    <t>http://www.theplantlist.org/tpl1.1/record/kew-2701499</t>
  </si>
  <si>
    <t>http://www.theplantlist.org/tpl1.1/record/kew-243056</t>
  </si>
  <si>
    <t>http://www.theplantlist.org/tpl1.1/record/kew-2721201</t>
  </si>
  <si>
    <t>http://www.theplantlist.org/tpl1.1/record/kew-2721692</t>
  </si>
  <si>
    <t>http://www.theplantlist.org/tpl1.1/record/kew-199236</t>
  </si>
  <si>
    <t>http://www.theplantlist.org/tpl1.1/record/kew-2737546</t>
  </si>
  <si>
    <t>http://www.theplantlist.org/tpl1.1/record/kew-2747364</t>
  </si>
  <si>
    <t>http://www.theplantlist.org/tpl1.1/record/kew-2813604</t>
  </si>
  <si>
    <t>http://www.theplantlist.org/tpl1.1/record/kew-273361</t>
  </si>
  <si>
    <t>http://www.theplantlist.org/tpl1.1/record/kew-218399</t>
  </si>
  <si>
    <t>http://www.theplantlist.org/tpl1.1/record/kew-2500629</t>
  </si>
  <si>
    <t>http://www.theplantlist.org/tpl1.1/record/kew-2698415</t>
  </si>
  <si>
    <t>http://www.theplantlist.org/tpl1.1/record/kew-2569664</t>
  </si>
  <si>
    <t>http://www.theplantlist.org/tpl1.1/record/kew-327454</t>
  </si>
  <si>
    <t>http://www.theplantlist.org/tpl1.1/record/kew-2861915</t>
  </si>
  <si>
    <t>http://www.theplantlist.org/tpl1.1/record/kew-235249</t>
  </si>
  <si>
    <t>http://www.theplantlist.org/tpl1.1/record/kew-211955</t>
  </si>
  <si>
    <t>Jacks. ex Andrews</t>
  </si>
  <si>
    <t>dark brown</t>
  </si>
  <si>
    <t>light brown</t>
  </si>
  <si>
    <t>https://powo.science.kew.org/taxon/842277-1</t>
  </si>
  <si>
    <t>http://www.theplantlist.org/tpl1.1/record/kew-2808419</t>
  </si>
  <si>
    <t>https://herbaltcm.sn.polyu.edu.hk/</t>
  </si>
  <si>
    <t>Cassia bark</t>
  </si>
  <si>
    <t>NA</t>
  </si>
  <si>
    <t>Fructus Carvi</t>
  </si>
  <si>
    <t>Fructus Cardamomi</t>
  </si>
  <si>
    <t>Cortex Cinnamoni</t>
  </si>
  <si>
    <t>Fructus Cumini</t>
  </si>
  <si>
    <t>TCM</t>
  </si>
  <si>
    <t>Grana paradisi</t>
  </si>
  <si>
    <t>Fructus Vanillae</t>
  </si>
  <si>
    <t>胡椒</t>
  </si>
  <si>
    <t>Long Pepper</t>
  </si>
  <si>
    <t>蓽苃</t>
  </si>
  <si>
    <t>Chinese Star Anise</t>
  </si>
  <si>
    <t>Pepper fruit</t>
  </si>
  <si>
    <t>Clove</t>
  </si>
  <si>
    <t>Fennel</t>
  </si>
  <si>
    <t>Nutmeg</t>
  </si>
  <si>
    <t>Saffron</t>
  </si>
  <si>
    <t>Turmeric</t>
  </si>
  <si>
    <t>Afghanistan, Iran, Kazakhstan, Kirgizstan, Pakistan, Tadzhikistan, Turkmenistan, Uzbekistan</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</si>
  <si>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</si>
  <si>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</si>
  <si>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</si>
  <si>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</si>
  <si>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India</t>
  </si>
  <si>
    <t>Bangladesh, Cambodia, Costa Rica, Lesser Sunda Is., Réunion, Thailand, Trinidad-Tobago</t>
  </si>
  <si>
    <t>China Southeast</t>
  </si>
  <si>
    <t>Bangladesh, Cambodia, China South-Central, Guatemala, Hainan, Honduras, India, Laos, Malaya, Myanmar, Sumatera, Taiwan, Thailand, Trinidad-Tobago, Vietnam</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</si>
  <si>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</si>
  <si>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</si>
  <si>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Sri Lanka</t>
  </si>
  <si>
    <t>Argentina Northeast, Assam, Bangladesh, Borneo, Brazil Southeast, Cambodia, Caroline Is., China Southeast, Comoros, Cook Is., Fiji, Gulf of Guinea Is., Hawaii, India, Jawa, Leeward Is., Mauritius, Myanmar, Philippines, Samoa, Seychelles, Society Is., Taiwan, Tanzania, Vietnam, Windward Is.</t>
  </si>
  <si>
    <t>Maluku</t>
  </si>
  <si>
    <t>Borneo, Caroline Is., Comoros, Gulf of Guinea Is., Madagascar, Nicobar Is., Seychelles, Tanzania, Trinidad-Tobago</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</si>
  <si>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</si>
  <si>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</si>
  <si>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</si>
  <si>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</si>
  <si>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</si>
  <si>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</si>
  <si>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French Guiana, Guyana, Trinidad-Tobago, Windward Is.</t>
  </si>
  <si>
    <t>Assam, Bangladesh, China South-Central, China Southeast, Comoros, Gulf of Guinea Is., Jawa, Laos, Mauritius, Philippines, Réunion, Taiwan, Thailand, Vietnam</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</si>
  <si>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</si>
  <si>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</si>
  <si>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</si>
  <si>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Czechoslovakia, Iran, Italy, Morocco, Pakistan, Spain, Turkey, West Himalaya</t>
  </si>
  <si>
    <t>China Southeast, Vietnam</t>
  </si>
  <si>
    <t>Cambodia, China South-Central</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</si>
  <si>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</si>
  <si>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</si>
  <si>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</si>
  <si>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</si>
  <si>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</si>
  <si>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</si>
  <si>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西紅花</t>
  </si>
  <si>
    <t>小茴香</t>
  </si>
  <si>
    <t>肉豆蔻</t>
  </si>
  <si>
    <t>沒藥</t>
  </si>
  <si>
    <t>Myrrha</t>
  </si>
  <si>
    <t>Myrrh</t>
  </si>
  <si>
    <t>乳香</t>
  </si>
  <si>
    <t>Frankincense</t>
  </si>
  <si>
    <t>Olibanum</t>
  </si>
  <si>
    <t>frankincense</t>
  </si>
  <si>
    <t>花椒</t>
  </si>
  <si>
    <t>Major uses</t>
  </si>
  <si>
    <t>Heat</t>
  </si>
  <si>
    <t>Taste/Smell</t>
  </si>
  <si>
    <t>pungent, mixed, spicy</t>
  </si>
  <si>
    <t>licorice-like, sweet</t>
  </si>
  <si>
    <t>pickles, wines, desserts, liquors</t>
  </si>
  <si>
    <t>pastries, candies, liquors</t>
  </si>
  <si>
    <t>pungent, rotten</t>
  </si>
  <si>
    <t>curries; expectorant</t>
  </si>
  <si>
    <t>flavor; diarrhea</t>
  </si>
  <si>
    <t>pungent, cinnamon-like</t>
  </si>
  <si>
    <t>pungent, fiery</t>
  </si>
  <si>
    <t>flavors; analgesic</t>
  </si>
  <si>
    <t>4-10</t>
  </si>
  <si>
    <t>sweet, fragrant, pungent</t>
  </si>
  <si>
    <t>flavor; anti-microbial</t>
  </si>
  <si>
    <t>sweet, pungent, astringent</t>
  </si>
  <si>
    <t>meats, sauces; anesthetic</t>
  </si>
  <si>
    <t>curries; anti-microbial</t>
  </si>
  <si>
    <t>warm, aromatic, sweet</t>
  </si>
  <si>
    <t>peppery, aromatic</t>
  </si>
  <si>
    <t>curries, breads; colic</t>
  </si>
  <si>
    <t>licorice-like, warm</t>
  </si>
  <si>
    <t>fish, breads, sausages; colic</t>
  </si>
  <si>
    <t>Asian cooking; anti-emetic</t>
  </si>
  <si>
    <t>fiery, pungent</t>
  </si>
  <si>
    <t>as for pepper; liquors</t>
  </si>
  <si>
    <t>sweet, warm, nutty</t>
  </si>
  <si>
    <t>desserts, eggnog; diahrrhea</t>
  </si>
  <si>
    <t>flavors; colds</t>
  </si>
  <si>
    <t>3-8</t>
  </si>
  <si>
    <t>pungent, bitter</t>
  </si>
  <si>
    <t>pungent, hot</t>
  </si>
  <si>
    <t>bitter, licorice-like</t>
  </si>
  <si>
    <t>meats, desserts; colic</t>
  </si>
  <si>
    <t>meats; colic</t>
  </si>
  <si>
    <t>woodsy, peppery</t>
  </si>
  <si>
    <t>warm, acrid, bitter</t>
  </si>
  <si>
    <t>curries, dye; antiseptic</t>
  </si>
  <si>
    <t>fragrant, sweet, delicious</t>
  </si>
  <si>
    <t>bouillabaise, rice; fevers</t>
  </si>
  <si>
    <t>https://unitproj.library.ucla.edu/biomed/spice/index.cfm?spicefilename=taste.txt&amp;itemsuppress=yes&amp;displayswitch=0</t>
  </si>
  <si>
    <t>pungent, eucalyptus-like</t>
  </si>
  <si>
    <t>desserts, coffees, curries</t>
  </si>
  <si>
    <t>warm, sweet, anise-like</t>
  </si>
  <si>
    <t>breads, sausages, cheese; carminative</t>
  </si>
  <si>
    <t>Zingiber (Dried Ginger)</t>
  </si>
  <si>
    <t>乾薑</t>
  </si>
  <si>
    <t>Maxim.</t>
  </si>
  <si>
    <t>P. officinalis</t>
  </si>
  <si>
    <t>C. aromaticum</t>
  </si>
  <si>
    <t>China North-Central, China South-Central, China Southeast, East Himalaya, Inner Mongolia, Manchuria, Nepal, Qinghai, Tibet, Xinjiang</t>
  </si>
  <si>
    <t>Uzbekistan</t>
  </si>
  <si>
    <t>https://powo.science.kew.org/taxon/775625-1</t>
  </si>
  <si>
    <t>http://www.theplantlist.org/tpl1.1/record/kew-2469335</t>
  </si>
  <si>
    <t>pericarp</t>
  </si>
  <si>
    <t>Boswellia sacra</t>
  </si>
  <si>
    <t>http://www.theplantlist.org/tpl1.1/record/kew-2680579</t>
  </si>
  <si>
    <t>Flück.</t>
  </si>
  <si>
    <t>https://powo.science.kew.org/taxon/127065-1</t>
  </si>
  <si>
    <t>Oman, Somalia, Yemen</t>
  </si>
  <si>
    <t>incense; ritualistic</t>
  </si>
  <si>
    <t>rǔxiāng</t>
  </si>
  <si>
    <t>صمغ کندر</t>
  </si>
  <si>
    <t>samgh kundur</t>
  </si>
  <si>
    <t>tömjén</t>
  </si>
  <si>
    <t>لبان</t>
  </si>
  <si>
    <t>lubān</t>
  </si>
  <si>
    <t>gum, resin</t>
  </si>
  <si>
    <t>Medicinal</t>
  </si>
  <si>
    <t>Culinary</t>
  </si>
  <si>
    <t>Japanese star anise</t>
  </si>
  <si>
    <t>Illicium anisatum</t>
  </si>
  <si>
    <t>https://powo.science.kew.org/taxon/554492-1</t>
  </si>
  <si>
    <t>Japan, Korea, Nansei-shoto, Taiwan</t>
  </si>
  <si>
    <t>Schisandraceae</t>
  </si>
  <si>
    <t>E. Asia</t>
  </si>
  <si>
    <t>incense</t>
  </si>
  <si>
    <t>toxic</t>
  </si>
  <si>
    <t>https://www.ncbi.nlm.nih.gov/data-hub/taxonomy/124778/</t>
  </si>
  <si>
    <t>NCBI id</t>
  </si>
  <si>
    <t>GBIF</t>
  </si>
  <si>
    <t>https://www.gbif.org/species/2889756</t>
  </si>
  <si>
    <t>EOL</t>
  </si>
  <si>
    <t>https://eol.org/pages/484056</t>
  </si>
  <si>
    <t>China, Laos, Vietnam, Korea, Japan, Taiwan, Hainan, Philippines (POWO)</t>
  </si>
  <si>
    <t>IPNI</t>
  </si>
  <si>
    <t>https://www.ipni.org/n/554553-1</t>
  </si>
  <si>
    <t>https://www.britannica.com/plant/star-anise</t>
  </si>
  <si>
    <t>八角</t>
  </si>
  <si>
    <t>Chinese WN</t>
  </si>
  <si>
    <t>香草</t>
  </si>
  <si>
    <t>姜黄</t>
  </si>
  <si>
    <t>番红花</t>
  </si>
  <si>
    <t>胡椒, 黑胡椒</t>
  </si>
  <si>
    <t>桂皮, 肉桂</t>
  </si>
  <si>
    <t>桂皮, 肉桂, 香桂</t>
  </si>
  <si>
    <t>小豆蔻, 豆蔻</t>
  </si>
  <si>
    <t>阿魏胶, 阿魏</t>
  </si>
  <si>
    <t>大茴香, 大茴香籽</t>
  </si>
  <si>
    <t>原荽, 荷兰芹, 芫荽, 园荽, 洋芫荽, 番芫荽, 芫荽根茎, 胡菜, 洋香菜, 欧芹, 香菜</t>
  </si>
  <si>
    <t>芫荽</t>
  </si>
  <si>
    <t>yán​sui</t>
  </si>
  <si>
    <t>八角茴香, 大茴香, 茴香</t>
  </si>
  <si>
    <t>Capsicum anuum var. Grossum</t>
  </si>
  <si>
    <t>多香果粉 (plant: 多香果树; 众香树)</t>
  </si>
  <si>
    <t>阿拉伯茴香, 安息茴香, 马芹子, 孜然</t>
  </si>
  <si>
    <t>姜</t>
  </si>
  <si>
    <t>common ginger (plant)</t>
  </si>
  <si>
    <t>E. Afr.; S. Ar.</t>
  </si>
  <si>
    <t>peppery, pungent</t>
  </si>
  <si>
    <t>ginger-yellow</t>
  </si>
  <si>
    <t>fragrant-herb</t>
  </si>
  <si>
    <t>huā​jiāo</t>
  </si>
  <si>
    <t>flower-pepper</t>
  </si>
  <si>
    <t>hújiāo</t>
  </si>
  <si>
    <t>Chinese Wiki</t>
  </si>
  <si>
    <t>豆蔻</t>
  </si>
  <si>
    <t>bean-cardamom</t>
  </si>
  <si>
    <t>zī​rán</t>
  </si>
  <si>
    <t>flesh-cinnamon</t>
  </si>
  <si>
    <t>辣椒</t>
  </si>
  <si>
    <t>pungent-pepper</t>
  </si>
  <si>
    <t>Ferula Resin</t>
  </si>
  <si>
    <t>?</t>
  </si>
  <si>
    <t>莽草</t>
  </si>
  <si>
    <t>天堂椒</t>
  </si>
  <si>
    <t>tiān​táng​jiāo</t>
  </si>
  <si>
    <t>paradise-pepper</t>
  </si>
  <si>
    <t>làjiāo</t>
  </si>
  <si>
    <t>dòukòu</t>
  </si>
  <si>
    <t>none</t>
  </si>
  <si>
    <t>E. Mediterranean; W. Asia</t>
  </si>
  <si>
    <t>ambergris</t>
  </si>
  <si>
    <t>Piper longum</t>
  </si>
  <si>
    <t>https://powo.science.kew.org/taxon/682031-1</t>
  </si>
  <si>
    <t>Assam, Bangladesh, Cambodia, China South-Central, East Himalaya, Laos, Myanmar, Nicobar Is., Thailand, Vietnam</t>
  </si>
  <si>
    <t>China Southeast, Hainan, India, Malaya, Nepal, Philippines, Sri Lanka</t>
  </si>
  <si>
    <t>E. Himalaya to S. China; Indo-China</t>
  </si>
  <si>
    <t>https://www.britannica.com/science/ambergris</t>
  </si>
  <si>
    <t>spice</t>
  </si>
  <si>
    <t>spice; herb</t>
  </si>
  <si>
    <t>commodity</t>
  </si>
  <si>
    <t>aromatic</t>
  </si>
  <si>
    <t>https://ipni.org/n/262578-2</t>
  </si>
  <si>
    <t>https://www.gbif.org/species/2803398</t>
  </si>
  <si>
    <t>TROP</t>
  </si>
  <si>
    <t>https://www.tropicos.org/name/23501046</t>
  </si>
  <si>
    <t>https://www.ncbi.nlm.nih.gov/Taxonomy/Browser/wwwtax.cgi?mode=Info&amp;id=51239</t>
  </si>
  <si>
    <t>https://eol.org/pages/1127948</t>
  </si>
  <si>
    <t>WFO</t>
  </si>
  <si>
    <t>http://www.worldfloraonline.org/taxon/wfo-0000331533</t>
  </si>
  <si>
    <t>Tropical America</t>
  </si>
  <si>
    <t>V. fragrans</t>
  </si>
  <si>
    <t>flavouring; baking; desserts; perfumery; aromatherapy</t>
  </si>
  <si>
    <t>فانيليا</t>
  </si>
  <si>
    <t>fānīliyā</t>
  </si>
  <si>
    <t>वैनिला</t>
  </si>
  <si>
    <t>وانیل</t>
  </si>
  <si>
    <t>vanila</t>
  </si>
  <si>
    <t>https://www.tropicos.org/name/50079582</t>
  </si>
  <si>
    <t>http://www.worldfloraonline.org/taxon/wfo-0000730107</t>
  </si>
  <si>
    <t>SE. China; Vietnam</t>
  </si>
  <si>
    <t>ḥiltīt</t>
  </si>
  <si>
    <t>ينسون</t>
  </si>
  <si>
    <t>كراويا</t>
  </si>
  <si>
    <t>karāwiyā</t>
  </si>
  <si>
    <t>سليخة</t>
  </si>
  <si>
    <t>salīkha</t>
  </si>
  <si>
    <t>هال</t>
  </si>
  <si>
    <t>hāl</t>
  </si>
  <si>
    <t>كزبرة</t>
  </si>
  <si>
    <t>kuzbara</t>
  </si>
  <si>
    <t xml:space="preserve">كمون </t>
  </si>
  <si>
    <t>kammūn</t>
  </si>
  <si>
    <t>ينسون نجمي</t>
  </si>
  <si>
    <t>yansūn</t>
  </si>
  <si>
    <t>yansūn najmī</t>
  </si>
  <si>
    <t>pepper; peppercorn; biber; pepperwort</t>
  </si>
  <si>
    <t>肉荳蔻皮</t>
  </si>
  <si>
    <t>ròudòukòupí</t>
  </si>
  <si>
    <t>جوز الطيب</t>
  </si>
  <si>
    <t>jawz al-ṭīb</t>
  </si>
  <si>
    <t>https://referenceworks.brillonline.com/pages/help/transliteration-islam</t>
  </si>
  <si>
    <t>فلفل</t>
  </si>
  <si>
    <t>qishrat jawz al-ṭīb</t>
  </si>
  <si>
    <t>فلفل سيتشوان</t>
  </si>
  <si>
    <t>filfil sītshuwān</t>
  </si>
  <si>
    <t>桂花</t>
  </si>
  <si>
    <t>osmanthus</t>
  </si>
  <si>
    <t>flower</t>
  </si>
  <si>
    <t>Osmanthus fragrans</t>
  </si>
  <si>
    <t>Lour.</t>
  </si>
  <si>
    <t>Plant name</t>
  </si>
  <si>
    <t>sweet osmanthus</t>
  </si>
  <si>
    <t>bājiǎo</t>
  </si>
  <si>
    <t>octagon</t>
  </si>
  <si>
    <t>sugarcane</t>
  </si>
  <si>
    <t>saffron crocus</t>
  </si>
  <si>
    <t>allspice tree</t>
  </si>
  <si>
    <t>https://www.britannica.com/plant/vanilla</t>
  </si>
  <si>
    <t>豆蔻/荳蔻</t>
  </si>
  <si>
    <t>锡兰</t>
  </si>
  <si>
    <t>肉豆蔻/肉荳蔻</t>
  </si>
  <si>
    <t>shamar</t>
  </si>
  <si>
    <t>filfil, fulful</t>
  </si>
  <si>
    <t>kardamom</t>
  </si>
  <si>
    <t>büdös gyantagyökér; bűzös husáng, bűzös aszat; ördögszar, aszatgyanta, aszandkórógyanta, pálcakórógyanta, aszafetida, bűzaszat , Aszandkóró (növény wiki)!</t>
  </si>
  <si>
    <t>csilipaprika</t>
  </si>
  <si>
    <t>Cayenne borsé törökbors</t>
  </si>
  <si>
    <t>koriander</t>
  </si>
  <si>
    <t>római kömény</t>
  </si>
  <si>
    <t>bors</t>
  </si>
  <si>
    <t>szecsuáni bors</t>
  </si>
  <si>
    <t>xiāngcǎo</t>
  </si>
  <si>
    <t>chocolate</t>
  </si>
  <si>
    <t>coffee</t>
  </si>
  <si>
    <t>musk</t>
  </si>
  <si>
    <t>santalwood</t>
  </si>
  <si>
    <t>tea plant</t>
  </si>
  <si>
    <t>dark brown pod; creamy white extract</t>
  </si>
  <si>
    <t>F3E5AB</t>
  </si>
  <si>
    <t>HEX</t>
  </si>
  <si>
    <t>name</t>
  </si>
  <si>
    <t>latex</t>
  </si>
  <si>
    <t>FF9933</t>
  </si>
  <si>
    <t>F4C430</t>
  </si>
  <si>
    <t>importance</t>
  </si>
  <si>
    <t>deep saffron/India saffron (kesari)</t>
  </si>
  <si>
    <t>Hinduism; Jainism; Buddhism (Theravada); Sikhism (Nishan Sahib, basanti yellow); Indian independence movement, Indian flag; Bhagwa Dhwaj, Saffron flag (Maratha Empire); Hinduttva (Hindu nationalism); Burmese monks, Saffron revolution (2007); Eos/Aurora (goddess of dawn); Irish kilt</t>
  </si>
  <si>
    <t>1925?</t>
  </si>
  <si>
    <t>a1382</t>
  </si>
  <si>
    <t>7B3F00</t>
  </si>
  <si>
    <t>source</t>
  </si>
  <si>
    <t>indigo</t>
  </si>
  <si>
    <t>4B0082</t>
  </si>
  <si>
    <t>1289?</t>
  </si>
  <si>
    <t>first use OED</t>
  </si>
  <si>
    <t>Maerz &amp; Paul</t>
  </si>
  <si>
    <t>https://people.csail.mit.edu/jaffer/Color/M.htm</t>
  </si>
  <si>
    <t xml:space="preserve">1946   </t>
  </si>
  <si>
    <t>cacao tree</t>
  </si>
  <si>
    <t>flat-leaved vanilla</t>
  </si>
  <si>
    <t>vainilaa</t>
  </si>
  <si>
    <t xml:space="preserve">1978   </t>
  </si>
  <si>
    <t>Madagascar; Indonesia; Mexico; Papua New Guinea; China</t>
  </si>
  <si>
    <t>myrtle</t>
  </si>
  <si>
    <t>vegetable</t>
  </si>
  <si>
    <t>safflower</t>
  </si>
  <si>
    <t>x</t>
  </si>
  <si>
    <t>Physeteridae</t>
  </si>
  <si>
    <t>perfumery</t>
  </si>
  <si>
    <t>waxy, flammable substance from the gastrointestinal tract</t>
  </si>
  <si>
    <t>cosmopolitan</t>
  </si>
  <si>
    <t>grey</t>
  </si>
  <si>
    <t>fecal, later sweet</t>
  </si>
  <si>
    <t>Ibn Battuta; Moby Dick</t>
  </si>
  <si>
    <t>ámbra</t>
  </si>
  <si>
    <t>龍涎香</t>
  </si>
  <si>
    <t>龙涎香</t>
  </si>
  <si>
    <t>https://zh.wikipedia.org/wiki/%E9%BE%8D%E6%B6%8E%E9%A6%99</t>
  </si>
  <si>
    <t>lóng​xián​xiāng</t>
  </si>
  <si>
    <t>عنبر</t>
  </si>
  <si>
    <t>ʿambar</t>
  </si>
  <si>
    <r>
      <t>بادیان رومی،</t>
    </r>
    <r>
      <rPr>
        <sz val="11"/>
        <color theme="1"/>
        <rFont val="Calibri"/>
        <family val="2"/>
        <scheme val="minor"/>
      </rPr>
      <t xml:space="preserve"> </t>
    </r>
    <r>
      <rPr>
        <b/>
        <sz val="11"/>
        <color theme="1"/>
        <rFont val="Calibri"/>
        <family val="2"/>
        <scheme val="minor"/>
      </rPr>
      <t>انیسون</t>
    </r>
  </si>
  <si>
    <r>
      <t>رازیانه</t>
    </r>
    <r>
      <rPr>
        <sz val="11"/>
        <color theme="1"/>
        <rFont val="Calibri"/>
        <family val="2"/>
        <scheme val="minor"/>
      </rPr>
      <t xml:space="preserve">، </t>
    </r>
    <r>
      <rPr>
        <b/>
        <sz val="11"/>
        <color theme="1"/>
        <rFont val="Calibri"/>
        <family val="2"/>
        <scheme val="minor"/>
      </rPr>
      <t>بادیانه،</t>
    </r>
    <r>
      <rPr>
        <sz val="11"/>
        <color theme="1"/>
        <rFont val="Calibri"/>
        <family val="2"/>
        <scheme val="minor"/>
      </rPr>
      <t xml:space="preserve"> </t>
    </r>
    <r>
      <rPr>
        <b/>
        <sz val="11"/>
        <color theme="1"/>
        <rFont val="Calibri"/>
        <family val="2"/>
        <scheme val="minor"/>
      </rPr>
      <t>بادیان</t>
    </r>
  </si>
  <si>
    <r>
      <t>From Malay adas</t>
    </r>
    <r>
      <rPr>
        <sz val="11"/>
        <color theme="1"/>
        <rFont val="Calibri"/>
        <family val="2"/>
        <scheme val="minor"/>
      </rPr>
      <t xml:space="preserve"> (“fennel”), from Arabic </t>
    </r>
    <r>
      <rPr>
        <i/>
        <sz val="11"/>
        <color theme="1"/>
        <rFont val="Calibri"/>
        <family val="2"/>
        <scheme val="minor"/>
      </rPr>
      <t>عَدَس</t>
    </r>
    <r>
      <rPr>
        <sz val="11"/>
        <color theme="1"/>
        <rFont val="Calibri"/>
        <family val="2"/>
        <scheme val="minor"/>
      </rPr>
      <t xml:space="preserve">‎ (ʿadas, “lentil”), possibly via Persian </t>
    </r>
    <r>
      <rPr>
        <i/>
        <sz val="11"/>
        <color theme="1"/>
        <rFont val="Calibri"/>
        <family val="2"/>
        <scheme val="minor"/>
      </rPr>
      <t>عدس</t>
    </r>
    <r>
      <rPr>
        <sz val="11"/>
        <color theme="1"/>
        <rFont val="Calibri"/>
        <family val="2"/>
        <scheme val="minor"/>
      </rPr>
      <t>‎.</t>
    </r>
  </si>
  <si>
    <t>https://powo.science.kew.org/taxon/463336-1</t>
  </si>
  <si>
    <t>(L.) J.Presl</t>
  </si>
  <si>
    <t>https://powo.science.kew.org/taxon/837530-1</t>
  </si>
  <si>
    <t>spice; aromatic</t>
  </si>
  <si>
    <t>spice; incense; medicine; insect-repellent</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</si>
  <si>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</si>
  <si>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</si>
  <si>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</si>
  <si>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https://powo.science.kew.org/taxon/523957-1</t>
  </si>
  <si>
    <t>Trigonella foenum-graecum</t>
  </si>
  <si>
    <t>Afghanistan, Iran, Iraq, Pakistan</t>
  </si>
  <si>
    <t>Fabaceae/Leguminosae</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</si>
  <si>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</si>
  <si>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https://powo.science.kew.org/taxon/496941-1</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</si>
  <si>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</si>
  <si>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</si>
  <si>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(T.Nees) Engl.</t>
  </si>
  <si>
    <t>https://powo.science.kew.org/taxon/127741-1</t>
  </si>
  <si>
    <t>Djibouti, Eritrea, Ethiopia, Kenya, Oman, Saudi Arabia, Somalia, Yemen</t>
  </si>
  <si>
    <t>E. Africa; Arabia</t>
  </si>
  <si>
    <t>https://powo.science.kew.org/taxon/711687-1</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</si>
  <si>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</si>
  <si>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</si>
  <si>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Ferula assa-foetida</t>
  </si>
  <si>
    <t>Moschidae</t>
  </si>
  <si>
    <t>gland; glandural secretion</t>
  </si>
  <si>
    <t>pézsma</t>
  </si>
  <si>
    <t>NE. Asia; Siberia; Mongolia; Manchuria; Korea</t>
  </si>
  <si>
    <t>musk deer</t>
  </si>
  <si>
    <t>sperm whale</t>
  </si>
  <si>
    <t>https://powo.science.kew.org/taxon/675971-1</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</si>
  <si>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</si>
  <si>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</si>
  <si>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Semen Sesami</t>
  </si>
  <si>
    <t>clove tree</t>
  </si>
  <si>
    <t>Aframomum corrorima</t>
  </si>
  <si>
    <t>14-16?</t>
  </si>
  <si>
    <t>Middle French</t>
  </si>
  <si>
    <t>842-c. 1400</t>
  </si>
  <si>
    <t>Old French</t>
  </si>
  <si>
    <t>Serbo-Croatian</t>
  </si>
  <si>
    <t>Serbian-Croatian-Bosnian</t>
  </si>
  <si>
    <t>Sanskrit</t>
  </si>
  <si>
    <t>c. 500BC-500AD</t>
  </si>
  <si>
    <t>Prakrit</t>
  </si>
  <si>
    <t>Middle Indo-Aryan</t>
  </si>
  <si>
    <t>Middle Persian</t>
  </si>
  <si>
    <t>Pahlavi</t>
  </si>
  <si>
    <t>Ancient Greek</t>
  </si>
  <si>
    <t>Latin</t>
  </si>
  <si>
    <t>West Germanic</t>
  </si>
  <si>
    <t>c. 450-1150</t>
  </si>
  <si>
    <t>Anglo-Saxon</t>
  </si>
  <si>
    <t>Old English</t>
  </si>
  <si>
    <t>c. 1150-1500</t>
  </si>
  <si>
    <t>Middle English</t>
  </si>
  <si>
    <t>period</t>
  </si>
  <si>
    <t>aka</t>
  </si>
  <si>
    <t>language</t>
  </si>
  <si>
    <t>Rhei Radix et Rhizoma</t>
  </si>
  <si>
    <t>Nelumbinis Folium</t>
  </si>
  <si>
    <t>Naturalis Indigo</t>
  </si>
  <si>
    <t>Menthae Herba</t>
  </si>
  <si>
    <t>Glycyrrhizae Radix et Rhizoma</t>
  </si>
  <si>
    <t>Galangae Fructus</t>
  </si>
  <si>
    <t>Cinnamomi Ramulus</t>
  </si>
  <si>
    <t>Carthami Flos</t>
  </si>
  <si>
    <t>Sesami Nigrum Semen</t>
  </si>
  <si>
    <t>Sappan Lignum</t>
  </si>
  <si>
    <t>Rosae Rugosae Flos</t>
  </si>
  <si>
    <t>Cannabis Fructus</t>
  </si>
  <si>
    <t>LATIN</t>
  </si>
  <si>
    <t>Rhubarb</t>
  </si>
  <si>
    <t>Lotus Leaf</t>
  </si>
  <si>
    <t>Natural Indigo</t>
  </si>
  <si>
    <t>Peppermint</t>
  </si>
  <si>
    <t>Liquorice Root</t>
  </si>
  <si>
    <t>Galangal Fruit</t>
  </si>
  <si>
    <t>Cassia Twig</t>
  </si>
  <si>
    <t>Safflower</t>
  </si>
  <si>
    <t>Black Sesame</t>
  </si>
  <si>
    <t>Sappan Wood</t>
  </si>
  <si>
    <t>Rose Flower</t>
  </si>
  <si>
    <t>Hemp seed</t>
  </si>
  <si>
    <t>ENG</t>
  </si>
  <si>
    <t>大黃</t>
  </si>
  <si>
    <t>荷葉</t>
  </si>
  <si>
    <t>青黛</t>
  </si>
  <si>
    <t>薄荷</t>
  </si>
  <si>
    <t>甘草</t>
  </si>
  <si>
    <t>紅豆蔻</t>
  </si>
  <si>
    <t>桂枝</t>
  </si>
  <si>
    <t>紅花</t>
  </si>
  <si>
    <t>黑芝麻</t>
  </si>
  <si>
    <t>蘇木</t>
  </si>
  <si>
    <t>玫瑰花</t>
  </si>
  <si>
    <t>火麻仁</t>
  </si>
  <si>
    <t>Sinapis alba</t>
  </si>
  <si>
    <t>white mustard</t>
  </si>
  <si>
    <t>white mustard (Sinapis alba)</t>
  </si>
  <si>
    <t>Eutrema japonicum</t>
  </si>
  <si>
    <t>wasabi</t>
  </si>
  <si>
    <t>wasabi (Eutrema japonicum)</t>
  </si>
  <si>
    <t>Vanilla planifolia and V. tahitensis</t>
  </si>
  <si>
    <t>vanilla (Vanilla planifolia and V. tahitensis)</t>
  </si>
  <si>
    <t>turmeric (Curcuma longa)</t>
  </si>
  <si>
    <t>Thymus vulgaris</t>
  </si>
  <si>
    <t>thyme (Thymus vulgaris)</t>
  </si>
  <si>
    <t>Artemisia dracunculus</t>
  </si>
  <si>
    <t>tarragon</t>
  </si>
  <si>
    <t>tarragon (Artemisia dracunculus)</t>
  </si>
  <si>
    <t>Mentha spicata</t>
  </si>
  <si>
    <t>spearmint (Mentha spicata)</t>
  </si>
  <si>
    <t>star anise (Illicium verum)</t>
  </si>
  <si>
    <t>Rumex species</t>
  </si>
  <si>
    <t>sorrel</t>
  </si>
  <si>
    <t>sorrel (Rumex species)</t>
  </si>
  <si>
    <t>sesame (Sesamum indicum)</t>
  </si>
  <si>
    <t>Satureja hortensis and S. montana</t>
  </si>
  <si>
    <t>savory</t>
  </si>
  <si>
    <t>savory (Satureja hortensis and S. montana)</t>
  </si>
  <si>
    <t>Salvia officinalis</t>
  </si>
  <si>
    <t>sage</t>
  </si>
  <si>
    <t>sage (Salvia officinalis)</t>
  </si>
  <si>
    <t>saffron (Crocus sativus)</t>
  </si>
  <si>
    <t>Ruta graveolens</t>
  </si>
  <si>
    <t>rue</t>
  </si>
  <si>
    <t>rue (Ruta graveolens)</t>
  </si>
  <si>
    <t>Rosmarinus officinalis</t>
  </si>
  <si>
    <t>rosemary (Salvia rosmarinus)</t>
  </si>
  <si>
    <t>Papaver somniferum</t>
  </si>
  <si>
    <t>poppy seed</t>
  </si>
  <si>
    <t>poppy seed (Papaver somniferum)</t>
  </si>
  <si>
    <t>peppermint (Mentha ×piperita)</t>
  </si>
  <si>
    <t>parsley (Petroselinum crispum)</t>
  </si>
  <si>
    <t>paprika (Capsicum annuum)</t>
  </si>
  <si>
    <t>oregano (Origanum vulgare)</t>
  </si>
  <si>
    <t>nutmeg (Myristica fragrans)</t>
  </si>
  <si>
    <t>Origanum majorana</t>
  </si>
  <si>
    <t>marjoram (Origanum majorana)</t>
  </si>
  <si>
    <t>mace (Myristica fragrans)</t>
  </si>
  <si>
    <t>Levisticum officinale</t>
  </si>
  <si>
    <t>lovage</t>
  </si>
  <si>
    <t>lovage (Levisticum officinale)</t>
  </si>
  <si>
    <t>licorice, liquorice</t>
  </si>
  <si>
    <t>licorice (Glycyrrhiza glabra)</t>
  </si>
  <si>
    <t>Aloysia citrodora</t>
  </si>
  <si>
    <t>lemon verbena</t>
  </si>
  <si>
    <t>lemon verbena (Aloysia citrodora)</t>
  </si>
  <si>
    <t>lemon grass (Cymbopogon citratus)</t>
  </si>
  <si>
    <t>Melissa officinalis</t>
  </si>
  <si>
    <t>lemon balm</t>
  </si>
  <si>
    <t>lemon balm (Melissa officinalis)</t>
  </si>
  <si>
    <t>Lavandula species</t>
  </si>
  <si>
    <t>lavender (Lavandula species)</t>
  </si>
  <si>
    <t>Hyssopus officinalis</t>
  </si>
  <si>
    <t>hyssop</t>
  </si>
  <si>
    <t>hyssop (Hyssopus officinalis)</t>
  </si>
  <si>
    <t>Armoracia rusticana</t>
  </si>
  <si>
    <t>horseradish</t>
  </si>
  <si>
    <t>horseradish (Armoracia rusticana)</t>
  </si>
  <si>
    <t>Marrubium vulgare</t>
  </si>
  <si>
    <t>horehound</t>
  </si>
  <si>
    <t>horehound (Marrubium vulgare)</t>
  </si>
  <si>
    <t>holy basil (Ocimum tenuiflorum)</t>
  </si>
  <si>
    <t>grains of paradise (Aframomum melegueta)</t>
  </si>
  <si>
    <t>ginger (Zingiber officinale)</t>
  </si>
  <si>
    <t>Sassafras albidum</t>
  </si>
  <si>
    <t>filé</t>
  </si>
  <si>
    <t>filé (Sassafras albidum)</t>
  </si>
  <si>
    <t>fenugreek (Trigonella foenum-graecum)</t>
  </si>
  <si>
    <t>fennel (Foeniculum vulgare)</t>
  </si>
  <si>
    <t>dill (Anethum graveolens)</t>
  </si>
  <si>
    <t>curry</t>
  </si>
  <si>
    <t>cumin (Cuminum cyminum)</t>
  </si>
  <si>
    <t>Tanacetum balsamita</t>
  </si>
  <si>
    <t>costmary</t>
  </si>
  <si>
    <t>costmary (Tanacetum balsamita)</t>
  </si>
  <si>
    <t>coriander (Coriandrum sativum)</t>
  </si>
  <si>
    <t>clove (Syzygium aromaticum)</t>
  </si>
  <si>
    <t>cinnamon (Cinnamomum verum)</t>
  </si>
  <si>
    <t>cilantro</t>
  </si>
  <si>
    <t>cilantro (Coriandrum sativum)</t>
  </si>
  <si>
    <t>Myrrhis odorata</t>
  </si>
  <si>
    <t>cicely</t>
  </si>
  <si>
    <t>cicely (Myrrhis odorata)</t>
  </si>
  <si>
    <t>Allium schoenoprasum</t>
  </si>
  <si>
    <t>chives</t>
  </si>
  <si>
    <t>chives (Allium schoenoprasum)</t>
  </si>
  <si>
    <t>Capsicum species</t>
  </si>
  <si>
    <t>chili pepper</t>
  </si>
  <si>
    <t>chili pepper (Capsicum species)</t>
  </si>
  <si>
    <t>Cichorium intybus</t>
  </si>
  <si>
    <t>chicory</t>
  </si>
  <si>
    <t>chicory (Cichorium intybus)</t>
  </si>
  <si>
    <t>Anthriscus cerefolium</t>
  </si>
  <si>
    <t>chervil</t>
  </si>
  <si>
    <t>chervil (Anthriscus cerefolium)</t>
  </si>
  <si>
    <t>Apium graveolens, variety dulce</t>
  </si>
  <si>
    <t>celery seed</t>
  </si>
  <si>
    <t>celery seed (Apium graveolens, variety dulce)</t>
  </si>
  <si>
    <t>cayenne pepper</t>
  </si>
  <si>
    <t>cayenne pepper (Capsicum annuum)</t>
  </si>
  <si>
    <t>Nepeta cataria</t>
  </si>
  <si>
    <t>catnip</t>
  </si>
  <si>
    <t>catnip (Nepeta cataria)</t>
  </si>
  <si>
    <t>cassia (Cinnamomum cassia)</t>
  </si>
  <si>
    <t>cardamom (Elettaria cardamomum)</t>
  </si>
  <si>
    <t>caraway (Carum carvi)</t>
  </si>
  <si>
    <t>Sanguisorba minor and S. officinalis</t>
  </si>
  <si>
    <t>burnet</t>
  </si>
  <si>
    <t>burnet (Sanguisorba minor and S. officinalis)</t>
  </si>
  <si>
    <t>brown mustard (Brassica juncea)</t>
  </si>
  <si>
    <t>Borago officinalis</t>
  </si>
  <si>
    <t>borage</t>
  </si>
  <si>
    <t>borage (Borago officinalis)</t>
  </si>
  <si>
    <t>black pepper</t>
  </si>
  <si>
    <t>black pepper (Piper nigrum)</t>
  </si>
  <si>
    <t>Brassica nigra</t>
  </si>
  <si>
    <t>black mustard (Brassica nigra)</t>
  </si>
  <si>
    <t>black cumin</t>
  </si>
  <si>
    <t>black cumin (Nigella sativa)</t>
  </si>
  <si>
    <t>Monarda species</t>
  </si>
  <si>
    <t>bergamot</t>
  </si>
  <si>
    <t>bergamot (Monarda species)</t>
  </si>
  <si>
    <t>basil (Ocimum basilicum)</t>
  </si>
  <si>
    <t>bay leaf (Laurus nobilis)</t>
  </si>
  <si>
    <t>asafoetida (Ferula assa-foetida)</t>
  </si>
  <si>
    <t>anise, aniseed</t>
  </si>
  <si>
    <t>anise (Pimpinella anisum)</t>
  </si>
  <si>
    <t>Angelica archangelica</t>
  </si>
  <si>
    <t>angelica</t>
  </si>
  <si>
    <t>angelica (Angelica archangelica)</t>
  </si>
  <si>
    <t>https://www.britannica.com/topic/list-of-herbs-and-spices-2024392</t>
  </si>
  <si>
    <t>allspice (Pimenta dioica)</t>
  </si>
  <si>
    <t>麝香</t>
  </si>
  <si>
    <t>没药</t>
  </si>
  <si>
    <t>مر</t>
  </si>
  <si>
    <t>myrrh, gum_myrrh, sweet_cicely</t>
  </si>
  <si>
    <t>frankincense, olibanum, gum_olibanum, thus</t>
  </si>
  <si>
    <t>檀香, 檀香木</t>
  </si>
  <si>
    <t>sandalwood</t>
  </si>
  <si>
    <t>樟脑, 莰酮</t>
  </si>
  <si>
    <t>كافُور</t>
  </si>
  <si>
    <t>asafetida, asafoetida</t>
  </si>
  <si>
    <t>多香果粉</t>
  </si>
  <si>
    <t>vanilla, vanilla_extract</t>
  </si>
  <si>
    <t>galbanum</t>
  </si>
  <si>
    <t>etymology of cabai</t>
  </si>
  <si>
    <t>!!!!!!!!!!</t>
  </si>
  <si>
    <t>https://en.wikipedia.org/wiki/Piper_retrofractum</t>
  </si>
  <si>
    <t>Piper retrofractum</t>
  </si>
  <si>
    <t xml:space="preserve">adulterant </t>
  </si>
  <si>
    <t>color, no flavour</t>
  </si>
  <si>
    <t>petals</t>
  </si>
  <si>
    <t>tárkony</t>
  </si>
  <si>
    <t>leaf; flower</t>
  </si>
  <si>
    <t>Med; Eur</t>
  </si>
  <si>
    <t>Boraginaceae</t>
  </si>
  <si>
    <t>mahlebi</t>
  </si>
  <si>
    <t>pomegranate seeds</t>
  </si>
  <si>
    <t>mango powder</t>
  </si>
  <si>
    <t>zedoary</t>
  </si>
  <si>
    <t>kaffir lime leaves</t>
  </si>
  <si>
    <t>ajowan</t>
  </si>
  <si>
    <t>papaya seeds</t>
  </si>
  <si>
    <t>truffle and truffle salt</t>
  </si>
  <si>
    <t>sumac</t>
  </si>
  <si>
    <t>sea salt</t>
  </si>
  <si>
    <t>Sanguisorba officinalis Rosaceae burnet; garden burnet; great burnet Eur; As leaf</t>
  </si>
  <si>
    <t>Sanguisorba minor Rosaceae salad burnet; burnet; small burnet C &amp; S Eur fresh leaf</t>
  </si>
  <si>
    <t>onion powder?</t>
  </si>
  <si>
    <t>monshood/wolf's bane</t>
  </si>
  <si>
    <t>kashmiri chili</t>
  </si>
  <si>
    <t>garlic</t>
  </si>
  <si>
    <t>flax</t>
  </si>
  <si>
    <t>root; fruit; stem</t>
  </si>
  <si>
    <t>pot pourri</t>
  </si>
  <si>
    <t>spiced drinks</t>
  </si>
  <si>
    <t>spiced vinegars</t>
  </si>
  <si>
    <t>flavoured aromatic oils</t>
  </si>
  <si>
    <t>sweet spice mixtures</t>
  </si>
  <si>
    <t>barbeque spice mixtures</t>
  </si>
  <si>
    <t>african spice mixtures</t>
  </si>
  <si>
    <t>sambals</t>
  </si>
  <si>
    <t>spice pastes</t>
  </si>
  <si>
    <t>masalas</t>
  </si>
  <si>
    <t>curry powders</t>
  </si>
  <si>
    <t>chilli</t>
  </si>
  <si>
    <t>cayenne</t>
  </si>
  <si>
    <t>فلفل fulful/filfil</t>
  </si>
  <si>
    <t>胡椒 hújiāo</t>
  </si>
  <si>
    <t>loanword</t>
  </si>
  <si>
    <t>Barygaza</t>
  </si>
  <si>
    <t>Barbaricum</t>
  </si>
  <si>
    <t>Ferghana</t>
  </si>
  <si>
    <t>jade gate/yumen pass</t>
  </si>
  <si>
    <t>Chang'an</t>
  </si>
  <si>
    <t>"western regions"</t>
  </si>
  <si>
    <t>Dunhuang</t>
  </si>
  <si>
    <t>Tarim basin</t>
  </si>
  <si>
    <t>red orpiment?</t>
  </si>
  <si>
    <t>Tucharian</t>
  </si>
  <si>
    <t>Han</t>
  </si>
  <si>
    <t>Loulan</t>
  </si>
  <si>
    <t>Bactria</t>
  </si>
  <si>
    <t>antimony?</t>
  </si>
  <si>
    <t>Khotanese</t>
  </si>
  <si>
    <t>Yuezhi</t>
  </si>
  <si>
    <t>Dandanuilik</t>
  </si>
  <si>
    <t>Taklamakan desert</t>
  </si>
  <si>
    <t>Seleucid</t>
  </si>
  <si>
    <t>styrax?</t>
  </si>
  <si>
    <t>Peripulus Maris Erythraei</t>
  </si>
  <si>
    <t>Stein Aurél</t>
  </si>
  <si>
    <t>Zhang Qian</t>
  </si>
  <si>
    <t>Kharoshthi</t>
  </si>
  <si>
    <t>Sogdian</t>
  </si>
  <si>
    <t>Xiongnu</t>
  </si>
  <si>
    <t>Khotan</t>
  </si>
  <si>
    <t>Chinese Central Asia</t>
  </si>
  <si>
    <t>Mauryan Empire</t>
  </si>
  <si>
    <t>products</t>
  </si>
  <si>
    <t>könyvek</t>
  </si>
  <si>
    <t>scholars</t>
  </si>
  <si>
    <t>explorers</t>
  </si>
  <si>
    <t>envoys</t>
  </si>
  <si>
    <t>scripts</t>
  </si>
  <si>
    <t>languages</t>
  </si>
  <si>
    <t>peoples</t>
  </si>
  <si>
    <t>cities</t>
  </si>
  <si>
    <t>areas</t>
  </si>
  <si>
    <t>empires/kindoms</t>
  </si>
  <si>
    <t>Terebess konyhakert</t>
  </si>
  <si>
    <t>kultúrnövény</t>
  </si>
  <si>
    <r>
      <t xml:space="preserve">“Foreign pepper”. The principal time of import to China was estimated to be during the Tang dynasty, and the source―per the miscellany </t>
    </r>
    <r>
      <rPr>
        <i/>
        <sz val="11"/>
        <color theme="1"/>
        <rFont val="Calibri"/>
        <family val="2"/>
        <scheme val="minor"/>
      </rPr>
      <t>Miscellaneous Morsels from Youyang</t>
    </r>
    <r>
      <rPr>
        <sz val="11"/>
        <color theme="1"/>
        <rFont val="Calibri"/>
        <family val="2"/>
        <scheme val="minor"/>
      </rPr>
      <t xml:space="preserve"> of the 9</t>
    </r>
    <r>
      <rPr>
        <vertAlign val="superscript"/>
        <sz val="11"/>
        <color theme="1"/>
        <rFont val="Calibri"/>
        <family val="2"/>
        <scheme val="minor"/>
      </rPr>
      <t>th</t>
    </r>
    <r>
      <rPr>
        <sz val="11"/>
        <color theme="1"/>
        <rFont val="Calibri"/>
        <family val="2"/>
        <scheme val="minor"/>
      </rPr>
      <t xml:space="preserve"> century </t>
    </r>
    <r>
      <rPr>
        <sz val="7.5"/>
        <color theme="1"/>
        <rFont val="Calibri"/>
        <family val="2"/>
        <scheme val="minor"/>
      </rPr>
      <t>C.E.</t>
    </r>
    <r>
      <rPr>
        <sz val="11"/>
        <color theme="1"/>
        <rFont val="Calibri"/>
        <family val="2"/>
        <scheme val="minor"/>
      </rPr>
      <t>―was the Magadha Kingdom of India, where it was called 昧履支 (</t>
    </r>
    <r>
      <rPr>
        <i/>
        <sz val="11"/>
        <color theme="1"/>
        <rFont val="Calibri"/>
        <family val="2"/>
        <scheme val="minor"/>
      </rPr>
      <t>MC muʌi</t>
    </r>
    <r>
      <rPr>
        <i/>
        <vertAlign val="superscript"/>
        <sz val="11"/>
        <color theme="1"/>
        <rFont val="Calibri"/>
        <family val="2"/>
        <scheme val="minor"/>
      </rPr>
      <t>H</t>
    </r>
    <r>
      <rPr>
        <i/>
        <sz val="11"/>
        <color theme="1"/>
        <rFont val="Calibri"/>
        <family val="2"/>
        <scheme val="minor"/>
      </rPr>
      <t xml:space="preserve"> liɪ</t>
    </r>
    <r>
      <rPr>
        <i/>
        <vertAlign val="superscript"/>
        <sz val="11"/>
        <color theme="1"/>
        <rFont val="Calibri"/>
        <family val="2"/>
        <scheme val="minor"/>
      </rPr>
      <t>X</t>
    </r>
    <r>
      <rPr>
        <i/>
        <sz val="11"/>
        <color theme="1"/>
        <rFont val="Calibri"/>
        <family val="2"/>
        <scheme val="minor"/>
      </rPr>
      <t xml:space="preserve"> t͡ɕiᴇ</t>
    </r>
    <r>
      <rPr>
        <sz val="11"/>
        <color theme="1"/>
        <rFont val="Calibri"/>
        <family val="2"/>
        <scheme val="minor"/>
      </rPr>
      <t xml:space="preserve">) locally; cf. Sanskrit </t>
    </r>
    <r>
      <rPr>
        <i/>
        <sz val="11"/>
        <color theme="1"/>
        <rFont val="Calibri"/>
        <family val="2"/>
        <scheme val="minor"/>
      </rPr>
      <t>मरिच</t>
    </r>
    <r>
      <rPr>
        <sz val="11"/>
        <color theme="1"/>
        <rFont val="Calibri"/>
        <family val="2"/>
        <scheme val="minor"/>
      </rPr>
      <t xml:space="preserve"> (marica, “black pepper”).</t>
    </r>
  </si>
  <si>
    <t xml:space="preserve">胡椒 hújiāo; 黑胡椒 hēihújiāo </t>
  </si>
  <si>
    <t xml:space="preserve">fulful/filfil (aswad); </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</si>
  <si>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</si>
  <si>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bors; fekete bors</t>
  </si>
  <si>
    <t>&lt; classical Latin piper, a loanword &lt; Indo-Aryan (as is ancient Greek πέπερι ); compare Sanskrit pippalī long pepper.</t>
  </si>
  <si>
    <t>notes</t>
  </si>
  <si>
    <t>ZH Etymology</t>
  </si>
  <si>
    <t>ZH</t>
  </si>
  <si>
    <t>AR Etymology</t>
  </si>
  <si>
    <t>AR</t>
  </si>
  <si>
    <t>HU Etymology</t>
  </si>
  <si>
    <t>HU</t>
  </si>
  <si>
    <t>EN Etymology</t>
  </si>
  <si>
    <t>fruit vs berry?</t>
  </si>
  <si>
    <t>fruit but looks like seed</t>
  </si>
  <si>
    <t>{01056745} &lt;adj.all&gt; W: (adj) musky#1 [Related to: musk] (resembling the smell of musk)</t>
  </si>
  <si>
    <t>derivationally related form</t>
  </si>
  <si>
    <r>
      <t xml:space="preserve">{05722279} &lt;noun.cognition&gt;S: (n) </t>
    </r>
    <r>
      <rPr>
        <b/>
        <sz val="11"/>
        <color theme="1"/>
        <rFont val="Calibri"/>
        <family val="2"/>
        <scheme val="minor"/>
      </rPr>
      <t>musk#2</t>
    </r>
    <r>
      <rPr>
        <sz val="11"/>
        <color theme="1"/>
        <rFont val="Calibri"/>
        <family val="2"/>
        <scheme val="minor"/>
      </rPr>
      <t xml:space="preserve"> (the scent of a greasy glandular secretion from the male musk deer)</t>
    </r>
  </si>
  <si>
    <t>cinnamon as color?</t>
  </si>
  <si>
    <t>unknown origin</t>
  </si>
  <si>
    <t>Sanskrit pippalī, from pippalam, berry, fruit of the pipal tree</t>
  </si>
  <si>
    <t>Prakrit pipparī, long pepper</t>
  </si>
  <si>
    <t>Indic origin</t>
  </si>
  <si>
    <t>peperi</t>
  </si>
  <si>
    <t>Greek</t>
  </si>
  <si>
    <t>long pepper, black pepper,</t>
  </si>
  <si>
    <t>piper</t>
  </si>
  <si>
    <t>pipor</t>
  </si>
  <si>
    <t xml:space="preserve">% Cognate with Scots pepar, Saterland Frisian Pieper, West Frisian piper, Dutch peper, German Low German Peper, German Pfeffer, Danish peber, Swedish peppar, Icelandic pipar. Doublet of peepul. </t>
  </si>
  <si>
    <t>AH</t>
  </si>
  <si>
    <t>peper</t>
  </si>
  <si>
    <t>%The phrase peppercorn rent is from the once-common practice of stipulating the payment of a peppercorn as a nominal rent. (true?)</t>
  </si>
  <si>
    <t xml:space="preserve">% The Anglo-Saxons adopted the word for this highly prized spice before they invaded England, for it is found in other West Germanic languages. The word came via Latin from Greek peperi, from Sanskrit pippalī ‘berry, peppercorn’. </t>
  </si>
  <si>
    <t>use</t>
  </si>
  <si>
    <t>cognates</t>
  </si>
  <si>
    <t>descendants</t>
  </si>
  <si>
    <t>meaning</t>
  </si>
  <si>
    <t>term</t>
  </si>
  <si>
    <t>% Wo: The Oxford Dictionary of Word Origins:</t>
  </si>
  <si>
    <t>pippali</t>
  </si>
  <si>
    <t xml:space="preserve">Sanskrit </t>
  </si>
  <si>
    <t>probably</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</si>
  <si>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</si>
  <si>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WK:</t>
  </si>
  <si>
    <t>MW</t>
  </si>
  <si>
    <t>Old High German pfeffar pepper, Old Norse piparr</t>
  </si>
  <si>
    <t>Germanic</t>
  </si>
  <si>
    <t xml:space="preserve">before 12th century </t>
  </si>
  <si>
    <t>akin to</t>
  </si>
  <si>
    <t>OE</t>
  </si>
  <si>
    <t>pippari</t>
  </si>
  <si>
    <t>piperi</t>
  </si>
  <si>
    <t>German Pfeffer, Italian pepe, French poivre, Old Church Slavonic pipru, Lithuanian pipiras, Old Irish piobhar, Welsh pybyr, etc.</t>
  </si>
  <si>
    <t>dried berries of the pepper plant</t>
  </si>
  <si>
    <t>EE</t>
  </si>
  <si>
    <t>Skr. pippalī́t berry, peppercorn</t>
  </si>
  <si>
    <t>oriental origin</t>
  </si>
  <si>
    <t>péperi</t>
  </si>
  <si>
    <t xml:space="preserve"> OS. pipari, pepar (Du. peper), OHG. pfeffar (G. pfeffer)</t>
  </si>
  <si>
    <t>C. frutescens; C. chinense; et al.</t>
  </si>
  <si>
    <t>辣椒, 椒; 辣椒粉</t>
  </si>
  <si>
    <t>shíluó</t>
  </si>
  <si>
    <t>shibitt</t>
  </si>
  <si>
    <t>شبت</t>
  </si>
  <si>
    <t>胡蘆巴</t>
  </si>
  <si>
    <t>húlúbā</t>
  </si>
  <si>
    <t>胡芦巴</t>
  </si>
  <si>
    <t>ḥulba</t>
  </si>
  <si>
    <t>حلبة</t>
  </si>
  <si>
    <t>kampot pepper</t>
  </si>
  <si>
    <t>pink pepper</t>
  </si>
  <si>
    <t>S. terebinthifolius</t>
  </si>
  <si>
    <t>https://powo.science.kew.org/taxon/71044-1</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</si>
  <si>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</si>
  <si>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</si>
  <si>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</si>
  <si>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https://en.wikipedia.org/wiki/Pink_peppercorn</t>
  </si>
  <si>
    <t>فلفل بيروفي the plant</t>
  </si>
  <si>
    <t>فلفل وردي</t>
  </si>
  <si>
    <t>pink-peppercorn</t>
  </si>
  <si>
    <t>粉紅胡椒</t>
  </si>
  <si>
    <t>fěnhóng hújiāo</t>
  </si>
  <si>
    <t>粉红胡椒</t>
  </si>
  <si>
    <t>(L.) DC.</t>
  </si>
  <si>
    <t>East Himalaya, Japan, Korea</t>
  </si>
  <si>
    <t>Japan, Korea</t>
  </si>
  <si>
    <t>https://powo.science.kew.org/taxon/775951-1</t>
  </si>
  <si>
    <t>https://zh.wikipedia.org/wiki/%E6%97%A5%E6%9C%AC%E8%8A%B1%E6%A4%92</t>
  </si>
  <si>
    <t>green</t>
  </si>
  <si>
    <t>Japan?</t>
  </si>
  <si>
    <t>Z. armatum; et al.</t>
  </si>
  <si>
    <t>mention</t>
  </si>
  <si>
    <t>Wyk at Z. piperitum, en and zh wiki, Flora of china http://www.efloras.org/florataxon.aspx?flora_id=2&amp;taxon_id=135262</t>
  </si>
  <si>
    <t>fagara</t>
  </si>
  <si>
    <t>Christmas berry in Japanese;SAm. Reunion</t>
  </si>
  <si>
    <t>second most expensive after saffron!; 1520s Hernán Cortés</t>
  </si>
  <si>
    <t>also must be growing in indonesia!, check faostat; 1520s Hernán Cortés</t>
  </si>
  <si>
    <t>日本花椒</t>
  </si>
  <si>
    <t>Santalum album</t>
  </si>
  <si>
    <t xml:space="preserve">S. spicatum; et al. </t>
  </si>
  <si>
    <t>https://powo.science.kew.org/taxon/780592-1</t>
  </si>
  <si>
    <t>Santalaceae</t>
  </si>
  <si>
    <t>wood; oil</t>
  </si>
  <si>
    <t>Jawa, Lesser Sunda Is., Northern Territory, Philippines, Western Australia</t>
  </si>
  <si>
    <t>Assam, Bangladesh, Caroline Is., China Southeast, Florida, India, Mauritius, Myanmar, Nepal, Rodrigues, Réunion, Sri Lanka, Taiwan, Thailand, Vietnam</t>
  </si>
  <si>
    <t>East Indies; N. Australia</t>
  </si>
  <si>
    <t>https://www.britannica.com/plant/sandalwood</t>
  </si>
  <si>
    <t>الصندل</t>
  </si>
  <si>
    <t>wiki</t>
  </si>
  <si>
    <t>Ferula galbaniflua</t>
  </si>
  <si>
    <t>Piper borbonense</t>
  </si>
  <si>
    <t>agarwood</t>
  </si>
  <si>
    <t>aloeswood</t>
  </si>
  <si>
    <t>عود</t>
  </si>
  <si>
    <t>I 76</t>
  </si>
  <si>
    <t>I 77</t>
  </si>
  <si>
    <t>II 174</t>
  </si>
  <si>
    <t>II 93</t>
  </si>
  <si>
    <t>II 147</t>
  </si>
  <si>
    <t>II 91</t>
  </si>
  <si>
    <t>II 186</t>
  </si>
  <si>
    <t>II 127</t>
  </si>
  <si>
    <t>I 78</t>
  </si>
  <si>
    <t>II 125</t>
  </si>
  <si>
    <t>II 145</t>
  </si>
  <si>
    <t>III 23</t>
  </si>
  <si>
    <t>II 88</t>
  </si>
  <si>
    <t>II 155</t>
  </si>
  <si>
    <t>II 175</t>
  </si>
  <si>
    <t>II 172</t>
  </si>
  <si>
    <t>II 132</t>
  </si>
  <si>
    <t>II 185</t>
  </si>
  <si>
    <t>II 144</t>
  </si>
  <si>
    <t>II 164</t>
  </si>
  <si>
    <t>II 114</t>
  </si>
  <si>
    <t>II 178</t>
  </si>
  <si>
    <t>NA (II 117)</t>
  </si>
  <si>
    <t>II 136</t>
  </si>
  <si>
    <t>II 157</t>
  </si>
  <si>
    <t>II 169</t>
  </si>
  <si>
    <t>II 117</t>
  </si>
  <si>
    <t>Styrax benzoin</t>
  </si>
  <si>
    <t>Sumatra benzoin</t>
  </si>
  <si>
    <t>https://en.wikipedia.org/wiki/Styrax#Uses_of_resin</t>
  </si>
  <si>
    <t>olive</t>
  </si>
  <si>
    <t>Olea europaea</t>
  </si>
  <si>
    <t>Coffea arabica</t>
  </si>
  <si>
    <t>II 106</t>
  </si>
  <si>
    <t>cubeb</t>
  </si>
  <si>
    <t>Cubeba officinalis</t>
  </si>
  <si>
    <t>Miq.</t>
  </si>
  <si>
    <t>II 103</t>
  </si>
  <si>
    <t>I 67</t>
  </si>
  <si>
    <t>I 58</t>
  </si>
  <si>
    <t>I 53</t>
  </si>
  <si>
    <t>II 113</t>
  </si>
  <si>
    <t>II 119</t>
  </si>
  <si>
    <t>II 122</t>
  </si>
  <si>
    <t>II 135</t>
  </si>
  <si>
    <t>II 153</t>
  </si>
  <si>
    <t>I 38</t>
  </si>
  <si>
    <t>poppy seeds</t>
  </si>
  <si>
    <t>I 37</t>
  </si>
  <si>
    <t>tobacco</t>
  </si>
  <si>
    <t>I 18</t>
  </si>
  <si>
    <t>Nicotiana tabacu</t>
  </si>
  <si>
    <t>I 1</t>
  </si>
  <si>
    <t>coconut</t>
  </si>
  <si>
    <t>III 66</t>
  </si>
  <si>
    <t>III 58</t>
  </si>
  <si>
    <t>III 43</t>
  </si>
  <si>
    <t>III 24</t>
  </si>
  <si>
    <t>III 18</t>
  </si>
  <si>
    <t>zzz links 1</t>
  </si>
  <si>
    <t>zzz links 2</t>
  </si>
  <si>
    <t>zzz links 3</t>
  </si>
  <si>
    <t>https://libproject.hkbu.edu.hk/was40/detail?lang=ch&amp;channelid=1288&amp;searchword=herb_id=D00428</t>
  </si>
  <si>
    <t>https://sys01.lib.hkbu.edu.hk/cmed/mmid/detail.php?pid=B00156&amp;page=1&amp;sort=name_cht</t>
  </si>
  <si>
    <t>دار فلفل</t>
  </si>
  <si>
    <t>dār filfil</t>
  </si>
  <si>
    <t>Javanese long pepper</t>
  </si>
  <si>
    <t>Vahl</t>
  </si>
  <si>
    <t>https://powo.science.kew.org/taxon/683079-1</t>
  </si>
  <si>
    <t>Javanese long pepper; Balinese long pepper</t>
  </si>
  <si>
    <t>https://www.gbif.org/species/3086342</t>
  </si>
  <si>
    <t>蓽撥</t>
  </si>
  <si>
    <t>bìbō</t>
  </si>
  <si>
    <t>in</t>
  </si>
  <si>
    <t>Ames</t>
  </si>
  <si>
    <t>http://www.theplantlist.org/tpl1.1/record/kew-2638934</t>
  </si>
  <si>
    <t>http://www.theplantlist.org/tpl1.1/record/ild-8021</t>
  </si>
  <si>
    <t>http://www.theplantlist.org/tpl1.1/record/kew-2568895</t>
  </si>
  <si>
    <t>http://www.theplantlist.org/tpl1.1/record/kew-2480199</t>
  </si>
  <si>
    <t>nail-spice</t>
  </si>
  <si>
    <t>hot pepper</t>
  </si>
  <si>
    <t>Piper cubeba</t>
  </si>
  <si>
    <t>Cocos nucifera</t>
  </si>
  <si>
    <t>other</t>
  </si>
  <si>
    <t>百里香</t>
  </si>
  <si>
    <t>bǎilǐxiāng</t>
  </si>
  <si>
    <t>from Persian آویشن avišan</t>
  </si>
  <si>
    <t>benzoin</t>
  </si>
  <si>
    <t>https://en.wiktionary.org/wiki/%E5%AE%89%E6%81%AF%E9%A6%99#Chinese</t>
  </si>
  <si>
    <t>many-spice-fruit</t>
  </si>
  <si>
    <t>pimento</t>
  </si>
  <si>
    <t>https://www.oed.com/view/Entry/143999?redirectedFrom=pimento#eid</t>
  </si>
  <si>
    <t>zzz source</t>
  </si>
  <si>
    <t>Peter</t>
  </si>
  <si>
    <t>Denmark, Lebanon, The Netherlands, Poland</t>
  </si>
  <si>
    <t>Indonesia, Malaysia, Tanzania</t>
  </si>
  <si>
    <t>should check in FAOSTAT</t>
  </si>
  <si>
    <t>Argentina, India, Morocco, Romania, Spain, Yugoslavia</t>
  </si>
  <si>
    <t>India, Iran, Lebanon</t>
  </si>
  <si>
    <t>Argentina, Bulgaria, Germany, Greece, India, Lebanon</t>
  </si>
  <si>
    <t>India, Jamaica, Nigeria, Sierra Leone</t>
  </si>
  <si>
    <t>Grenada, Indonesia</t>
  </si>
  <si>
    <t>China, El-Salvador, Ethiopia, Guatemala, India, Mexico, Nicaragua</t>
  </si>
  <si>
    <t>China, Honduras, India, Indonesia, Jamaica</t>
  </si>
  <si>
    <t>GK</t>
  </si>
  <si>
    <t>PolyU TCM</t>
  </si>
  <si>
    <t>Binomial name</t>
  </si>
  <si>
    <t>Pinyin</t>
  </si>
  <si>
    <t>#</t>
  </si>
  <si>
    <t>Physeter macrocephalus*</t>
  </si>
  <si>
    <t>Moschus moschiferus*</t>
  </si>
  <si>
    <t>樟</t>
  </si>
  <si>
    <t>mò​yào</t>
  </si>
  <si>
    <t>zhāng​</t>
  </si>
  <si>
    <t>shè​xiāng</t>
  </si>
  <si>
    <t>phonetic-medicine</t>
  </si>
  <si>
    <t>musk deer-fragrance</t>
  </si>
  <si>
    <t>dragon-saliva-fragrance</t>
  </si>
  <si>
    <t>camphor [tree]</t>
  </si>
  <si>
    <t>breast/suckle-incense</t>
  </si>
  <si>
    <t>l-b-n; labaan is breast; libaan is sucking, nursing</t>
  </si>
  <si>
    <t>mirha</t>
  </si>
  <si>
    <t>; szomáliai balzsamfa</t>
  </si>
  <si>
    <t>szantálfa</t>
  </si>
  <si>
    <t>ṣandal</t>
  </si>
  <si>
    <t>murr</t>
  </si>
  <si>
    <t>مسك</t>
  </si>
  <si>
    <t>misk</t>
  </si>
  <si>
    <t>كافور</t>
  </si>
  <si>
    <t>white</t>
  </si>
  <si>
    <r>
      <t>C</t>
    </r>
    <r>
      <rPr>
        <vertAlign val="subscript"/>
        <sz val="11"/>
        <color theme="1"/>
        <rFont val="Calibri"/>
        <family val="2"/>
        <scheme val="minor"/>
      </rPr>
      <t>10</t>
    </r>
    <r>
      <rPr>
        <sz val="11"/>
        <color theme="1"/>
        <rFont val="Calibri"/>
        <family val="2"/>
        <scheme val="minor"/>
      </rPr>
      <t>H</t>
    </r>
    <r>
      <rPr>
        <vertAlign val="subscript"/>
        <sz val="11"/>
        <color theme="1"/>
        <rFont val="Calibri"/>
        <family val="2"/>
        <scheme val="minor"/>
      </rPr>
      <t>16</t>
    </r>
    <r>
      <rPr>
        <sz val="11"/>
        <color theme="1"/>
        <rFont val="Calibri"/>
        <family val="2"/>
        <scheme val="minor"/>
      </rPr>
      <t>O.</t>
    </r>
  </si>
  <si>
    <t>kāfūr</t>
  </si>
  <si>
    <t>檀木</t>
  </si>
  <si>
    <t>旃檀</t>
  </si>
  <si>
    <t>zhān​tán</t>
  </si>
  <si>
    <t>shèxiāng</t>
  </si>
  <si>
    <t>lóngxiánxiāng</t>
  </si>
  <si>
    <t>bdellium</t>
  </si>
  <si>
    <t>Commiphora wightii</t>
  </si>
  <si>
    <t>false myrrh</t>
  </si>
  <si>
    <t>voatsiperifery</t>
  </si>
  <si>
    <t>mák</t>
  </si>
  <si>
    <t>poppy</t>
  </si>
  <si>
    <t>Fructus Anethi</t>
  </si>
  <si>
    <t>Dill</t>
  </si>
  <si>
    <t>蒔蘿子</t>
  </si>
  <si>
    <t>Hu</t>
  </si>
  <si>
    <t>藏茴香</t>
  </si>
  <si>
    <t>藏紅花</t>
  </si>
  <si>
    <t>花椒 (...)</t>
  </si>
  <si>
    <t>524; 2250</t>
  </si>
  <si>
    <t>Hu en</t>
  </si>
  <si>
    <t>Coriander; Coriander (seed)</t>
  </si>
  <si>
    <t>胡荽 (芫荽); 芫荽仁 (芫荽子)</t>
  </si>
  <si>
    <t>458; 537; 563</t>
  </si>
  <si>
    <t xml:space="preserve">小茴香 (小茴)； 槐香 (茴香); 茴香 (小茴香) </t>
  </si>
  <si>
    <t>http://www.efloras.org/flora_page.aspx?flora_id=2</t>
  </si>
  <si>
    <t>905; 1639; 1640</t>
  </si>
  <si>
    <t>Clove (fruit)</t>
  </si>
  <si>
    <t>Fructus Caryophylli; Flos Caryophylli</t>
  </si>
  <si>
    <t>母丁香; 丁香 (雄丁香)</t>
  </si>
  <si>
    <t>Asafetida</t>
  </si>
  <si>
    <t>Caraway</t>
  </si>
  <si>
    <t>Fructus Foeniculi</t>
  </si>
  <si>
    <t>black cardamom</t>
  </si>
  <si>
    <t xml:space="preserve">Apiaceae/Umbelliferae </t>
  </si>
  <si>
    <t>Jamaica, Mexico</t>
  </si>
  <si>
    <t>anise-celery</t>
  </si>
  <si>
    <t>Trachyspermum ammi</t>
  </si>
  <si>
    <t>https://powo.science.kew.org/taxon/849765-1</t>
  </si>
  <si>
    <t>(L.) Sprague</t>
  </si>
  <si>
    <t>(L.) Benth. &amp; Hook.f. ex Hiern</t>
  </si>
  <si>
    <t>Wyk; Peter; Wiki</t>
  </si>
  <si>
    <t xml:space="preserve">Carum copticum </t>
  </si>
  <si>
    <t>syn also: T. copticum (L.) Link</t>
  </si>
  <si>
    <t>I. religiosum</t>
  </si>
  <si>
    <t>Turkey, Egypt, Spain, Russia, Italy, etc.</t>
  </si>
  <si>
    <t>Cult: Turkey, Egypt, Spain, Russia, Italy, India, Greece, Northern Africa, Argentina, Malta, Romania, Syria</t>
  </si>
  <si>
    <t>Apiaceae/Umbelliferae</t>
  </si>
  <si>
    <t>mǎng​cǎo</t>
  </si>
  <si>
    <t>Sri Lanka; SW. India</t>
  </si>
  <si>
    <t>#d2691e</t>
  </si>
  <si>
    <t>https://www.canva.com/colors/color-meanings/cinnamon/</t>
  </si>
  <si>
    <t>warm yellowish-brown, cinnamon \sample{cinnamon}</t>
  </si>
  <si>
    <t>Indonesian cassia</t>
  </si>
  <si>
    <t>Cinnamomum burmanii</t>
  </si>
  <si>
    <t>Cinnamomum tamala</t>
  </si>
  <si>
    <t>leaf; bark</t>
  </si>
  <si>
    <t>Cinnamomum loureiroi</t>
  </si>
  <si>
    <t>Saigon cinnamon</t>
  </si>
  <si>
    <t>Indian cassia</t>
  </si>
  <si>
    <t>Ethiopian cardamom</t>
  </si>
  <si>
    <t>Trop NE Afr</t>
  </si>
  <si>
    <t>Myanmar; Vietnam; SE. China</t>
  </si>
  <si>
    <t>Sri Lanka; Seychelles; Madagascar; India</t>
  </si>
  <si>
    <t>Indonesia; China; Vietnam; Timor-Leste; etc.</t>
  </si>
  <si>
    <t>common name</t>
  </si>
  <si>
    <t>scientific name</t>
  </si>
  <si>
    <t>native habitat</t>
  </si>
  <si>
    <t>Indonesian cinnamon</t>
  </si>
  <si>
    <t>Vietnam</t>
  </si>
  <si>
    <t>true cinnamon; Ceylon cinnamon</t>
  </si>
  <si>
    <t>cassia; Chinese cinnamon</t>
  </si>
  <si>
    <t>Cinnamomum burmanni</t>
  </si>
  <si>
    <t>Southeast Asia</t>
  </si>
  <si>
    <t>reddish brown</t>
  </si>
  <si>
    <t>peel; bark</t>
  </si>
  <si>
    <t>rind; bark</t>
  </si>
  <si>
    <t>Saigon cassia</t>
  </si>
  <si>
    <t>Amomum subulatum</t>
  </si>
  <si>
    <t>https://powo.science.kew.org/taxon/urn:lsid:ipni.org:names:872166-1</t>
  </si>
  <si>
    <t>Roxb.</t>
  </si>
  <si>
    <t>bark; leaf</t>
  </si>
  <si>
    <t>bark; fruit</t>
  </si>
  <si>
    <t>\sample{cinnamon}</t>
  </si>
  <si>
    <t>\sample{vanilla}</t>
  </si>
  <si>
    <t>tree-bark</t>
  </si>
  <si>
    <t>clove-pepper</t>
  </si>
  <si>
    <t>NE. India; Bangladesh; Nepal; Bhutan; Yunnan</t>
  </si>
  <si>
    <t>(Buch.-Ham.) T.Nees &amp; C.H.Eberm.</t>
  </si>
  <si>
    <t>malabathrum</t>
  </si>
  <si>
    <t>oil</t>
  </si>
  <si>
    <t>amomum</t>
  </si>
  <si>
    <t>guìhuā</t>
  </si>
  <si>
    <t>cassia-flower</t>
  </si>
  <si>
    <t>सिलंग</t>
  </si>
  <si>
    <t>silang</t>
  </si>
  <si>
    <t>https://powo.science.kew.org/taxon/610878-1</t>
  </si>
  <si>
    <t>Oleaceae</t>
  </si>
  <si>
    <t>guihua</t>
  </si>
  <si>
    <t>sweet olive, osmanthus, guihua</t>
  </si>
  <si>
    <t>Stigmata Croci; Stylus Croci</t>
  </si>
  <si>
    <t>فلفل حار</t>
  </si>
  <si>
    <t>Ceylon-flesh-cinnamon</t>
  </si>
  <si>
    <t>agalloch</t>
  </si>
  <si>
    <t>https://en.wiktionary.org/wiki/agalloch</t>
  </si>
  <si>
    <t>Cinnamomum malabatrum</t>
  </si>
  <si>
    <t>https://en.wikipedia.org/wiki/Cinnamomum_malabatrum</t>
  </si>
  <si>
    <t>fruit; oil</t>
  </si>
  <si>
    <t>hing, devil’s dung, asant</t>
  </si>
  <si>
    <t>Iran; Afghanistan</t>
  </si>
  <si>
    <t>mastic</t>
  </si>
  <si>
    <t>gum/incense</t>
  </si>
  <si>
    <t>Pistacia lentiscus</t>
  </si>
  <si>
    <t>https://powo.science.kew.org/taxon/urn%3Alsid%3Aipni.org%3Anames%3A70253-1</t>
  </si>
  <si>
    <t xml:space="preserve">W. \&amp; C. Asia; India </t>
  </si>
  <si>
    <t>Mediterranean; W. Asia; India</t>
  </si>
  <si>
    <t>Central America</t>
  </si>
  <si>
    <t>devil's root</t>
  </si>
  <si>
    <t>from pale yellow to brown</t>
  </si>
  <si>
    <t>Mediterranean; Eurasia</t>
  </si>
  <si>
    <t>Amomum cardamomum</t>
  </si>
  <si>
    <t>round cardamom</t>
  </si>
  <si>
    <t>Wurfbainia compacta</t>
  </si>
  <si>
    <t>(Sol. ex Maton) Skornick. &amp; A.D.Poulsen</t>
  </si>
  <si>
    <t>Amomum compactum</t>
  </si>
  <si>
    <t>Sol. ex Maton</t>
  </si>
  <si>
    <t>https://powo.science.kew.org/taxon/77178274-1</t>
  </si>
  <si>
    <t>Jawa, Sumatera</t>
  </si>
  <si>
    <t>China South-Central, Hainan, India, Lesser Sunda Is., Malaya</t>
  </si>
  <si>
    <t>Sumatra to W. Jawa</t>
  </si>
  <si>
    <t>Fructus Amomi Rotundus</t>
  </si>
  <si>
    <t>豆蔻/白豆蔻</t>
  </si>
  <si>
    <t>香豆蔻</t>
  </si>
  <si>
    <t>Amomum krervanh</t>
  </si>
  <si>
    <t>Pierre ex Gagnep.</t>
  </si>
  <si>
    <t>Wurfbainia vera</t>
  </si>
  <si>
    <t>(Blackw.) Skornick. &amp; A.D.Poulsen</t>
  </si>
  <si>
    <t>Siam cardamom</t>
  </si>
  <si>
    <t>https://powo.science.kew.org/taxon/77178294-1</t>
  </si>
  <si>
    <t>S. Indo-China, Sumatra.</t>
  </si>
  <si>
    <t>Amomum tsao-ko</t>
  </si>
  <si>
    <t>Yunnan cardamom</t>
  </si>
  <si>
    <t>Crevost et Lemaire</t>
  </si>
  <si>
    <t>325-326</t>
  </si>
  <si>
    <t>Cardamom</t>
  </si>
  <si>
    <t>小豆蔻</t>
  </si>
  <si>
    <t>ECMM</t>
  </si>
  <si>
    <t>Moluccas (Indonesia)</t>
  </si>
  <si>
    <t>green seed pods, brown seeds</t>
  </si>
  <si>
    <t>https://www.gbif.org/species/5301632</t>
  </si>
  <si>
    <t>https://www.ncbi.nlm.nih.gov/data-hub/taxonomy/1008370/</t>
  </si>
  <si>
    <t>Assam, Bangladesh, China South-Central, China Southeast, East Himalaya, India, Myanmar, Nepal, Tibet</t>
  </si>
  <si>
    <t>https://eol.org/pages/1126561</t>
  </si>
  <si>
    <t>Nepal to Central China</t>
  </si>
  <si>
    <t xml:space="preserve">cardamom, -mon, -mum; green cardamom; true cardamom </t>
  </si>
  <si>
    <t>India, the Western Ghats</t>
  </si>
  <si>
    <t>Guatemala; India; Sri Lanka; Tanzania; Papua New Guinea</t>
  </si>
  <si>
    <t>荳蔻/豆蔻</t>
  </si>
  <si>
    <t>fruit (seed pods, capsules)</t>
  </si>
  <si>
    <t>草果</t>
  </si>
  <si>
    <t>FOC</t>
  </si>
  <si>
    <t>http://www.efloras.org/florataxon.aspx?flora_id=2&amp;taxon_id=240001100</t>
  </si>
  <si>
    <t>cǎoguǒ</t>
  </si>
  <si>
    <t>herb-fruit</t>
  </si>
  <si>
    <t>https://powo.science.kew.org/taxon/77178198-1</t>
  </si>
  <si>
    <t>Liang et Fang</t>
  </si>
  <si>
    <t>Lanxangia tsao-ko (Crevost &amp; Lemarié) M.F.Newman &amp; Skornick.</t>
  </si>
  <si>
    <t>Amomum hongtsaoko</t>
  </si>
  <si>
    <t>Cambodian cardamom; krervanh; Siam cardamom</t>
  </si>
  <si>
    <t>out</t>
  </si>
  <si>
    <t>Abelmoschus moschatus</t>
  </si>
  <si>
    <t>abelmosk seed; ambrette seed; amber seed; musk mallow; musk okra</t>
  </si>
  <si>
    <t>E As</t>
  </si>
  <si>
    <t>van_wyk_culinary_2014</t>
  </si>
  <si>
    <t>Achillea ageratum</t>
  </si>
  <si>
    <t>Asteraceae</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</si>
  <si>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</si>
  <si>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</si>
  <si>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</si>
  <si>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</si>
  <si>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</si>
  <si>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</si>
  <si>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</si>
  <si>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</si>
  <si>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</si>
  <si>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</si>
  <si>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</si>
  <si>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</si>
  <si>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</si>
  <si>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</si>
  <si>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</si>
  <si>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</si>
  <si>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</si>
  <si>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N Am</t>
  </si>
  <si>
    <t>Acorus calamus</t>
  </si>
  <si>
    <t>Acoraceae</t>
  </si>
  <si>
    <t>calamus; sweet flag</t>
  </si>
  <si>
    <t>Acorus gramineus</t>
  </si>
  <si>
    <t>Chinese sweet grass; Japanese sweet flag; grass leaf sweet flag</t>
  </si>
  <si>
    <t>Adansonia digitata</t>
  </si>
  <si>
    <t>Bombacaceae</t>
  </si>
  <si>
    <t>baobab</t>
  </si>
  <si>
    <t>Afr</t>
  </si>
  <si>
    <t>leaf; seeds</t>
  </si>
  <si>
    <t>Aegle marmelos</t>
  </si>
  <si>
    <t>bael; bel; Bengal quince; Indian bael</t>
  </si>
  <si>
    <t>As</t>
  </si>
  <si>
    <t>Aeollanthus heliotropoides</t>
  </si>
  <si>
    <t>chegadinka; macassa</t>
  </si>
  <si>
    <t>Aframomum alboviolaceum</t>
  </si>
  <si>
    <t>Cameroon cardamom</t>
  </si>
  <si>
    <t>Trop Afr</t>
  </si>
  <si>
    <t>Aframomum angustifolium</t>
  </si>
  <si>
    <t>Madagascar cardamom</t>
  </si>
  <si>
    <t>Madag</t>
  </si>
  <si>
    <t>Aframomum daniellii</t>
  </si>
  <si>
    <t>bastard Melegueta; Cameroon cardamom</t>
  </si>
  <si>
    <t>Trop W Afr</t>
  </si>
  <si>
    <t>Aframomum exscapum</t>
  </si>
  <si>
    <t>alligator pepper; grains of paradise</t>
  </si>
  <si>
    <t>Aframomum granumparadisi</t>
  </si>
  <si>
    <t>W Afr</t>
  </si>
  <si>
    <t>Aframomum hanburyi</t>
  </si>
  <si>
    <t>Ethiopian cardamom; korarima</t>
  </si>
  <si>
    <t>Aframomum macrospermum</t>
  </si>
  <si>
    <t>Guinea cardamom</t>
  </si>
  <si>
    <t>Melegueta pepper; grains of paradise; alligator pepper</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</si>
  <si>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</si>
  <si>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</si>
  <si>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</si>
  <si>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</si>
  <si>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</si>
  <si>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</si>
  <si>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</si>
  <si>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</si>
  <si>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</si>
  <si>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</si>
  <si>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</si>
  <si>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</si>
  <si>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</si>
  <si>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</si>
  <si>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</si>
  <si>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</si>
  <si>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</si>
  <si>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</si>
  <si>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</si>
  <si>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</si>
  <si>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</si>
  <si>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</si>
  <si>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</si>
  <si>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</si>
  <si>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</si>
  <si>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</si>
  <si>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</si>
  <si>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SE As</t>
  </si>
  <si>
    <t>Alliaria petiolata</t>
  </si>
  <si>
    <t>garlic mustard</t>
  </si>
  <si>
    <t>Eur; Temp As</t>
  </si>
  <si>
    <t>Allium altaicum</t>
  </si>
  <si>
    <t>Alliaceae</t>
  </si>
  <si>
    <t>Altai onion</t>
  </si>
  <si>
    <t>bulb</t>
  </si>
  <si>
    <t>Allium ameloprasum</t>
  </si>
  <si>
    <t>leeks</t>
  </si>
  <si>
    <t>Med; W As</t>
  </si>
  <si>
    <t>bulb; leaf</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</si>
  <si>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</si>
  <si>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</si>
  <si>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</si>
  <si>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</si>
  <si>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</si>
  <si>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</si>
  <si>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</si>
  <si>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</si>
  <si>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</si>
  <si>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</si>
  <si>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</si>
  <si>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</si>
  <si>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</si>
  <si>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</si>
  <si>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</si>
  <si>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</si>
  <si>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</si>
  <si>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Eur; As</t>
  </si>
  <si>
    <t>Allium oleraceum</t>
  </si>
  <si>
    <t>field garlic</t>
  </si>
  <si>
    <t>Allium oschaninii</t>
  </si>
  <si>
    <t>Oschanin onion</t>
  </si>
  <si>
    <t>C As; W As</t>
  </si>
  <si>
    <t>Allium paradoxum</t>
  </si>
  <si>
    <t>few-flowered leek</t>
  </si>
  <si>
    <t>Egyptian onion; top onion; tree onion</t>
  </si>
  <si>
    <t>cultigen</t>
  </si>
  <si>
    <t>bulblet; leaf</t>
  </si>
  <si>
    <t>Allium pskemense</t>
  </si>
  <si>
    <t>Russian onion</t>
  </si>
  <si>
    <t>Allium ramosum</t>
  </si>
  <si>
    <t>Chinese leek</t>
  </si>
  <si>
    <t>Allium sativum</t>
  </si>
  <si>
    <t>chive; chives</t>
  </si>
  <si>
    <t>Med; Eur; As</t>
  </si>
  <si>
    <t>leaves</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</si>
  <si>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</si>
  <si>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</si>
  <si>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</si>
  <si>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</si>
  <si>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</si>
  <si>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</si>
  <si>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</si>
  <si>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</si>
  <si>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</si>
  <si>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</si>
  <si>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</si>
  <si>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</si>
  <si>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</si>
  <si>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</si>
  <si>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</si>
  <si>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</si>
  <si>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</si>
  <si>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</si>
  <si>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</si>
  <si>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</si>
  <si>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</si>
  <si>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</si>
  <si>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Verbenaceae</t>
  </si>
  <si>
    <t>lemon verbena; vervain; cidron; herb Luisa</t>
  </si>
  <si>
    <t>S Am</t>
  </si>
  <si>
    <t>Alpinia calcarata</t>
  </si>
  <si>
    <t>Indian ginger; snap ginger</t>
  </si>
  <si>
    <t>As; Pac; E Ind</t>
  </si>
  <si>
    <t>Alpinia conchigera</t>
  </si>
  <si>
    <t>mussel galangal</t>
  </si>
  <si>
    <t>Alpinia galanga</t>
  </si>
  <si>
    <t>galangal; greater galangal</t>
  </si>
  <si>
    <t>Alpinia nigra</t>
  </si>
  <si>
    <t>black galangal</t>
  </si>
  <si>
    <t>Pac; SE As</t>
  </si>
  <si>
    <t>Alpinia officinarum</t>
  </si>
  <si>
    <t>lesser galangal; small galangal</t>
  </si>
  <si>
    <t>E As; SE As</t>
  </si>
  <si>
    <t>Alpinia purpurata</t>
  </si>
  <si>
    <t>red ginger</t>
  </si>
  <si>
    <t>As; Pac; Malay</t>
  </si>
  <si>
    <t>Alpinia zerumbet</t>
  </si>
  <si>
    <t>shell ginger</t>
  </si>
  <si>
    <t>As; Pac; E As</t>
  </si>
  <si>
    <t>leaf; rhizome</t>
  </si>
  <si>
    <t>Alstonia scholaris</t>
  </si>
  <si>
    <t>Apocynaceae</t>
  </si>
  <si>
    <t>devil tree; dita bark; palmira alstonia</t>
  </si>
  <si>
    <t>Indomal; Aus</t>
  </si>
  <si>
    <t>bark</t>
  </si>
  <si>
    <t>Alyxia lucida</t>
  </si>
  <si>
    <t>alyxia cinnamon</t>
  </si>
  <si>
    <t>Indomal</t>
  </si>
  <si>
    <t>Amelanchier alnifolia</t>
  </si>
  <si>
    <t>Rosaceae</t>
  </si>
  <si>
    <t>alderleaf berry; Pacific berry; saskatoon; western serviceberry</t>
  </si>
  <si>
    <t>Ammi majus</t>
  </si>
  <si>
    <t>Apiaceae</t>
  </si>
  <si>
    <t>false bishop’s weed; greater ammi; lady’s lace</t>
  </si>
  <si>
    <t>Med; NE Afr</t>
  </si>
  <si>
    <t>Ammi visnaga</t>
  </si>
  <si>
    <t>khella; visnaga; lesser bishop’s weed</t>
  </si>
  <si>
    <t>S Eur; NE Afr</t>
  </si>
  <si>
    <t>Ammodaucus leucotrichus</t>
  </si>
  <si>
    <t>cafoun</t>
  </si>
  <si>
    <t>Canary Is; N Afr; W Afr</t>
  </si>
  <si>
    <t>fruit; seed</t>
  </si>
  <si>
    <t>Amomum aromaticum</t>
  </si>
  <si>
    <t>Bengal cardamom; Nepal cardamom; large cardamom</t>
  </si>
  <si>
    <t>N Ind; Bangl; Nepal</t>
  </si>
  <si>
    <t>fruit &amp; seed</t>
  </si>
  <si>
    <t>Indonesian cardamom</t>
  </si>
  <si>
    <t>Amomum costatum</t>
  </si>
  <si>
    <t>Chinese black cardamom</t>
  </si>
  <si>
    <t>Amomum globosum</t>
  </si>
  <si>
    <t>round Chinese cardamom</t>
  </si>
  <si>
    <t>Amomum gracile</t>
  </si>
  <si>
    <t>slender cardamom</t>
  </si>
  <si>
    <t>Amomum kepulaga</t>
  </si>
  <si>
    <t>Cambodian cardamom; krervanh</t>
  </si>
  <si>
    <t>Amomum maximum</t>
  </si>
  <si>
    <t>Java cardamom</t>
  </si>
  <si>
    <t>Amomum ochreum</t>
  </si>
  <si>
    <t>tepus batu</t>
  </si>
  <si>
    <t>Amomum testaceum</t>
  </si>
  <si>
    <t>ka tepus</t>
  </si>
  <si>
    <t>tsao-ko cardamom; large cardamom</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</si>
  <si>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</si>
  <si>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</si>
  <si>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</si>
  <si>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</si>
  <si>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</si>
  <si>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</si>
  <si>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</si>
  <si>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</si>
  <si>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</si>
  <si>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root</t>
  </si>
  <si>
    <t>dill; Indian dill</t>
  </si>
  <si>
    <t>Angelica acutiloba</t>
  </si>
  <si>
    <t>dong dang gui</t>
  </si>
  <si>
    <t>Eur; E As</t>
  </si>
  <si>
    <t>root; leaf</t>
  </si>
  <si>
    <t>angelica; garden angelica; archangel</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</si>
  <si>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</si>
  <si>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</si>
  <si>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</si>
  <si>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</si>
  <si>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</si>
  <si>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</si>
  <si>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</si>
  <si>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</si>
  <si>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</si>
  <si>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</si>
  <si>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</si>
  <si>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</si>
  <si>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</si>
  <si>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</si>
  <si>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wood</t>
  </si>
  <si>
    <t>Anthoxanthum odoratum</t>
  </si>
  <si>
    <t>scented vernal grass; sweet vernal grass</t>
  </si>
  <si>
    <t>chervil; garden chervil; French parsley</t>
  </si>
  <si>
    <t>As; W As</t>
  </si>
  <si>
    <t>Apium graveolens</t>
  </si>
  <si>
    <t>celery</t>
  </si>
  <si>
    <t>leaf; seed</t>
  </si>
  <si>
    <t>Aquilaria agallocha</t>
  </si>
  <si>
    <t>Thymelaeaceae</t>
  </si>
  <si>
    <t>agar wood; eagle wood</t>
  </si>
  <si>
    <t>Arachis hypogaea</t>
  </si>
  <si>
    <t>Leguminosae</t>
  </si>
  <si>
    <t>peanut; ground nut</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</si>
  <si>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</si>
  <si>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</si>
  <si>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</si>
  <si>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</si>
  <si>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</si>
  <si>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</si>
  <si>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</si>
  <si>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</si>
  <si>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</si>
  <si>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</si>
  <si>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</si>
  <si>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</si>
  <si>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</si>
  <si>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</si>
  <si>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absinthium</t>
  </si>
  <si>
    <t>absinthe; common wormwood</t>
  </si>
  <si>
    <t>Euras; N Afr</t>
  </si>
  <si>
    <t>Artemisia dracunculoides</t>
  </si>
  <si>
    <t>Russian tarragon</t>
  </si>
  <si>
    <t>tarragon; French tarragon; estragon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</si>
  <si>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</si>
  <si>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</si>
  <si>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</si>
  <si>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</si>
  <si>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</si>
  <si>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</si>
  <si>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</si>
  <si>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</si>
  <si>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</si>
  <si>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</si>
  <si>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</si>
  <si>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</si>
  <si>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</si>
  <si>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</si>
  <si>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</si>
  <si>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</si>
  <si>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</si>
  <si>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</si>
  <si>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</si>
  <si>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</si>
  <si>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</si>
  <si>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</si>
  <si>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</si>
  <si>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</si>
  <si>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</si>
  <si>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</si>
  <si>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</si>
  <si>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</si>
  <si>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</si>
  <si>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</si>
  <si>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</si>
  <si>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</si>
  <si>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</si>
  <si>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</si>
  <si>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</si>
  <si>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</si>
  <si>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</si>
  <si>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</si>
  <si>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</si>
  <si>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</si>
  <si>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</si>
  <si>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</si>
  <si>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</si>
  <si>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Bixa orellana</t>
  </si>
  <si>
    <t>Bixaceae</t>
  </si>
  <si>
    <t>an(n)atto; achiote; roucou</t>
  </si>
  <si>
    <t>Trop Am</t>
  </si>
  <si>
    <t>Boesenbergia rotunda (=Boesenbergia pandurata)</t>
  </si>
  <si>
    <t>fingerroot; Chinese keys; krachai</t>
  </si>
  <si>
    <t>rhizome; root</t>
  </si>
  <si>
    <t>brown mustard; Chinese mustard; Indian mustard; leaf mustard; mustard green</t>
  </si>
  <si>
    <t>Buchanaria lanzan</t>
  </si>
  <si>
    <t>charoli; chironji</t>
  </si>
  <si>
    <t>Bunium persicum</t>
  </si>
  <si>
    <t>black caraway; black cumin; black zira</t>
  </si>
  <si>
    <t>Bunium roxburghianum</t>
  </si>
  <si>
    <t>ajmud; radhuni</t>
  </si>
  <si>
    <t>Calamintha cretica</t>
  </si>
  <si>
    <t>dwarf calamint</t>
  </si>
  <si>
    <t>Calamintha grandiflora</t>
  </si>
  <si>
    <t>showy calamint; showy savory; large flowered calamint</t>
  </si>
  <si>
    <t>S Eur</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</si>
  <si>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</si>
  <si>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</si>
  <si>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</si>
  <si>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</si>
  <si>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</si>
  <si>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</si>
  <si>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</si>
  <si>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</si>
  <si>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</si>
  <si>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</si>
  <si>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</si>
  <si>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</si>
  <si>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</si>
  <si>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</si>
  <si>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Capparaceae</t>
  </si>
  <si>
    <t>Sicili caper</t>
  </si>
  <si>
    <t>flower bud; unripe fruit</t>
  </si>
  <si>
    <t>Capparis spinosa</t>
  </si>
  <si>
    <t>capers; caper</t>
  </si>
  <si>
    <t>paprika; cayenne pepper; chilli (pepper); chili (pepper); green pepper; red pepper</t>
  </si>
  <si>
    <t>C Am</t>
  </si>
  <si>
    <t>Capsicum baccatum</t>
  </si>
  <si>
    <t>aji; Peruvian pepper</t>
  </si>
  <si>
    <t>S Am (Bolivia)</t>
  </si>
  <si>
    <t>Capsicum chinense</t>
  </si>
  <si>
    <t>yellow lantern chilli; habanero; Scotch bonnet; Chinese chilli; bonnet pepper</t>
  </si>
  <si>
    <t>C Am; S Am</t>
  </si>
  <si>
    <t>Capsicum pubescens</t>
  </si>
  <si>
    <t>rocoto; tree chilli</t>
  </si>
  <si>
    <t>S Am (Andes)</t>
  </si>
  <si>
    <t xml:space="preserve"> fruit</t>
  </si>
  <si>
    <t>Carthamus tinctorius</t>
  </si>
  <si>
    <t>safflower; false saffron; saffron thistle</t>
  </si>
  <si>
    <t>N Afr; W As</t>
  </si>
  <si>
    <t>flower; fruit</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</si>
  <si>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</si>
  <si>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</si>
  <si>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</si>
  <si>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</si>
  <si>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</si>
  <si>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</si>
  <si>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</si>
  <si>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</si>
  <si>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</si>
  <si>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</si>
  <si>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</si>
  <si>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Chenopodium botrys</t>
  </si>
  <si>
    <t>Jerusalem oak; slimy anserine herb</t>
  </si>
  <si>
    <t>fresh herb</t>
  </si>
  <si>
    <t>Chloranthus spicatus</t>
  </si>
  <si>
    <t>Chloranthaceae</t>
  </si>
  <si>
    <t>pearl orchid flower; chulan; cha ran</t>
  </si>
  <si>
    <t>flower; leaf</t>
  </si>
  <si>
    <t>Chrysanthemum balsamita</t>
  </si>
  <si>
    <t>alecost; costmary</t>
  </si>
  <si>
    <t>Chrysanthemum coronarium</t>
  </si>
  <si>
    <t>chop suey greens; crown daisy; garland chrysanthemum; garland daisy; tangho; Japanese greens</t>
  </si>
  <si>
    <t>leaf; seedlings</t>
  </si>
  <si>
    <t>ju hua; florist chrysanthemum</t>
  </si>
  <si>
    <t xml:space="preserve">flower heads </t>
  </si>
  <si>
    <t>Chrysanthemum vulgare</t>
  </si>
  <si>
    <t>tansy</t>
  </si>
  <si>
    <t>Eur; Med</t>
  </si>
  <si>
    <t>Chrysopogon zizanioides (=Vetiveria zizanioides)</t>
  </si>
  <si>
    <t>vetiver (grass); cus cus (grass); khus khus (grass)</t>
  </si>
  <si>
    <t>Ind</t>
  </si>
  <si>
    <t>Cichorium endivia</t>
  </si>
  <si>
    <t>endive</t>
  </si>
  <si>
    <t>Cinchona officinalis</t>
  </si>
  <si>
    <t>Rubiaceae</t>
  </si>
  <si>
    <t>quinine; chinabark; Peruvian bark; yellow cinchona; ledger bark; yellow bark</t>
  </si>
  <si>
    <t>Cinchona pubescens</t>
  </si>
  <si>
    <t>quinine; red cinchona; red Peruvian; red bark; Jesuit bark</t>
  </si>
  <si>
    <t>cassia; Chinese cinnamon; Chinese cassia</t>
  </si>
  <si>
    <t>Indonesian cassia; Padang cassia; Batavia cassia; Korintje cassia</t>
  </si>
  <si>
    <t>gum</t>
  </si>
  <si>
    <t>Vietnamese cassia; Saigon cinnamon</t>
  </si>
  <si>
    <t>bark; flower</t>
  </si>
  <si>
    <t>Indian cassia lignea; Indian bark; Malabathri bark</t>
  </si>
  <si>
    <t>cinnamon; Ceylon cinnamon</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</si>
  <si>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</si>
  <si>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</si>
  <si>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</si>
  <si>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</si>
  <si>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</si>
  <si>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</si>
  <si>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</si>
  <si>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</si>
  <si>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</si>
  <si>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</si>
  <si>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</si>
  <si>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unknown</t>
  </si>
  <si>
    <t>Mediterranean mandarin</t>
  </si>
  <si>
    <t>Citrus hystrix</t>
  </si>
  <si>
    <t>lime leaf; makrut lime; papeda</t>
  </si>
  <si>
    <t>Citrus jambhiri</t>
  </si>
  <si>
    <t>rough lemon</t>
  </si>
  <si>
    <t>yuzu</t>
  </si>
  <si>
    <t>W China</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</si>
  <si>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</si>
  <si>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</si>
  <si>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</si>
  <si>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</si>
  <si>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</si>
  <si>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</si>
  <si>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</si>
  <si>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</si>
  <si>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</si>
  <si>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</si>
  <si>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</si>
  <si>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</si>
  <si>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</si>
  <si>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</si>
  <si>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</si>
  <si>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</si>
  <si>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</si>
  <si>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</si>
  <si>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</si>
  <si>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</si>
  <si>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E As; China</t>
  </si>
  <si>
    <t>peeled fruit</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</si>
  <si>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</si>
  <si>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</si>
  <si>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</si>
  <si>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</si>
  <si>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</si>
  <si>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</si>
  <si>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</si>
  <si>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</si>
  <si>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</si>
  <si>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</si>
  <si>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</si>
  <si>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</si>
  <si>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</si>
  <si>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</si>
  <si>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</si>
  <si>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</si>
  <si>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</si>
  <si>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</si>
  <si>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</si>
  <si>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Afr; As</t>
  </si>
  <si>
    <t>leaf; fruit; seed</t>
  </si>
  <si>
    <t>Cnidium monnieri</t>
  </si>
  <si>
    <t>snow parsley</t>
  </si>
  <si>
    <t>Arecaceae</t>
  </si>
  <si>
    <t>coffee; Arabian coffee</t>
  </si>
  <si>
    <t>NE Afr (Ethiopia)</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</si>
  <si>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</si>
  <si>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</si>
  <si>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</si>
  <si>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</si>
  <si>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</si>
  <si>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</si>
  <si>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</si>
  <si>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</si>
  <si>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</si>
  <si>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</si>
  <si>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coriander; cilantro; Chinese parsley</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</si>
  <si>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</si>
  <si>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</si>
  <si>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</si>
  <si>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</si>
  <si>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</si>
  <si>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</si>
  <si>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</si>
  <si>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</si>
  <si>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</si>
  <si>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</si>
  <si>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</si>
  <si>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</si>
  <si>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</si>
  <si>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</si>
  <si>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</si>
  <si>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</si>
  <si>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</si>
  <si>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</si>
  <si>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</si>
  <si>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</si>
  <si>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</si>
  <si>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</si>
  <si>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</si>
  <si>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</si>
  <si>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</si>
  <si>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</si>
  <si>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</si>
  <si>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</si>
  <si>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</si>
  <si>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</si>
  <si>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</si>
  <si>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</si>
  <si>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</si>
  <si>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</si>
  <si>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longa (=C. domestica)</t>
  </si>
  <si>
    <t>Curcuma mangga</t>
  </si>
  <si>
    <t>Indonesian mango ginger</t>
  </si>
  <si>
    <t>Curcuma zedoaria</t>
  </si>
  <si>
    <t>zedoary; Japanese turmeric</t>
  </si>
  <si>
    <t>lemongrass</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</si>
  <si>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</si>
  <si>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</si>
  <si>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</si>
  <si>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</si>
  <si>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</si>
  <si>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</si>
  <si>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</si>
  <si>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</si>
  <si>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</si>
  <si>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</si>
  <si>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</si>
  <si>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</si>
  <si>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</si>
  <si>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</si>
  <si>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</si>
  <si>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</si>
  <si>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</si>
  <si>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</si>
  <si>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</si>
  <si>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</si>
  <si>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</si>
  <si>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</si>
  <si>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</si>
  <si>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</si>
  <si>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</si>
  <si>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</si>
  <si>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</si>
  <si>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</si>
  <si>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Ind; C Malay</t>
  </si>
  <si>
    <t>fruit pulp</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</si>
  <si>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</si>
  <si>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</si>
  <si>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</si>
  <si>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</si>
  <si>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</si>
  <si>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</si>
  <si>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</si>
  <si>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</si>
  <si>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</si>
  <si>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</si>
  <si>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</si>
  <si>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</si>
  <si>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</si>
  <si>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</si>
  <si>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</si>
  <si>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</si>
  <si>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</si>
  <si>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</si>
  <si>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</si>
  <si>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</si>
  <si>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</si>
  <si>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</si>
  <si>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</si>
  <si>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</si>
  <si>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</si>
  <si>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</si>
  <si>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</si>
  <si>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</si>
  <si>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</si>
  <si>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</si>
  <si>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</si>
  <si>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</si>
  <si>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</si>
  <si>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</si>
  <si>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Trop Afr; Trop As</t>
  </si>
  <si>
    <t>leaf; root</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</si>
  <si>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</si>
  <si>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</si>
  <si>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</si>
  <si>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</si>
  <si>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</si>
  <si>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</si>
  <si>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</si>
  <si>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</si>
  <si>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</si>
  <si>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</si>
  <si>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</si>
  <si>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</si>
  <si>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</si>
  <si>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Ferula foetida</t>
  </si>
  <si>
    <t>asafoetida; fetida</t>
  </si>
  <si>
    <t>W As (Iran)</t>
  </si>
  <si>
    <t>Ferula gummosa</t>
  </si>
  <si>
    <t>Ferula narthex</t>
  </si>
  <si>
    <t>Afghanistan</t>
  </si>
  <si>
    <t>Filipendula ulmaria</t>
  </si>
  <si>
    <t>meadow sweet; dropwort</t>
  </si>
  <si>
    <t>Fortunella crassifolia</t>
  </si>
  <si>
    <t>large round kumquat; meiwa kumquat</t>
  </si>
  <si>
    <t>Fortunella hindsii</t>
  </si>
  <si>
    <t>Hongkong wild kumquat; Formosan kumquat</t>
  </si>
  <si>
    <t>Fortunella japonica</t>
  </si>
  <si>
    <t>round kumquat; marumi kumquat</t>
  </si>
  <si>
    <t>E As (China)</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</si>
  <si>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</si>
  <si>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</si>
  <si>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</si>
  <si>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</si>
  <si>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</si>
  <si>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</si>
  <si>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</si>
  <si>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</si>
  <si>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</si>
  <si>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</si>
  <si>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</si>
  <si>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</si>
  <si>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</si>
  <si>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</si>
  <si>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</si>
  <si>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</si>
  <si>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</si>
  <si>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</si>
  <si>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</si>
  <si>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</si>
  <si>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</si>
  <si>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</si>
  <si>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</si>
  <si>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</si>
  <si>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</si>
  <si>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</si>
  <si>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</si>
  <si>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</si>
  <si>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</si>
  <si>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</si>
  <si>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</si>
  <si>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</si>
  <si>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</si>
  <si>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seeds</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</si>
  <si>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</si>
  <si>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</si>
  <si>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</si>
  <si>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</si>
  <si>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</si>
  <si>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</si>
  <si>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</si>
  <si>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</si>
  <si>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</si>
  <si>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</si>
  <si>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</si>
  <si>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</si>
  <si>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</si>
  <si>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</si>
  <si>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</si>
  <si>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</si>
  <si>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</si>
  <si>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</si>
  <si>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</si>
  <si>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</si>
  <si>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</si>
  <si>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</si>
  <si>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</si>
  <si>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</si>
  <si>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</si>
  <si>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</si>
  <si>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</si>
  <si>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</si>
  <si>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</si>
  <si>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</si>
  <si>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</si>
  <si>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</si>
  <si>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</si>
  <si>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</si>
  <si>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</si>
  <si>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</si>
  <si>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</si>
  <si>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</si>
  <si>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</si>
  <si>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</si>
  <si>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</si>
  <si>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</si>
  <si>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</si>
  <si>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</si>
  <si>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</si>
  <si>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</si>
  <si>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</si>
  <si>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</si>
  <si>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</si>
  <si>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</si>
  <si>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</si>
  <si>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</si>
  <si>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</si>
  <si>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</si>
  <si>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</si>
  <si>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</si>
  <si>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</si>
  <si>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</si>
  <si>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</si>
  <si>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</si>
  <si>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</si>
  <si>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</si>
  <si>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</si>
  <si>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</si>
  <si>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</si>
  <si>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</si>
  <si>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</si>
  <si>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</si>
  <si>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</si>
  <si>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</si>
  <si>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</si>
  <si>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</si>
  <si>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</si>
  <si>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</si>
  <si>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star anise; Chinese star anise; Chinese anise</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</si>
  <si>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</si>
  <si>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</si>
  <si>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</si>
  <si>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</si>
  <si>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</si>
  <si>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</si>
  <si>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</si>
  <si>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</si>
  <si>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</si>
  <si>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</si>
  <si>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</si>
  <si>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</si>
  <si>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</si>
  <si>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</si>
  <si>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</si>
  <si>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</si>
  <si>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</si>
  <si>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</si>
  <si>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</si>
  <si>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</si>
  <si>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</si>
  <si>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</si>
  <si>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</si>
  <si>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</si>
  <si>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</si>
  <si>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</si>
  <si>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</si>
  <si>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</si>
  <si>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</si>
  <si>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</si>
  <si>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N Afr; C &amp; S Eu</t>
  </si>
  <si>
    <t>fruit; root</t>
  </si>
  <si>
    <t>laurel; bay leaf; bay laurel; sweet bay</t>
  </si>
  <si>
    <t>leaf; frui</t>
  </si>
  <si>
    <t>English lavender; lavender; true lavender; common lavender</t>
  </si>
  <si>
    <t>Lavandula dentata</t>
  </si>
  <si>
    <t>French lavender</t>
  </si>
  <si>
    <t>lavandin; Dutch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</si>
  <si>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</si>
  <si>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</si>
  <si>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</si>
  <si>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</si>
  <si>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</si>
  <si>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</si>
  <si>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</si>
  <si>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</si>
  <si>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</si>
  <si>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</si>
  <si>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</si>
  <si>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</si>
  <si>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</si>
  <si>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</si>
  <si>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</si>
  <si>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</si>
  <si>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lovage; garden lovage</t>
  </si>
  <si>
    <t>Eur; N Am</t>
  </si>
  <si>
    <t>herb; root; fruit</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</si>
  <si>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</si>
  <si>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</si>
  <si>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</si>
  <si>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</si>
  <si>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</si>
  <si>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</si>
  <si>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</si>
  <si>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</si>
  <si>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</si>
  <si>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</si>
  <si>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</si>
  <si>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</si>
  <si>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</si>
  <si>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</si>
  <si>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</si>
  <si>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</si>
  <si>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</si>
  <si>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</si>
  <si>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</si>
  <si>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</si>
  <si>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</si>
  <si>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</si>
  <si>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</si>
  <si>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</si>
  <si>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</si>
  <si>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</si>
  <si>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</si>
  <si>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</si>
  <si>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</si>
  <si>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</si>
  <si>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</si>
  <si>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</si>
  <si>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</si>
  <si>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</si>
  <si>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</si>
  <si>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</si>
  <si>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</si>
  <si>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</si>
  <si>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horehound; white horehound</t>
  </si>
  <si>
    <t>Matricaria recutita</t>
  </si>
  <si>
    <t>German chamomile</t>
  </si>
  <si>
    <t>Mediasia macrophylla</t>
  </si>
  <si>
    <t>pamir; large-leaved mediasia</t>
  </si>
  <si>
    <t>lemon balm; sweet balm; melissa</t>
  </si>
  <si>
    <t>Mentha alopecuroides</t>
  </si>
  <si>
    <t>apple mint; bowl mint</t>
  </si>
  <si>
    <t>Mentha aquatica</t>
  </si>
  <si>
    <t>water mint</t>
  </si>
  <si>
    <t>Eur; Afr; W As</t>
  </si>
  <si>
    <t>Mentha arvensis</t>
  </si>
  <si>
    <t>corn mint; field mint; Japanese mint</t>
  </si>
  <si>
    <t>Kentucky spearmint</t>
  </si>
  <si>
    <t>Scotch mint; Scotch spearmint; ginger mint</t>
  </si>
  <si>
    <t>Mentha haplocalyx</t>
  </si>
  <si>
    <t>Japanese peppermint</t>
  </si>
  <si>
    <t>Mentha longifolia</t>
  </si>
  <si>
    <t>horse mint; long-leaf mint</t>
  </si>
  <si>
    <t>Eur; As; Afr</t>
  </si>
  <si>
    <t>bergamot mint; eau de Cologne mint; lemon mint; orange mint</t>
  </si>
  <si>
    <t>Britain</t>
  </si>
  <si>
    <t>Mentha pulegium</t>
  </si>
  <si>
    <t>pennyroyal; pudding grass</t>
  </si>
  <si>
    <t>Mentha requienii</t>
  </si>
  <si>
    <t>Corsican mint; menthella</t>
  </si>
  <si>
    <t>round-leaved mint; false apple mint</t>
  </si>
  <si>
    <t>red mint; bergamot mint</t>
  </si>
  <si>
    <t>spearmint; garden mint; crisp mint; green mint; lamb mint</t>
  </si>
  <si>
    <t>Mentha suaveolens</t>
  </si>
  <si>
    <t>apple mint; pineapple mint</t>
  </si>
  <si>
    <t>bowl mint; apple mint; woolly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</si>
  <si>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</si>
  <si>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</si>
  <si>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</si>
  <si>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</si>
  <si>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</si>
  <si>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</si>
  <si>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</si>
  <si>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</si>
  <si>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</si>
  <si>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</si>
  <si>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</si>
  <si>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</si>
  <si>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</si>
  <si>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</si>
  <si>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</si>
  <si>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</si>
  <si>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</si>
  <si>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</si>
  <si>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</si>
  <si>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</si>
  <si>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</si>
  <si>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</si>
  <si>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</si>
  <si>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</si>
  <si>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</si>
  <si>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</si>
  <si>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Trop OW</t>
  </si>
  <si>
    <t>pulp</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</si>
  <si>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</si>
  <si>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</si>
  <si>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</si>
  <si>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</si>
  <si>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</si>
  <si>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</si>
  <si>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</si>
  <si>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</si>
  <si>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</si>
  <si>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</si>
  <si>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</si>
  <si>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</si>
  <si>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</si>
  <si>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</si>
  <si>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</si>
  <si>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</si>
  <si>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</si>
  <si>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</si>
  <si>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</si>
  <si>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</si>
  <si>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</si>
  <si>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koenigii</t>
  </si>
  <si>
    <t>curry leaf</t>
  </si>
  <si>
    <t>Ind; Sri Lanka</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</si>
  <si>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</si>
  <si>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</si>
  <si>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</si>
  <si>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</si>
  <si>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</si>
  <si>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</si>
  <si>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</si>
  <si>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</si>
  <si>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</si>
  <si>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</si>
  <si>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</si>
  <si>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</si>
  <si>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</si>
  <si>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</si>
  <si>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</si>
  <si>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</si>
  <si>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</si>
  <si>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Indonesia</t>
  </si>
  <si>
    <t>Myristica speciosa</t>
  </si>
  <si>
    <t>Moluccan nutmeg</t>
  </si>
  <si>
    <t>Myroxylon balsamum</t>
  </si>
  <si>
    <t>balsam of Tolu; balsam of Peru; black balsam; Peruvian balsam</t>
  </si>
  <si>
    <t>Venez; Peru</t>
  </si>
  <si>
    <t>balsam</t>
  </si>
  <si>
    <t>cicely; sweet cicely; garden myrrh</t>
  </si>
  <si>
    <t>fresh herb; fruit</t>
  </si>
  <si>
    <t>myrtle; common myrtle</t>
  </si>
  <si>
    <t>Valerianaceae</t>
  </si>
  <si>
    <t>jatamansi; Indian nard; spikenard</t>
  </si>
  <si>
    <t>Nasturtium microphyllum</t>
  </si>
  <si>
    <t>wild watercress</t>
  </si>
  <si>
    <t>watercress</t>
  </si>
  <si>
    <t>Nelumbo nucifera</t>
  </si>
  <si>
    <t>Nelumbonaceae</t>
  </si>
  <si>
    <t>lotus</t>
  </si>
  <si>
    <t>As; Aus</t>
  </si>
  <si>
    <t>herb; leaf</t>
  </si>
  <si>
    <t>catmint; catnip; lemon catnip</t>
  </si>
  <si>
    <t>Eur; SW &amp; C As</t>
  </si>
  <si>
    <t>blue catmint</t>
  </si>
  <si>
    <t>Caucasus; Iran</t>
  </si>
  <si>
    <t>Nepeta racemosa</t>
  </si>
  <si>
    <t>mussin catnip</t>
  </si>
  <si>
    <t>Caucasus; Turkey; N Iran</t>
  </si>
  <si>
    <t>Nigella arvensis</t>
  </si>
  <si>
    <t>wild fennel</t>
  </si>
  <si>
    <t>Euras; Eur; Med</t>
  </si>
  <si>
    <t>seed; plant</t>
  </si>
  <si>
    <t>Nigella damascena</t>
  </si>
  <si>
    <t>love-in-a-mist; wild fennel</t>
  </si>
  <si>
    <t>hoary basil; lime basil; partminger</t>
  </si>
  <si>
    <t>sweet basil; basil; common basil lemon basil</t>
  </si>
  <si>
    <t>lemon basil; kemanji</t>
  </si>
  <si>
    <t>cultivated</t>
  </si>
  <si>
    <t>Ocimum forskolei</t>
  </si>
  <si>
    <t>mint-leaf basil</t>
  </si>
  <si>
    <t>African basil; sweet scented basil clove basil; Russian basil</t>
  </si>
  <si>
    <t>S As; Trop Afr</t>
  </si>
  <si>
    <t>Ocimum kilimandscharicum</t>
  </si>
  <si>
    <t>camphor basil</t>
  </si>
  <si>
    <t>E Afr</t>
  </si>
  <si>
    <t>holy basil; sacred basil; Thai basil</t>
  </si>
  <si>
    <t>Ocotea cymbarum</t>
  </si>
  <si>
    <t>canela</t>
  </si>
  <si>
    <t>Braz</t>
  </si>
  <si>
    <t>bark; calyx</t>
  </si>
  <si>
    <t>Ocotea puchury-major</t>
  </si>
  <si>
    <t>louro-puxuri; pichuri; pixurim; puchuiri</t>
  </si>
  <si>
    <t>Ocotea quixos</t>
  </si>
  <si>
    <t>American cinnamon; ocotea</t>
  </si>
  <si>
    <t>Ecuador</t>
  </si>
  <si>
    <t>Ocotea pretiosa</t>
  </si>
  <si>
    <t>false sassafras</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</si>
  <si>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</si>
  <si>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</si>
  <si>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</si>
  <si>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</si>
  <si>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</si>
  <si>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</si>
  <si>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</si>
  <si>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</si>
  <si>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</si>
  <si>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</si>
  <si>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</si>
  <si>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</si>
  <si>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</si>
  <si>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oregano; wild marjoram; pizza herb</t>
  </si>
  <si>
    <t>sweet osmanthus flower; fragrant olive; sweet olive; tea olive</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</si>
  <si>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</si>
  <si>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</si>
  <si>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</si>
  <si>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</si>
  <si>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</si>
  <si>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</si>
  <si>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</si>
  <si>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</si>
  <si>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</si>
  <si>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</si>
  <si>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</si>
  <si>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</si>
  <si>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</si>
  <si>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Trop As (Moluccas)</t>
  </si>
  <si>
    <t>wilted leaves</t>
  </si>
  <si>
    <t>Pandanus tectorius</t>
  </si>
  <si>
    <t>fragrant screwpine</t>
  </si>
  <si>
    <t>leaf; male flowers</t>
  </si>
  <si>
    <t>Papaveraceae</t>
  </si>
  <si>
    <t>opium poppy; poppy</t>
  </si>
  <si>
    <t>Med; SW As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</si>
  <si>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</si>
  <si>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</si>
  <si>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</si>
  <si>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</si>
  <si>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</si>
  <si>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</si>
  <si>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</si>
  <si>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</si>
  <si>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</si>
  <si>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</si>
  <si>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capitatum</t>
  </si>
  <si>
    <t>Geraniaceae</t>
  </si>
  <si>
    <t>rose-scented geranium; rose geranium; rose pelargonium</t>
  </si>
  <si>
    <t>citrosa geranium; mosquito plant</t>
  </si>
  <si>
    <t>Pelargonium crispum</t>
  </si>
  <si>
    <t>lemon geranium; curled leaved cranesbill</t>
  </si>
  <si>
    <t>nutmeg scented geranium</t>
  </si>
  <si>
    <t>rose geranium; Bourbon geranium; rose pelargonium; sweet-scented geranium</t>
  </si>
  <si>
    <t>English finger-bowl geranium</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</si>
  <si>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</si>
  <si>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</si>
  <si>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</si>
  <si>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</si>
  <si>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</si>
  <si>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</si>
  <si>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</si>
  <si>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</si>
  <si>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</si>
  <si>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</si>
  <si>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</si>
  <si>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</si>
  <si>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</si>
  <si>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</si>
  <si>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</si>
  <si>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</si>
  <si>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</si>
  <si>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</si>
  <si>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</si>
  <si>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</si>
  <si>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</si>
  <si>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</si>
  <si>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</si>
  <si>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</si>
  <si>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</si>
  <si>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</si>
  <si>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</si>
  <si>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</si>
  <si>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</si>
  <si>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</si>
  <si>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</si>
  <si>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</si>
  <si>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</si>
  <si>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allspice; pimento; Jamaican pepper</t>
  </si>
  <si>
    <t>Pimenta racemosa</t>
  </si>
  <si>
    <t>bay rum</t>
  </si>
  <si>
    <t>anise; aniseed</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</si>
  <si>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</si>
  <si>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</si>
  <si>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</si>
  <si>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</si>
  <si>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</si>
  <si>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</si>
  <si>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</si>
  <si>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</si>
  <si>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</si>
  <si>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</si>
  <si>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</si>
  <si>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</si>
  <si>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</si>
  <si>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</si>
  <si>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</si>
  <si>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</si>
  <si>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</si>
  <si>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</si>
  <si>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</si>
  <si>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</si>
  <si>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</si>
  <si>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Madagascar pepper; poivre sauvage; cubebe du pays; betel marron</t>
  </si>
  <si>
    <t>Afr (Madag)</t>
  </si>
  <si>
    <t>Piper capense</t>
  </si>
  <si>
    <t>Cape pepper</t>
  </si>
  <si>
    <t>Piper clusii</t>
  </si>
  <si>
    <t>West African black pepper; African cubebs</t>
  </si>
  <si>
    <t>cubeb pepper; tailed pepper; Java pepper</t>
  </si>
  <si>
    <t>unripe fruit</t>
  </si>
  <si>
    <t>Piper guineense</t>
  </si>
  <si>
    <t>West African pepper; Ashanti pepper; Benin pepper</t>
  </si>
  <si>
    <t>Piper lolot</t>
  </si>
  <si>
    <t>lolot pepper; Vietnamese pepper</t>
  </si>
  <si>
    <t>Indian long pepper; pippali; pipalli</t>
  </si>
  <si>
    <t>pepper; black pepper</t>
  </si>
  <si>
    <t>Piper saigonense</t>
  </si>
  <si>
    <t>Saigon pepper</t>
  </si>
  <si>
    <t>Piper sanctum</t>
  </si>
  <si>
    <t>acoyo; acuyo; cordonillo; xihuitl</t>
  </si>
  <si>
    <t>Piper sarmentosum</t>
  </si>
  <si>
    <t>wild pepper</t>
  </si>
  <si>
    <t>Piper umbellatum</t>
  </si>
  <si>
    <t>shrubby pepper</t>
  </si>
  <si>
    <t>fruit; stem</t>
  </si>
  <si>
    <t>mastic; masticha; mistki Chios mastic; lentisc</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</si>
  <si>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</si>
  <si>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</si>
  <si>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</si>
  <si>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</si>
  <si>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</si>
  <si>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</si>
  <si>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</si>
  <si>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</si>
  <si>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</si>
  <si>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</si>
  <si>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</si>
  <si>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</si>
  <si>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Indian patchouli</t>
  </si>
  <si>
    <t>Populus balsamifera</t>
  </si>
  <si>
    <t>Salicaceae</t>
  </si>
  <si>
    <t>balsam poplar; hackmatack; tacamahaca poplar</t>
  </si>
  <si>
    <t>N Am; Temp As</t>
  </si>
  <si>
    <t xml:space="preserve">leaf bud </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</si>
  <si>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</si>
  <si>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</si>
  <si>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</si>
  <si>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</si>
  <si>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</si>
  <si>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</si>
  <si>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</si>
  <si>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</si>
  <si>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</si>
  <si>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</si>
  <si>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</si>
  <si>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</si>
  <si>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</si>
  <si>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</si>
  <si>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almond</t>
  </si>
  <si>
    <t>Prunus laurocerasus</t>
  </si>
  <si>
    <t>cherry laurel; laurel</t>
  </si>
  <si>
    <t>Prunus mahaleb</t>
  </si>
  <si>
    <t>mahaleb; mahaleb cherry; St Lucie cherry</t>
  </si>
  <si>
    <t>fruit; leaf; seed</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</si>
  <si>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</si>
  <si>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</si>
  <si>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</si>
  <si>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</si>
  <si>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</si>
  <si>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</si>
  <si>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</si>
  <si>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</si>
  <si>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</si>
  <si>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</si>
  <si>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</si>
  <si>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</si>
  <si>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</si>
  <si>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</si>
  <si>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</si>
  <si>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</si>
  <si>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</si>
  <si>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</si>
  <si>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</si>
  <si>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</si>
  <si>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</si>
  <si>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</si>
  <si>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</si>
  <si>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</si>
  <si>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</si>
  <si>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</si>
  <si>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</si>
  <si>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</si>
  <si>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</si>
  <si>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</si>
  <si>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</si>
  <si>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</si>
  <si>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</si>
  <si>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</si>
  <si>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</si>
  <si>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</si>
  <si>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</si>
  <si>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</si>
  <si>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</si>
  <si>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</si>
  <si>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</si>
  <si>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</si>
  <si>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</si>
  <si>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rhubarb; garden rhubarb</t>
  </si>
  <si>
    <t>petiole</t>
  </si>
  <si>
    <t>rhapontic rhubarb</t>
  </si>
  <si>
    <t>marsh tea; marsh rosemary</t>
  </si>
  <si>
    <t>Rhus aromatica</t>
  </si>
  <si>
    <t>fragrant sumach; lemon sumach; skunkbush; polecat bush; Sicilian sumac</t>
  </si>
  <si>
    <t>Rhus coriaria</t>
  </si>
  <si>
    <t>sumac; sumach; spice sumac</t>
  </si>
  <si>
    <t>Ribes divaricatum</t>
  </si>
  <si>
    <t>Grossulariaceae</t>
  </si>
  <si>
    <t>Worcesterberry</t>
  </si>
  <si>
    <t>jostaberry</t>
  </si>
  <si>
    <t>Ribes nigrum</t>
  </si>
  <si>
    <t>blackcurrant; black currant</t>
  </si>
  <si>
    <t>Ribes rubrum</t>
  </si>
  <si>
    <t>redcurrant</t>
  </si>
  <si>
    <t>Ribes uva-crispa</t>
  </si>
  <si>
    <t>gooseberry</t>
  </si>
  <si>
    <t>Ricinodendron heudelotii</t>
  </si>
  <si>
    <t>African nut</t>
  </si>
  <si>
    <t>cabbage rose; Holland rose; Provence rose</t>
  </si>
  <si>
    <t>Rosa chinensis</t>
  </si>
  <si>
    <t>China rose; Bengal rose</t>
  </si>
  <si>
    <t>damask rose; Portland rose; pink damask rose; Bulgarian rose</t>
  </si>
  <si>
    <t>SW Eur; W As</t>
  </si>
  <si>
    <t>Rosa gallica</t>
  </si>
  <si>
    <t>French rose</t>
  </si>
  <si>
    <t>Rosa moschata</t>
  </si>
  <si>
    <t>musk rose</t>
  </si>
  <si>
    <t>W Himal</t>
  </si>
  <si>
    <t>tea-scented rose</t>
  </si>
  <si>
    <t>Rosa rugosa</t>
  </si>
  <si>
    <t>Japanese rose</t>
  </si>
  <si>
    <t>Rumex acetosa</t>
  </si>
  <si>
    <t>sorrel; common sorrel; garden sorrel</t>
  </si>
  <si>
    <t>Rumex acetosella</t>
  </si>
  <si>
    <t>sheep sorrel</t>
  </si>
  <si>
    <t>N Temp</t>
  </si>
  <si>
    <t>fresh lea</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</si>
  <si>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</si>
  <si>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</si>
  <si>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</si>
  <si>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</si>
  <si>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</si>
  <si>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</si>
  <si>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</si>
  <si>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</si>
  <si>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</si>
  <si>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</si>
  <si>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</si>
  <si>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rue; common rue; herb of grace</t>
  </si>
  <si>
    <t>Salvia elegans (=S. rutilans)</t>
  </si>
  <si>
    <t>pineapple sage; pineapple-scented sage</t>
  </si>
  <si>
    <t>Salvia fruticosa</t>
  </si>
  <si>
    <t>Greek sage; Turkish sage</t>
  </si>
  <si>
    <t>E Med</t>
  </si>
  <si>
    <t>Salvia hispanica</t>
  </si>
  <si>
    <t>chia</t>
  </si>
  <si>
    <t>C Mex</t>
  </si>
  <si>
    <t>seed; herb</t>
  </si>
  <si>
    <t>Salvia lavandulifolia</t>
  </si>
  <si>
    <t>Spanish sage</t>
  </si>
  <si>
    <t>sage; common sage; garden sage</t>
  </si>
  <si>
    <t>S Eur; Med</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</si>
  <si>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</si>
  <si>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</si>
  <si>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</si>
  <si>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</si>
  <si>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</si>
  <si>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</si>
  <si>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</si>
  <si>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</si>
  <si>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</si>
  <si>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</si>
  <si>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</si>
  <si>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officinalis</t>
  </si>
  <si>
    <t>burnet; garden burnet; great burnet</t>
  </si>
  <si>
    <t>white sandalwood; East Indian sandalwood</t>
  </si>
  <si>
    <t>Santolina rosmarinifolia</t>
  </si>
  <si>
    <t>green santolina</t>
  </si>
  <si>
    <t>Saposhnikova divaricata</t>
  </si>
  <si>
    <t>fang-feng</t>
  </si>
  <si>
    <t>NE As</t>
  </si>
  <si>
    <t>sassafras; filé powder</t>
  </si>
  <si>
    <t>Satureja hortensis</t>
  </si>
  <si>
    <t>savory; summer savory; garden savory</t>
  </si>
  <si>
    <t>Satureja montana</t>
  </si>
  <si>
    <t>winter savory</t>
  </si>
  <si>
    <t>Satureja thymbra</t>
  </si>
  <si>
    <t>thyme-leaved savory; thymbra</t>
  </si>
  <si>
    <t>SE Eur</t>
  </si>
  <si>
    <t>Saussurea costus</t>
  </si>
  <si>
    <t>costus</t>
  </si>
  <si>
    <t>E Himal</t>
  </si>
  <si>
    <t>pink pepper; Peruvian pepper</t>
  </si>
  <si>
    <t>Schinus terebinthifolius</t>
  </si>
  <si>
    <t>Brazilian pepper; pink pepper; red pepper</t>
  </si>
  <si>
    <t>Schisandra chinensis</t>
  </si>
  <si>
    <t>Chinese magnolia vine; five-flavour fruit</t>
  </si>
  <si>
    <t>China; Jap</t>
  </si>
  <si>
    <t>fruit; bark</t>
  </si>
  <si>
    <t>Scyphocephalium mannii</t>
  </si>
  <si>
    <t>West African nutmeg</t>
  </si>
  <si>
    <t>Scyphocephalium ochocoa</t>
  </si>
  <si>
    <t>ochoco nutmeg</t>
  </si>
  <si>
    <t>sesame; sesam</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</si>
  <si>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</si>
  <si>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</si>
  <si>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</si>
  <si>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</si>
  <si>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</si>
  <si>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</si>
  <si>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</si>
  <si>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</si>
  <si>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</si>
  <si>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</si>
  <si>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</si>
  <si>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</si>
  <si>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</si>
  <si>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</si>
  <si>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</si>
  <si>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</si>
  <si>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</si>
  <si>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</si>
  <si>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</si>
  <si>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</si>
  <si>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</si>
  <si>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</si>
  <si>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</si>
  <si>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</si>
  <si>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</si>
  <si>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</si>
  <si>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</si>
  <si>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</si>
  <si>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</si>
  <si>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</si>
  <si>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</si>
  <si>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</si>
  <si>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</si>
  <si>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</si>
  <si>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</si>
  <si>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</si>
  <si>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</si>
  <si>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</si>
  <si>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</si>
  <si>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</si>
  <si>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</si>
  <si>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</si>
  <si>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</si>
  <si>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</si>
  <si>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</si>
  <si>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</si>
  <si>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</si>
  <si>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</si>
  <si>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</si>
  <si>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</si>
  <si>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</si>
  <si>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</si>
  <si>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</si>
  <si>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</si>
  <si>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</si>
  <si>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</si>
  <si>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</si>
  <si>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</si>
  <si>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</si>
  <si>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</si>
  <si>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</si>
  <si>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</si>
  <si>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</si>
  <si>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Tamarindus indica</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</si>
  <si>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</si>
  <si>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</si>
  <si>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</si>
  <si>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</si>
  <si>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</si>
  <si>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</si>
  <si>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</si>
  <si>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</si>
  <si>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</si>
  <si>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</si>
  <si>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</si>
  <si>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caespititius</t>
  </si>
  <si>
    <t>Azores thyme; mountain thyme; tiny thyme</t>
  </si>
  <si>
    <t>Thymus capitatus</t>
  </si>
  <si>
    <t>catir; conehead thyme; Cretan thyme; Senegal savory; zatir</t>
  </si>
  <si>
    <t>flowering herb</t>
  </si>
  <si>
    <t>lemon thyme</t>
  </si>
  <si>
    <t>fresh leaves; fresh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</si>
  <si>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</si>
  <si>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</si>
  <si>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</si>
  <si>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</si>
  <si>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</si>
  <si>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</si>
  <si>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</si>
  <si>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</si>
  <si>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</si>
  <si>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</si>
  <si>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</si>
  <si>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</si>
  <si>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</si>
  <si>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</si>
  <si>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</si>
  <si>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</si>
  <si>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</si>
  <si>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serpyllum</t>
  </si>
  <si>
    <t>wild thyme</t>
  </si>
  <si>
    <t>Thymus schimperi</t>
  </si>
  <si>
    <t>Ethiopian thyme</t>
  </si>
  <si>
    <t>common thyme; garden thyme</t>
  </si>
  <si>
    <t>Thymus zygis</t>
  </si>
  <si>
    <t>Spanish thyme; sauce thyme</t>
  </si>
  <si>
    <t>W Med</t>
  </si>
  <si>
    <t>Toddalia asiatica</t>
  </si>
  <si>
    <t>Lopez fruit; wild orange tree</t>
  </si>
  <si>
    <t>Egypt; Ethiopia</t>
  </si>
  <si>
    <t>Trachyspermum roxburghianum</t>
  </si>
  <si>
    <t>Treculia africana</t>
  </si>
  <si>
    <t>African bread fruit; African boxwood</t>
  </si>
  <si>
    <t>Trigonella caerulea</t>
  </si>
  <si>
    <t>blue trefoil</t>
  </si>
  <si>
    <t>Trigonella corniculata</t>
  </si>
  <si>
    <t>clustered trefoil</t>
  </si>
  <si>
    <t>Eur; Med; W As</t>
  </si>
  <si>
    <t>Trigonella foenumgraecum</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</si>
  <si>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</si>
  <si>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</si>
  <si>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</si>
  <si>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</si>
  <si>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</si>
  <si>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</si>
  <si>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</si>
  <si>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</si>
  <si>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</si>
  <si>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</si>
  <si>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</si>
  <si>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</si>
  <si>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Trop OW; Jap</t>
  </si>
  <si>
    <t>bruised leaves</t>
  </si>
  <si>
    <t>Vaccaria hispanica</t>
  </si>
  <si>
    <t>cow cockle; cow herb; dairy pink</t>
  </si>
  <si>
    <t>Euras; Med</t>
  </si>
  <si>
    <t>Valerianella locusta</t>
  </si>
  <si>
    <t>corn salad; lamb’s lettuce; mache</t>
  </si>
  <si>
    <t>vanilla; Bourbon vanilla; Mexican vanilla</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</si>
  <si>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</si>
  <si>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</si>
  <si>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</si>
  <si>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</si>
  <si>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</si>
  <si>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</si>
  <si>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</si>
  <si>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</si>
  <si>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</si>
  <si>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</si>
  <si>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</si>
  <si>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</si>
  <si>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</si>
  <si>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</si>
  <si>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</si>
  <si>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</si>
  <si>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</si>
  <si>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</si>
  <si>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</si>
  <si>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</si>
  <si>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Jap</t>
  </si>
  <si>
    <t>stem</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</si>
  <si>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</si>
  <si>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</si>
  <si>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</si>
  <si>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</si>
  <si>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</si>
  <si>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</si>
  <si>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</si>
  <si>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</si>
  <si>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</si>
  <si>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</si>
  <si>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</si>
  <si>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</si>
  <si>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Zanthoxylum ailanthoides</t>
  </si>
  <si>
    <t>yue jiao</t>
  </si>
  <si>
    <t>Zanthoxylum alatum</t>
  </si>
  <si>
    <t>timur</t>
  </si>
  <si>
    <t>Nepal</t>
  </si>
  <si>
    <t>Zanthoxylum armatum</t>
  </si>
  <si>
    <t>zhu ye jiao; Chinese pepper</t>
  </si>
  <si>
    <t>Chinese pepper</t>
  </si>
  <si>
    <t>sansho; Japanese pepper</t>
  </si>
  <si>
    <t>Zanthoxylum rhetsa</t>
  </si>
  <si>
    <t>tippal; Indian pepper</t>
  </si>
  <si>
    <t>Zanthoxylum schinifolium</t>
  </si>
  <si>
    <t>sancho</t>
  </si>
  <si>
    <t>Zanthoxylum simulans</t>
  </si>
  <si>
    <t>Chinese pepper; Sichuan pepper; chuan jiao</t>
  </si>
  <si>
    <t>Zanthoxylum tessmannii</t>
  </si>
  <si>
    <t>African pepper</t>
  </si>
  <si>
    <t>Zingiber mioga</t>
  </si>
  <si>
    <t>mioga ginger; Japanese (wild) ginger</t>
  </si>
  <si>
    <t>ginger; common ginger</t>
  </si>
  <si>
    <t>Zingiber zerumbet</t>
  </si>
  <si>
    <t>wild ginger; zerumbet ginger</t>
  </si>
  <si>
    <t>Ziziphora tenuior</t>
  </si>
  <si>
    <t>ziziphora</t>
  </si>
  <si>
    <t>C As (Turkey)</t>
  </si>
  <si>
    <t>link</t>
  </si>
  <si>
    <t>Column1</t>
  </si>
  <si>
    <t>Column2</t>
  </si>
  <si>
    <t>Cinnamomum tamala?</t>
  </si>
  <si>
    <t>New name</t>
  </si>
  <si>
    <t>Aloysia triphylla</t>
  </si>
  <si>
    <t>brown cardamom; greater cardamom; Indian cardamom; Nepal cardamom; Indian black cardamom; Bengal cardamom; big cardamom; hill cardamon; winged cardamom; fake cardamom; false cardamom</t>
  </si>
  <si>
    <t>Apium graveolens var. dulce</t>
  </si>
  <si>
    <t>bell pepper; sweet pepper</t>
  </si>
  <si>
    <t>bell pepper</t>
  </si>
  <si>
    <t>Sumatra-Java</t>
  </si>
  <si>
    <t>resin/gum?</t>
  </si>
  <si>
    <t>Cortex Cassiae/Cinnamomi Cortex; Ramulus Cinnamomi</t>
  </si>
  <si>
    <t>肉桂; 桂枝</t>
  </si>
  <si>
    <t>Indian bay leaf, also known as tejpat, tejapatta, Malabar leaf, Indian bark, Indian cassia, or malabathrum</t>
  </si>
  <si>
    <t>clove(s)</t>
  </si>
  <si>
    <t>Allium × proliferum</t>
  </si>
  <si>
    <t>Chrysanthemum × morifolium</t>
  </si>
  <si>
    <t>Citrus × deliciosa</t>
  </si>
  <si>
    <t>Citrus × junos</t>
  </si>
  <si>
    <t>Lavandula × intermedia</t>
  </si>
  <si>
    <t>Mentha ×  piperita</t>
  </si>
  <si>
    <t>Mentha × cordifolia</t>
  </si>
  <si>
    <t>Mentha × gracilis</t>
  </si>
  <si>
    <t>Mentha × piperita ‘citrata’</t>
  </si>
  <si>
    <t>Mentha × rotundifolia</t>
  </si>
  <si>
    <t>Mentha × smithiana</t>
  </si>
  <si>
    <t>Mentha × villosa</t>
  </si>
  <si>
    <t>Nepeta × faassenii</t>
  </si>
  <si>
    <t>Ocimum × citriodorum</t>
  </si>
  <si>
    <t>Pelargonium × citrosum</t>
  </si>
  <si>
    <t>Pelargonium × fragrans</t>
  </si>
  <si>
    <t>Pelargonium × graveolens</t>
  </si>
  <si>
    <t>Pelargonium × limoneum</t>
  </si>
  <si>
    <t>Rheum rhabarbarum (R. × hybridum)</t>
  </si>
  <si>
    <t>Rheum rhaponticum (R. × cultorum)</t>
  </si>
  <si>
    <t>Ribes × nidigrolaria</t>
  </si>
  <si>
    <t>Rosa × centifolia</t>
  </si>
  <si>
    <t>Rosa × damascena</t>
  </si>
  <si>
    <t>Rosa × odorata</t>
  </si>
  <si>
    <t>Thymus × citriodorus</t>
  </si>
  <si>
    <t>van_wyk_culinary_2015</t>
  </si>
  <si>
    <t>van_wyk_culinary_2016</t>
  </si>
  <si>
    <t>van_wyk_culinary_2017</t>
  </si>
  <si>
    <t>van_wyk_culinary_2018</t>
  </si>
  <si>
    <t>van_wyk_culinary_2019</t>
  </si>
  <si>
    <t>van_wyk_culinary_2020</t>
  </si>
  <si>
    <t>van_wyk_culinary_2021</t>
  </si>
  <si>
    <t>van_wyk_culinary_2022</t>
  </si>
  <si>
    <t>van_wyk_culinary_2023</t>
  </si>
  <si>
    <t>van_wyk_culinary_2025</t>
  </si>
  <si>
    <t>van_wyk_culinary_2026</t>
  </si>
  <si>
    <t>van_wyk_culinary_2027</t>
  </si>
  <si>
    <t>van_wyk_culinary_2028</t>
  </si>
  <si>
    <t>van_wyk_culinary_2029</t>
  </si>
  <si>
    <t>van_wyk_culinary_2030</t>
  </si>
  <si>
    <t>van_wyk_culinary_2031</t>
  </si>
  <si>
    <t>van_wyk_culinary_2032</t>
  </si>
  <si>
    <t>van_wyk_culinary_2033</t>
  </si>
  <si>
    <t>Maritime SE Asia; cultigen</t>
  </si>
  <si>
    <t>Monarda spp.</t>
  </si>
  <si>
    <t>nigella; kalonji; black seed; black cumin*; black caraway; fennel flower</t>
  </si>
  <si>
    <t>O. sanctum</t>
  </si>
  <si>
    <t>Amazon basin; S Am (Andes)</t>
  </si>
  <si>
    <t>ajowan; ajwain; carom; ajowan caraway; thymol seeds; bishop's weed; omum; omam; white cumin; Ethiopian caraway</t>
  </si>
  <si>
    <t>Ledum palustre</t>
  </si>
  <si>
    <t>Rhododendron tomentosum</t>
  </si>
  <si>
    <t>Ravensara aromatica</t>
  </si>
  <si>
    <t>Cryptocarya spp.</t>
  </si>
  <si>
    <t>Prunus dulcis</t>
  </si>
  <si>
    <t>P. amygdalis</t>
  </si>
  <si>
    <t>Pogostemon indicus</t>
  </si>
  <si>
    <t>P. heyneanus</t>
  </si>
  <si>
    <t>Physalis philadelphica</t>
  </si>
  <si>
    <t>P. ixocarpa</t>
  </si>
  <si>
    <t>Ocimum gratissimum</t>
  </si>
  <si>
    <t>O. suave</t>
  </si>
  <si>
    <t>Ocimum americanum</t>
  </si>
  <si>
    <t>O. canum</t>
  </si>
  <si>
    <t>Nasturtium officinale</t>
  </si>
  <si>
    <t>Rorippa nasturtiumaquaticum</t>
  </si>
  <si>
    <t>Nardostachys jatamansi</t>
  </si>
  <si>
    <t>N. grandiflora</t>
  </si>
  <si>
    <t>Garcinia gummi-guta</t>
  </si>
  <si>
    <t>G. cambogia</t>
  </si>
  <si>
    <r>
      <rPr>
        <sz val="11"/>
        <color theme="1"/>
        <rFont val="Calibri"/>
        <family val="2"/>
        <scheme val="minor"/>
      </rPr>
      <t xml:space="preserve">Animalia, from the sperm whale </t>
    </r>
    <r>
      <rPr>
        <i/>
        <sz val="11"/>
        <color theme="1"/>
        <rFont val="Calibri"/>
        <family val="2"/>
        <scheme val="minor"/>
      </rPr>
      <t>Physeter macrocephalus</t>
    </r>
  </si>
  <si>
    <t>Animalia, from the musk deer Moschus moschiferus</t>
  </si>
  <si>
    <t>anatto</t>
  </si>
  <si>
    <t>wormwood?</t>
  </si>
  <si>
    <t>Rhizoma Curcumae (Longae)</t>
  </si>
  <si>
    <t>Fructus Piperis Longi</t>
  </si>
  <si>
    <t>Pericarpium/Fructus Zanthoxyli</t>
  </si>
  <si>
    <t xml:space="preserve">Rhizoma Zingiberis </t>
  </si>
  <si>
    <t>Fructus Coriandri; Semen Coriandri</t>
  </si>
  <si>
    <t>Asafetida, Resina Ferulae</t>
  </si>
  <si>
    <t>Hu zh</t>
  </si>
  <si>
    <t>II 181</t>
  </si>
  <si>
    <t>B. carteri</t>
  </si>
  <si>
    <t>Birdw.</t>
  </si>
  <si>
    <t>et al.?</t>
  </si>
  <si>
    <t>frankincense; olibanum</t>
  </si>
  <si>
    <t>Boiss. et Buhse.</t>
  </si>
  <si>
    <t>II 130</t>
  </si>
  <si>
    <t>lesser galangal</t>
  </si>
  <si>
    <t>peanut</t>
  </si>
  <si>
    <t>black caraway</t>
  </si>
  <si>
    <t>caper</t>
  </si>
  <si>
    <t>aji</t>
  </si>
  <si>
    <t>Centauria benedicta</t>
  </si>
  <si>
    <t>Cnicus benedictus</t>
  </si>
  <si>
    <t>include</t>
  </si>
  <si>
    <t>done</t>
  </si>
  <si>
    <t>id</t>
  </si>
  <si>
    <t>class</t>
  </si>
  <si>
    <t>species</t>
  </si>
  <si>
    <t>species by</t>
  </si>
  <si>
    <t>species syn</t>
  </si>
  <si>
    <t>species syn by</t>
  </si>
  <si>
    <t>species alt</t>
  </si>
  <si>
    <t>historic</t>
  </si>
  <si>
    <t>plant part used</t>
  </si>
  <si>
    <t>region of origin</t>
  </si>
  <si>
    <t>native regions</t>
  </si>
  <si>
    <t>no. of native regions</t>
  </si>
  <si>
    <t>introduced regions</t>
  </si>
  <si>
    <t>no. of introduced regions</t>
  </si>
  <si>
    <t>cultivation</t>
  </si>
  <si>
    <t>color</t>
  </si>
  <si>
    <t>pharmaceutical</t>
  </si>
  <si>
    <t>family</t>
  </si>
  <si>
    <t>(Hook.f.) K.Schum.</t>
  </si>
  <si>
    <t>African cardamom (Wikipedia)</t>
  </si>
  <si>
    <t>https://powo.science.kew.org/taxon/795288-1</t>
  </si>
  <si>
    <t>manual</t>
  </si>
  <si>
    <t>S. China; Vietnam</t>
  </si>
  <si>
    <t>Alpinia hainanensis</t>
  </si>
  <si>
    <t>草豆蔻</t>
  </si>
  <si>
    <t>红豆蔻</t>
  </si>
  <si>
    <t>greater galangal</t>
  </si>
  <si>
    <t>hóngdòukòu</t>
  </si>
  <si>
    <t>cǎodòukòu</t>
  </si>
  <si>
    <t>Alpinia katsumadai</t>
  </si>
  <si>
    <t>Hayata</t>
  </si>
  <si>
    <t>cassia (tree-bark)</t>
  </si>
  <si>
    <t>gum-resin (latex)</t>
  </si>
  <si>
    <t>stigma (style)</t>
  </si>
  <si>
    <t>hīng</t>
  </si>
  <si>
    <t>Tamil perungayam. There is a saying in Kannada 'ಇಂಗು ತೆಂಗು ಇದ್ದರೆ ಮಂಗನೂ ಅಡಿಗೆ ಮಾಡತ್ತೆ'. This means even a monkey can cook if Asafoetida and coconut is available. Hing is must in Kannada and Marathi brahmin cuisine for sure.</t>
  </si>
  <si>
    <t>hing; devil's dung</t>
  </si>
  <si>
    <t>deep red; dyes in orange</t>
  </si>
  <si>
    <t>\taxonn{V. tahitensis}{J.W. Moore}; \taxonn{V. pompona}{Schiede}</t>
  </si>
  <si>
    <t>\taxonn{P. retrofactum}{Vahl}</t>
  </si>
  <si>
    <t>Tibetan-red-flower</t>
  </si>
  <si>
    <t>zànghónghuā</t>
  </si>
  <si>
    <t>C. annuum fastigiatum</t>
  </si>
  <si>
    <t>Zanthoxylum avicennae</t>
  </si>
  <si>
    <t>(Lamarck) Candolle</t>
  </si>
  <si>
    <t>Fagara avicennae</t>
  </si>
  <si>
    <t>Lamarck</t>
  </si>
  <si>
    <t xml:space="preserve">簕樘花椒 </t>
  </si>
  <si>
    <t>https://powo.science.kew.org/taxon/urn:lsid:ipni.org:names:775602-1</t>
  </si>
  <si>
    <t>Eugenia aromatica</t>
  </si>
  <si>
    <t>(L.) Baill.</t>
  </si>
  <si>
    <t>Roman cumin</t>
  </si>
  <si>
    <t>sweet-cumin</t>
  </si>
  <si>
    <t>star-anise</t>
  </si>
  <si>
    <t>Saracen nut</t>
  </si>
  <si>
    <t>long-pepper</t>
  </si>
  <si>
    <t>greek-hay</t>
  </si>
  <si>
    <t>spice-cumin</t>
  </si>
  <si>
    <t>India, Indonesia, Thailand</t>
  </si>
  <si>
    <t>aril</t>
  </si>
  <si>
    <t>Semen Myristicae</t>
  </si>
  <si>
    <t>Arillus Myristicae</t>
  </si>
  <si>
    <t>肉豆蔻皮</t>
  </si>
  <si>
    <t>أنيسون</t>
  </si>
  <si>
    <t>anīsūn</t>
  </si>
  <si>
    <t>fulful ifranjī</t>
  </si>
  <si>
    <t>fulful sītshuwān</t>
  </si>
  <si>
    <t>fulful wardī</t>
  </si>
  <si>
    <t>aniseed</t>
  </si>
  <si>
    <t>pimento; Jamaica pepper</t>
  </si>
  <si>
    <t>ammi?</t>
  </si>
  <si>
    <t>naankhawaat</t>
  </si>
  <si>
    <t>hui-spice</t>
  </si>
  <si>
    <t>szerecsendió-virág</t>
  </si>
  <si>
    <t>szerecsendió</t>
  </si>
  <si>
    <t>kasszia(fahéj)</t>
  </si>
  <si>
    <t>Vietnam pepper</t>
  </si>
  <si>
    <t>winged prickly ash; rattan pepper</t>
  </si>
  <si>
    <t>Bamboo-leaved Zanthoxylum; Bamboo-leaved Sichuan Peppercorn; Dog Zanthoxylum).</t>
  </si>
  <si>
    <t>竹葉椒</t>
  </si>
  <si>
    <t>green zanthoxylum</t>
  </si>
  <si>
    <t>Pickles</t>
  </si>
  <si>
    <t>Zha cai, preserved spicy tender shoots of Brassica juncea (L.) Czernajew var. tumida Tsen)</t>
  </si>
  <si>
    <t>榨菜</t>
  </si>
  <si>
    <t>Hu (2005)</t>
  </si>
  <si>
    <t>p. 505</t>
  </si>
  <si>
    <t>Piper betel</t>
  </si>
  <si>
    <t>Betel pepper</t>
  </si>
  <si>
    <t>amar_arabian_2017</t>
  </si>
  <si>
    <t>taanbuul</t>
  </si>
  <si>
    <t>galingale</t>
  </si>
  <si>
    <t>khūlanjān, khawlanjān</t>
  </si>
  <si>
    <t>maHlab</t>
  </si>
  <si>
    <t>Perfumed cherry</t>
  </si>
  <si>
    <t>Hu name</t>
  </si>
  <si>
    <t>Amar name</t>
  </si>
  <si>
    <t>Wyk name</t>
  </si>
  <si>
    <t>other name</t>
  </si>
  <si>
    <t>mahleb</t>
  </si>
  <si>
    <t>zadwār in Persian, jadwār in Arabic</t>
  </si>
  <si>
    <t>jintan</t>
  </si>
  <si>
    <t>jintan puteh</t>
  </si>
  <si>
    <t>Malay</t>
  </si>
  <si>
    <t>Saracen nut flower</t>
  </si>
  <si>
    <t>hosszú bors</t>
  </si>
  <si>
    <t>pale brown nut, dark when powdered</t>
  </si>
  <si>
    <t>crimson red aril whn fresh, pale yellow when dried</t>
  </si>
  <si>
    <t>dreen to red when ripe, dark brown when dried</t>
  </si>
  <si>
    <t>light yellow when fresh, beige when powdered</t>
  </si>
  <si>
    <t>fragrant nut</t>
  </si>
  <si>
    <t>بسباسة</t>
  </si>
  <si>
    <t>basbāsa</t>
  </si>
  <si>
    <t>Ethiopia, India, Kenya, Mexico, Nigeria, Pakistan, Tanzania, etc.</t>
  </si>
  <si>
    <t>https://www.britannica.com/plant/chili-pepper</t>
  </si>
  <si>
    <t>https://www.britannica.com/topic/asafetida</t>
  </si>
  <si>
    <t>https://www.britannica.com/plant/caraway</t>
  </si>
  <si>
    <t>https://www.britannica.com/plant/cardamom</t>
  </si>
  <si>
    <t>https://www.britannica.com/topic/cassia-spice</t>
  </si>
  <si>
    <t>Southeast China</t>
  </si>
  <si>
    <t>https://www.britannica.com/plant/cinnamon</t>
  </si>
  <si>
    <t>https://www.britannica.com/plant/clove</t>
  </si>
  <si>
    <t>https://www.britannica.com/plant/coriander</t>
  </si>
  <si>
    <t>https://www.britannica.com/plant/cumin</t>
  </si>
  <si>
    <t>https://www.britannica.com/plant/dill</t>
  </si>
  <si>
    <t>https://www.britannica.com/plant/fennel</t>
  </si>
  <si>
    <t>https://www.britannica.com/plant/fenugreek</t>
  </si>
  <si>
    <t>https://www.britannica.com/plant/ginger</t>
  </si>
  <si>
    <t>https://www.britannica.com/topic/paprika</t>
  </si>
  <si>
    <t>https://www.britannica.com/plant/black-pepper-plant</t>
  </si>
  <si>
    <t>https://www.britannica.com/topic/nutmeg</t>
  </si>
  <si>
    <t>https://www.britannica.com/topic/mace-spice</t>
  </si>
  <si>
    <t>https://www.britannica.com/topic/saffron</t>
  </si>
  <si>
    <t>https://www.britannica.com/topic/Sichuan-pepper</t>
  </si>
  <si>
    <t>https://www.britannica.com/plant/turmeric</t>
  </si>
  <si>
    <t>rich, reddish brown</t>
  </si>
  <si>
    <t>mustard yellow seeds</t>
  </si>
  <si>
    <t>light green to light brown</t>
  </si>
  <si>
    <t>greyish brown</t>
  </si>
  <si>
    <t>light yellow</t>
  </si>
  <si>
    <t>red and green in many shades</t>
  </si>
  <si>
    <t>orange brown</t>
  </si>
  <si>
    <t>(L.) Merr. \&amp; L.M.Perry</t>
  </si>
  <si>
    <t>pink_pepper</t>
  </si>
  <si>
    <t>黑胡椒 \textit{hēihújiāo} [black-barbarian-pepper]</t>
  </si>
  <si>
    <t>黃薑 \textit{huángjiāng} [yellow-ginger]</t>
  </si>
  <si>
    <t>{فلفل أسود} \textit{fulful aswad} [black pepper]</t>
  </si>
  <si>
    <t>{قشرة جوز الطيب} \textit{qishrat jawz al-ṭīb} [the peel of the fragrant nut]</t>
  </si>
  <si>
    <t>Hi transliteration</t>
  </si>
  <si>
    <t>!!! Sanskrit candana!!!</t>
  </si>
  <si>
    <t>樟腦 zhāng​nǎo</t>
  </si>
  <si>
    <t>椒 \textit{jiāo}</t>
  </si>
  <si>
    <t>天堂椒; 天堂的種子; 非洲豆蔻; 椒蔻; 畿內亞胡椒; 天堂椒; 樂園籽; 梅萊蓋塔胡椒</t>
  </si>
  <si>
    <t>末藥 mò​yào</t>
  </si>
  <si>
    <t xml:space="preserve">木犀; 九里香? 166 Chennault 2006 </t>
  </si>
  <si>
    <t>檀香; 檀木 tánxiāng</t>
  </si>
  <si>
    <t>dārfilfil</t>
  </si>
  <si>
    <t>دارفلفل</t>
  </si>
  <si>
    <t>spice; herb; vegetable</t>
  </si>
  <si>
    <t>cilantro; Chinese parsley</t>
  </si>
  <si>
    <t>spice; flavoring</t>
  </si>
  <si>
    <t>Hu notes</t>
  </si>
  <si>
    <t>vegyesfűszer</t>
  </si>
  <si>
    <t>közönséges ánizs; illatos ánizs; fűszeránizs</t>
  </si>
  <si>
    <t>egyiptomi kömény [Egyiptian cumin]</t>
  </si>
  <si>
    <t>\textit{jamaicaibors} [Jamaican-pepper]; \textit{amomummag} [amomum-seed]</t>
  </si>
  <si>
    <t>\textit{aszatgyanta} [asat resin]; \textit{bűzös aszat} [stinking asat]</t>
  </si>
  <si>
    <t>\textit{pirospaprika} [red-pepper]; \textit{fűszerpaprika} [spice-pepper]; \textit{erős-paprika} [strong-pepper]; \textit{csilipaprika} [chili-pepper]; \textit{Cayenne bors} [Cayenne pepper]; \textit{törökbors} [Turkish-pepper] (historic)</t>
  </si>
  <si>
    <t>\textit{cigánypetrezselyem} [gipsy-parsley]</t>
  </si>
  <si>
    <t>\textit{ánizskapor} [anise-dill]</t>
  </si>
  <si>
    <t>\textit{muskátdió} [musk-nut]; \textit{mácisdió} [mace-nut]</t>
  </si>
  <si>
    <t>\textit{fekete bors} [black pepper]</t>
  </si>
  <si>
    <t>nail-grass-nail</t>
  </si>
  <si>
    <t>lilac-coriander</t>
  </si>
  <si>
    <t>Malabar coast (South India)</t>
  </si>
  <si>
    <t>Amomum spp.</t>
  </si>
  <si>
    <t>amomum, black cardamom</t>
  </si>
  <si>
    <t>Asia</t>
  </si>
  <si>
    <t>ambiguous</t>
  </si>
  <si>
    <t>brown cardamom; greater cardamom; Indian cardamom; Nepal cardamom; Indian black cardamom; Bengal cardamom; big cardamom; hill cardamon; winged cardamom; fake cardamom; false cardamom; amomum*</t>
  </si>
  <si>
    <t>xiāngdòukòu</t>
  </si>
  <si>
    <t>fragrant-cardamom</t>
  </si>
  <si>
    <t>嘎哥拉 \textit{gāgēlā}</t>
  </si>
  <si>
    <t>kakola local name near Eastern Tibet</t>
  </si>
  <si>
    <t>{هيل} \textit{hayl}</t>
  </si>
  <si>
    <t>yānsūn najmī</t>
  </si>
  <si>
    <t>يانسون نجمي</t>
  </si>
  <si>
    <t>{يانسون} \textit{yānsūn}</t>
  </si>
  <si>
    <r>
      <t>Cantonese: 雲呢拿 \textit{wan</t>
    </r>
    <r>
      <rPr>
        <vertAlign val="superscript"/>
        <sz val="11"/>
        <color theme="1"/>
        <rFont val="Calibri"/>
        <family val="2"/>
        <scheme val="minor"/>
      </rPr>
      <t>4</t>
    </r>
    <r>
      <rPr>
        <sz val="11"/>
        <color theme="1"/>
        <rFont val="Calibri"/>
        <family val="2"/>
        <scheme val="minor"/>
      </rPr>
      <t xml:space="preserve"> nei</t>
    </r>
    <r>
      <rPr>
        <vertAlign val="superscript"/>
        <sz val="11"/>
        <color theme="1"/>
        <rFont val="Calibri"/>
        <family val="2"/>
        <scheme val="minor"/>
      </rPr>
      <t>1</t>
    </r>
    <r>
      <rPr>
        <sz val="11"/>
        <color theme="1"/>
        <rFont val="Calibri"/>
        <family val="2"/>
        <scheme val="minor"/>
      </rPr>
      <t xml:space="preserve"> laa</t>
    </r>
    <r>
      <rPr>
        <vertAlign val="superscript"/>
        <sz val="11"/>
        <color theme="1"/>
        <rFont val="Calibri"/>
        <family val="2"/>
        <scheme val="minor"/>
      </rPr>
      <t>4-2</t>
    </r>
    <r>
      <rPr>
        <sz val="11"/>
        <color theme="1"/>
        <rFont val="Calibri"/>
        <family val="2"/>
        <scheme val="minor"/>
      </rPr>
      <t>}</t>
    </r>
  </si>
  <si>
    <t>maybe</t>
  </si>
  <si>
    <t>chile2</t>
  </si>
  <si>
    <t>قاقلة</t>
  </si>
  <si>
    <t>qāqulla</t>
  </si>
  <si>
    <t>fekete kardamom</t>
  </si>
  <si>
    <t>Himalayas</t>
  </si>
  <si>
    <t>خولنجان</t>
  </si>
  <si>
    <t>seed pod</t>
  </si>
  <si>
    <t>{دارصيني} \textit{dārsīnī}</t>
  </si>
  <si>
    <t>Elwendia persica</t>
  </si>
  <si>
    <t>(Boiss.) Pimenov &amp; Kljuykov</t>
  </si>
  <si>
    <t>Boiss.</t>
  </si>
  <si>
    <t>blackseed</t>
  </si>
  <si>
    <t>番芫荽</t>
  </si>
  <si>
    <t>fānyánsuī</t>
  </si>
  <si>
    <t>foreign-coriander</t>
  </si>
  <si>
    <t>barbarian-pepper</t>
  </si>
  <si>
    <t>flesh-bean-cardamom-skin</t>
  </si>
  <si>
    <t>flesh-bean-cardamom</t>
  </si>
  <si>
    <t>spreadability</t>
  </si>
  <si>
    <t>Eurasia</t>
  </si>
  <si>
    <t>area</t>
  </si>
  <si>
    <t>macroarea</t>
  </si>
  <si>
    <t>(Bunge) Regel</t>
  </si>
  <si>
    <t>\taxonn{Ferula assa-foetida}{L.}; et al.</t>
  </si>
  <si>
    <t>Central Asia</t>
  </si>
  <si>
    <t>Iran; W. and C. Asia</t>
  </si>
  <si>
    <t>West Asia</t>
  </si>
  <si>
    <t>Nort Africa; West Asia</t>
  </si>
  <si>
    <t>Mediterranean; W. Asia</t>
  </si>
  <si>
    <t>W. Asia</t>
  </si>
  <si>
    <t>South China; Vietnam</t>
  </si>
  <si>
    <t>Central and South America</t>
  </si>
  <si>
    <t>Med.; W. Asia</t>
  </si>
  <si>
    <t>E. Med.</t>
  </si>
  <si>
    <t>East Mediterranean</t>
  </si>
  <si>
    <t>total regions</t>
  </si>
  <si>
    <t>Americas</t>
  </si>
  <si>
    <t>country code</t>
  </si>
  <si>
    <t>JM</t>
  </si>
  <si>
    <t>TR</t>
  </si>
  <si>
    <t>Banda Islands</t>
  </si>
  <si>
    <t>Ternate and Tidore</t>
  </si>
  <si>
    <t>IR</t>
  </si>
  <si>
    <t>IN</t>
  </si>
  <si>
    <t>East Europe</t>
  </si>
  <si>
    <t>lat</t>
  </si>
  <si>
    <t>lon</t>
  </si>
  <si>
    <t>South East Asia; India (secondary)</t>
  </si>
  <si>
    <t>uzazi</t>
  </si>
  <si>
    <t>Zanthoxylum gilletii</t>
  </si>
  <si>
    <t>Zanthoxylum</t>
  </si>
  <si>
    <t>plant: East African satinwood</t>
  </si>
  <si>
    <t>Fagara tessmannii</t>
  </si>
  <si>
    <t>West Africa</t>
  </si>
  <si>
    <t>Hydroxy-alpha-sanshool</t>
  </si>
  <si>
    <t>orange-yellow</t>
  </si>
  <si>
    <t>Valeton</t>
  </si>
  <si>
    <t>C. domestica</t>
  </si>
  <si>
    <t>莪術</t>
  </si>
  <si>
    <t>ézhú</t>
  </si>
  <si>
    <t>zedoary-ZHU</t>
  </si>
  <si>
    <t>jadwār</t>
  </si>
  <si>
    <t>جدوار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</si>
</sst>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u/>
      <sz val="11"/>
      <color theme="10"/>
      <name val="Calibri"/>
      <family val="2"/>
      <scheme val="minor"/>
    </font>
    <font>
      <b/>
      <sz val="11"/>
      <color theme="0"/>
      <name val="Calibri"/>
      <family val="2"/>
      <scheme val="minor"/>
    </font>
    <font>
      <b/>
      <sz val="11"/>
      <color theme="1"/>
      <name val="Calibri"/>
      <family val="2"/>
      <scheme val="minor"/>
    </font>
    <font>
      <i/>
      <sz val="11"/>
      <color theme="1"/>
      <name val="Calibri"/>
      <family val="2"/>
      <scheme val="minor"/>
    </font>
    <font>
      <vertAlign val="superscript"/>
      <sz val="11"/>
      <color theme="1"/>
      <name val="Calibri"/>
      <family val="2"/>
      <scheme val="minor"/>
    </font>
    <font>
      <sz val="7.5"/>
      <color theme="1"/>
      <name val="Calibri"/>
      <family val="2"/>
      <scheme val="minor"/>
    </font>
    <font>
      <i/>
      <vertAlign val="superscript"/>
      <sz val="11"/>
      <color theme="1"/>
      <name val="Calibri"/>
      <family val="2"/>
      <scheme val="minor"/>
    </font>
    <font>
      <sz val="11"/>
      <name val="Calibri"/>
      <family val="2"/>
      <scheme val="minor"/>
    </font>
    <font>
      <vertAlign val="subscript"/>
      <sz val="11"/>
      <color theme="1"/>
      <name val="Calibri"/>
      <family val="2"/>
      <scheme val="minor"/>
    </font>
    <font>
      <sz val="11"/>
      <color rgb="FF006100"/>
      <name val="Calibri"/>
      <family val="2"/>
      <scheme val="minor"/>
    </font>
    <font>
      <sz val="11"/>
      <color rgb="FF9C5700"/>
      <name val="Calibri"/>
      <family val="2"/>
      <scheme val="minor"/>
    </font>
    <font>
      <sz val="8"/>
      <name val="Calibri"/>
      <family val="2"/>
      <scheme val="minor"/>
    </font>
    <font>
      <sz val="11"/>
      <color theme="7"/>
      <name val="Calibri"/>
      <family val="2"/>
      <scheme val="minor"/>
    </font>
    <font>
      <b/>
      <i/>
      <sz val="11"/>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rgb="FFC6EFCE"/>
      </patternFill>
    </fill>
    <fill>
      <patternFill patternType="solid">
        <fgColor rgb="FFFFEB9C"/>
      </patternFill>
    </fill>
  </fills>
  <borders count="3">
    <border>
      <left/>
      <right/>
      <top/>
      <bottom/>
      <diagonal/>
    </border>
    <border>
      <left/>
      <right/>
      <top style="thin">
        <color theme="1"/>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pplyNumberFormat="0" applyFill="0" applyBorder="0" applyAlignment="0" applyProtection="0"/>
    <xf numFmtId="0" fontId="10" fillId="4" borderId="0" applyNumberFormat="0" applyBorder="0" applyAlignment="0" applyProtection="0"/>
    <xf numFmtId="0" fontId="11" fillId="5" borderId="0" applyNumberFormat="0" applyBorder="0" applyAlignment="0" applyProtection="0"/>
  </cellStyleXfs>
  <cellXfs count="42">
    <xf numFmtId="0" fontId="0" fillId="0" borderId="0" xfId="0"/>
    <xf numFmtId="0" fontId="1" fillId="0" borderId="0" xfId="1" applyFill="1" applyBorder="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49" fontId="0" fillId="0" borderId="0" xfId="0" applyNumberFormat="1" applyAlignment="1">
      <alignment horizontal="left" vertical="top"/>
    </xf>
    <xf numFmtId="0" fontId="2" fillId="2" borderId="0" xfId="0" applyFont="1" applyFill="1"/>
    <xf numFmtId="0" fontId="0" fillId="0" borderId="0" xfId="0" applyAlignment="1">
      <alignment horizontal="right"/>
    </xf>
    <xf numFmtId="0" fontId="2" fillId="2" borderId="0" xfId="0" applyFont="1" applyFill="1" applyAlignment="1">
      <alignment horizontal="right"/>
    </xf>
    <xf numFmtId="0" fontId="1" fillId="0" borderId="0" xfId="1" applyAlignment="1">
      <alignment horizontal="left"/>
    </xf>
    <xf numFmtId="0" fontId="4" fillId="0" borderId="0" xfId="0" applyFont="1"/>
    <xf numFmtId="0" fontId="3" fillId="0" borderId="0" xfId="0" applyFont="1"/>
    <xf numFmtId="0" fontId="0" fillId="0" borderId="0" xfId="0" applyAlignment="1">
      <alignment horizontal="left" vertical="center" indent="1"/>
    </xf>
    <xf numFmtId="0" fontId="1" fillId="0" borderId="0" xfId="1"/>
    <xf numFmtId="0" fontId="1" fillId="0" borderId="0" xfId="1" applyAlignment="1">
      <alignment horizontal="left" vertical="center" indent="1"/>
    </xf>
    <xf numFmtId="0" fontId="0" fillId="0" borderId="1" xfId="0" applyBorder="1"/>
    <xf numFmtId="0" fontId="0" fillId="3" borderId="1" xfId="0" applyFill="1" applyBorder="1"/>
    <xf numFmtId="0" fontId="3" fillId="0" borderId="0" xfId="0" applyFont="1" applyAlignment="1">
      <alignment horizontal="left" vertical="top"/>
    </xf>
    <xf numFmtId="0" fontId="0" fillId="0" borderId="0" xfId="0" applyAlignment="1">
      <alignment horizontal="left"/>
    </xf>
    <xf numFmtId="0" fontId="0" fillId="0" borderId="0" xfId="0" applyAlignment="1">
      <alignment vertical="top"/>
    </xf>
    <xf numFmtId="0" fontId="8" fillId="0" borderId="0" xfId="0" applyFont="1"/>
    <xf numFmtId="0" fontId="8" fillId="0" borderId="0" xfId="0" applyFont="1" applyAlignment="1">
      <alignment horizontal="left" vertical="top"/>
    </xf>
    <xf numFmtId="0" fontId="8" fillId="0" borderId="0" xfId="0" applyFont="1" applyAlignment="1">
      <alignment vertical="top"/>
    </xf>
    <xf numFmtId="0" fontId="3" fillId="0" borderId="0" xfId="0" applyFont="1" applyAlignment="1">
      <alignment vertical="top"/>
    </xf>
    <xf numFmtId="0" fontId="4" fillId="0" borderId="0" xfId="0" applyFont="1" applyAlignment="1">
      <alignment vertical="top"/>
    </xf>
    <xf numFmtId="0" fontId="10" fillId="4" borderId="0" xfId="2" applyBorder="1" applyAlignment="1">
      <alignment horizontal="left" vertical="top"/>
    </xf>
    <xf numFmtId="0" fontId="11" fillId="5" borderId="0" xfId="3" applyBorder="1" applyAlignment="1">
      <alignment horizontal="left" vertical="top"/>
    </xf>
    <xf numFmtId="0" fontId="11" fillId="5" borderId="0" xfId="3" applyAlignment="1">
      <alignment horizontal="left" vertical="top"/>
    </xf>
    <xf numFmtId="0" fontId="1" fillId="0" borderId="0" xfId="1" applyFill="1" applyAlignment="1">
      <alignment horizontal="left" vertical="top"/>
    </xf>
    <xf numFmtId="0" fontId="10" fillId="4" borderId="0" xfId="2" applyAlignment="1">
      <alignment horizontal="left" vertical="top"/>
    </xf>
    <xf numFmtId="0" fontId="0" fillId="0" borderId="0" xfId="0" applyAlignment="1">
      <alignment horizontal="left" vertical="top" wrapText="1"/>
    </xf>
    <xf numFmtId="0" fontId="13" fillId="0" borderId="0" xfId="0" applyFont="1" applyAlignment="1">
      <alignment horizontal="left" vertical="top"/>
    </xf>
    <xf numFmtId="0" fontId="13" fillId="4" borderId="0" xfId="2" applyFont="1" applyBorder="1" applyAlignment="1">
      <alignment horizontal="left" vertical="top"/>
    </xf>
    <xf numFmtId="0" fontId="13" fillId="4" borderId="0" xfId="2" applyFont="1" applyAlignment="1">
      <alignment horizontal="left" vertical="top"/>
    </xf>
    <xf numFmtId="0" fontId="0" fillId="0" borderId="0" xfId="0" applyAlignment="1">
      <alignment horizontal="right" vertical="top"/>
    </xf>
    <xf numFmtId="0" fontId="4" fillId="0" borderId="0" xfId="0" applyFont="1" applyAlignment="1">
      <alignment horizontal="right" vertical="top"/>
    </xf>
    <xf numFmtId="0" fontId="0" fillId="2" borderId="0" xfId="0" applyFill="1"/>
    <xf numFmtId="0" fontId="0" fillId="0" borderId="2" xfId="0" applyBorder="1" applyAlignment="1">
      <alignment horizontal="left" vertical="top"/>
    </xf>
    <xf numFmtId="0" fontId="1" fillId="0" borderId="0" xfId="1" applyFill="1"/>
    <xf numFmtId="0" fontId="0" fillId="2" borderId="0" xfId="0" applyFill="1" applyAlignment="1">
      <alignment horizontal="left"/>
    </xf>
    <xf numFmtId="0" fontId="0" fillId="0" borderId="2" xfId="0" applyBorder="1"/>
    <xf numFmtId="0" fontId="14" fillId="0" borderId="0" xfId="0" applyFont="1"/>
    <xf numFmtId="2" fontId="0" fillId="0" borderId="0" xfId="0" applyNumberFormat="1"/>
  </cellXfs>
  <cellStyles count="4">
    <cellStyle name="Good" xfId="2" builtinId="26"/>
    <cellStyle name="Hyperlink" xfId="1" builtinId="8"/>
    <cellStyle name="Neutral" xfId="3" builtinId="28"/>
    <cellStyle name="Normal" xfId="0" builtinId="0"/>
  </cellStyles>
  <dxfs count="100">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righ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7"/>
        <name val="Calibri"/>
        <family val="2"/>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indexed="65"/>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ill>
        <patternFill patternType="none">
          <fgColor indexed="64"/>
          <bgColor auto="1"/>
        </patternFill>
      </fill>
      <alignment horizontal="left" vertical="top"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none">
          <fgColor indexed="64"/>
          <bgColor auto="1"/>
        </patternFill>
      </fill>
      <alignment horizontal="left" vertical="top" textRotation="0" wrapText="0" indent="0" justifyLastLine="0" shrinkToFit="0" readingOrder="0"/>
    </dxf>
    <dxf>
      <fill>
        <patternFill>
          <bgColor theme="1" tint="0.14996795556505021"/>
        </patternFill>
      </fill>
    </dxf>
    <dxf>
      <font>
        <b/>
        <i val="0"/>
      </font>
    </dxf>
    <dxf>
      <fill>
        <patternFill>
          <bgColor theme="1" tint="0.14996795556505021"/>
        </patternFill>
      </fill>
    </dxf>
    <dxf>
      <font>
        <b/>
        <i val="0"/>
      </font>
    </dxf>
    <dxf>
      <fill>
        <patternFill>
          <bgColor theme="1" tint="0.14996795556505021"/>
        </patternFill>
      </fill>
    </dxf>
    <dxf>
      <font>
        <b/>
        <i val="0"/>
      </font>
    </dxf>
    <dxf>
      <font>
        <color rgb="FF9C0006"/>
      </font>
      <fill>
        <patternFill>
          <bgColor rgb="FFFFC7CE"/>
        </patternFill>
      </fill>
    </dxf>
    <dxf>
      <font>
        <b/>
        <i val="0"/>
      </font>
    </dxf>
    <dxf>
      <font>
        <color theme="0"/>
      </font>
      <fill>
        <patternFill>
          <bgColor theme="9" tint="-0.24994659260841701"/>
        </patternFill>
      </fill>
    </dxf>
    <dxf>
      <font>
        <b/>
        <i val="0"/>
        <color theme="0"/>
      </font>
    </dxf>
    <dxf>
      <font>
        <color theme="0" tint="-0.24994659260841701"/>
      </font>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2AC88C-4E66-41AA-B131-2CFC574E79CD}" name="Table1" displayName="Table1" ref="A1:CH725" totalsRowShown="0" headerRowDxfId="87" dataDxfId="86">
  <sortState xmlns:xlrd2="http://schemas.microsoft.com/office/spreadsheetml/2017/richdata2" ref="A2:CH725">
    <sortCondition ref="A2:A725"/>
    <sortCondition ref="C2:C725"/>
    <sortCondition ref="E2:E725"/>
    <sortCondition descending="1" ref="AM2:AM725"/>
  </sortState>
  <tableColumns count="86">
    <tableColumn id="1" xr3:uid="{0DD066FE-AAEF-4C91-9FAD-FEB8DA487B83}" name="include" dataDxfId="85"/>
    <tableColumn id="77" xr3:uid="{8A976D29-2D0C-4866-A813-8F34A0532BAF}" name="done" dataDxfId="84"/>
    <tableColumn id="2" xr3:uid="{99A2B312-DC5A-4937-9ABE-07A33613D077}" name="id" dataDxfId="83"/>
    <tableColumn id="3" xr3:uid="{C13C0ED1-68E9-45DC-A012-30445E9A5928}" name="class" dataDxfId="82"/>
    <tableColumn id="4" xr3:uid="{02C9DE19-DF82-4C10-A069-F4A85F716210}" name="species" dataDxfId="81"/>
    <tableColumn id="5" xr3:uid="{6D06E051-0D1D-42D1-A37B-55042428B5C9}" name="species by" dataDxfId="80"/>
    <tableColumn id="6" xr3:uid="{CCCB9423-DE92-47DA-91EF-E5FD8B36242C}" name="species syn" dataDxfId="79"/>
    <tableColumn id="7" xr3:uid="{A9F44264-4AF5-4C3D-9037-23942D512D9F}" name="species syn by" dataDxfId="78"/>
    <tableColumn id="8" xr3:uid="{8AA75CE2-CDC3-4031-91C5-173B235FC9F2}" name="species alt" dataDxfId="77"/>
    <tableColumn id="9" xr3:uid="{FF2473EC-1AD5-49F2-B968-1CCEE1A6B66A}" name="New name" dataDxfId="76"/>
    <tableColumn id="78" xr3:uid="{C7EFF57E-1CA8-4206-99AB-732064F2C88D}" name="historic" dataDxfId="75"/>
    <tableColumn id="10" xr3:uid="{C020F832-211F-4721-B6A1-85D989D4EA84}" name="POWO" dataDxfId="74"/>
    <tableColumn id="11" xr3:uid="{22CEF11E-3A3B-40F6-BB01-12C71A52A414}" name="IPNI" dataDxfId="73"/>
    <tableColumn id="12" xr3:uid="{B9734950-BA22-42F3-8805-6F78BC40FF58}" name="TPL" dataDxfId="72"/>
    <tableColumn id="13" xr3:uid="{B5C15BA3-5480-4524-B0FA-BA0E8702B7DB}" name="GBIF" dataDxfId="71"/>
    <tableColumn id="14" xr3:uid="{C43FCEFA-5643-4EA3-8B74-E53F5E5586DE}" name="TROP" dataDxfId="70"/>
    <tableColumn id="15" xr3:uid="{97010F9E-CA45-4DCC-8283-3CA60A31B46F}" name="EOL" dataDxfId="69"/>
    <tableColumn id="16" xr3:uid="{422FF2C8-96F9-4BCB-8F13-FE05158569E4}" name="WFO" dataDxfId="68"/>
    <tableColumn id="17" xr3:uid="{2103A508-7F37-4825-9840-EABFD8A1E784}" name="NCBI" dataDxfId="67"/>
    <tableColumn id="18" xr3:uid="{7BEA16EA-762C-4D5E-A225-917EB425A88E}" name="NCBI id" dataDxfId="66"/>
    <tableColumn id="19" xr3:uid="{542E9A89-BCF7-4A3E-B409-E0AB76B68151}" name="family" dataDxfId="65"/>
    <tableColumn id="20" xr3:uid="{D4974DF9-6152-4756-AD0B-14424DAB280E}" name="Wyk name" dataDxfId="64"/>
    <tableColumn id="80" xr3:uid="{DFE571E6-87B7-4481-B480-E5B7425CABDE}" name="Amar name" dataDxfId="63"/>
    <tableColumn id="79" xr3:uid="{123B0EED-74F3-4DBC-81F6-0D9509F596AB}" name="Hu name" dataDxfId="62"/>
    <tableColumn id="157" xr3:uid="{38FFA4D1-35FC-4374-9C67-F62BC929F483}" name="other name" dataDxfId="61"/>
    <tableColumn id="21" xr3:uid="{87C5385C-105D-4982-9FB8-DA329B70A6A7}" name="plant part used" dataDxfId="60"/>
    <tableColumn id="22" xr3:uid="{8553640A-FB47-4C07-B1ED-FC178C99CF67}" name="region of origin" dataDxfId="59"/>
    <tableColumn id="83" xr3:uid="{CE980D46-2E99-446B-B1F4-E5B2DF2DD3CB}" name="country code" dataDxfId="58"/>
    <tableColumn id="85" xr3:uid="{890A6CE2-862B-48B3-8CE7-B3D6B4D63618}" name="lat" dataDxfId="57"/>
    <tableColumn id="86" xr3:uid="{BB783B53-A694-45E8-92F0-825A2A7AABFE}" name="lon" dataDxfId="56"/>
    <tableColumn id="23" xr3:uid="{5A8919CD-DAD8-47FF-8897-9F15C59900CD}" name="source" dataDxfId="55"/>
    <tableColumn id="64" xr3:uid="{2029E1EC-FE60-4130-9306-84FDFC1864AF}" name="macroarea" dataDxfId="54"/>
    <tableColumn id="65" xr3:uid="{9D6957AB-5400-4DCB-825B-56480AE31B28}" name="area" dataDxfId="53"/>
    <tableColumn id="24" xr3:uid="{039F0968-6392-40F5-B691-A47D8587456D}" name="native regions" dataDxfId="52"/>
    <tableColumn id="25" xr3:uid="{820C9019-BC65-4C21-B56E-D3972472A1B6}" name="no. of native regions" dataDxfId="51"/>
    <tableColumn id="26" xr3:uid="{1A346B6A-FD8A-442B-9372-8C249878B8A0}" name="introduced regions" dataDxfId="50"/>
    <tableColumn id="27" xr3:uid="{B2EACAF4-743C-4A06-B111-3FC3CEC570F1}" name="no. of introduced regions" dataDxfId="49"/>
    <tableColumn id="82" xr3:uid="{73E82A03-4BC1-4CFD-B900-6F26A5F9D155}" name="total regions" dataDxfId="48">
      <calculatedColumnFormula>Table1[[#This Row],[no. of native regions]]+Table1[[#This Row],[no. of introduced regions]]</calculatedColumnFormula>
    </tableColumn>
    <tableColumn id="59" xr3:uid="{C1C19720-9D92-4B9B-8030-607FFFE4654B}" name="spreadability" dataDxfId="47">
      <calculatedColumnFormula>Table1[[#This Row],[no. of introduced regions]]/Table1[[#This Row],[no. of native regions]]</calculatedColumnFormula>
    </tableColumn>
    <tableColumn id="28" xr3:uid="{E38292FA-B037-448D-9400-A5D112B7A257}" name="cultivation" dataDxfId="46"/>
    <tableColumn id="29" xr3:uid="{6EC77697-9C14-40E8-AF2B-D1BE91DE5C37}" name="color" dataDxfId="45"/>
    <tableColumn id="30" xr3:uid="{713F37F8-1F4C-4C5E-9204-EC99C72197F1}" name="Taste/Smell" dataDxfId="44"/>
    <tableColumn id="31" xr3:uid="{4F1F497C-6A50-4865-BC93-038EC305C9A6}" name="Heat" dataDxfId="43"/>
    <tableColumn id="32" xr3:uid="{2637B37D-3F39-4D76-B134-37DA30213E82}" name="Major uses" dataDxfId="42"/>
    <tableColumn id="33" xr3:uid="{A45CC864-4AD3-4DB6-8A34-2C4E7C376210}" name="Culinary" dataDxfId="41"/>
    <tableColumn id="34" xr3:uid="{FAB87DBC-688C-47E2-A132-C86711C7F653}" name="Medicinal" dataDxfId="40"/>
    <tableColumn id="35" xr3:uid="{6C3A262A-44DF-4EEC-96F7-AB4180541191}" name="pharmaceutical" dataDxfId="39"/>
    <tableColumn id="36" xr3:uid="{53759068-C388-4B46-AE94-43B8E6E2D64C}" name="Pharma en" dataDxfId="38"/>
    <tableColumn id="37" xr3:uid="{6774A2F6-407A-4F51-8F4F-39C2314FA5B8}" name="TCM" dataDxfId="37"/>
    <tableColumn id="38" xr3:uid="{1BDED134-19B1-40AA-ADBD-1C922D5F824A}" name="ECMM" dataDxfId="36"/>
    <tableColumn id="39" xr3:uid="{FB503B36-DB91-445D-BAA3-344D96B71033}" name="Hu zh" dataDxfId="35"/>
    <tableColumn id="40" xr3:uid="{F8D75CF3-CE04-4356-ADF9-9841C7C81599}" name="Hu en" dataDxfId="34"/>
    <tableColumn id="41" xr3:uid="{8BAD721E-1E21-45D3-B947-EC721788516B}" name="Köhler" dataDxfId="33"/>
    <tableColumn id="42" xr3:uid="{43D277EE-63DB-46DA-84A3-E9B642B3CD6B}" name="Wyk" dataDxfId="32"/>
    <tableColumn id="43" xr3:uid="{5E4A5301-0E0B-4B83-A7D8-F9D434253D85}" name="Hu" dataDxfId="31"/>
    <tableColumn id="45" xr3:uid="{B31F7914-26D6-4443-9ABF-D0D5EE3456A1}" name="Words" dataDxfId="30"/>
    <tableColumn id="46" xr3:uid="{AD723781-7702-4F51-A3AD-181130DA40B4}" name="Notes" dataDxfId="29"/>
    <tableColumn id="44" xr3:uid="{B8723111-34A8-45FA-B52A-D64FE3247B7F}" name="Britannica" dataDxfId="28"/>
    <tableColumn id="47" xr3:uid="{F54380B1-20DD-40D7-BD0B-90CAC7EFE854}" name="English" dataDxfId="27"/>
    <tableColumn id="48" xr3:uid="{FDFF9287-96CD-4F22-AB91-ADA9976D29E7}" name="En alt" dataDxfId="26"/>
    <tableColumn id="49" xr3:uid="{A222D67E-6DA9-4543-9101-2E7A9303782D}" name="Plant name" dataDxfId="25"/>
    <tableColumn id="50" xr3:uid="{B2866B08-E75F-4521-99AA-6085827FE3F2}" name="Chinese WN" dataDxfId="24"/>
    <tableColumn id="51" xr3:uid="{B5507CB2-469D-48B8-A64B-3D6E8FC622D7}" name="Chinese Wiki" dataDxfId="23"/>
    <tableColumn id="52" xr3:uid="{55A07EFE-2797-44DA-8DA8-E25301F4983B}" name="Chinese simp." dataDxfId="22"/>
    <tableColumn id="53" xr3:uid="{08B3CFC3-2811-427E-849F-28030F33B016}" name="FOC" dataDxfId="21"/>
    <tableColumn id="54" xr3:uid="{7444C071-1BBB-460C-837A-E1DAFA6421CD}" name="Chinese" dataDxfId="20"/>
    <tableColumn id="55" xr3:uid="{30BEE4CF-F568-433F-8680-56844A395C49}" name="Ch transliteration" dataDxfId="19"/>
    <tableColumn id="56" xr3:uid="{28C9C4FE-3A1E-4520-9A2C-1B0F3E16A571}" name="Ch literal" dataDxfId="18"/>
    <tableColumn id="57" xr3:uid="{F92EAE4C-B510-4A0F-85FF-35534FF8CE6E}" name="Ch alt" dataDxfId="17"/>
    <tableColumn id="60" xr3:uid="{2FE81EEB-115F-41D2-80FF-AF9655603DDC}" name="Arabic" dataDxfId="16"/>
    <tableColumn id="61" xr3:uid="{52276C12-22D7-4BB6-8B58-2C915578D3E6}" name="Ar transliteration" dataDxfId="15"/>
    <tableColumn id="62" xr3:uid="{C2069723-471C-4D39-ADD8-6592A1BF7DE8}" name="Ar literal" dataDxfId="14"/>
    <tableColumn id="63" xr3:uid="{F570A608-353B-4D0D-9A09-49090324082A}" name="Ar alt" dataDxfId="13"/>
    <tableColumn id="66" xr3:uid="{7DB319B7-FD27-4472-BCFC-5D25DEBE4267}" name="Hungarian" dataDxfId="12"/>
    <tableColumn id="67" xr3:uid="{773F56D3-7DD4-48B9-87C6-54FF98CDA99C}" name="Hu literal" dataDxfId="11"/>
    <tableColumn id="68" xr3:uid="{94F5A0FD-7FBF-4852-8BCC-1EA26C9694F7}" name="Hu alt" dataDxfId="10"/>
    <tableColumn id="58" xr3:uid="{14B9A9A8-A8FF-4E44-921D-1070618AE5CA}" name="Hu notes" dataDxfId="9"/>
    <tableColumn id="69" xr3:uid="{45DA3629-9C13-4358-852D-AFB33EC85C39}" name="Hindi" dataDxfId="8"/>
    <tableColumn id="70" xr3:uid="{B7020B5D-886F-4668-8A1F-44543AE27065}" name="Hi transliteration" dataDxfId="7"/>
    <tableColumn id="71" xr3:uid="{AC13E96C-40DF-476D-89F3-5421633B65B4}" name="Hi literal" dataDxfId="6"/>
    <tableColumn id="72" xr3:uid="{7ABA877D-6A99-48D7-BC6F-573BC9C65AFE}" name="Hi alt " dataDxfId="5"/>
    <tableColumn id="73" xr3:uid="{6662EED3-D122-4D78-A935-75EE457BE30C}" name="Column1" dataDxfId="4"/>
    <tableColumn id="74" xr3:uid="{1AD683CA-E7A5-4EC5-9592-14A2C38045A2}" name="Indonesian" dataDxfId="3"/>
    <tableColumn id="81" xr3:uid="{26DF2F63-59A0-4EC9-A2B6-D5258E326A2A}" name="Malay" dataDxfId="2"/>
    <tableColumn id="75" xr3:uid="{7D1642E9-FADD-47CF-861A-6525967EB8D0}" name="Persian" dataDxfId="1"/>
    <tableColumn id="76" xr3:uid="{6BF9E31A-646D-4598-BFBF-3A7264C44B7C}" name="Column2"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britannica.com/plant/cardamom" TargetMode="External"/><Relationship Id="rId21" Type="http://schemas.openxmlformats.org/officeDocument/2006/relationships/hyperlink" Target="http://www.theplantlist.org/tpl1.1/record/kew-2480199" TargetMode="External"/><Relationship Id="rId42" Type="http://schemas.openxmlformats.org/officeDocument/2006/relationships/hyperlink" Target="https://powo.science.kew.org/taxon/71044-1" TargetMode="External"/><Relationship Id="rId63" Type="http://schemas.openxmlformats.org/officeDocument/2006/relationships/hyperlink" Target="https://www.gbif.org/species/2889756" TargetMode="External"/><Relationship Id="rId84" Type="http://schemas.openxmlformats.org/officeDocument/2006/relationships/hyperlink" Target="https://herbaltcm.sn.polyu.edu.hk/herbal/myrrh" TargetMode="External"/><Relationship Id="rId16" Type="http://schemas.openxmlformats.org/officeDocument/2006/relationships/hyperlink" Target="https://powo.science.kew.org/taxon/849765-1" TargetMode="External"/><Relationship Id="rId107" Type="http://schemas.openxmlformats.org/officeDocument/2006/relationships/hyperlink" Target="https://powo.science.kew.org/taxon/798372-1" TargetMode="External"/><Relationship Id="rId11" Type="http://schemas.openxmlformats.org/officeDocument/2006/relationships/hyperlink" Target="https://en.wiktionary.org/wiki/agalloch" TargetMode="External"/><Relationship Id="rId32" Type="http://schemas.openxmlformats.org/officeDocument/2006/relationships/hyperlink" Target="https://powo.science.kew.org/taxon/496941-1" TargetMode="External"/><Relationship Id="rId37" Type="http://schemas.openxmlformats.org/officeDocument/2006/relationships/hyperlink" Target="https://sys01.lib.hkbu.edu.hk/cmed/mmid/detail.php?pid=B00156&amp;page=1&amp;sort=name_cht" TargetMode="External"/><Relationship Id="rId53" Type="http://schemas.openxmlformats.org/officeDocument/2006/relationships/hyperlink" Target="https://www.ncbi.nlm.nih.gov/Taxonomy/Browser/wwwtax.cgi?mode=Info&amp;id=51239" TargetMode="External"/><Relationship Id="rId58" Type="http://schemas.openxmlformats.org/officeDocument/2006/relationships/hyperlink" Target="https://www.britannica.com/plant/star-anise" TargetMode="External"/><Relationship Id="rId74" Type="http://schemas.openxmlformats.org/officeDocument/2006/relationships/hyperlink" Target="https://herbaltcm.sn.polyu.edu.hk/herbal/pepper-fruit" TargetMode="External"/><Relationship Id="rId79" Type="http://schemas.openxmlformats.org/officeDocument/2006/relationships/hyperlink" Target="https://herbaltcm.sn.polyu.edu.hk/herbal/cassia-bark" TargetMode="External"/><Relationship Id="rId102" Type="http://schemas.openxmlformats.org/officeDocument/2006/relationships/hyperlink" Target="https://powo.science.kew.org/taxon/554553-1" TargetMode="External"/><Relationship Id="rId123" Type="http://schemas.openxmlformats.org/officeDocument/2006/relationships/hyperlink" Target="https://www.britannica.com/plant/fennel" TargetMode="External"/><Relationship Id="rId128" Type="http://schemas.openxmlformats.org/officeDocument/2006/relationships/hyperlink" Target="https://www.britannica.com/plant/black-pepper-plant" TargetMode="External"/><Relationship Id="rId5" Type="http://schemas.openxmlformats.org/officeDocument/2006/relationships/hyperlink" Target="https://www.ncbi.nlm.nih.gov/data-hub/taxonomy/1008370/" TargetMode="External"/><Relationship Id="rId90" Type="http://schemas.openxmlformats.org/officeDocument/2006/relationships/hyperlink" Target="http://www.theplantlist.org/tpl1.1/record/kew-2737546" TargetMode="External"/><Relationship Id="rId95" Type="http://schemas.openxmlformats.org/officeDocument/2006/relationships/hyperlink" Target="https://www.britannica.com/plant/allspice" TargetMode="External"/><Relationship Id="rId22" Type="http://schemas.openxmlformats.org/officeDocument/2006/relationships/hyperlink" Target="http://www.theplantlist.org/tpl1.1/record/kew-2568895" TargetMode="External"/><Relationship Id="rId27" Type="http://schemas.openxmlformats.org/officeDocument/2006/relationships/hyperlink" Target="https://powo.science.kew.org/taxon/871877-1" TargetMode="External"/><Relationship Id="rId43" Type="http://schemas.openxmlformats.org/officeDocument/2006/relationships/hyperlink" Target="https://powo.science.kew.org/taxon/127741-1" TargetMode="External"/><Relationship Id="rId48" Type="http://schemas.openxmlformats.org/officeDocument/2006/relationships/hyperlink" Target="https://www.mdbg.net/chinese/dictionary?page=worddict&amp;wdrst=1&amp;wdqb=%E9%BE%8D%E6%B6%8E%E9%A6%99" TargetMode="External"/><Relationship Id="rId64" Type="http://schemas.openxmlformats.org/officeDocument/2006/relationships/hyperlink" Target="http://www.theplantlist.org/tpl1.1/record/kew-2861915" TargetMode="External"/><Relationship Id="rId69" Type="http://schemas.openxmlformats.org/officeDocument/2006/relationships/hyperlink" Target="https://powo.science.kew.org/taxon/775625-1" TargetMode="External"/><Relationship Id="rId113" Type="http://schemas.openxmlformats.org/officeDocument/2006/relationships/hyperlink" Target="https://herbaltcm.sn.polyu.edu.hk/herbal/nutmeg" TargetMode="External"/><Relationship Id="rId118" Type="http://schemas.openxmlformats.org/officeDocument/2006/relationships/hyperlink" Target="https://www.britannica.com/topic/cassia-spice" TargetMode="External"/><Relationship Id="rId134" Type="http://schemas.openxmlformats.org/officeDocument/2006/relationships/hyperlink" Target="https://www.britannica.com/plant/turmeric" TargetMode="External"/><Relationship Id="rId80" Type="http://schemas.openxmlformats.org/officeDocument/2006/relationships/hyperlink" Target="http://www.theplantlist.org/tpl1.1/record/kew-2813604" TargetMode="External"/><Relationship Id="rId85" Type="http://schemas.openxmlformats.org/officeDocument/2006/relationships/hyperlink" Target="http://www.theplantlist.org/tpl1.1/record/kew-2747364" TargetMode="External"/><Relationship Id="rId12" Type="http://schemas.openxmlformats.org/officeDocument/2006/relationships/hyperlink" Target="https://powo.science.kew.org/taxon/610878-1" TargetMode="External"/><Relationship Id="rId17" Type="http://schemas.openxmlformats.org/officeDocument/2006/relationships/hyperlink" Target="https://en.wikipedia.org/wiki/Piper_retrofractum" TargetMode="External"/><Relationship Id="rId33" Type="http://schemas.openxmlformats.org/officeDocument/2006/relationships/hyperlink" Target="https://powo.science.kew.org/taxon/554492-1" TargetMode="External"/><Relationship Id="rId38" Type="http://schemas.openxmlformats.org/officeDocument/2006/relationships/hyperlink" Target="https://libproject.hkbu.edu.hk/was40/detail?lang=ch&amp;channelid=1288&amp;searchword=herb_id=D00428" TargetMode="External"/><Relationship Id="rId59" Type="http://schemas.openxmlformats.org/officeDocument/2006/relationships/hyperlink" Target="https://www.ipni.org/n/554553-1" TargetMode="External"/><Relationship Id="rId103" Type="http://schemas.openxmlformats.org/officeDocument/2006/relationships/hyperlink" Target="https://powo.science.kew.org/taxon/796451-1" TargetMode="External"/><Relationship Id="rId108" Type="http://schemas.openxmlformats.org/officeDocument/2006/relationships/hyperlink" Target="https://powo.science.kew.org/taxon/586076-1" TargetMode="External"/><Relationship Id="rId124" Type="http://schemas.openxmlformats.org/officeDocument/2006/relationships/hyperlink" Target="https://www.britannica.com/plant/dill" TargetMode="External"/><Relationship Id="rId129" Type="http://schemas.openxmlformats.org/officeDocument/2006/relationships/hyperlink" Target="https://www.britannica.com/plant/chili-pepper" TargetMode="External"/><Relationship Id="rId54" Type="http://schemas.openxmlformats.org/officeDocument/2006/relationships/hyperlink" Target="https://www.tropicos.org/name/23501046" TargetMode="External"/><Relationship Id="rId70" Type="http://schemas.openxmlformats.org/officeDocument/2006/relationships/hyperlink" Target="http://www.theplantlist.org/tpl1.1/record/kew-2469335" TargetMode="External"/><Relationship Id="rId75" Type="http://schemas.openxmlformats.org/officeDocument/2006/relationships/hyperlink" Target="https://herbaltcm.sn.polyu.edu.hk/herbal/saffron" TargetMode="External"/><Relationship Id="rId91" Type="http://schemas.openxmlformats.org/officeDocument/2006/relationships/hyperlink" Target="http://www.theplantlist.org/tpl1.1/record/kew-2701499" TargetMode="External"/><Relationship Id="rId96" Type="http://schemas.openxmlformats.org/officeDocument/2006/relationships/hyperlink" Target="https://powo.science.kew.org/taxon/842680-1" TargetMode="External"/><Relationship Id="rId1" Type="http://schemas.openxmlformats.org/officeDocument/2006/relationships/hyperlink" Target="https://powo.science.kew.org/taxon/urn:lsid:ipni.org:names:775602-1" TargetMode="External"/><Relationship Id="rId6" Type="http://schemas.openxmlformats.org/officeDocument/2006/relationships/hyperlink" Target="https://www.gbif.org/species/5301632" TargetMode="External"/><Relationship Id="rId23" Type="http://schemas.openxmlformats.org/officeDocument/2006/relationships/hyperlink" Target="http://www.theplantlist.org/tpl1.1/record/ild-8021" TargetMode="External"/><Relationship Id="rId28" Type="http://schemas.openxmlformats.org/officeDocument/2006/relationships/hyperlink" Target="https://powo.science.kew.org/taxon/775951-1" TargetMode="External"/><Relationship Id="rId49" Type="http://schemas.openxmlformats.org/officeDocument/2006/relationships/hyperlink" Target="https://www.britannica.com/plant/vanilla" TargetMode="External"/><Relationship Id="rId114" Type="http://schemas.openxmlformats.org/officeDocument/2006/relationships/hyperlink" Target="https://powo.science.kew.org/taxon/586076-1" TargetMode="External"/><Relationship Id="rId119" Type="http://schemas.openxmlformats.org/officeDocument/2006/relationships/hyperlink" Target="https://www.britannica.com/plant/cinnamon" TargetMode="External"/><Relationship Id="rId44" Type="http://schemas.openxmlformats.org/officeDocument/2006/relationships/hyperlink" Target="https://powo.science.kew.org/taxon/682031-1" TargetMode="External"/><Relationship Id="rId60" Type="http://schemas.openxmlformats.org/officeDocument/2006/relationships/hyperlink" Target="https://eol.org/pages/484056" TargetMode="External"/><Relationship Id="rId65" Type="http://schemas.openxmlformats.org/officeDocument/2006/relationships/hyperlink" Target="http://www.biolib.de/koehler2/index.html" TargetMode="External"/><Relationship Id="rId81" Type="http://schemas.openxmlformats.org/officeDocument/2006/relationships/hyperlink" Target="https://unitproj.library.ucla.edu/biomed/spice/index.cfm?spicefilename=taste.txt&amp;itemsuppress=yes&amp;displayswitch=0" TargetMode="External"/><Relationship Id="rId86" Type="http://schemas.openxmlformats.org/officeDocument/2006/relationships/hyperlink" Target="https://powo.science.kew.org/taxon/842277-1" TargetMode="External"/><Relationship Id="rId130" Type="http://schemas.openxmlformats.org/officeDocument/2006/relationships/hyperlink" Target="https://www.britannica.com/topic/nutmeg" TargetMode="External"/><Relationship Id="rId135" Type="http://schemas.openxmlformats.org/officeDocument/2006/relationships/hyperlink" Target="https://en.wikipedia.org/wiki/Zanthoxylum_gilletii" TargetMode="External"/><Relationship Id="rId13" Type="http://schemas.openxmlformats.org/officeDocument/2006/relationships/hyperlink" Target="https://powo.science.kew.org/taxon/urn:lsid:ipni.org:names:872166-1" TargetMode="External"/><Relationship Id="rId18" Type="http://schemas.openxmlformats.org/officeDocument/2006/relationships/hyperlink" Target="https://en.wiktionary.org/wiki/%E5%AE%89%E6%81%AF%E9%A6%99" TargetMode="External"/><Relationship Id="rId39" Type="http://schemas.openxmlformats.org/officeDocument/2006/relationships/hyperlink" Target="https://www.britannica.com/plant/sandalwood" TargetMode="External"/><Relationship Id="rId109" Type="http://schemas.openxmlformats.org/officeDocument/2006/relationships/hyperlink" Target="https://powo.science.kew.org/taxon/463288-1" TargetMode="External"/><Relationship Id="rId34" Type="http://schemas.openxmlformats.org/officeDocument/2006/relationships/hyperlink" Target="https://powo.science.kew.org/taxon/320783-2" TargetMode="External"/><Relationship Id="rId50" Type="http://schemas.openxmlformats.org/officeDocument/2006/relationships/hyperlink" Target="http://www.worldfloraonline.org/taxon/wfo-0000730107" TargetMode="External"/><Relationship Id="rId55" Type="http://schemas.openxmlformats.org/officeDocument/2006/relationships/hyperlink" Target="https://www.gbif.org/species/2803398" TargetMode="External"/><Relationship Id="rId76" Type="http://schemas.openxmlformats.org/officeDocument/2006/relationships/hyperlink" Target="https://herbaltcm.sn.polyu.edu.hk/herbal/chinese-star-anise" TargetMode="External"/><Relationship Id="rId97" Type="http://schemas.openxmlformats.org/officeDocument/2006/relationships/hyperlink" Target="https://www.britannica.com/plant/anise" TargetMode="External"/><Relationship Id="rId104" Type="http://schemas.openxmlformats.org/officeDocument/2006/relationships/hyperlink" Target="https://powo.science.kew.org/taxon/316944-2" TargetMode="External"/><Relationship Id="rId120" Type="http://schemas.openxmlformats.org/officeDocument/2006/relationships/hyperlink" Target="https://www.britannica.com/plant/clove" TargetMode="External"/><Relationship Id="rId125" Type="http://schemas.openxmlformats.org/officeDocument/2006/relationships/hyperlink" Target="https://www.britannica.com/plant/fenugreek" TargetMode="External"/><Relationship Id="rId7" Type="http://schemas.openxmlformats.org/officeDocument/2006/relationships/hyperlink" Target="https://tcmwiki.com/wiki/&#35910;&#34107;" TargetMode="External"/><Relationship Id="rId71" Type="http://schemas.openxmlformats.org/officeDocument/2006/relationships/hyperlink" Target="https://herbaltcm.sn.polyu.edu.hk/herbal/zingiber-dried-ginger" TargetMode="External"/><Relationship Id="rId92" Type="http://schemas.openxmlformats.org/officeDocument/2006/relationships/hyperlink" Target="https://powo.science.kew.org/taxon/840882-1" TargetMode="External"/><Relationship Id="rId2" Type="http://schemas.openxmlformats.org/officeDocument/2006/relationships/hyperlink" Target="https://powo.science.kew.org/taxon/77178198-1" TargetMode="External"/><Relationship Id="rId29" Type="http://schemas.openxmlformats.org/officeDocument/2006/relationships/hyperlink" Target="https://powo.science.kew.org/taxon/316959-2" TargetMode="External"/><Relationship Id="rId24" Type="http://schemas.openxmlformats.org/officeDocument/2006/relationships/hyperlink" Target="http://www.theplantlist.org/tpl1.1/record/kew-2638934" TargetMode="External"/><Relationship Id="rId40" Type="http://schemas.openxmlformats.org/officeDocument/2006/relationships/hyperlink" Target="https://powo.science.kew.org/taxon/780592-1" TargetMode="External"/><Relationship Id="rId45" Type="http://schemas.openxmlformats.org/officeDocument/2006/relationships/hyperlink" Target="https://powo.science.kew.org/taxon/523957-1" TargetMode="External"/><Relationship Id="rId66" Type="http://schemas.openxmlformats.org/officeDocument/2006/relationships/hyperlink" Target="https://powo.science.kew.org/taxon/127065-1" TargetMode="External"/><Relationship Id="rId87" Type="http://schemas.openxmlformats.org/officeDocument/2006/relationships/hyperlink" Target="https://herbaltcm.sn.polyu.edu.hk/herbal/long-pepper" TargetMode="External"/><Relationship Id="rId110" Type="http://schemas.openxmlformats.org/officeDocument/2006/relationships/hyperlink" Target="https://powo.science.kew.org/taxon/682369-1" TargetMode="External"/><Relationship Id="rId115" Type="http://schemas.openxmlformats.org/officeDocument/2006/relationships/hyperlink" Target="https://www.britannica.com/topic/asafetida" TargetMode="External"/><Relationship Id="rId131" Type="http://schemas.openxmlformats.org/officeDocument/2006/relationships/hyperlink" Target="https://www.britannica.com/topic/mace-spice" TargetMode="External"/><Relationship Id="rId136" Type="http://schemas.openxmlformats.org/officeDocument/2006/relationships/printerSettings" Target="../printerSettings/printerSettings1.bin"/><Relationship Id="rId61" Type="http://schemas.openxmlformats.org/officeDocument/2006/relationships/hyperlink" Target="http://www.theplantlist.org/tpl1.1/record/kew-2680579" TargetMode="External"/><Relationship Id="rId82" Type="http://schemas.openxmlformats.org/officeDocument/2006/relationships/hyperlink" Target="https://herbaltcm.sn.polyu.edu.hk/herbal/pricklyash-peel" TargetMode="External"/><Relationship Id="rId19" Type="http://schemas.openxmlformats.org/officeDocument/2006/relationships/hyperlink" Target="https://www.tropicos.org/name/50079582" TargetMode="External"/><Relationship Id="rId14" Type="http://schemas.openxmlformats.org/officeDocument/2006/relationships/hyperlink" Target="https://www.mdbg.net/chinese/dictionary?page=worddict&amp;wdrst=1&amp;wdqb=anise" TargetMode="External"/><Relationship Id="rId30" Type="http://schemas.openxmlformats.org/officeDocument/2006/relationships/hyperlink" Target="https://powo.science.kew.org/taxon/675971-1" TargetMode="External"/><Relationship Id="rId35" Type="http://schemas.openxmlformats.org/officeDocument/2006/relationships/hyperlink" Target="https://powo.science.kew.org/taxon/419977-1" TargetMode="External"/><Relationship Id="rId56" Type="http://schemas.openxmlformats.org/officeDocument/2006/relationships/hyperlink" Target="https://ipni.org/n/262578-2" TargetMode="External"/><Relationship Id="rId77" Type="http://schemas.openxmlformats.org/officeDocument/2006/relationships/hyperlink" Target="https://herbaltcm.sn.polyu.edu.hk/herbal/fennel" TargetMode="External"/><Relationship Id="rId100" Type="http://schemas.openxmlformats.org/officeDocument/2006/relationships/hyperlink" Target="https://powo.science.kew.org/taxon/846658-1" TargetMode="External"/><Relationship Id="rId105" Type="http://schemas.openxmlformats.org/officeDocument/2006/relationships/hyperlink" Target="https://powo.science.kew.org/taxon/196799-2" TargetMode="External"/><Relationship Id="rId126" Type="http://schemas.openxmlformats.org/officeDocument/2006/relationships/hyperlink" Target="https://www.britannica.com/plant/ginger" TargetMode="External"/><Relationship Id="rId8" Type="http://schemas.openxmlformats.org/officeDocument/2006/relationships/hyperlink" Target="https://powo.science.kew.org/taxon/77178274-1" TargetMode="External"/><Relationship Id="rId51" Type="http://schemas.openxmlformats.org/officeDocument/2006/relationships/hyperlink" Target="http://www.worldfloraonline.org/taxon/wfo-0000331533" TargetMode="External"/><Relationship Id="rId72" Type="http://schemas.openxmlformats.org/officeDocument/2006/relationships/hyperlink" Target="https://herbaltcm.sn.polyu.edu.hk/herbal/turmeric" TargetMode="External"/><Relationship Id="rId93" Type="http://schemas.openxmlformats.org/officeDocument/2006/relationships/hyperlink" Target="https://powo.science.kew.org/taxon/840760-1" TargetMode="External"/><Relationship Id="rId98" Type="http://schemas.openxmlformats.org/officeDocument/2006/relationships/hyperlink" Target="https://phylot.biobyte.de/" TargetMode="External"/><Relationship Id="rId121" Type="http://schemas.openxmlformats.org/officeDocument/2006/relationships/hyperlink" Target="https://www.britannica.com/plant/coriander" TargetMode="External"/><Relationship Id="rId3" Type="http://schemas.openxmlformats.org/officeDocument/2006/relationships/hyperlink" Target="http://www.efloras.org/florataxon.aspx?flora_id=2&amp;taxon_id=240001100" TargetMode="External"/><Relationship Id="rId25" Type="http://schemas.openxmlformats.org/officeDocument/2006/relationships/hyperlink" Target="https://powo.science.kew.org/taxon/683079-1" TargetMode="External"/><Relationship Id="rId46" Type="http://schemas.openxmlformats.org/officeDocument/2006/relationships/hyperlink" Target="https://powo.science.kew.org/taxon/837530-1" TargetMode="External"/><Relationship Id="rId67" Type="http://schemas.openxmlformats.org/officeDocument/2006/relationships/hyperlink" Target="http://www1.biologie.uni-hamburg.de/b-online/koehler/koeh-eng.htm" TargetMode="External"/><Relationship Id="rId116" Type="http://schemas.openxmlformats.org/officeDocument/2006/relationships/hyperlink" Target="https://www.britannica.com/plant/caraway" TargetMode="External"/><Relationship Id="rId137" Type="http://schemas.openxmlformats.org/officeDocument/2006/relationships/table" Target="../tables/table1.xml"/><Relationship Id="rId20" Type="http://schemas.openxmlformats.org/officeDocument/2006/relationships/hyperlink" Target="https://referenceworks.brillonline.com/pages/help/transliteration-islam" TargetMode="External"/><Relationship Id="rId41" Type="http://schemas.openxmlformats.org/officeDocument/2006/relationships/hyperlink" Target="https://en.wikipedia.org/wiki/Pink_peppercorn" TargetMode="External"/><Relationship Id="rId62" Type="http://schemas.openxmlformats.org/officeDocument/2006/relationships/hyperlink" Target="https://www.ncbi.nlm.nih.gov/data-hub/taxonomy/124778/" TargetMode="External"/><Relationship Id="rId83" Type="http://schemas.openxmlformats.org/officeDocument/2006/relationships/hyperlink" Target="https://herbaltcm.sn.polyu.edu.hk/herbal/frankincense" TargetMode="External"/><Relationship Id="rId88" Type="http://schemas.openxmlformats.org/officeDocument/2006/relationships/hyperlink" Target="https://herbaltcm.sn.polyu.edu.hk/" TargetMode="External"/><Relationship Id="rId111" Type="http://schemas.openxmlformats.org/officeDocument/2006/relationships/hyperlink" Target="https://powo.science.kew.org/taxon/463752-1" TargetMode="External"/><Relationship Id="rId132" Type="http://schemas.openxmlformats.org/officeDocument/2006/relationships/hyperlink" Target="https://www.britannica.com/topic/saffron" TargetMode="External"/><Relationship Id="rId15" Type="http://schemas.openxmlformats.org/officeDocument/2006/relationships/hyperlink" Target="https://www.mdbg.net/chinese/dictionary?page=worddict&amp;wdrst=1&amp;wdqb=anise" TargetMode="External"/><Relationship Id="rId36" Type="http://schemas.openxmlformats.org/officeDocument/2006/relationships/hyperlink" Target="https://powo.science.kew.org/taxon/828548-1" TargetMode="External"/><Relationship Id="rId57" Type="http://schemas.openxmlformats.org/officeDocument/2006/relationships/hyperlink" Target="https://www.britannica.com/science/ambergris" TargetMode="External"/><Relationship Id="rId106" Type="http://schemas.openxmlformats.org/officeDocument/2006/relationships/hyperlink" Target="https://powo.science.kew.org/taxon/796556-1" TargetMode="External"/><Relationship Id="rId127" Type="http://schemas.openxmlformats.org/officeDocument/2006/relationships/hyperlink" Target="https://www.britannica.com/topic/paprika" TargetMode="External"/><Relationship Id="rId10" Type="http://schemas.openxmlformats.org/officeDocument/2006/relationships/hyperlink" Target="https://en.wikipedia.org/wiki/Cinnamomum_malabatrum" TargetMode="External"/><Relationship Id="rId31" Type="http://schemas.openxmlformats.org/officeDocument/2006/relationships/hyperlink" Target="https://powo.science.kew.org/taxon/711687-1" TargetMode="External"/><Relationship Id="rId52" Type="http://schemas.openxmlformats.org/officeDocument/2006/relationships/hyperlink" Target="https://eol.org/pages/1127948" TargetMode="External"/><Relationship Id="rId73" Type="http://schemas.openxmlformats.org/officeDocument/2006/relationships/hyperlink" Target="https://herbaltcm.sn.polyu.edu.hk/herbal/nutmeg" TargetMode="External"/><Relationship Id="rId78" Type="http://schemas.openxmlformats.org/officeDocument/2006/relationships/hyperlink" Target="https://herbaltcm.sn.polyu.edu.hk/herbal/clove" TargetMode="External"/><Relationship Id="rId94" Type="http://schemas.openxmlformats.org/officeDocument/2006/relationships/hyperlink" Target="https://powo.science.kew.org/taxon/839677-1" TargetMode="External"/><Relationship Id="rId99" Type="http://schemas.openxmlformats.org/officeDocument/2006/relationships/hyperlink" Target="https://powo.science.kew.org/taxon/262578-2" TargetMode="External"/><Relationship Id="rId101" Type="http://schemas.openxmlformats.org/officeDocument/2006/relationships/hyperlink" Target="https://powo.science.kew.org/taxon/436688-1" TargetMode="External"/><Relationship Id="rId122" Type="http://schemas.openxmlformats.org/officeDocument/2006/relationships/hyperlink" Target="https://www.britannica.com/plant/cumin" TargetMode="External"/><Relationship Id="rId4" Type="http://schemas.openxmlformats.org/officeDocument/2006/relationships/hyperlink" Target="https://eol.org/pages/1126561" TargetMode="External"/><Relationship Id="rId9" Type="http://schemas.openxmlformats.org/officeDocument/2006/relationships/hyperlink" Target="https://powo.science.kew.org/taxon/urn%3Alsid%3Aipni.org%3Anames%3A70253-1" TargetMode="External"/><Relationship Id="rId26" Type="http://schemas.openxmlformats.org/officeDocument/2006/relationships/hyperlink" Target="http://www.theplantlist.org/tpl1.1/record/kew-218399" TargetMode="External"/><Relationship Id="rId47" Type="http://schemas.openxmlformats.org/officeDocument/2006/relationships/hyperlink" Target="https://powo.science.kew.org/taxon/463336-1" TargetMode="External"/><Relationship Id="rId68" Type="http://schemas.openxmlformats.org/officeDocument/2006/relationships/hyperlink" Target="http://www.pharmakobotanik.eu/allgemei/koehler/koeh-eng.htm" TargetMode="External"/><Relationship Id="rId89" Type="http://schemas.openxmlformats.org/officeDocument/2006/relationships/hyperlink" Target="http://www.theplantlist.org/tpl1.1/record/kew-211955" TargetMode="External"/><Relationship Id="rId112" Type="http://schemas.openxmlformats.org/officeDocument/2006/relationships/hyperlink" Target="https://powo.science.kew.org/taxon/601421-1" TargetMode="External"/><Relationship Id="rId133" Type="http://schemas.openxmlformats.org/officeDocument/2006/relationships/hyperlink" Target="https://www.britannica.com/topic/Sichuan-pepper"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ordnetweb.princeton.edu/perl/webwn?o2=&amp;o0=1&amp;o8=1&amp;o1=1&amp;o7=1&amp;o5=&amp;o9=&amp;o6=&amp;o3=1&amp;o4=1&amp;s=musk&amp;h=11123123123123123123012312312302222222100&amp;j=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anva.com/colors/color-meanings/cinnamon/" TargetMode="External"/><Relationship Id="rId2" Type="http://schemas.openxmlformats.org/officeDocument/2006/relationships/hyperlink" Target="https://www.oed.com/view/Entry/143999?redirectedFrom=pimento" TargetMode="External"/><Relationship Id="rId1" Type="http://schemas.openxmlformats.org/officeDocument/2006/relationships/hyperlink" Target="https://people.csail.mit.edu/jaffer/Color/M.ht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herbaltcm.sn.polyu.edu.hk/herbal/rose-flower" TargetMode="External"/><Relationship Id="rId3" Type="http://schemas.openxmlformats.org/officeDocument/2006/relationships/hyperlink" Target="https://herbaltcm.sn.polyu.edu.hk/herbal/galangal-fruit" TargetMode="External"/><Relationship Id="rId7" Type="http://schemas.openxmlformats.org/officeDocument/2006/relationships/hyperlink" Target="https://herbaltcm.sn.polyu.edu.hk/herbal/lotus-leaf" TargetMode="External"/><Relationship Id="rId12" Type="http://schemas.openxmlformats.org/officeDocument/2006/relationships/hyperlink" Target="https://herbaltcm.sn.polyu.edu.hk/herbal/rhubarb" TargetMode="External"/><Relationship Id="rId2" Type="http://schemas.openxmlformats.org/officeDocument/2006/relationships/hyperlink" Target="https://herbaltcm.sn.polyu.edu.hk/herbal/cassia-twig" TargetMode="External"/><Relationship Id="rId1" Type="http://schemas.openxmlformats.org/officeDocument/2006/relationships/hyperlink" Target="https://herbaltcm.sn.polyu.edu.hk/herbal/hemp-seed" TargetMode="External"/><Relationship Id="rId6" Type="http://schemas.openxmlformats.org/officeDocument/2006/relationships/hyperlink" Target="https://herbaltcm.sn.polyu.edu.hk/herbal/natural-indigo" TargetMode="External"/><Relationship Id="rId11" Type="http://schemas.openxmlformats.org/officeDocument/2006/relationships/hyperlink" Target="https://herbaltcm.sn.polyu.edu.hk/herbal/safflower" TargetMode="External"/><Relationship Id="rId5" Type="http://schemas.openxmlformats.org/officeDocument/2006/relationships/hyperlink" Target="https://herbaltcm.sn.polyu.edu.hk/herbal/peppermint" TargetMode="External"/><Relationship Id="rId10" Type="http://schemas.openxmlformats.org/officeDocument/2006/relationships/hyperlink" Target="https://herbaltcm.sn.polyu.edu.hk/herbal/black-sesame" TargetMode="External"/><Relationship Id="rId4" Type="http://schemas.openxmlformats.org/officeDocument/2006/relationships/hyperlink" Target="https://herbaltcm.sn.polyu.edu.hk/herbal/liquorice-root" TargetMode="External"/><Relationship Id="rId9" Type="http://schemas.openxmlformats.org/officeDocument/2006/relationships/hyperlink" Target="https://herbaltcm.sn.polyu.edu.hk/herbal/sappanwood" TargetMode="External"/></Relationships>
</file>

<file path=xl/worksheets/_rels/sheet6.xml.rels><?xml version="1.0" encoding="UTF-8" standalone="yes"?>
<Relationships xmlns="http://schemas.openxmlformats.org/package/2006/relationships"><Relationship Id="rId26" Type="http://schemas.openxmlformats.org/officeDocument/2006/relationships/hyperlink" Target="https://www.britannica.com/plant/cinnamon" TargetMode="External"/><Relationship Id="rId21" Type="http://schemas.openxmlformats.org/officeDocument/2006/relationships/hyperlink" Target="https://www.britannica.com/plant/chicory" TargetMode="External"/><Relationship Id="rId42" Type="http://schemas.openxmlformats.org/officeDocument/2006/relationships/hyperlink" Target="https://www.britannica.com/plant/lavender" TargetMode="External"/><Relationship Id="rId47" Type="http://schemas.openxmlformats.org/officeDocument/2006/relationships/hyperlink" Target="https://www.britannica.com/plant/lovage" TargetMode="External"/><Relationship Id="rId63" Type="http://schemas.openxmlformats.org/officeDocument/2006/relationships/hyperlink" Target="https://www.britannica.com/plant/star-anise" TargetMode="External"/><Relationship Id="rId68" Type="http://schemas.openxmlformats.org/officeDocument/2006/relationships/hyperlink" Target="https://www.britannica.com/plant/vanilla" TargetMode="External"/><Relationship Id="rId7" Type="http://schemas.openxmlformats.org/officeDocument/2006/relationships/hyperlink" Target="https://www.britannica.com/plant/bergamot" TargetMode="External"/><Relationship Id="rId2" Type="http://schemas.openxmlformats.org/officeDocument/2006/relationships/hyperlink" Target="https://www.britannica.com/plant/angelica-plant" TargetMode="External"/><Relationship Id="rId16" Type="http://schemas.openxmlformats.org/officeDocument/2006/relationships/hyperlink" Target="https://www.britannica.com/topic/cassia-spice" TargetMode="External"/><Relationship Id="rId29" Type="http://schemas.openxmlformats.org/officeDocument/2006/relationships/hyperlink" Target="https://www.britannica.com/plant/costmary" TargetMode="External"/><Relationship Id="rId11" Type="http://schemas.openxmlformats.org/officeDocument/2006/relationships/hyperlink" Target="https://www.britannica.com/plant/borage" TargetMode="External"/><Relationship Id="rId24" Type="http://schemas.openxmlformats.org/officeDocument/2006/relationships/hyperlink" Target="https://www.britannica.com/plant/cicely-plant" TargetMode="External"/><Relationship Id="rId32" Type="http://schemas.openxmlformats.org/officeDocument/2006/relationships/hyperlink" Target="https://www.britannica.com/plant/dill" TargetMode="External"/><Relationship Id="rId37" Type="http://schemas.openxmlformats.org/officeDocument/2006/relationships/hyperlink" Target="https://www.britannica.com/topic/grains-of-paradise" TargetMode="External"/><Relationship Id="rId40" Type="http://schemas.openxmlformats.org/officeDocument/2006/relationships/hyperlink" Target="https://www.britannica.com/plant/horseradish" TargetMode="External"/><Relationship Id="rId45" Type="http://schemas.openxmlformats.org/officeDocument/2006/relationships/hyperlink" Target="https://www.britannica.com/plant/lemon-verbena" TargetMode="External"/><Relationship Id="rId53" Type="http://schemas.openxmlformats.org/officeDocument/2006/relationships/hyperlink" Target="https://www.britannica.com/plant/parsley" TargetMode="External"/><Relationship Id="rId58" Type="http://schemas.openxmlformats.org/officeDocument/2006/relationships/hyperlink" Target="https://www.britannica.com/topic/saffron" TargetMode="External"/><Relationship Id="rId66" Type="http://schemas.openxmlformats.org/officeDocument/2006/relationships/hyperlink" Target="https://www.britannica.com/plant/thyme" TargetMode="External"/><Relationship Id="rId5" Type="http://schemas.openxmlformats.org/officeDocument/2006/relationships/hyperlink" Target="https://www.britannica.com/topic/bay-leaf" TargetMode="External"/><Relationship Id="rId61" Type="http://schemas.openxmlformats.org/officeDocument/2006/relationships/hyperlink" Target="https://www.britannica.com/plant/sesame-plant" TargetMode="External"/><Relationship Id="rId19" Type="http://schemas.openxmlformats.org/officeDocument/2006/relationships/hyperlink" Target="https://www.britannica.com/plant/celery" TargetMode="External"/><Relationship Id="rId14" Type="http://schemas.openxmlformats.org/officeDocument/2006/relationships/hyperlink" Target="https://www.britannica.com/plant/caraway" TargetMode="External"/><Relationship Id="rId22" Type="http://schemas.openxmlformats.org/officeDocument/2006/relationships/hyperlink" Target="https://www.britannica.com/plant/chili-pepper" TargetMode="External"/><Relationship Id="rId27" Type="http://schemas.openxmlformats.org/officeDocument/2006/relationships/hyperlink" Target="https://www.britannica.com/plant/clove" TargetMode="External"/><Relationship Id="rId30" Type="http://schemas.openxmlformats.org/officeDocument/2006/relationships/hyperlink" Target="https://www.britannica.com/plant/cumin" TargetMode="External"/><Relationship Id="rId35" Type="http://schemas.openxmlformats.org/officeDocument/2006/relationships/hyperlink" Target="https://www.britannica.com/topic/file-spice" TargetMode="External"/><Relationship Id="rId43" Type="http://schemas.openxmlformats.org/officeDocument/2006/relationships/hyperlink" Target="https://www.britannica.com/plant/balm-several-herbs-of-the-mint-family" TargetMode="External"/><Relationship Id="rId48" Type="http://schemas.openxmlformats.org/officeDocument/2006/relationships/hyperlink" Target="https://www.britannica.com/topic/mace-spice" TargetMode="External"/><Relationship Id="rId56" Type="http://schemas.openxmlformats.org/officeDocument/2006/relationships/hyperlink" Target="https://www.britannica.com/plant/rosemary" TargetMode="External"/><Relationship Id="rId64" Type="http://schemas.openxmlformats.org/officeDocument/2006/relationships/hyperlink" Target="https://www.britannica.com/plant/spearmint" TargetMode="External"/><Relationship Id="rId69" Type="http://schemas.openxmlformats.org/officeDocument/2006/relationships/hyperlink" Target="https://www.britannica.com/topic/wasabi" TargetMode="External"/><Relationship Id="rId8" Type="http://schemas.openxmlformats.org/officeDocument/2006/relationships/hyperlink" Target="https://www.britannica.com/plant/black-cumin" TargetMode="External"/><Relationship Id="rId51" Type="http://schemas.openxmlformats.org/officeDocument/2006/relationships/hyperlink" Target="https://www.britannica.com/plant/oregano" TargetMode="External"/><Relationship Id="rId3" Type="http://schemas.openxmlformats.org/officeDocument/2006/relationships/hyperlink" Target="https://www.britannica.com/plant/anise" TargetMode="External"/><Relationship Id="rId12" Type="http://schemas.openxmlformats.org/officeDocument/2006/relationships/hyperlink" Target="https://www.britannica.com/plant/mustard" TargetMode="External"/><Relationship Id="rId17" Type="http://schemas.openxmlformats.org/officeDocument/2006/relationships/hyperlink" Target="https://www.britannica.com/plant/catnip" TargetMode="External"/><Relationship Id="rId25" Type="http://schemas.openxmlformats.org/officeDocument/2006/relationships/hyperlink" Target="https://www.britannica.com/plant/coriander" TargetMode="External"/><Relationship Id="rId33" Type="http://schemas.openxmlformats.org/officeDocument/2006/relationships/hyperlink" Target="https://www.britannica.com/plant/fennel" TargetMode="External"/><Relationship Id="rId38" Type="http://schemas.openxmlformats.org/officeDocument/2006/relationships/hyperlink" Target="https://www.britannica.com/plant/holy-basil" TargetMode="External"/><Relationship Id="rId46" Type="http://schemas.openxmlformats.org/officeDocument/2006/relationships/hyperlink" Target="https://www.britannica.com/plant/licorice" TargetMode="External"/><Relationship Id="rId59" Type="http://schemas.openxmlformats.org/officeDocument/2006/relationships/hyperlink" Target="https://www.britannica.com/plant/sage-plant" TargetMode="External"/><Relationship Id="rId67" Type="http://schemas.openxmlformats.org/officeDocument/2006/relationships/hyperlink" Target="https://www.britannica.com/plant/turmeric" TargetMode="External"/><Relationship Id="rId20" Type="http://schemas.openxmlformats.org/officeDocument/2006/relationships/hyperlink" Target="https://www.britannica.com/plant/chervil" TargetMode="External"/><Relationship Id="rId41" Type="http://schemas.openxmlformats.org/officeDocument/2006/relationships/hyperlink" Target="https://www.britannica.com/plant/hyssop" TargetMode="External"/><Relationship Id="rId54" Type="http://schemas.openxmlformats.org/officeDocument/2006/relationships/hyperlink" Target="https://www.britannica.com/plant/peppermint" TargetMode="External"/><Relationship Id="rId62" Type="http://schemas.openxmlformats.org/officeDocument/2006/relationships/hyperlink" Target="https://www.britannica.com/plant/sorrel" TargetMode="External"/><Relationship Id="rId70" Type="http://schemas.openxmlformats.org/officeDocument/2006/relationships/hyperlink" Target="https://www.britannica.com/plant/mustard" TargetMode="External"/><Relationship Id="rId1" Type="http://schemas.openxmlformats.org/officeDocument/2006/relationships/hyperlink" Target="https://www.britannica.com/plant/allspice" TargetMode="External"/><Relationship Id="rId6" Type="http://schemas.openxmlformats.org/officeDocument/2006/relationships/hyperlink" Target="https://www.britannica.com/plant/basil" TargetMode="External"/><Relationship Id="rId15" Type="http://schemas.openxmlformats.org/officeDocument/2006/relationships/hyperlink" Target="https://www.britannica.com/plant/cardamom" TargetMode="External"/><Relationship Id="rId23" Type="http://schemas.openxmlformats.org/officeDocument/2006/relationships/hyperlink" Target="https://www.britannica.com/plant/chive" TargetMode="External"/><Relationship Id="rId28" Type="http://schemas.openxmlformats.org/officeDocument/2006/relationships/hyperlink" Target="https://www.britannica.com/plant/coriander" TargetMode="External"/><Relationship Id="rId36" Type="http://schemas.openxmlformats.org/officeDocument/2006/relationships/hyperlink" Target="https://www.britannica.com/plant/ginger" TargetMode="External"/><Relationship Id="rId49" Type="http://schemas.openxmlformats.org/officeDocument/2006/relationships/hyperlink" Target="https://www.britannica.com/plant/marjoram" TargetMode="External"/><Relationship Id="rId57" Type="http://schemas.openxmlformats.org/officeDocument/2006/relationships/hyperlink" Target="https://www.britannica.com/plant/rue" TargetMode="External"/><Relationship Id="rId10" Type="http://schemas.openxmlformats.org/officeDocument/2006/relationships/hyperlink" Target="https://www.britannica.com/plant/black-pepper-plant" TargetMode="External"/><Relationship Id="rId31" Type="http://schemas.openxmlformats.org/officeDocument/2006/relationships/hyperlink" Target="https://www.britannica.com/topic/curry" TargetMode="External"/><Relationship Id="rId44" Type="http://schemas.openxmlformats.org/officeDocument/2006/relationships/hyperlink" Target="https://www.britannica.com/plant/oil-grass" TargetMode="External"/><Relationship Id="rId52" Type="http://schemas.openxmlformats.org/officeDocument/2006/relationships/hyperlink" Target="https://www.britannica.com/topic/paprika" TargetMode="External"/><Relationship Id="rId60" Type="http://schemas.openxmlformats.org/officeDocument/2006/relationships/hyperlink" Target="https://www.britannica.com/plant/Satureja" TargetMode="External"/><Relationship Id="rId65" Type="http://schemas.openxmlformats.org/officeDocument/2006/relationships/hyperlink" Target="https://www.britannica.com/plant/tarragon" TargetMode="External"/><Relationship Id="rId4" Type="http://schemas.openxmlformats.org/officeDocument/2006/relationships/hyperlink" Target="https://www.britannica.com/topic/asafetida" TargetMode="External"/><Relationship Id="rId9" Type="http://schemas.openxmlformats.org/officeDocument/2006/relationships/hyperlink" Target="https://www.britannica.com/plant/mustard" TargetMode="External"/><Relationship Id="rId13" Type="http://schemas.openxmlformats.org/officeDocument/2006/relationships/hyperlink" Target="https://www.britannica.com/plant/burnet" TargetMode="External"/><Relationship Id="rId18" Type="http://schemas.openxmlformats.org/officeDocument/2006/relationships/hyperlink" Target="https://www.britannica.com/plant/cayenne-pepper" TargetMode="External"/><Relationship Id="rId39" Type="http://schemas.openxmlformats.org/officeDocument/2006/relationships/hyperlink" Target="https://www.britannica.com/plant/horehound" TargetMode="External"/><Relationship Id="rId34" Type="http://schemas.openxmlformats.org/officeDocument/2006/relationships/hyperlink" Target="https://www.britannica.com/plant/fenugreek" TargetMode="External"/><Relationship Id="rId50" Type="http://schemas.openxmlformats.org/officeDocument/2006/relationships/hyperlink" Target="https://www.britannica.com/topic/nutmeg" TargetMode="External"/><Relationship Id="rId55" Type="http://schemas.openxmlformats.org/officeDocument/2006/relationships/hyperlink" Target="https://www.britannica.com/topic/poppy-se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U725"/>
  <sheetViews>
    <sheetView tabSelected="1" zoomScaleNormal="100" workbookViewId="0">
      <selection activeCell="B34" sqref="B34"/>
    </sheetView>
  </sheetViews>
  <sheetFormatPr defaultColWidth="8.7265625" defaultRowHeight="14.5" x14ac:dyDescent="0.35"/>
  <cols>
    <col min="1" max="1" width="5.1796875" style="2" customWidth="1"/>
    <col min="2" max="2" width="5.08984375" style="2" bestFit="1" customWidth="1"/>
    <col min="3" max="3" width="16.26953125" style="2" customWidth="1"/>
    <col min="4" max="4" width="19.08984375" style="2" bestFit="1" customWidth="1"/>
    <col min="5" max="5" width="20.81640625" style="2" customWidth="1"/>
    <col min="6" max="6" width="11.54296875" style="2" customWidth="1"/>
    <col min="7" max="7" width="12.453125" style="2" customWidth="1"/>
    <col min="8" max="8" width="15.1796875" style="2" customWidth="1"/>
    <col min="9" max="9" width="5.26953125" style="2" customWidth="1"/>
    <col min="10" max="10" width="89" style="2" hidden="1" customWidth="1"/>
    <col min="11" max="11" width="9.54296875" style="2" customWidth="1"/>
    <col min="12" max="12" width="7.81640625" style="2" customWidth="1"/>
    <col min="13" max="13" width="6.54296875" style="2" hidden="1" customWidth="1"/>
    <col min="14" max="14" width="7.1796875" style="2" hidden="1" customWidth="1"/>
    <col min="15" max="15" width="7.81640625" style="2" hidden="1" customWidth="1"/>
    <col min="16" max="16" width="9.7265625" style="2" hidden="1" customWidth="1"/>
    <col min="17" max="17" width="5.81640625" style="2" hidden="1" customWidth="1"/>
    <col min="18" max="18" width="5" style="2" hidden="1" customWidth="1"/>
    <col min="19" max="19" width="8.1796875" style="2" hidden="1" customWidth="1"/>
    <col min="20" max="20" width="8" style="2" hidden="1" customWidth="1"/>
    <col min="21" max="21" width="12.453125" style="2" customWidth="1"/>
    <col min="22" max="24" width="16.7265625" style="2" customWidth="1"/>
    <col min="25" max="25" width="15.26953125" style="2" customWidth="1"/>
    <col min="26" max="26" width="13" style="2" customWidth="1"/>
    <col min="27" max="27" width="17" style="2" customWidth="1"/>
    <col min="28" max="28" width="12.54296875" style="2" hidden="1" customWidth="1"/>
    <col min="29" max="29" width="6.453125" style="2" customWidth="1"/>
    <col min="30" max="30" width="7.7265625" style="2" customWidth="1"/>
    <col min="31" max="31" width="8.81640625" style="2" customWidth="1"/>
    <col min="32" max="32" width="14.453125" style="2" bestFit="1" customWidth="1"/>
    <col min="33" max="33" width="14.453125" style="2" customWidth="1"/>
    <col min="34" max="34" width="15.453125" style="2" customWidth="1"/>
    <col min="35" max="35" width="5.453125" style="2" customWidth="1"/>
    <col min="36" max="36" width="12" style="2" customWidth="1"/>
    <col min="37" max="38" width="5.26953125" style="2" customWidth="1"/>
    <col min="39" max="39" width="9.26953125" style="2" bestFit="1" customWidth="1"/>
    <col min="40" max="41" width="12" style="2" customWidth="1"/>
    <col min="42" max="42" width="25.26953125" style="2" hidden="1" customWidth="1"/>
    <col min="43" max="43" width="4.81640625" style="2" hidden="1" customWidth="1"/>
    <col min="44" max="44" width="10.7265625" style="2" hidden="1" customWidth="1"/>
    <col min="45" max="45" width="3.7265625" style="2" hidden="1" customWidth="1"/>
    <col min="46" max="46" width="5.1796875" style="2" hidden="1" customWidth="1"/>
    <col min="47" max="47" width="15.26953125" style="2" customWidth="1"/>
    <col min="48" max="48" width="12" style="2" hidden="1" customWidth="1"/>
    <col min="49" max="49" width="12" style="2" customWidth="1"/>
    <col min="50" max="50" width="12" style="2" hidden="1" customWidth="1"/>
    <col min="51" max="51" width="8.54296875" style="2" hidden="1" customWidth="1"/>
    <col min="52" max="52" width="12" style="2" hidden="1" customWidth="1"/>
    <col min="53" max="53" width="9.54296875" style="2" customWidth="1"/>
    <col min="54" max="54" width="6.54296875" style="2" customWidth="1"/>
    <col min="55" max="55" width="8.1796875" style="2" customWidth="1"/>
    <col min="56" max="56" width="12.26953125" style="2" customWidth="1"/>
    <col min="58" max="58" width="11.54296875" style="2" customWidth="1"/>
    <col min="60" max="60" width="8.453125" style="2" customWidth="1"/>
    <col min="61" max="61" width="12.54296875" style="2" customWidth="1"/>
    <col min="62" max="62" width="12" style="2" customWidth="1"/>
    <col min="63" max="63" width="11.1796875" style="2" hidden="1" customWidth="1"/>
    <col min="64" max="64" width="14.54296875" style="2" hidden="1" customWidth="1"/>
    <col min="65" max="65" width="12.7265625" style="2" hidden="1" customWidth="1"/>
    <col min="66" max="66" width="10.453125" style="2" customWidth="1"/>
    <col min="67" max="67" width="12" style="2" customWidth="1"/>
    <col min="68" max="68" width="15" style="2" customWidth="1"/>
    <col min="69" max="69" width="8.81640625" style="2" customWidth="1"/>
    <col min="70" max="70" width="12.453125" style="2" customWidth="1"/>
    <col min="71" max="71" width="17.1796875" style="2" customWidth="1"/>
    <col min="72" max="72" width="15.453125" style="33" bestFit="1" customWidth="1"/>
    <col min="73" max="73" width="14.1796875" style="2" customWidth="1"/>
    <col min="74" max="75" width="22.26953125" style="2" customWidth="1"/>
    <col min="76" max="77" width="41.7265625" style="2" customWidth="1"/>
    <col min="78" max="79" width="13.54296875" style="2" customWidth="1"/>
    <col min="80" max="88" width="12" style="2" customWidth="1"/>
    <col min="89" max="16384" width="8.7265625" style="2"/>
  </cols>
  <sheetData>
    <row r="1" spans="1:86" customFormat="1" x14ac:dyDescent="0.35">
      <c r="A1" t="s">
        <v>3096</v>
      </c>
      <c r="B1" t="s">
        <v>3097</v>
      </c>
      <c r="C1" t="s">
        <v>3098</v>
      </c>
      <c r="D1" t="s">
        <v>3099</v>
      </c>
      <c r="E1" t="s">
        <v>3100</v>
      </c>
      <c r="F1" t="s">
        <v>3101</v>
      </c>
      <c r="G1" t="s">
        <v>3102</v>
      </c>
      <c r="H1" t="s">
        <v>3103</v>
      </c>
      <c r="I1" t="s">
        <v>3104</v>
      </c>
      <c r="J1" t="s">
        <v>2990</v>
      </c>
      <c r="K1" t="s">
        <v>3105</v>
      </c>
      <c r="L1" t="s">
        <v>146</v>
      </c>
      <c r="M1" t="s">
        <v>534</v>
      </c>
      <c r="N1" t="s">
        <v>328</v>
      </c>
      <c r="O1" t="s">
        <v>529</v>
      </c>
      <c r="P1" t="s">
        <v>594</v>
      </c>
      <c r="Q1" t="s">
        <v>531</v>
      </c>
      <c r="R1" t="s">
        <v>598</v>
      </c>
      <c r="S1" t="s">
        <v>277</v>
      </c>
      <c r="T1" t="s">
        <v>528</v>
      </c>
      <c r="U1" t="s">
        <v>3115</v>
      </c>
      <c r="V1" t="s">
        <v>3194</v>
      </c>
      <c r="W1" t="s">
        <v>3193</v>
      </c>
      <c r="X1" t="s">
        <v>3192</v>
      </c>
      <c r="Y1" t="s">
        <v>3195</v>
      </c>
      <c r="Z1" t="s">
        <v>3106</v>
      </c>
      <c r="AA1" t="s">
        <v>3107</v>
      </c>
      <c r="AB1" t="s">
        <v>3324</v>
      </c>
      <c r="AC1" t="s">
        <v>3332</v>
      </c>
      <c r="AD1" t="s">
        <v>3333</v>
      </c>
      <c r="AE1" t="s">
        <v>681</v>
      </c>
      <c r="AF1" t="s">
        <v>3308</v>
      </c>
      <c r="AG1" t="s">
        <v>3307</v>
      </c>
      <c r="AH1" t="s">
        <v>3108</v>
      </c>
      <c r="AI1" t="s">
        <v>3109</v>
      </c>
      <c r="AJ1" t="s">
        <v>3110</v>
      </c>
      <c r="AK1" t="s">
        <v>3111</v>
      </c>
      <c r="AL1" t="s">
        <v>3322</v>
      </c>
      <c r="AM1" t="s">
        <v>3305</v>
      </c>
      <c r="AN1" t="s">
        <v>3112</v>
      </c>
      <c r="AO1" t="s">
        <v>3113</v>
      </c>
      <c r="AP1" t="s">
        <v>450</v>
      </c>
      <c r="AQ1" t="s">
        <v>449</v>
      </c>
      <c r="AR1" t="s">
        <v>448</v>
      </c>
      <c r="AS1" t="s">
        <v>518</v>
      </c>
      <c r="AT1" t="s">
        <v>517</v>
      </c>
      <c r="AU1" t="s">
        <v>3114</v>
      </c>
      <c r="AV1" t="s">
        <v>343</v>
      </c>
      <c r="AW1" t="s">
        <v>389</v>
      </c>
      <c r="AX1" t="s">
        <v>1442</v>
      </c>
      <c r="AY1" t="s">
        <v>3081</v>
      </c>
      <c r="AZ1" t="s">
        <v>1316</v>
      </c>
      <c r="BA1" t="s">
        <v>191</v>
      </c>
      <c r="BB1" t="s">
        <v>91</v>
      </c>
      <c r="BC1" t="s">
        <v>1311</v>
      </c>
      <c r="BD1" t="s">
        <v>222</v>
      </c>
      <c r="BE1" t="s">
        <v>86</v>
      </c>
      <c r="BF1" t="s">
        <v>292</v>
      </c>
      <c r="BG1" t="s">
        <v>189</v>
      </c>
      <c r="BH1" t="s">
        <v>263</v>
      </c>
      <c r="BI1" t="s">
        <v>641</v>
      </c>
      <c r="BJ1" t="s">
        <v>538</v>
      </c>
      <c r="BK1" t="s">
        <v>564</v>
      </c>
      <c r="BL1" t="s">
        <v>335</v>
      </c>
      <c r="BM1" t="s">
        <v>1456</v>
      </c>
      <c r="BN1" t="s">
        <v>140</v>
      </c>
      <c r="BO1" t="s">
        <v>264</v>
      </c>
      <c r="BP1" t="s">
        <v>265</v>
      </c>
      <c r="BQ1" t="s">
        <v>266</v>
      </c>
      <c r="BR1" t="s">
        <v>142</v>
      </c>
      <c r="BS1" t="s">
        <v>267</v>
      </c>
      <c r="BT1" t="s">
        <v>307</v>
      </c>
      <c r="BU1" t="s">
        <v>268</v>
      </c>
      <c r="BV1" t="s">
        <v>141</v>
      </c>
      <c r="BW1" t="s">
        <v>330</v>
      </c>
      <c r="BX1" t="s">
        <v>308</v>
      </c>
      <c r="BY1" t="s">
        <v>3258</v>
      </c>
      <c r="BZ1" t="s">
        <v>144</v>
      </c>
      <c r="CA1" t="s">
        <v>3245</v>
      </c>
      <c r="CB1" t="s">
        <v>269</v>
      </c>
      <c r="CC1" t="s">
        <v>270</v>
      </c>
      <c r="CD1" t="s">
        <v>2987</v>
      </c>
      <c r="CE1" t="s">
        <v>145</v>
      </c>
      <c r="CF1" t="s">
        <v>3200</v>
      </c>
      <c r="CG1" t="s">
        <v>289</v>
      </c>
      <c r="CH1" t="s">
        <v>2988</v>
      </c>
    </row>
    <row r="2" spans="1:86" customFormat="1" x14ac:dyDescent="0.35">
      <c r="A2" t="s">
        <v>1238</v>
      </c>
      <c r="C2" t="s">
        <v>33</v>
      </c>
      <c r="D2" t="s">
        <v>588</v>
      </c>
      <c r="E2" t="s">
        <v>255</v>
      </c>
      <c r="F2" t="s">
        <v>256</v>
      </c>
      <c r="G2" t="s">
        <v>497</v>
      </c>
      <c r="H2" t="s">
        <v>346</v>
      </c>
      <c r="L2" s="37" t="s">
        <v>158</v>
      </c>
      <c r="N2" t="s">
        <v>329</v>
      </c>
      <c r="T2">
        <v>375272</v>
      </c>
      <c r="U2" t="s">
        <v>34</v>
      </c>
      <c r="V2" t="s">
        <v>2552</v>
      </c>
      <c r="Z2" t="s">
        <v>331</v>
      </c>
      <c r="AA2" t="s">
        <v>333</v>
      </c>
      <c r="AB2" t="s">
        <v>3325</v>
      </c>
      <c r="AC2">
        <v>18</v>
      </c>
      <c r="AD2">
        <v>-77</v>
      </c>
      <c r="AE2" t="s">
        <v>3037</v>
      </c>
      <c r="AF2" t="s">
        <v>3323</v>
      </c>
      <c r="AG2" t="s">
        <v>1412</v>
      </c>
      <c r="AH2" t="s">
        <v>325</v>
      </c>
      <c r="AI2">
        <f t="shared" ref="AI2:AI25" si="0">LEN(AH2)-LEN(SUBSTITUTE(AH2,",",""))+1</f>
        <v>13</v>
      </c>
      <c r="AJ2" t="s">
        <v>326</v>
      </c>
      <c r="AK2">
        <f t="shared" ref="AK2:AK25" si="1">LEN(AJ2)-LEN(SUBSTITUTE(AJ2,",",""))+1</f>
        <v>11</v>
      </c>
      <c r="AL2">
        <f>Table1[[#This Row],[no. of native regions]]+Table1[[#This Row],[no. of introduced regions]]</f>
        <v>24</v>
      </c>
      <c r="AM2" s="41">
        <f>Table1[[#This Row],[no. of introduced regions]]/Table1[[#This Row],[no. of native regions]]</f>
        <v>0.84615384615384615</v>
      </c>
      <c r="AN2" t="s">
        <v>1331</v>
      </c>
      <c r="AO2" t="s">
        <v>378</v>
      </c>
      <c r="AP2" t="s">
        <v>451</v>
      </c>
      <c r="AQ2">
        <v>4</v>
      </c>
      <c r="AR2" t="s">
        <v>453</v>
      </c>
      <c r="AS2" t="s">
        <v>334</v>
      </c>
      <c r="AU2" t="s">
        <v>313</v>
      </c>
      <c r="AW2" t="s">
        <v>384</v>
      </c>
      <c r="AX2" t="s">
        <v>384</v>
      </c>
      <c r="AY2" t="s">
        <v>384</v>
      </c>
      <c r="AZ2" t="s">
        <v>384</v>
      </c>
      <c r="BA2" t="s">
        <v>1167</v>
      </c>
      <c r="BB2">
        <v>210</v>
      </c>
      <c r="BE2" t="s">
        <v>327</v>
      </c>
      <c r="BF2" s="37" t="s">
        <v>332</v>
      </c>
      <c r="BG2" t="s">
        <v>33</v>
      </c>
      <c r="BH2" t="s">
        <v>3167</v>
      </c>
      <c r="BI2" t="s">
        <v>647</v>
      </c>
      <c r="BJ2" t="s">
        <v>553</v>
      </c>
      <c r="BK2" t="s">
        <v>310</v>
      </c>
      <c r="BL2" t="s">
        <v>310</v>
      </c>
      <c r="BN2" t="s">
        <v>310</v>
      </c>
      <c r="BO2" t="s">
        <v>311</v>
      </c>
      <c r="BP2" t="s">
        <v>1254</v>
      </c>
      <c r="BR2" t="s">
        <v>312</v>
      </c>
      <c r="BS2" t="s">
        <v>3163</v>
      </c>
      <c r="BT2" t="s">
        <v>314</v>
      </c>
      <c r="BU2" s="17"/>
      <c r="BV2" t="s">
        <v>315</v>
      </c>
      <c r="BW2" t="s">
        <v>1382</v>
      </c>
      <c r="BX2" t="s">
        <v>3262</v>
      </c>
      <c r="BY2" t="s">
        <v>3259</v>
      </c>
      <c r="BZ2" t="s">
        <v>322</v>
      </c>
      <c r="CA2" t="s">
        <v>324</v>
      </c>
    </row>
    <row r="3" spans="1:86" customFormat="1" x14ac:dyDescent="0.35">
      <c r="A3" t="s">
        <v>1238</v>
      </c>
      <c r="C3" t="s">
        <v>19</v>
      </c>
      <c r="D3" t="s">
        <v>588</v>
      </c>
      <c r="E3" t="s">
        <v>254</v>
      </c>
      <c r="F3" t="s">
        <v>235</v>
      </c>
      <c r="L3" s="37" t="s">
        <v>183</v>
      </c>
      <c r="N3" t="s">
        <v>345</v>
      </c>
      <c r="T3">
        <v>271192</v>
      </c>
      <c r="U3" t="s">
        <v>1343</v>
      </c>
      <c r="V3" t="s">
        <v>2555</v>
      </c>
      <c r="Z3" t="s">
        <v>1403</v>
      </c>
      <c r="AA3" t="s">
        <v>580</v>
      </c>
      <c r="AB3" t="s">
        <v>3326</v>
      </c>
      <c r="AC3">
        <v>39</v>
      </c>
      <c r="AD3">
        <v>35</v>
      </c>
      <c r="AE3" t="s">
        <v>3038</v>
      </c>
      <c r="AF3" t="s">
        <v>3320</v>
      </c>
      <c r="AG3" t="s">
        <v>3321</v>
      </c>
      <c r="AH3" t="s">
        <v>279</v>
      </c>
      <c r="AI3">
        <f t="shared" si="0"/>
        <v>4</v>
      </c>
      <c r="AJ3" t="s">
        <v>280</v>
      </c>
      <c r="AK3">
        <f t="shared" si="1"/>
        <v>42</v>
      </c>
      <c r="AL3">
        <f>Table1[[#This Row],[no. of native regions]]+Table1[[#This Row],[no. of introduced regions]]</f>
        <v>46</v>
      </c>
      <c r="AM3" s="41">
        <f>Table1[[#This Row],[no. of introduced regions]]/Table1[[#This Row],[no. of native regions]]</f>
        <v>10.5</v>
      </c>
      <c r="AN3" t="s">
        <v>1341</v>
      </c>
      <c r="AO3" t="s">
        <v>379</v>
      </c>
      <c r="AP3" t="s">
        <v>452</v>
      </c>
      <c r="AQ3">
        <v>1</v>
      </c>
      <c r="AR3" t="s">
        <v>454</v>
      </c>
      <c r="AU3" t="s">
        <v>304</v>
      </c>
      <c r="AW3" t="s">
        <v>384</v>
      </c>
      <c r="AX3" t="s">
        <v>384</v>
      </c>
      <c r="AY3" t="s">
        <v>384</v>
      </c>
      <c r="AZ3" t="s">
        <v>384</v>
      </c>
      <c r="BA3" t="s">
        <v>1168</v>
      </c>
      <c r="BB3">
        <v>212</v>
      </c>
      <c r="BE3" t="s">
        <v>1342</v>
      </c>
      <c r="BF3" s="37" t="s">
        <v>293</v>
      </c>
      <c r="BG3" t="s">
        <v>19</v>
      </c>
      <c r="BH3" t="s">
        <v>3166</v>
      </c>
      <c r="BJ3" t="s">
        <v>547</v>
      </c>
      <c r="BK3" t="s">
        <v>281</v>
      </c>
      <c r="BL3" t="s">
        <v>281</v>
      </c>
      <c r="BN3" t="s">
        <v>281</v>
      </c>
      <c r="BO3" t="s">
        <v>184</v>
      </c>
      <c r="BP3" t="s">
        <v>1332</v>
      </c>
      <c r="BR3" t="s">
        <v>3161</v>
      </c>
      <c r="BS3" t="s">
        <v>3162</v>
      </c>
      <c r="BU3" s="17" t="s">
        <v>3284</v>
      </c>
      <c r="BV3" t="s">
        <v>309</v>
      </c>
      <c r="BX3" s="2"/>
      <c r="BY3" t="s">
        <v>3260</v>
      </c>
      <c r="BZ3" t="s">
        <v>282</v>
      </c>
      <c r="CA3" t="s">
        <v>285</v>
      </c>
      <c r="CB3" t="s">
        <v>286</v>
      </c>
      <c r="CE3" t="s">
        <v>115</v>
      </c>
      <c r="CG3" t="s">
        <v>712</v>
      </c>
    </row>
    <row r="4" spans="1:86" customFormat="1" x14ac:dyDescent="0.35">
      <c r="A4" t="s">
        <v>1238</v>
      </c>
      <c r="C4" t="s">
        <v>39</v>
      </c>
      <c r="D4" t="s">
        <v>588</v>
      </c>
      <c r="E4" t="s">
        <v>2088</v>
      </c>
      <c r="F4" t="s">
        <v>3309</v>
      </c>
      <c r="G4" s="2"/>
      <c r="I4" t="s">
        <v>3310</v>
      </c>
      <c r="L4" s="37" t="s">
        <v>380</v>
      </c>
      <c r="N4" t="s">
        <v>381</v>
      </c>
      <c r="T4">
        <v>371345</v>
      </c>
      <c r="U4" t="s">
        <v>1343</v>
      </c>
      <c r="V4" t="s">
        <v>1404</v>
      </c>
      <c r="Z4" t="s">
        <v>3130</v>
      </c>
      <c r="AA4" t="s">
        <v>3312</v>
      </c>
      <c r="AB4" t="s">
        <v>3329</v>
      </c>
      <c r="AC4">
        <v>35</v>
      </c>
      <c r="AD4">
        <v>55</v>
      </c>
      <c r="AE4" t="s">
        <v>3033</v>
      </c>
      <c r="AF4" t="s">
        <v>3274</v>
      </c>
      <c r="AG4" t="s">
        <v>3311</v>
      </c>
      <c r="AH4" t="s">
        <v>402</v>
      </c>
      <c r="AI4">
        <f t="shared" si="0"/>
        <v>8</v>
      </c>
      <c r="AJ4" t="s">
        <v>384</v>
      </c>
      <c r="AK4">
        <f t="shared" si="1"/>
        <v>1</v>
      </c>
      <c r="AL4">
        <f>Table1[[#This Row],[no. of native regions]]+Table1[[#This Row],[no. of introduced regions]]</f>
        <v>9</v>
      </c>
      <c r="AM4" s="41">
        <f>Table1[[#This Row],[no. of introduced regions]]/Table1[[#This Row],[no. of native regions]]</f>
        <v>0.125</v>
      </c>
      <c r="AN4" t="s">
        <v>1405</v>
      </c>
      <c r="AO4" t="s">
        <v>1414</v>
      </c>
      <c r="AP4" t="s">
        <v>455</v>
      </c>
      <c r="AQ4">
        <v>1</v>
      </c>
      <c r="AR4" t="s">
        <v>456</v>
      </c>
      <c r="AU4" t="s">
        <v>3080</v>
      </c>
      <c r="AV4" t="s">
        <v>571</v>
      </c>
      <c r="AW4" t="s">
        <v>317</v>
      </c>
      <c r="AX4">
        <v>5</v>
      </c>
      <c r="AY4" t="s">
        <v>317</v>
      </c>
      <c r="AZ4" t="s">
        <v>1326</v>
      </c>
      <c r="BA4" t="s">
        <v>1169</v>
      </c>
      <c r="BB4">
        <v>138</v>
      </c>
      <c r="BF4" s="37" t="s">
        <v>3212</v>
      </c>
      <c r="BG4" t="s">
        <v>39</v>
      </c>
      <c r="BH4" t="s">
        <v>3134</v>
      </c>
      <c r="BJ4" t="s">
        <v>546</v>
      </c>
      <c r="BL4" t="s">
        <v>317</v>
      </c>
      <c r="BN4" t="s">
        <v>317</v>
      </c>
      <c r="BO4" t="s">
        <v>318</v>
      </c>
      <c r="BR4" t="s">
        <v>316</v>
      </c>
      <c r="BS4" t="s">
        <v>611</v>
      </c>
      <c r="BU4" s="17"/>
      <c r="BV4" t="s">
        <v>320</v>
      </c>
      <c r="BW4" t="s">
        <v>1413</v>
      </c>
      <c r="BX4" s="2" t="s">
        <v>3263</v>
      </c>
      <c r="BY4" t="s">
        <v>655</v>
      </c>
      <c r="BZ4" t="s">
        <v>323</v>
      </c>
      <c r="CA4" t="s">
        <v>3132</v>
      </c>
      <c r="CH4" t="s">
        <v>3133</v>
      </c>
    </row>
    <row r="5" spans="1:86" customFormat="1" x14ac:dyDescent="0.35">
      <c r="A5" t="s">
        <v>1238</v>
      </c>
      <c r="C5" t="s">
        <v>22</v>
      </c>
      <c r="D5" t="s">
        <v>588</v>
      </c>
      <c r="E5" t="s">
        <v>354</v>
      </c>
      <c r="F5" t="s">
        <v>235</v>
      </c>
      <c r="L5" s="37" t="s">
        <v>338</v>
      </c>
      <c r="N5" t="s">
        <v>360</v>
      </c>
      <c r="T5">
        <v>48032</v>
      </c>
      <c r="U5" t="s">
        <v>1343</v>
      </c>
      <c r="V5" t="s">
        <v>22</v>
      </c>
      <c r="Z5" t="s">
        <v>3</v>
      </c>
      <c r="AA5" t="s">
        <v>1415</v>
      </c>
      <c r="AB5" t="s">
        <v>3331</v>
      </c>
      <c r="AC5">
        <v>45</v>
      </c>
      <c r="AD5">
        <v>69</v>
      </c>
      <c r="AE5" t="s">
        <v>1469</v>
      </c>
      <c r="AF5" t="s">
        <v>3306</v>
      </c>
      <c r="AG5" t="s">
        <v>3306</v>
      </c>
      <c r="AH5" t="s">
        <v>405</v>
      </c>
      <c r="AI5">
        <f t="shared" si="0"/>
        <v>67</v>
      </c>
      <c r="AJ5" t="s">
        <v>406</v>
      </c>
      <c r="AK5">
        <f t="shared" si="1"/>
        <v>57</v>
      </c>
      <c r="AL5">
        <f>Table1[[#This Row],[no. of native regions]]+Table1[[#This Row],[no. of introduced regions]]</f>
        <v>124</v>
      </c>
      <c r="AM5" s="41">
        <f>Table1[[#This Row],[no. of introduced regions]]/Table1[[#This Row],[no. of native regions]]</f>
        <v>0.85074626865671643</v>
      </c>
      <c r="AN5" t="s">
        <v>1259</v>
      </c>
      <c r="AO5" t="s">
        <v>378</v>
      </c>
      <c r="AP5" t="s">
        <v>492</v>
      </c>
      <c r="AQ5">
        <v>1</v>
      </c>
      <c r="AR5" t="s">
        <v>493</v>
      </c>
      <c r="AU5" t="s">
        <v>385</v>
      </c>
      <c r="AX5">
        <v>1675</v>
      </c>
      <c r="AY5" t="s">
        <v>1312</v>
      </c>
      <c r="AZ5" t="s">
        <v>1327</v>
      </c>
      <c r="BA5" t="s">
        <v>1170</v>
      </c>
      <c r="BB5">
        <v>100</v>
      </c>
      <c r="BF5" s="37" t="s">
        <v>3213</v>
      </c>
      <c r="BG5" t="s">
        <v>22</v>
      </c>
      <c r="BJ5" t="s">
        <v>341</v>
      </c>
      <c r="BL5" t="s">
        <v>341</v>
      </c>
      <c r="BN5" t="s">
        <v>339</v>
      </c>
      <c r="BO5" t="s">
        <v>340</v>
      </c>
      <c r="BR5" s="39" t="s">
        <v>613</v>
      </c>
      <c r="BS5" s="39" t="s">
        <v>614</v>
      </c>
      <c r="BU5" s="17"/>
      <c r="BV5" t="s">
        <v>188</v>
      </c>
      <c r="BW5" t="s">
        <v>3155</v>
      </c>
      <c r="CF5" t="s">
        <v>3198</v>
      </c>
    </row>
    <row r="6" spans="1:86" customFormat="1" x14ac:dyDescent="0.35">
      <c r="A6" t="s">
        <v>1238</v>
      </c>
      <c r="C6" t="s">
        <v>14</v>
      </c>
      <c r="D6" t="s">
        <v>588</v>
      </c>
      <c r="E6" t="s">
        <v>351</v>
      </c>
      <c r="F6" t="s">
        <v>352</v>
      </c>
      <c r="G6" t="s">
        <v>1416</v>
      </c>
      <c r="H6" t="s">
        <v>235</v>
      </c>
      <c r="L6" s="37" t="s">
        <v>157</v>
      </c>
      <c r="N6" t="s">
        <v>361</v>
      </c>
      <c r="T6">
        <v>105181</v>
      </c>
      <c r="U6" t="s">
        <v>32</v>
      </c>
      <c r="V6" t="s">
        <v>1450</v>
      </c>
      <c r="Z6" t="s">
        <v>1454</v>
      </c>
      <c r="AA6" t="s">
        <v>407</v>
      </c>
      <c r="AB6" t="s">
        <v>3330</v>
      </c>
      <c r="AC6">
        <v>16</v>
      </c>
      <c r="AD6">
        <v>75</v>
      </c>
      <c r="AE6" t="s">
        <v>3032</v>
      </c>
      <c r="AF6" t="s">
        <v>3274</v>
      </c>
      <c r="AG6" t="s">
        <v>407</v>
      </c>
      <c r="AH6" t="s">
        <v>1451</v>
      </c>
      <c r="AI6">
        <f t="shared" si="0"/>
        <v>2</v>
      </c>
      <c r="AJ6" t="s">
        <v>408</v>
      </c>
      <c r="AK6">
        <f t="shared" si="1"/>
        <v>7</v>
      </c>
      <c r="AL6">
        <f>Table1[[#This Row],[no. of native regions]]+Table1[[#This Row],[no. of introduced regions]]</f>
        <v>9</v>
      </c>
      <c r="AM6" s="41">
        <f>Table1[[#This Row],[no. of introduced regions]]/Table1[[#This Row],[no. of native regions]]</f>
        <v>3.5</v>
      </c>
      <c r="AN6" t="s">
        <v>1452</v>
      </c>
      <c r="AO6" t="s">
        <v>1444</v>
      </c>
      <c r="AP6" t="s">
        <v>490</v>
      </c>
      <c r="AQ6">
        <v>2</v>
      </c>
      <c r="AR6" t="s">
        <v>491</v>
      </c>
      <c r="AU6" t="s">
        <v>386</v>
      </c>
      <c r="AV6" t="s">
        <v>1440</v>
      </c>
      <c r="AW6" t="s">
        <v>1441</v>
      </c>
      <c r="AX6">
        <v>475</v>
      </c>
      <c r="AY6" t="s">
        <v>565</v>
      </c>
      <c r="AZ6" t="s">
        <v>1440</v>
      </c>
      <c r="BA6" t="s">
        <v>1171</v>
      </c>
      <c r="BB6">
        <v>132</v>
      </c>
      <c r="BC6" t="s">
        <v>1439</v>
      </c>
      <c r="BF6" s="37" t="s">
        <v>3214</v>
      </c>
      <c r="BG6" t="s">
        <v>14</v>
      </c>
      <c r="BJ6" t="s">
        <v>545</v>
      </c>
      <c r="BL6" t="s">
        <v>565</v>
      </c>
      <c r="BN6" t="s">
        <v>1453</v>
      </c>
      <c r="BO6" t="s">
        <v>578</v>
      </c>
      <c r="BP6" t="s">
        <v>566</v>
      </c>
      <c r="BR6" t="s">
        <v>617</v>
      </c>
      <c r="BS6" t="s">
        <v>618</v>
      </c>
      <c r="BU6" s="17" t="s">
        <v>3281</v>
      </c>
      <c r="BV6" t="s">
        <v>654</v>
      </c>
    </row>
    <row r="7" spans="1:86" customFormat="1" x14ac:dyDescent="0.35">
      <c r="A7" t="s">
        <v>1238</v>
      </c>
      <c r="C7" t="s">
        <v>7</v>
      </c>
      <c r="D7" t="s">
        <v>588</v>
      </c>
      <c r="E7" t="s">
        <v>347</v>
      </c>
      <c r="F7" t="s">
        <v>348</v>
      </c>
      <c r="G7" t="s">
        <v>498</v>
      </c>
      <c r="H7" t="s">
        <v>252</v>
      </c>
      <c r="I7" t="s">
        <v>251</v>
      </c>
      <c r="L7" s="37" t="s">
        <v>150</v>
      </c>
      <c r="N7" t="s">
        <v>362</v>
      </c>
      <c r="T7">
        <v>119260</v>
      </c>
      <c r="U7" t="s">
        <v>8</v>
      </c>
      <c r="V7" t="s">
        <v>1884</v>
      </c>
      <c r="Z7" t="s">
        <v>1378</v>
      </c>
      <c r="AA7" t="s">
        <v>3216</v>
      </c>
      <c r="AB7" t="s">
        <v>3216</v>
      </c>
      <c r="AC7">
        <v>22</v>
      </c>
      <c r="AD7">
        <v>111</v>
      </c>
      <c r="AE7" t="s">
        <v>1469</v>
      </c>
      <c r="AF7" t="s">
        <v>3274</v>
      </c>
      <c r="AG7" t="s">
        <v>3317</v>
      </c>
      <c r="AH7" t="s">
        <v>409</v>
      </c>
      <c r="AI7">
        <f t="shared" si="0"/>
        <v>1</v>
      </c>
      <c r="AJ7" t="s">
        <v>410</v>
      </c>
      <c r="AK7">
        <f t="shared" si="1"/>
        <v>15</v>
      </c>
      <c r="AL7">
        <f>Table1[[#This Row],[no. of native regions]]+Table1[[#This Row],[no. of introduced regions]]</f>
        <v>16</v>
      </c>
      <c r="AM7" s="41">
        <f>Table1[[#This Row],[no. of introduced regions]]/Table1[[#This Row],[no. of native regions]]</f>
        <v>15</v>
      </c>
      <c r="AN7" t="s">
        <v>1360</v>
      </c>
      <c r="AO7" t="s">
        <v>1370</v>
      </c>
      <c r="AP7" t="s">
        <v>458</v>
      </c>
      <c r="AQ7">
        <v>3</v>
      </c>
      <c r="AR7" t="s">
        <v>457</v>
      </c>
      <c r="AU7" t="s">
        <v>2998</v>
      </c>
      <c r="AV7" t="s">
        <v>383</v>
      </c>
      <c r="AW7" t="s">
        <v>2999</v>
      </c>
      <c r="BA7" t="s">
        <v>1166</v>
      </c>
      <c r="BB7">
        <v>104</v>
      </c>
      <c r="BC7">
        <v>399</v>
      </c>
      <c r="BF7" s="37" t="s">
        <v>3215</v>
      </c>
      <c r="BG7" t="s">
        <v>7</v>
      </c>
      <c r="BJ7" t="s">
        <v>544</v>
      </c>
      <c r="BL7" t="s">
        <v>384</v>
      </c>
      <c r="BN7" t="s">
        <v>169</v>
      </c>
      <c r="BO7" t="s">
        <v>171</v>
      </c>
      <c r="BP7" t="s">
        <v>568</v>
      </c>
      <c r="BR7" t="s">
        <v>615</v>
      </c>
      <c r="BS7" t="s">
        <v>616</v>
      </c>
      <c r="BT7" t="s">
        <v>1371</v>
      </c>
      <c r="BU7" s="17"/>
      <c r="BV7" t="s">
        <v>3173</v>
      </c>
      <c r="BW7" t="s">
        <v>3129</v>
      </c>
    </row>
    <row r="8" spans="1:86" customFormat="1" x14ac:dyDescent="0.35">
      <c r="A8" t="s">
        <v>1238</v>
      </c>
      <c r="C8" t="s">
        <v>203</v>
      </c>
      <c r="D8" t="s">
        <v>588</v>
      </c>
      <c r="E8" t="s">
        <v>242</v>
      </c>
      <c r="F8" t="s">
        <v>235</v>
      </c>
      <c r="I8" t="s">
        <v>1110</v>
      </c>
      <c r="L8" s="37" t="s">
        <v>176</v>
      </c>
      <c r="N8" t="s">
        <v>371</v>
      </c>
      <c r="T8">
        <v>4072</v>
      </c>
      <c r="U8" t="s">
        <v>2</v>
      </c>
      <c r="V8" t="s">
        <v>1830</v>
      </c>
      <c r="Z8" t="s">
        <v>3</v>
      </c>
      <c r="AA8" t="s">
        <v>1412</v>
      </c>
      <c r="AB8" t="s">
        <v>1412</v>
      </c>
      <c r="AC8">
        <v>12</v>
      </c>
      <c r="AD8">
        <v>-85</v>
      </c>
      <c r="AE8" t="s">
        <v>1469</v>
      </c>
      <c r="AF8" t="s">
        <v>3323</v>
      </c>
      <c r="AG8" t="s">
        <v>1412</v>
      </c>
      <c r="AH8" t="s">
        <v>425</v>
      </c>
      <c r="AI8">
        <f t="shared" si="0"/>
        <v>7</v>
      </c>
      <c r="AJ8" t="s">
        <v>426</v>
      </c>
      <c r="AK8">
        <f t="shared" si="1"/>
        <v>120</v>
      </c>
      <c r="AL8">
        <f>Table1[[#This Row],[no. of native regions]]+Table1[[#This Row],[no. of introduced regions]]</f>
        <v>127</v>
      </c>
      <c r="AM8" s="41">
        <f>Table1[[#This Row],[no. of introduced regions]]/Table1[[#This Row],[no. of native regions]]</f>
        <v>17.142857142857142</v>
      </c>
      <c r="AN8" t="s">
        <v>3210</v>
      </c>
      <c r="AO8" t="s">
        <v>3237</v>
      </c>
      <c r="AP8" t="s">
        <v>459</v>
      </c>
      <c r="AQ8" t="s">
        <v>461</v>
      </c>
      <c r="AR8" t="s">
        <v>460</v>
      </c>
      <c r="AU8" t="s">
        <v>211</v>
      </c>
      <c r="BA8" t="s">
        <v>1172</v>
      </c>
      <c r="BB8">
        <v>94</v>
      </c>
      <c r="BD8" t="s">
        <v>1</v>
      </c>
      <c r="BE8" s="37" t="s">
        <v>3225</v>
      </c>
      <c r="BF8" s="37" t="s">
        <v>3211</v>
      </c>
      <c r="BG8" t="s">
        <v>203</v>
      </c>
      <c r="BJ8" t="s">
        <v>1111</v>
      </c>
      <c r="BL8" t="s">
        <v>384</v>
      </c>
      <c r="BN8" t="s">
        <v>569</v>
      </c>
      <c r="BO8" t="s">
        <v>577</v>
      </c>
      <c r="BP8" t="s">
        <v>570</v>
      </c>
      <c r="BR8" t="s">
        <v>1397</v>
      </c>
      <c r="BS8" t="s">
        <v>178</v>
      </c>
      <c r="BT8" t="s">
        <v>1245</v>
      </c>
      <c r="BU8" s="17"/>
      <c r="BV8" t="s">
        <v>1</v>
      </c>
      <c r="BX8" t="s">
        <v>3264</v>
      </c>
      <c r="BZ8" t="s">
        <v>215</v>
      </c>
      <c r="CA8" t="s">
        <v>214</v>
      </c>
      <c r="CE8" t="s">
        <v>216</v>
      </c>
    </row>
    <row r="9" spans="1:86" customFormat="1" x14ac:dyDescent="0.35">
      <c r="A9" t="s">
        <v>1238</v>
      </c>
      <c r="C9" t="s">
        <v>6</v>
      </c>
      <c r="D9" t="s">
        <v>588</v>
      </c>
      <c r="E9" t="s">
        <v>248</v>
      </c>
      <c r="F9" t="s">
        <v>249</v>
      </c>
      <c r="G9" t="s">
        <v>349</v>
      </c>
      <c r="H9" t="s">
        <v>350</v>
      </c>
      <c r="L9" s="37" t="s">
        <v>148</v>
      </c>
      <c r="N9" t="s">
        <v>363</v>
      </c>
      <c r="T9">
        <v>128608</v>
      </c>
      <c r="U9" t="s">
        <v>8</v>
      </c>
      <c r="V9" t="s">
        <v>1890</v>
      </c>
      <c r="Z9" t="s">
        <v>1377</v>
      </c>
      <c r="AA9" t="s">
        <v>1345</v>
      </c>
      <c r="AC9">
        <v>7</v>
      </c>
      <c r="AD9">
        <v>81</v>
      </c>
      <c r="AE9" t="s">
        <v>3027</v>
      </c>
      <c r="AF9" t="s">
        <v>3274</v>
      </c>
      <c r="AG9" t="s">
        <v>413</v>
      </c>
      <c r="AH9" t="s">
        <v>413</v>
      </c>
      <c r="AI9">
        <f t="shared" si="0"/>
        <v>1</v>
      </c>
      <c r="AJ9" t="s">
        <v>414</v>
      </c>
      <c r="AK9">
        <f t="shared" si="1"/>
        <v>26</v>
      </c>
      <c r="AL9">
        <f>Table1[[#This Row],[no. of native regions]]+Table1[[#This Row],[no. of introduced regions]]</f>
        <v>27</v>
      </c>
      <c r="AM9" s="41">
        <f>Table1[[#This Row],[no. of introduced regions]]/Table1[[#This Row],[no. of native regions]]</f>
        <v>26</v>
      </c>
      <c r="AN9" t="s">
        <v>1359</v>
      </c>
      <c r="AO9" t="s">
        <v>1348</v>
      </c>
      <c r="AP9" t="s">
        <v>462</v>
      </c>
      <c r="AQ9">
        <v>3</v>
      </c>
      <c r="AR9" t="s">
        <v>463</v>
      </c>
      <c r="AU9" t="s">
        <v>387</v>
      </c>
      <c r="BA9" t="s">
        <v>1173</v>
      </c>
      <c r="BB9">
        <v>104</v>
      </c>
      <c r="BF9" s="37" t="s">
        <v>3217</v>
      </c>
      <c r="BG9" t="s">
        <v>6</v>
      </c>
      <c r="BJ9" t="s">
        <v>543</v>
      </c>
      <c r="BL9" t="s">
        <v>650</v>
      </c>
      <c r="BN9" t="s">
        <v>170</v>
      </c>
      <c r="BO9" t="s">
        <v>172</v>
      </c>
      <c r="BP9" t="s">
        <v>1398</v>
      </c>
      <c r="BR9" t="s">
        <v>162</v>
      </c>
      <c r="BS9" t="s">
        <v>165</v>
      </c>
      <c r="BT9" t="s">
        <v>1372</v>
      </c>
      <c r="BU9" s="17" t="s">
        <v>3294</v>
      </c>
      <c r="BV9" t="s">
        <v>125</v>
      </c>
      <c r="BW9" t="s">
        <v>1381</v>
      </c>
    </row>
    <row r="10" spans="1:86" customFormat="1" x14ac:dyDescent="0.35">
      <c r="A10" t="s">
        <v>1238</v>
      </c>
      <c r="C10" t="s">
        <v>9</v>
      </c>
      <c r="D10" t="s">
        <v>588</v>
      </c>
      <c r="E10" t="s">
        <v>247</v>
      </c>
      <c r="F10" t="s">
        <v>3239</v>
      </c>
      <c r="G10" t="s">
        <v>3147</v>
      </c>
      <c r="H10" t="s">
        <v>3148</v>
      </c>
      <c r="L10" s="37" t="s">
        <v>147</v>
      </c>
      <c r="N10" t="s">
        <v>364</v>
      </c>
      <c r="T10">
        <v>219868</v>
      </c>
      <c r="U10" t="s">
        <v>34</v>
      </c>
      <c r="V10" t="s">
        <v>3001</v>
      </c>
      <c r="Z10" t="s">
        <v>182</v>
      </c>
      <c r="AA10" t="s">
        <v>1443</v>
      </c>
      <c r="AB10" t="s">
        <v>3328</v>
      </c>
      <c r="AC10">
        <v>0</v>
      </c>
      <c r="AD10">
        <v>127</v>
      </c>
      <c r="AE10" t="s">
        <v>3041</v>
      </c>
      <c r="AF10" t="s">
        <v>3274</v>
      </c>
      <c r="AG10" t="s">
        <v>2408</v>
      </c>
      <c r="AH10" t="s">
        <v>415</v>
      </c>
      <c r="AI10">
        <f t="shared" si="0"/>
        <v>1</v>
      </c>
      <c r="AJ10" t="s">
        <v>416</v>
      </c>
      <c r="AK10">
        <f t="shared" si="1"/>
        <v>9</v>
      </c>
      <c r="AL10">
        <f>Table1[[#This Row],[no. of native regions]]+Table1[[#This Row],[no. of introduced regions]]</f>
        <v>10</v>
      </c>
      <c r="AM10" s="41">
        <f>Table1[[#This Row],[no. of introduced regions]]/Table1[[#This Row],[no. of native regions]]</f>
        <v>9</v>
      </c>
      <c r="AN10" t="s">
        <v>1260</v>
      </c>
      <c r="AO10" t="s">
        <v>3232</v>
      </c>
      <c r="AP10" t="s">
        <v>464</v>
      </c>
      <c r="AQ10">
        <v>5</v>
      </c>
      <c r="AR10" t="s">
        <v>465</v>
      </c>
      <c r="AU10" t="s">
        <v>1324</v>
      </c>
      <c r="AV10" t="s">
        <v>397</v>
      </c>
      <c r="AW10" t="s">
        <v>163</v>
      </c>
      <c r="AX10" t="s">
        <v>1322</v>
      </c>
      <c r="AY10" t="s">
        <v>1325</v>
      </c>
      <c r="AZ10" t="s">
        <v>1323</v>
      </c>
      <c r="BA10" t="s">
        <v>1174</v>
      </c>
      <c r="BB10">
        <v>266</v>
      </c>
      <c r="BF10" s="37" t="s">
        <v>3218</v>
      </c>
      <c r="BG10" t="s">
        <v>9</v>
      </c>
      <c r="BI10" t="s">
        <v>749</v>
      </c>
      <c r="BJ10" t="s">
        <v>163</v>
      </c>
      <c r="BL10" t="s">
        <v>163</v>
      </c>
      <c r="BN10" t="s">
        <v>163</v>
      </c>
      <c r="BO10" t="s">
        <v>168</v>
      </c>
      <c r="BP10" t="s">
        <v>1244</v>
      </c>
      <c r="BR10" t="s">
        <v>161</v>
      </c>
      <c r="BS10" t="s">
        <v>164</v>
      </c>
      <c r="BU10" s="17"/>
      <c r="BV10" t="s">
        <v>126</v>
      </c>
      <c r="BW10" t="s">
        <v>3269</v>
      </c>
    </row>
    <row r="11" spans="1:86" customFormat="1" x14ac:dyDescent="0.35">
      <c r="A11" t="s">
        <v>1238</v>
      </c>
      <c r="C11" t="s">
        <v>15</v>
      </c>
      <c r="D11" t="s">
        <v>589</v>
      </c>
      <c r="E11" t="s">
        <v>16</v>
      </c>
      <c r="F11" t="s">
        <v>235</v>
      </c>
      <c r="L11" s="37" t="s">
        <v>356</v>
      </c>
      <c r="N11" t="s">
        <v>365</v>
      </c>
      <c r="T11">
        <v>4047</v>
      </c>
      <c r="U11" t="s">
        <v>1343</v>
      </c>
      <c r="V11" t="s">
        <v>1968</v>
      </c>
      <c r="Z11" t="s">
        <v>17</v>
      </c>
      <c r="AA11" t="s">
        <v>1411</v>
      </c>
      <c r="AC11">
        <v>35</v>
      </c>
      <c r="AD11">
        <v>39</v>
      </c>
      <c r="AE11" t="s">
        <v>3028</v>
      </c>
      <c r="AF11" t="s">
        <v>3274</v>
      </c>
      <c r="AG11" t="s">
        <v>3313</v>
      </c>
      <c r="AH11" t="s">
        <v>417</v>
      </c>
      <c r="AI11">
        <f t="shared" si="0"/>
        <v>10</v>
      </c>
      <c r="AJ11" t="s">
        <v>418</v>
      </c>
      <c r="AK11">
        <f t="shared" si="1"/>
        <v>150</v>
      </c>
      <c r="AL11">
        <f>Table1[[#This Row],[no. of native regions]]+Table1[[#This Row],[no. of introduced regions]]</f>
        <v>160</v>
      </c>
      <c r="AM11" s="41">
        <f>Table1[[#This Row],[no. of introduced regions]]/Table1[[#This Row],[no. of native regions]]</f>
        <v>15</v>
      </c>
      <c r="AN11" t="s">
        <v>1262</v>
      </c>
      <c r="AO11" t="s">
        <v>3236</v>
      </c>
      <c r="AP11" t="s">
        <v>467</v>
      </c>
      <c r="AQ11">
        <v>1</v>
      </c>
      <c r="AR11" t="s">
        <v>466</v>
      </c>
      <c r="AU11" t="s">
        <v>3079</v>
      </c>
      <c r="AX11" t="s">
        <v>1315</v>
      </c>
      <c r="AY11" t="s">
        <v>1318</v>
      </c>
      <c r="AZ11" t="s">
        <v>1317</v>
      </c>
      <c r="BA11" t="s">
        <v>1175</v>
      </c>
      <c r="BF11" s="37" t="s">
        <v>3219</v>
      </c>
      <c r="BG11" t="s">
        <v>15</v>
      </c>
      <c r="BH11" t="s">
        <v>3256</v>
      </c>
      <c r="BI11" t="s">
        <v>15</v>
      </c>
      <c r="BJ11" t="s">
        <v>548</v>
      </c>
      <c r="BL11" t="s">
        <v>549</v>
      </c>
      <c r="BN11" t="s">
        <v>549</v>
      </c>
      <c r="BO11" t="s">
        <v>550</v>
      </c>
      <c r="BP11" t="s">
        <v>3270</v>
      </c>
      <c r="BR11" t="s">
        <v>619</v>
      </c>
      <c r="BS11" t="s">
        <v>620</v>
      </c>
      <c r="BU11" s="17"/>
      <c r="BV11" t="s">
        <v>658</v>
      </c>
      <c r="BX11" t="s">
        <v>3265</v>
      </c>
    </row>
    <row r="12" spans="1:86" customFormat="1" x14ac:dyDescent="0.35">
      <c r="A12" t="s">
        <v>1238</v>
      </c>
      <c r="C12" t="s">
        <v>18</v>
      </c>
      <c r="D12" t="s">
        <v>588</v>
      </c>
      <c r="E12" t="s">
        <v>353</v>
      </c>
      <c r="F12" t="s">
        <v>235</v>
      </c>
      <c r="L12" s="37" t="s">
        <v>357</v>
      </c>
      <c r="N12" t="s">
        <v>366</v>
      </c>
      <c r="T12">
        <v>52462</v>
      </c>
      <c r="U12" t="s">
        <v>1343</v>
      </c>
      <c r="V12" t="s">
        <v>18</v>
      </c>
      <c r="Z12" t="s">
        <v>3</v>
      </c>
      <c r="AA12" t="s">
        <v>1410</v>
      </c>
      <c r="AC12">
        <v>32</v>
      </c>
      <c r="AD12">
        <v>53</v>
      </c>
      <c r="AE12" t="s">
        <v>3030</v>
      </c>
      <c r="AF12" t="s">
        <v>3274</v>
      </c>
      <c r="AG12" t="s">
        <v>3313</v>
      </c>
      <c r="AH12" t="s">
        <v>419</v>
      </c>
      <c r="AI12">
        <f t="shared" si="0"/>
        <v>3</v>
      </c>
      <c r="AJ12" t="s">
        <v>420</v>
      </c>
      <c r="AK12">
        <f t="shared" si="1"/>
        <v>26</v>
      </c>
      <c r="AL12">
        <f>Table1[[#This Row],[no. of native regions]]+Table1[[#This Row],[no. of introduced regions]]</f>
        <v>29</v>
      </c>
      <c r="AM12" s="41">
        <f>Table1[[#This Row],[no. of introduced regions]]/Table1[[#This Row],[no. of native regions]]</f>
        <v>8.6666666666666661</v>
      </c>
      <c r="AN12" t="s">
        <v>1263</v>
      </c>
      <c r="AO12" t="s">
        <v>379</v>
      </c>
      <c r="AP12" t="s">
        <v>468</v>
      </c>
      <c r="AQ12">
        <v>4</v>
      </c>
      <c r="AR12" t="s">
        <v>469</v>
      </c>
      <c r="AU12" t="s">
        <v>388</v>
      </c>
      <c r="BA12" t="s">
        <v>1176</v>
      </c>
      <c r="BF12" s="37" t="s">
        <v>3220</v>
      </c>
      <c r="BG12" t="s">
        <v>18</v>
      </c>
      <c r="BI12" t="s">
        <v>18</v>
      </c>
      <c r="BJ12" t="s">
        <v>554</v>
      </c>
      <c r="BL12" t="s">
        <v>303</v>
      </c>
      <c r="BN12" t="s">
        <v>303</v>
      </c>
      <c r="BO12" t="s">
        <v>567</v>
      </c>
      <c r="BR12" t="s">
        <v>621</v>
      </c>
      <c r="BS12" t="s">
        <v>622</v>
      </c>
      <c r="BU12" s="17"/>
      <c r="BV12" t="s">
        <v>659</v>
      </c>
      <c r="BW12" t="s">
        <v>3149</v>
      </c>
      <c r="BX12" s="2"/>
      <c r="BY12" t="s">
        <v>3261</v>
      </c>
      <c r="CE12" s="2"/>
      <c r="CF12" t="s">
        <v>3199</v>
      </c>
    </row>
    <row r="13" spans="1:86" customFormat="1" x14ac:dyDescent="0.35">
      <c r="A13" t="s">
        <v>1238</v>
      </c>
      <c r="C13" t="s">
        <v>64</v>
      </c>
      <c r="D13" t="s">
        <v>589</v>
      </c>
      <c r="E13" t="s">
        <v>246</v>
      </c>
      <c r="F13" t="s">
        <v>235</v>
      </c>
      <c r="L13" s="37" t="s">
        <v>717</v>
      </c>
      <c r="N13" t="s">
        <v>1240</v>
      </c>
      <c r="T13">
        <v>40922</v>
      </c>
      <c r="U13" t="s">
        <v>1343</v>
      </c>
      <c r="V13" t="s">
        <v>1695</v>
      </c>
      <c r="Z13" t="s">
        <v>17</v>
      </c>
      <c r="AA13" t="s">
        <v>3314</v>
      </c>
      <c r="AC13">
        <v>28</v>
      </c>
      <c r="AD13">
        <v>30</v>
      </c>
      <c r="AE13" t="s">
        <v>1469</v>
      </c>
      <c r="AF13" t="s">
        <v>3319</v>
      </c>
      <c r="AG13" t="s">
        <v>3314</v>
      </c>
      <c r="AH13" t="s">
        <v>721</v>
      </c>
      <c r="AI13">
        <f t="shared" si="0"/>
        <v>11</v>
      </c>
      <c r="AJ13" t="s">
        <v>722</v>
      </c>
      <c r="AK13">
        <f t="shared" si="1"/>
        <v>134</v>
      </c>
      <c r="AL13">
        <f>Table1[[#This Row],[no. of native regions]]+Table1[[#This Row],[no. of introduced regions]]</f>
        <v>145</v>
      </c>
      <c r="AM13" s="41">
        <f>Table1[[#This Row],[no. of introduced regions]]/Table1[[#This Row],[no. of native regions]]</f>
        <v>12.181818181818182</v>
      </c>
      <c r="AN13" t="s">
        <v>407</v>
      </c>
      <c r="AO13" t="s">
        <v>3235</v>
      </c>
      <c r="AU13" t="s">
        <v>1308</v>
      </c>
      <c r="AX13">
        <v>1261</v>
      </c>
      <c r="AY13" t="s">
        <v>1310</v>
      </c>
      <c r="AZ13" t="s">
        <v>1309</v>
      </c>
      <c r="BA13" t="s">
        <v>384</v>
      </c>
      <c r="BF13" s="37" t="s">
        <v>3221</v>
      </c>
      <c r="BG13" t="s">
        <v>64</v>
      </c>
      <c r="BN13" t="s">
        <v>301</v>
      </c>
      <c r="BO13" t="s">
        <v>1112</v>
      </c>
      <c r="BR13" t="s">
        <v>1114</v>
      </c>
      <c r="BS13" t="s">
        <v>1113</v>
      </c>
      <c r="BU13" s="17"/>
      <c r="BV13" t="s">
        <v>127</v>
      </c>
    </row>
    <row r="14" spans="1:86" customFormat="1" x14ac:dyDescent="0.35">
      <c r="A14" t="s">
        <v>1238</v>
      </c>
      <c r="C14" t="s">
        <v>24</v>
      </c>
      <c r="D14" t="s">
        <v>3255</v>
      </c>
      <c r="E14" t="s">
        <v>355</v>
      </c>
      <c r="F14" t="s">
        <v>298</v>
      </c>
      <c r="L14" s="37" t="s">
        <v>297</v>
      </c>
      <c r="N14" t="s">
        <v>367</v>
      </c>
      <c r="T14">
        <v>2849586</v>
      </c>
      <c r="U14" t="s">
        <v>1343</v>
      </c>
      <c r="V14" t="s">
        <v>24</v>
      </c>
      <c r="Z14" t="s">
        <v>17</v>
      </c>
      <c r="AA14" t="s">
        <v>1411</v>
      </c>
      <c r="AC14">
        <v>29</v>
      </c>
      <c r="AD14">
        <v>42</v>
      </c>
      <c r="AE14" t="s">
        <v>3034</v>
      </c>
      <c r="AF14" t="s">
        <v>3319</v>
      </c>
      <c r="AG14" t="s">
        <v>3315</v>
      </c>
      <c r="AH14" t="s">
        <v>294</v>
      </c>
      <c r="AI14">
        <f t="shared" si="0"/>
        <v>45</v>
      </c>
      <c r="AJ14" t="s">
        <v>295</v>
      </c>
      <c r="AK14">
        <f t="shared" si="1"/>
        <v>125</v>
      </c>
      <c r="AL14">
        <f>Table1[[#This Row],[no. of native regions]]+Table1[[#This Row],[no. of introduced regions]]</f>
        <v>170</v>
      </c>
      <c r="AM14" s="41">
        <f>Table1[[#This Row],[no. of introduced regions]]/Table1[[#This Row],[no. of native regions]]</f>
        <v>2.7777777777777777</v>
      </c>
      <c r="AN14" t="s">
        <v>1264</v>
      </c>
      <c r="AO14" t="s">
        <v>3234</v>
      </c>
      <c r="AP14" t="s">
        <v>470</v>
      </c>
      <c r="AQ14">
        <v>1</v>
      </c>
      <c r="AR14" t="s">
        <v>471</v>
      </c>
      <c r="AU14" t="s">
        <v>1328</v>
      </c>
      <c r="AV14" t="s">
        <v>398</v>
      </c>
      <c r="AW14" t="s">
        <v>438</v>
      </c>
      <c r="AX14" t="s">
        <v>1319</v>
      </c>
      <c r="AY14" t="s">
        <v>1320</v>
      </c>
      <c r="AZ14" t="s">
        <v>398</v>
      </c>
      <c r="BA14" t="s">
        <v>1177</v>
      </c>
      <c r="BE14" t="s">
        <v>296</v>
      </c>
      <c r="BF14" s="37" t="s">
        <v>3222</v>
      </c>
      <c r="BG14" t="s">
        <v>24</v>
      </c>
      <c r="BJ14" t="s">
        <v>551</v>
      </c>
      <c r="BK14" t="s">
        <v>288</v>
      </c>
      <c r="BL14" t="s">
        <v>288</v>
      </c>
      <c r="BN14" t="s">
        <v>288</v>
      </c>
      <c r="BO14" t="s">
        <v>287</v>
      </c>
      <c r="BP14" t="s">
        <v>3170</v>
      </c>
      <c r="BR14" t="s">
        <v>291</v>
      </c>
      <c r="BS14" t="s">
        <v>652</v>
      </c>
      <c r="BU14" s="17"/>
      <c r="BV14" t="s">
        <v>128</v>
      </c>
      <c r="BW14" t="s">
        <v>3150</v>
      </c>
      <c r="BX14" t="s">
        <v>3266</v>
      </c>
      <c r="BZ14" t="s">
        <v>283</v>
      </c>
      <c r="CA14" t="s">
        <v>284</v>
      </c>
      <c r="CB14" t="s">
        <v>24</v>
      </c>
      <c r="CE14" t="s">
        <v>290</v>
      </c>
      <c r="CG14" t="s">
        <v>713</v>
      </c>
    </row>
    <row r="15" spans="1:86" customFormat="1" x14ac:dyDescent="0.35">
      <c r="A15" t="s">
        <v>1238</v>
      </c>
      <c r="C15" t="s">
        <v>65</v>
      </c>
      <c r="D15" t="s">
        <v>588</v>
      </c>
      <c r="E15" t="s">
        <v>724</v>
      </c>
      <c r="F15" t="s">
        <v>235</v>
      </c>
      <c r="L15" s="37" t="s">
        <v>723</v>
      </c>
      <c r="N15" t="s">
        <v>1241</v>
      </c>
      <c r="T15">
        <v>78534</v>
      </c>
      <c r="U15" t="s">
        <v>726</v>
      </c>
      <c r="V15" t="s">
        <v>65</v>
      </c>
      <c r="Z15" t="s">
        <v>90</v>
      </c>
      <c r="AA15" t="s">
        <v>3316</v>
      </c>
      <c r="AC15">
        <v>33</v>
      </c>
      <c r="AD15">
        <v>67</v>
      </c>
      <c r="AE15" t="s">
        <v>3042</v>
      </c>
      <c r="AF15" t="s">
        <v>3274</v>
      </c>
      <c r="AG15" t="s">
        <v>3313</v>
      </c>
      <c r="AH15" t="s">
        <v>725</v>
      </c>
      <c r="AI15">
        <f t="shared" si="0"/>
        <v>4</v>
      </c>
      <c r="AJ15" t="s">
        <v>727</v>
      </c>
      <c r="AK15">
        <f t="shared" si="1"/>
        <v>68</v>
      </c>
      <c r="AL15">
        <f>Table1[[#This Row],[no. of native regions]]+Table1[[#This Row],[no. of introduced regions]]</f>
        <v>72</v>
      </c>
      <c r="AM15" s="41">
        <f>Table1[[#This Row],[no. of introduced regions]]/Table1[[#This Row],[no. of native regions]]</f>
        <v>17</v>
      </c>
      <c r="AN15" t="s">
        <v>407</v>
      </c>
      <c r="AO15" t="s">
        <v>3233</v>
      </c>
      <c r="BA15" t="s">
        <v>1178</v>
      </c>
      <c r="BF15" s="37" t="s">
        <v>3223</v>
      </c>
      <c r="BG15" t="s">
        <v>65</v>
      </c>
      <c r="BL15" t="s">
        <v>1117</v>
      </c>
      <c r="BN15" t="s">
        <v>1115</v>
      </c>
      <c r="BO15" t="s">
        <v>1116</v>
      </c>
      <c r="BR15" t="s">
        <v>1119</v>
      </c>
      <c r="BS15" t="s">
        <v>1118</v>
      </c>
      <c r="BU15" s="17"/>
      <c r="BV15" t="s">
        <v>129</v>
      </c>
      <c r="BW15" t="s">
        <v>3154</v>
      </c>
      <c r="CE15" t="s">
        <v>714</v>
      </c>
    </row>
    <row r="16" spans="1:86" customFormat="1" x14ac:dyDescent="0.35">
      <c r="A16" t="s">
        <v>1238</v>
      </c>
      <c r="C16" t="s">
        <v>28</v>
      </c>
      <c r="D16" t="s">
        <v>588</v>
      </c>
      <c r="E16" t="s">
        <v>257</v>
      </c>
      <c r="F16" t="s">
        <v>253</v>
      </c>
      <c r="L16" s="37" t="s">
        <v>152</v>
      </c>
      <c r="N16" t="s">
        <v>368</v>
      </c>
      <c r="T16">
        <v>94328</v>
      </c>
      <c r="U16" t="s">
        <v>32</v>
      </c>
      <c r="V16" t="s">
        <v>2980</v>
      </c>
      <c r="Z16" t="s">
        <v>29</v>
      </c>
      <c r="AA16" t="s">
        <v>3334</v>
      </c>
      <c r="AC16">
        <v>25</v>
      </c>
      <c r="AD16">
        <v>95</v>
      </c>
      <c r="AE16" t="s">
        <v>1469</v>
      </c>
      <c r="AF16" t="s">
        <v>3274</v>
      </c>
      <c r="AG16" t="s">
        <v>1369</v>
      </c>
      <c r="AH16" t="s">
        <v>421</v>
      </c>
      <c r="AI16">
        <f t="shared" si="0"/>
        <v>4</v>
      </c>
      <c r="AJ16" t="s">
        <v>422</v>
      </c>
      <c r="AK16">
        <f t="shared" si="1"/>
        <v>35</v>
      </c>
      <c r="AL16">
        <f>Table1[[#This Row],[no. of native regions]]+Table1[[#This Row],[no. of introduced regions]]</f>
        <v>39</v>
      </c>
      <c r="AM16" s="41">
        <f>Table1[[#This Row],[no. of introduced regions]]/Table1[[#This Row],[no. of native regions]]</f>
        <v>8.75</v>
      </c>
      <c r="AN16" t="s">
        <v>1265</v>
      </c>
      <c r="AO16" t="s">
        <v>3206</v>
      </c>
      <c r="AP16" t="s">
        <v>473</v>
      </c>
      <c r="AQ16">
        <v>7</v>
      </c>
      <c r="AR16" t="s">
        <v>472</v>
      </c>
      <c r="AU16" t="s">
        <v>3078</v>
      </c>
      <c r="AV16" t="s">
        <v>494</v>
      </c>
      <c r="AW16" t="s">
        <v>495</v>
      </c>
      <c r="BA16" t="s">
        <v>1180</v>
      </c>
      <c r="BF16" s="37" t="s">
        <v>3224</v>
      </c>
      <c r="BG16" t="s">
        <v>28</v>
      </c>
      <c r="BI16" t="s">
        <v>556</v>
      </c>
      <c r="BJ16" t="s">
        <v>555</v>
      </c>
      <c r="BL16" t="s">
        <v>555</v>
      </c>
      <c r="BN16" t="s">
        <v>154</v>
      </c>
      <c r="BO16" t="s">
        <v>153</v>
      </c>
      <c r="BR16" t="s">
        <v>155</v>
      </c>
      <c r="BS16" t="s">
        <v>156</v>
      </c>
      <c r="BU16" s="17"/>
      <c r="BV16" t="s">
        <v>131</v>
      </c>
    </row>
    <row r="17" spans="1:86" customFormat="1" x14ac:dyDescent="0.35">
      <c r="A17" t="s">
        <v>1238</v>
      </c>
      <c r="C17" t="s">
        <v>342</v>
      </c>
      <c r="D17" t="s">
        <v>588</v>
      </c>
      <c r="E17" t="s">
        <v>582</v>
      </c>
      <c r="F17" t="s">
        <v>235</v>
      </c>
      <c r="I17" t="s">
        <v>3137</v>
      </c>
      <c r="L17" s="37" t="s">
        <v>583</v>
      </c>
      <c r="N17" t="s">
        <v>1242</v>
      </c>
      <c r="T17">
        <v>49511</v>
      </c>
      <c r="U17" t="s">
        <v>0</v>
      </c>
      <c r="V17" t="s">
        <v>2589</v>
      </c>
      <c r="Z17" t="s">
        <v>3</v>
      </c>
      <c r="AA17" t="s">
        <v>586</v>
      </c>
      <c r="AC17">
        <v>23</v>
      </c>
      <c r="AD17">
        <v>80</v>
      </c>
      <c r="AE17" t="s">
        <v>3039</v>
      </c>
      <c r="AF17" t="s">
        <v>3274</v>
      </c>
      <c r="AG17" t="s">
        <v>407</v>
      </c>
      <c r="AH17" t="s">
        <v>584</v>
      </c>
      <c r="AI17">
        <f t="shared" si="0"/>
        <v>10</v>
      </c>
      <c r="AJ17" t="s">
        <v>585</v>
      </c>
      <c r="AK17">
        <f t="shared" si="1"/>
        <v>7</v>
      </c>
      <c r="AL17">
        <f>Table1[[#This Row],[no. of native regions]]+Table1[[#This Row],[no. of introduced regions]]</f>
        <v>17</v>
      </c>
      <c r="AM17" s="41">
        <f>Table1[[#This Row],[no. of introduced regions]]/Table1[[#This Row],[no. of native regions]]</f>
        <v>0.7</v>
      </c>
      <c r="AN17" t="s">
        <v>3156</v>
      </c>
      <c r="AO17" t="s">
        <v>3205</v>
      </c>
      <c r="AU17" t="s">
        <v>3076</v>
      </c>
      <c r="AV17" t="s">
        <v>393</v>
      </c>
      <c r="AW17" t="s">
        <v>394</v>
      </c>
      <c r="BA17" t="s">
        <v>384</v>
      </c>
      <c r="BG17" t="s">
        <v>342</v>
      </c>
      <c r="BN17" t="s">
        <v>1236</v>
      </c>
      <c r="BO17" t="s">
        <v>1237</v>
      </c>
      <c r="BR17" t="s">
        <v>3254</v>
      </c>
      <c r="BS17" t="s">
        <v>3253</v>
      </c>
      <c r="BU17" s="17"/>
      <c r="BV17" t="s">
        <v>3202</v>
      </c>
      <c r="BW17" t="s">
        <v>3153</v>
      </c>
    </row>
    <row r="18" spans="1:86" customFormat="1" x14ac:dyDescent="0.35">
      <c r="A18" t="s">
        <v>1238</v>
      </c>
      <c r="C18" t="s">
        <v>13</v>
      </c>
      <c r="D18" t="s">
        <v>588</v>
      </c>
      <c r="E18" t="s">
        <v>243</v>
      </c>
      <c r="F18" t="s">
        <v>244</v>
      </c>
      <c r="L18" s="37" t="s">
        <v>151</v>
      </c>
      <c r="N18" t="s">
        <v>370</v>
      </c>
      <c r="T18">
        <v>51089</v>
      </c>
      <c r="U18" t="s">
        <v>11</v>
      </c>
      <c r="V18" t="s">
        <v>13</v>
      </c>
      <c r="Z18" t="s">
        <v>3157</v>
      </c>
      <c r="AA18" t="s">
        <v>1443</v>
      </c>
      <c r="AB18" t="s">
        <v>3327</v>
      </c>
      <c r="AC18">
        <v>-5</v>
      </c>
      <c r="AD18">
        <v>130</v>
      </c>
      <c r="AE18" t="s">
        <v>3036</v>
      </c>
      <c r="AF18" t="s">
        <v>3274</v>
      </c>
      <c r="AG18" t="s">
        <v>2408</v>
      </c>
      <c r="AH18" t="s">
        <v>415</v>
      </c>
      <c r="AI18">
        <f t="shared" si="0"/>
        <v>1</v>
      </c>
      <c r="AJ18" t="s">
        <v>424</v>
      </c>
      <c r="AK18">
        <f t="shared" si="1"/>
        <v>14</v>
      </c>
      <c r="AL18">
        <f>Table1[[#This Row],[no. of native regions]]+Table1[[#This Row],[no. of introduced regions]]</f>
        <v>15</v>
      </c>
      <c r="AM18" s="41">
        <f>Table1[[#This Row],[no. of introduced regions]]/Table1[[#This Row],[no. of native regions]]</f>
        <v>14</v>
      </c>
      <c r="AN18" t="s">
        <v>1266</v>
      </c>
      <c r="AO18" t="s">
        <v>3204</v>
      </c>
      <c r="AP18" t="s">
        <v>475</v>
      </c>
      <c r="AQ18">
        <v>1</v>
      </c>
      <c r="AR18" t="s">
        <v>476</v>
      </c>
      <c r="AU18" t="s">
        <v>3159</v>
      </c>
      <c r="AV18" t="s">
        <v>399</v>
      </c>
      <c r="AW18" t="s">
        <v>439</v>
      </c>
      <c r="BA18" t="s">
        <v>1181</v>
      </c>
      <c r="BF18" s="37" t="s">
        <v>3228</v>
      </c>
      <c r="BG18" t="s">
        <v>13</v>
      </c>
      <c r="BJ18" t="s">
        <v>439</v>
      </c>
      <c r="BL18" t="s">
        <v>439</v>
      </c>
      <c r="BN18" t="s">
        <v>3160</v>
      </c>
      <c r="BO18" t="s">
        <v>628</v>
      </c>
      <c r="BP18" t="s">
        <v>3303</v>
      </c>
      <c r="BR18" t="s">
        <v>3208</v>
      </c>
      <c r="BS18" t="s">
        <v>3209</v>
      </c>
      <c r="BT18" s="2"/>
      <c r="BU18" s="17" t="s">
        <v>3244</v>
      </c>
      <c r="BV18" t="s">
        <v>3171</v>
      </c>
      <c r="BW18" t="s">
        <v>3201</v>
      </c>
    </row>
    <row r="19" spans="1:86" customFormat="1" x14ac:dyDescent="0.35">
      <c r="A19" t="s">
        <v>1238</v>
      </c>
      <c r="C19" t="s">
        <v>10</v>
      </c>
      <c r="D19" t="s">
        <v>588</v>
      </c>
      <c r="E19" t="s">
        <v>243</v>
      </c>
      <c r="F19" t="s">
        <v>244</v>
      </c>
      <c r="L19" s="37" t="s">
        <v>151</v>
      </c>
      <c r="N19" t="s">
        <v>370</v>
      </c>
      <c r="T19">
        <v>51089</v>
      </c>
      <c r="U19" t="s">
        <v>11</v>
      </c>
      <c r="V19" t="s">
        <v>10</v>
      </c>
      <c r="Z19" t="s">
        <v>12</v>
      </c>
      <c r="AA19" t="s">
        <v>1443</v>
      </c>
      <c r="AB19" t="s">
        <v>3327</v>
      </c>
      <c r="AC19">
        <v>-4</v>
      </c>
      <c r="AD19">
        <v>129</v>
      </c>
      <c r="AE19" t="s">
        <v>3036</v>
      </c>
      <c r="AF19" t="s">
        <v>3274</v>
      </c>
      <c r="AG19" t="s">
        <v>2408</v>
      </c>
      <c r="AH19" t="s">
        <v>415</v>
      </c>
      <c r="AI19">
        <f t="shared" si="0"/>
        <v>1</v>
      </c>
      <c r="AJ19" t="s">
        <v>424</v>
      </c>
      <c r="AK19">
        <f t="shared" si="1"/>
        <v>14</v>
      </c>
      <c r="AL19">
        <f>Table1[[#This Row],[no. of native regions]]+Table1[[#This Row],[no. of introduced regions]]</f>
        <v>15</v>
      </c>
      <c r="AM19" s="41">
        <f>Table1[[#This Row],[no. of introduced regions]]/Table1[[#This Row],[no. of native regions]]</f>
        <v>14</v>
      </c>
      <c r="AN19" t="s">
        <v>1266</v>
      </c>
      <c r="AO19" t="s">
        <v>3203</v>
      </c>
      <c r="AP19" t="s">
        <v>475</v>
      </c>
      <c r="AQ19">
        <v>1</v>
      </c>
      <c r="AR19" t="s">
        <v>476</v>
      </c>
      <c r="AU19" t="s">
        <v>3158</v>
      </c>
      <c r="AV19" t="s">
        <v>399</v>
      </c>
      <c r="AW19" t="s">
        <v>439</v>
      </c>
      <c r="BA19" t="s">
        <v>1181</v>
      </c>
      <c r="BF19" s="37" t="s">
        <v>3227</v>
      </c>
      <c r="BG19" t="s">
        <v>10</v>
      </c>
      <c r="BJ19" t="s">
        <v>439</v>
      </c>
      <c r="BL19" t="s">
        <v>439</v>
      </c>
      <c r="BN19" t="s">
        <v>439</v>
      </c>
      <c r="BO19" t="s">
        <v>174</v>
      </c>
      <c r="BP19" t="s">
        <v>3304</v>
      </c>
      <c r="BR19" t="s">
        <v>629</v>
      </c>
      <c r="BS19" t="s">
        <v>630</v>
      </c>
      <c r="BT19" t="s">
        <v>3207</v>
      </c>
      <c r="BU19" s="17"/>
      <c r="BV19" t="s">
        <v>3172</v>
      </c>
      <c r="BW19" t="s">
        <v>3152</v>
      </c>
      <c r="BX19" t="s">
        <v>3267</v>
      </c>
    </row>
    <row r="20" spans="1:86" customFormat="1" x14ac:dyDescent="0.35">
      <c r="A20" t="s">
        <v>1238</v>
      </c>
      <c r="C20" t="s">
        <v>199</v>
      </c>
      <c r="D20" t="s">
        <v>588</v>
      </c>
      <c r="E20" t="s">
        <v>241</v>
      </c>
      <c r="F20" t="s">
        <v>235</v>
      </c>
      <c r="L20" s="37" t="s">
        <v>149</v>
      </c>
      <c r="N20" t="s">
        <v>372</v>
      </c>
      <c r="T20">
        <v>13216</v>
      </c>
      <c r="U20" t="s">
        <v>0</v>
      </c>
      <c r="V20" t="s">
        <v>2590</v>
      </c>
      <c r="Z20" t="s">
        <v>3</v>
      </c>
      <c r="AA20" t="s">
        <v>3271</v>
      </c>
      <c r="AC20">
        <v>14</v>
      </c>
      <c r="AD20">
        <v>76</v>
      </c>
      <c r="AE20" t="s">
        <v>3040</v>
      </c>
      <c r="AF20" t="s">
        <v>3274</v>
      </c>
      <c r="AG20" t="s">
        <v>407</v>
      </c>
      <c r="AH20" t="s">
        <v>407</v>
      </c>
      <c r="AI20">
        <f t="shared" si="0"/>
        <v>1</v>
      </c>
      <c r="AJ20" t="s">
        <v>427</v>
      </c>
      <c r="AK20">
        <f t="shared" si="1"/>
        <v>37</v>
      </c>
      <c r="AL20">
        <f>Table1[[#This Row],[no. of native regions]]+Table1[[#This Row],[no. of introduced regions]]</f>
        <v>38</v>
      </c>
      <c r="AM20" s="41">
        <f>Table1[[#This Row],[no. of introduced regions]]/Table1[[#This Row],[no. of native regions]]</f>
        <v>37</v>
      </c>
      <c r="AN20" t="s">
        <v>275</v>
      </c>
      <c r="AO20" t="s">
        <v>200</v>
      </c>
      <c r="AP20" t="s">
        <v>480</v>
      </c>
      <c r="AQ20" t="s">
        <v>478</v>
      </c>
      <c r="AR20" t="s">
        <v>477</v>
      </c>
      <c r="AS20" t="s">
        <v>274</v>
      </c>
      <c r="AU20" t="s">
        <v>202</v>
      </c>
      <c r="AV20" t="s">
        <v>396</v>
      </c>
      <c r="AW20" t="s">
        <v>392</v>
      </c>
      <c r="BA20" t="s">
        <v>1183</v>
      </c>
      <c r="BD20" t="s">
        <v>626</v>
      </c>
      <c r="BE20" t="s">
        <v>217</v>
      </c>
      <c r="BF20" s="37" t="s">
        <v>3226</v>
      </c>
      <c r="BG20" t="s">
        <v>199</v>
      </c>
      <c r="BH20" t="s">
        <v>931</v>
      </c>
      <c r="BJ20" t="s">
        <v>542</v>
      </c>
      <c r="BL20" t="s">
        <v>392</v>
      </c>
      <c r="BN20" t="s">
        <v>392</v>
      </c>
      <c r="BO20" t="s">
        <v>563</v>
      </c>
      <c r="BP20" t="s">
        <v>3302</v>
      </c>
      <c r="BQ20" t="s">
        <v>3241</v>
      </c>
      <c r="BR20" t="s">
        <v>632</v>
      </c>
      <c r="BS20" t="s">
        <v>653</v>
      </c>
      <c r="BU20" s="17" t="s">
        <v>3243</v>
      </c>
      <c r="BV20" t="s">
        <v>660</v>
      </c>
      <c r="BW20" t="s">
        <v>199</v>
      </c>
      <c r="BX20" t="s">
        <v>3268</v>
      </c>
      <c r="BZ20" t="s">
        <v>204</v>
      </c>
      <c r="CA20" t="s">
        <v>273</v>
      </c>
      <c r="CC20" t="s">
        <v>208</v>
      </c>
      <c r="CE20" t="s">
        <v>207</v>
      </c>
    </row>
    <row r="21" spans="1:86" customFormat="1" x14ac:dyDescent="0.35">
      <c r="A21" t="s">
        <v>1238</v>
      </c>
      <c r="C21" t="s">
        <v>30</v>
      </c>
      <c r="D21" t="s">
        <v>588</v>
      </c>
      <c r="E21" t="s">
        <v>240</v>
      </c>
      <c r="F21" t="s">
        <v>235</v>
      </c>
      <c r="L21" s="37" t="s">
        <v>195</v>
      </c>
      <c r="N21" t="s">
        <v>373</v>
      </c>
      <c r="T21">
        <v>82528</v>
      </c>
      <c r="U21" t="s">
        <v>198</v>
      </c>
      <c r="V21" t="s">
        <v>30</v>
      </c>
      <c r="Z21" t="s">
        <v>3131</v>
      </c>
      <c r="AA21" t="s">
        <v>197</v>
      </c>
      <c r="AC21">
        <v>39</v>
      </c>
      <c r="AD21">
        <v>22</v>
      </c>
      <c r="AE21" t="s">
        <v>3029</v>
      </c>
      <c r="AF21" t="s">
        <v>3319</v>
      </c>
      <c r="AG21" t="s">
        <v>197</v>
      </c>
      <c r="AH21" t="s">
        <v>197</v>
      </c>
      <c r="AI21">
        <f t="shared" si="0"/>
        <v>1</v>
      </c>
      <c r="AJ21" t="s">
        <v>428</v>
      </c>
      <c r="AK21">
        <f t="shared" si="1"/>
        <v>8</v>
      </c>
      <c r="AL21">
        <f>Table1[[#This Row],[no. of native regions]]+Table1[[#This Row],[no. of introduced regions]]</f>
        <v>9</v>
      </c>
      <c r="AM21" s="41">
        <f>Table1[[#This Row],[no. of introduced regions]]/Table1[[#This Row],[no. of native regions]]</f>
        <v>8</v>
      </c>
      <c r="AN21" t="s">
        <v>276</v>
      </c>
      <c r="AO21" t="s">
        <v>3135</v>
      </c>
      <c r="AP21" t="s">
        <v>479</v>
      </c>
      <c r="AQ21">
        <v>0</v>
      </c>
      <c r="AR21" t="s">
        <v>488</v>
      </c>
      <c r="AS21" t="s">
        <v>196</v>
      </c>
      <c r="AU21" t="s">
        <v>1396</v>
      </c>
      <c r="AV21" t="s">
        <v>400</v>
      </c>
      <c r="AW21" t="s">
        <v>437</v>
      </c>
      <c r="AX21">
        <v>1676</v>
      </c>
      <c r="AY21" t="s">
        <v>1313</v>
      </c>
      <c r="AZ21" t="s">
        <v>400</v>
      </c>
      <c r="BA21" t="s">
        <v>1184</v>
      </c>
      <c r="BE21" t="s">
        <v>201</v>
      </c>
      <c r="BF21" s="37" t="s">
        <v>3229</v>
      </c>
      <c r="BG21" t="s">
        <v>30</v>
      </c>
      <c r="BI21" t="s">
        <v>646</v>
      </c>
      <c r="BJ21" t="s">
        <v>541</v>
      </c>
      <c r="BL21" t="s">
        <v>541</v>
      </c>
      <c r="BN21" t="s">
        <v>1313</v>
      </c>
      <c r="BO21" t="s">
        <v>3139</v>
      </c>
      <c r="BP21" t="s">
        <v>3138</v>
      </c>
      <c r="BR21" t="s">
        <v>160</v>
      </c>
      <c r="BS21" t="s">
        <v>185</v>
      </c>
      <c r="BU21" s="17"/>
      <c r="BV21" t="s">
        <v>132</v>
      </c>
      <c r="BZ21" t="s">
        <v>192</v>
      </c>
      <c r="CA21" t="s">
        <v>205</v>
      </c>
      <c r="CB21" t="s">
        <v>206</v>
      </c>
      <c r="CC21" t="s">
        <v>193</v>
      </c>
      <c r="CE21" t="s">
        <v>194</v>
      </c>
    </row>
    <row r="22" spans="1:86" customFormat="1" x14ac:dyDescent="0.35">
      <c r="A22" t="s">
        <v>1238</v>
      </c>
      <c r="C22" t="s">
        <v>35</v>
      </c>
      <c r="D22" t="s">
        <v>588</v>
      </c>
      <c r="E22" t="s">
        <v>134</v>
      </c>
      <c r="F22" t="s">
        <v>496</v>
      </c>
      <c r="I22" t="s">
        <v>1141</v>
      </c>
      <c r="L22" s="37" t="s">
        <v>501</v>
      </c>
      <c r="N22" t="s">
        <v>502</v>
      </c>
      <c r="T22">
        <v>328401</v>
      </c>
      <c r="U22" t="s">
        <v>36</v>
      </c>
      <c r="V22" t="s">
        <v>2968</v>
      </c>
      <c r="Z22" t="s">
        <v>503</v>
      </c>
      <c r="AA22" t="s">
        <v>21</v>
      </c>
      <c r="AC22">
        <v>35</v>
      </c>
      <c r="AD22">
        <v>105</v>
      </c>
      <c r="AE22" t="s">
        <v>3044</v>
      </c>
      <c r="AF22" t="s">
        <v>3274</v>
      </c>
      <c r="AG22" t="s">
        <v>21</v>
      </c>
      <c r="AH22" t="s">
        <v>499</v>
      </c>
      <c r="AI22">
        <f t="shared" si="0"/>
        <v>10</v>
      </c>
      <c r="AJ22" t="s">
        <v>500</v>
      </c>
      <c r="AK22">
        <f t="shared" si="1"/>
        <v>1</v>
      </c>
      <c r="AL22">
        <f>Table1[[#This Row],[no. of native regions]]+Table1[[#This Row],[no. of introduced regions]]</f>
        <v>11</v>
      </c>
      <c r="AM22" s="41">
        <f>Table1[[#This Row],[no. of introduced regions]]/Table1[[#This Row],[no. of native regions]]</f>
        <v>0.1</v>
      </c>
      <c r="AN22" t="s">
        <v>21</v>
      </c>
      <c r="AO22" t="s">
        <v>210</v>
      </c>
      <c r="AP22" t="s">
        <v>484</v>
      </c>
      <c r="AQ22">
        <v>3</v>
      </c>
      <c r="AR22" t="s">
        <v>483</v>
      </c>
      <c r="AU22" t="s">
        <v>3077</v>
      </c>
      <c r="AV22" t="s">
        <v>344</v>
      </c>
      <c r="AW22" t="s">
        <v>447</v>
      </c>
      <c r="AX22">
        <v>528</v>
      </c>
      <c r="AY22" t="s">
        <v>1314</v>
      </c>
      <c r="BA22" t="s">
        <v>384</v>
      </c>
      <c r="BB22" t="s">
        <v>1142</v>
      </c>
      <c r="BD22" t="s">
        <v>1144</v>
      </c>
      <c r="BE22" t="s">
        <v>1143</v>
      </c>
      <c r="BF22" s="37" t="s">
        <v>3230</v>
      </c>
      <c r="BG22" t="s">
        <v>35</v>
      </c>
      <c r="BJ22" t="s">
        <v>447</v>
      </c>
      <c r="BL22" t="s">
        <v>447</v>
      </c>
      <c r="BN22" t="s">
        <v>447</v>
      </c>
      <c r="BO22" t="s">
        <v>561</v>
      </c>
      <c r="BP22" t="s">
        <v>562</v>
      </c>
      <c r="BR22" t="s">
        <v>634</v>
      </c>
      <c r="BS22" t="s">
        <v>3164</v>
      </c>
      <c r="BT22" t="s">
        <v>35</v>
      </c>
      <c r="BU22" s="17"/>
      <c r="BV22" t="s">
        <v>661</v>
      </c>
      <c r="BW22" t="s">
        <v>35</v>
      </c>
    </row>
    <row r="23" spans="1:86" customFormat="1" x14ac:dyDescent="0.35">
      <c r="A23" t="s">
        <v>1238</v>
      </c>
      <c r="C23" t="s">
        <v>20</v>
      </c>
      <c r="D23" t="s">
        <v>588</v>
      </c>
      <c r="E23" t="s">
        <v>238</v>
      </c>
      <c r="F23" t="s">
        <v>239</v>
      </c>
      <c r="L23" s="37" t="s">
        <v>190</v>
      </c>
      <c r="M23" t="s">
        <v>535</v>
      </c>
      <c r="N23" t="s">
        <v>374</v>
      </c>
      <c r="O23" t="s">
        <v>530</v>
      </c>
      <c r="P23" t="s">
        <v>608</v>
      </c>
      <c r="Q23" t="s">
        <v>532</v>
      </c>
      <c r="R23" t="s">
        <v>609</v>
      </c>
      <c r="S23" t="s">
        <v>527</v>
      </c>
      <c r="T23">
        <v>124778</v>
      </c>
      <c r="U23" t="s">
        <v>523</v>
      </c>
      <c r="V23" t="s">
        <v>2211</v>
      </c>
      <c r="Z23" t="s">
        <v>503</v>
      </c>
      <c r="AA23" t="s">
        <v>610</v>
      </c>
      <c r="AC23">
        <v>18</v>
      </c>
      <c r="AD23">
        <v>106</v>
      </c>
      <c r="AE23" t="s">
        <v>3035</v>
      </c>
      <c r="AF23" t="s">
        <v>3274</v>
      </c>
      <c r="AG23" t="s">
        <v>3317</v>
      </c>
      <c r="AH23" t="s">
        <v>429</v>
      </c>
      <c r="AI23">
        <f t="shared" si="0"/>
        <v>2</v>
      </c>
      <c r="AJ23" t="s">
        <v>430</v>
      </c>
      <c r="AK23">
        <f t="shared" si="1"/>
        <v>2</v>
      </c>
      <c r="AL23">
        <f>Table1[[#This Row],[no. of native regions]]+Table1[[#This Row],[no. of introduced regions]]</f>
        <v>4</v>
      </c>
      <c r="AM23" s="41">
        <f>Table1[[#This Row],[no. of introduced regions]]/Table1[[#This Row],[no. of native regions]]</f>
        <v>1</v>
      </c>
      <c r="AN23" t="s">
        <v>533</v>
      </c>
      <c r="AO23" t="s">
        <v>3238</v>
      </c>
      <c r="AP23" t="s">
        <v>481</v>
      </c>
      <c r="AQ23">
        <v>3</v>
      </c>
      <c r="AR23" t="s">
        <v>482</v>
      </c>
      <c r="AU23" t="s">
        <v>300</v>
      </c>
      <c r="AV23" t="s">
        <v>395</v>
      </c>
      <c r="AW23" t="s">
        <v>299</v>
      </c>
      <c r="BA23" t="s">
        <v>1187</v>
      </c>
      <c r="BF23" s="37" t="s">
        <v>536</v>
      </c>
      <c r="BG23" t="s">
        <v>20</v>
      </c>
      <c r="BJ23" t="s">
        <v>537</v>
      </c>
      <c r="BL23" t="s">
        <v>537</v>
      </c>
      <c r="BN23" t="s">
        <v>537</v>
      </c>
      <c r="BO23" t="s">
        <v>643</v>
      </c>
      <c r="BP23" t="s">
        <v>644</v>
      </c>
      <c r="BR23" t="s">
        <v>3283</v>
      </c>
      <c r="BS23" t="s">
        <v>3282</v>
      </c>
      <c r="BT23" t="s">
        <v>20</v>
      </c>
      <c r="BU23" s="17"/>
      <c r="BV23" t="s">
        <v>113</v>
      </c>
      <c r="BW23" t="s">
        <v>3151</v>
      </c>
      <c r="BZ23" t="s">
        <v>114</v>
      </c>
      <c r="CE23" t="s">
        <v>112</v>
      </c>
    </row>
    <row r="24" spans="1:86" customFormat="1" x14ac:dyDescent="0.35">
      <c r="A24" t="s">
        <v>1238</v>
      </c>
      <c r="C24" t="s">
        <v>31</v>
      </c>
      <c r="D24" t="s">
        <v>588</v>
      </c>
      <c r="E24" t="s">
        <v>237</v>
      </c>
      <c r="F24" t="s">
        <v>235</v>
      </c>
      <c r="G24" s="9" t="s">
        <v>3344</v>
      </c>
      <c r="H24" t="s">
        <v>3343</v>
      </c>
      <c r="L24" s="37" t="s">
        <v>179</v>
      </c>
      <c r="N24" t="s">
        <v>375</v>
      </c>
      <c r="T24">
        <v>136217</v>
      </c>
      <c r="U24" t="s">
        <v>32</v>
      </c>
      <c r="V24" t="s">
        <v>31</v>
      </c>
      <c r="Z24" t="s">
        <v>29</v>
      </c>
      <c r="AA24" t="s">
        <v>407</v>
      </c>
      <c r="AC24">
        <v>12</v>
      </c>
      <c r="AD24">
        <v>79</v>
      </c>
      <c r="AE24" t="s">
        <v>3031</v>
      </c>
      <c r="AF24" t="s">
        <v>3274</v>
      </c>
      <c r="AG24" t="s">
        <v>407</v>
      </c>
      <c r="AH24" t="s">
        <v>407</v>
      </c>
      <c r="AI24">
        <f t="shared" si="0"/>
        <v>1</v>
      </c>
      <c r="AJ24" t="s">
        <v>434</v>
      </c>
      <c r="AK24">
        <f t="shared" si="1"/>
        <v>53</v>
      </c>
      <c r="AL24">
        <f>Table1[[#This Row],[no. of native regions]]+Table1[[#This Row],[no. of introduced regions]]</f>
        <v>54</v>
      </c>
      <c r="AM24" s="41">
        <f>Table1[[#This Row],[no. of introduced regions]]/Table1[[#This Row],[no. of native regions]]</f>
        <v>53</v>
      </c>
      <c r="AN24" t="s">
        <v>1268</v>
      </c>
      <c r="AO24" t="s">
        <v>3342</v>
      </c>
      <c r="AP24" t="s">
        <v>485</v>
      </c>
      <c r="AQ24">
        <v>3</v>
      </c>
      <c r="AR24" t="s">
        <v>486</v>
      </c>
      <c r="AU24" t="s">
        <v>3075</v>
      </c>
      <c r="AV24" t="s">
        <v>401</v>
      </c>
      <c r="AW24" t="s">
        <v>180</v>
      </c>
      <c r="BA24" t="s">
        <v>1186</v>
      </c>
      <c r="BF24" s="37" t="s">
        <v>3231</v>
      </c>
      <c r="BG24" t="s">
        <v>31</v>
      </c>
      <c r="BJ24" t="s">
        <v>540</v>
      </c>
      <c r="BL24" t="s">
        <v>540</v>
      </c>
      <c r="BN24" t="s">
        <v>180</v>
      </c>
      <c r="BO24" t="s">
        <v>181</v>
      </c>
      <c r="BP24" t="s">
        <v>559</v>
      </c>
      <c r="BQ24" t="s">
        <v>3242</v>
      </c>
      <c r="BR24" t="s">
        <v>159</v>
      </c>
      <c r="BS24" t="s">
        <v>166</v>
      </c>
      <c r="BU24" s="17"/>
      <c r="BV24" t="s">
        <v>133</v>
      </c>
    </row>
    <row r="25" spans="1:86" customFormat="1" ht="16.5" x14ac:dyDescent="0.35">
      <c r="A25" t="s">
        <v>1238</v>
      </c>
      <c r="C25" t="s">
        <v>4</v>
      </c>
      <c r="D25" t="s">
        <v>3257</v>
      </c>
      <c r="E25" t="s">
        <v>236</v>
      </c>
      <c r="F25" t="s">
        <v>377</v>
      </c>
      <c r="G25" t="s">
        <v>601</v>
      </c>
      <c r="H25" t="s">
        <v>1239</v>
      </c>
      <c r="I25" t="s">
        <v>3136</v>
      </c>
      <c r="L25" s="37" t="s">
        <v>271</v>
      </c>
      <c r="M25" t="s">
        <v>592</v>
      </c>
      <c r="N25" t="s">
        <v>376</v>
      </c>
      <c r="O25" t="s">
        <v>593</v>
      </c>
      <c r="P25" t="s">
        <v>595</v>
      </c>
      <c r="Q25" t="s">
        <v>597</v>
      </c>
      <c r="R25" t="s">
        <v>599</v>
      </c>
      <c r="S25" t="s">
        <v>596</v>
      </c>
      <c r="T25">
        <v>51239</v>
      </c>
      <c r="U25" t="s">
        <v>5</v>
      </c>
      <c r="V25" t="s">
        <v>2926</v>
      </c>
      <c r="Z25" t="s">
        <v>3</v>
      </c>
      <c r="AA25" t="s">
        <v>600</v>
      </c>
      <c r="AC25">
        <v>-10</v>
      </c>
      <c r="AD25">
        <v>-55</v>
      </c>
      <c r="AE25" t="s">
        <v>3043</v>
      </c>
      <c r="AF25" t="s">
        <v>3323</v>
      </c>
      <c r="AG25" t="s">
        <v>3318</v>
      </c>
      <c r="AH25" t="s">
        <v>435</v>
      </c>
      <c r="AI25">
        <f t="shared" si="0"/>
        <v>14</v>
      </c>
      <c r="AJ25" t="s">
        <v>436</v>
      </c>
      <c r="AK25">
        <f t="shared" si="1"/>
        <v>37</v>
      </c>
      <c r="AL25">
        <f>Table1[[#This Row],[no. of native regions]]+Table1[[#This Row],[no. of introduced regions]]</f>
        <v>51</v>
      </c>
      <c r="AM25" s="41">
        <f>Table1[[#This Row],[no. of introduced regions]]/Table1[[#This Row],[no. of native regions]]</f>
        <v>2.6428571428571428</v>
      </c>
      <c r="AN25" t="s">
        <v>693</v>
      </c>
      <c r="AO25" t="s">
        <v>668</v>
      </c>
      <c r="AP25" t="s">
        <v>487</v>
      </c>
      <c r="AQ25">
        <v>1</v>
      </c>
      <c r="AR25" t="s">
        <v>602</v>
      </c>
      <c r="AU25" t="s">
        <v>391</v>
      </c>
      <c r="BA25" t="s">
        <v>1185</v>
      </c>
      <c r="BE25" t="s">
        <v>1146</v>
      </c>
      <c r="BF25" s="37" t="s">
        <v>648</v>
      </c>
      <c r="BG25" t="s">
        <v>4</v>
      </c>
      <c r="BI25" t="s">
        <v>690</v>
      </c>
      <c r="BJ25" t="s">
        <v>539</v>
      </c>
      <c r="BL25" t="s">
        <v>539</v>
      </c>
      <c r="BN25" t="s">
        <v>539</v>
      </c>
      <c r="BO25" t="s">
        <v>662</v>
      </c>
      <c r="BP25" t="s">
        <v>560</v>
      </c>
      <c r="BQ25" t="s">
        <v>3285</v>
      </c>
      <c r="BR25" t="s">
        <v>603</v>
      </c>
      <c r="BS25" t="s">
        <v>604</v>
      </c>
      <c r="BU25" s="17"/>
      <c r="BV25" t="s">
        <v>116</v>
      </c>
      <c r="BZ25" t="s">
        <v>605</v>
      </c>
      <c r="CA25" t="s">
        <v>691</v>
      </c>
      <c r="CE25" t="s">
        <v>607</v>
      </c>
      <c r="CG25" t="s">
        <v>606</v>
      </c>
    </row>
    <row r="26" spans="1:86" customFormat="1" x14ac:dyDescent="0.35">
      <c r="A26" s="35" t="s">
        <v>2986</v>
      </c>
      <c r="B26" s="35"/>
      <c r="C26" s="35" t="s">
        <v>1224</v>
      </c>
      <c r="D26" s="35"/>
      <c r="E26" s="35"/>
      <c r="F26" s="35"/>
      <c r="G26" s="35"/>
      <c r="H26" s="35"/>
      <c r="I26" s="35"/>
      <c r="J26" s="35"/>
      <c r="K26" s="35"/>
      <c r="L26" s="35"/>
      <c r="M26" s="35"/>
      <c r="N26" s="35"/>
      <c r="O26" s="35"/>
      <c r="P26" s="35"/>
      <c r="Q26" s="35"/>
      <c r="R26" s="35"/>
      <c r="S26" s="35"/>
      <c r="T26" s="35" t="s">
        <v>278</v>
      </c>
      <c r="U26" s="35"/>
      <c r="V26" s="35"/>
      <c r="W26" s="35"/>
      <c r="X26" s="35"/>
      <c r="Y26" s="35"/>
      <c r="Z26" s="35"/>
      <c r="AA26" s="35"/>
      <c r="AB26" s="35"/>
      <c r="AC26" s="35"/>
      <c r="AD26" s="35"/>
      <c r="AE26" s="35"/>
      <c r="AF26" s="35"/>
      <c r="AG26" s="35"/>
      <c r="AH26" s="35"/>
      <c r="AI26" s="35"/>
      <c r="AJ26" s="35"/>
      <c r="AK26" s="35"/>
      <c r="AL26" s="35"/>
      <c r="AM26" s="35"/>
      <c r="AN26" s="35" t="s">
        <v>1261</v>
      </c>
      <c r="AO26" s="35"/>
      <c r="AP26" s="35" t="s">
        <v>489</v>
      </c>
      <c r="AQ26" s="35"/>
      <c r="AR26" s="35"/>
      <c r="AS26" s="35"/>
      <c r="AT26" s="35"/>
      <c r="AU26" s="35"/>
      <c r="AV26" s="35"/>
      <c r="AW26" s="35" t="s">
        <v>382</v>
      </c>
      <c r="AX26" s="35"/>
      <c r="AY26" s="35"/>
      <c r="AZ26" s="35"/>
      <c r="BA26" s="35" t="s">
        <v>226</v>
      </c>
      <c r="BB26" s="35"/>
      <c r="BC26" s="35"/>
      <c r="BD26" s="35"/>
      <c r="BE26" s="35"/>
      <c r="BF26" s="35"/>
      <c r="BG26" s="35"/>
      <c r="BH26" s="35"/>
      <c r="BI26" s="35"/>
      <c r="BJ26" s="35"/>
      <c r="BK26" s="35"/>
      <c r="BL26" s="35" t="s">
        <v>336</v>
      </c>
      <c r="BM26" s="35"/>
      <c r="BN26" s="35"/>
      <c r="BO26" s="35"/>
      <c r="BP26" s="35"/>
      <c r="BQ26" s="35"/>
      <c r="BR26" s="35"/>
      <c r="BS26" s="35" t="s">
        <v>631</v>
      </c>
      <c r="BT26" s="35"/>
      <c r="BU26" s="38"/>
      <c r="BV26" s="35"/>
      <c r="BW26" s="35"/>
      <c r="BX26" s="35"/>
      <c r="BY26" s="35"/>
      <c r="BZ26" s="35"/>
      <c r="CA26" s="35"/>
      <c r="CB26" s="35"/>
      <c r="CC26" s="35"/>
      <c r="CD26" s="35"/>
      <c r="CE26" s="35"/>
      <c r="CF26" s="35"/>
      <c r="CG26" s="35"/>
      <c r="CH26" s="35"/>
    </row>
    <row r="27" spans="1:86" customFormat="1" x14ac:dyDescent="0.35">
      <c r="A27" s="35" t="s">
        <v>2986</v>
      </c>
      <c r="B27" s="35"/>
      <c r="C27" s="35" t="s">
        <v>1225</v>
      </c>
      <c r="D27" s="35"/>
      <c r="E27" s="35"/>
      <c r="F27" s="35"/>
      <c r="G27" s="35"/>
      <c r="H27" s="35"/>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t="s">
        <v>1227</v>
      </c>
      <c r="AX27" s="35"/>
      <c r="AY27" s="35"/>
      <c r="AZ27" s="35"/>
      <c r="BA27" s="35" t="s">
        <v>221</v>
      </c>
      <c r="BB27" s="35"/>
      <c r="BC27" s="35"/>
      <c r="BD27" s="35"/>
      <c r="BE27" s="35"/>
      <c r="BF27" s="35"/>
      <c r="BG27" s="35"/>
      <c r="BH27" s="35"/>
      <c r="BI27" s="35"/>
      <c r="BJ27" s="35"/>
      <c r="BK27" s="35"/>
      <c r="BL27" s="35"/>
      <c r="BM27" s="35"/>
      <c r="BN27" s="35"/>
      <c r="BO27" s="35" t="s">
        <v>1321</v>
      </c>
      <c r="BP27" s="35"/>
      <c r="BQ27" s="35"/>
      <c r="BR27" s="35"/>
      <c r="BS27" s="35"/>
      <c r="BT27" s="35"/>
      <c r="BU27" s="38"/>
      <c r="BV27" s="35"/>
      <c r="BW27" s="35"/>
      <c r="BX27" s="35"/>
      <c r="BY27" s="35"/>
      <c r="BZ27" s="35"/>
      <c r="CA27" s="35"/>
      <c r="CB27" s="35"/>
      <c r="CC27" s="35"/>
      <c r="CD27" s="35"/>
      <c r="CE27" s="35"/>
      <c r="CF27" s="35"/>
      <c r="CG27" s="35"/>
      <c r="CH27" s="35"/>
    </row>
    <row r="28" spans="1:86" customFormat="1" x14ac:dyDescent="0.35">
      <c r="A28" s="35" t="s">
        <v>2986</v>
      </c>
      <c r="B28" s="35"/>
      <c r="C28" s="35" t="s">
        <v>1226</v>
      </c>
      <c r="D28" s="35"/>
      <c r="E28" s="35"/>
      <c r="F28" s="35"/>
      <c r="G28" s="35"/>
      <c r="H28" s="35"/>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t="s">
        <v>1228</v>
      </c>
      <c r="AX28" s="35"/>
      <c r="AY28" s="35"/>
      <c r="AZ28" s="35"/>
      <c r="BA28" s="35" t="s">
        <v>212</v>
      </c>
      <c r="BB28" s="35"/>
      <c r="BC28" s="35"/>
      <c r="BD28" s="35"/>
      <c r="BE28" s="35"/>
      <c r="BF28" s="35"/>
      <c r="BG28" s="35"/>
      <c r="BH28" s="35"/>
      <c r="BI28" s="35"/>
      <c r="BJ28" s="35"/>
      <c r="BK28" s="35"/>
      <c r="BL28" s="35"/>
      <c r="BM28" s="35"/>
      <c r="BN28" s="35"/>
      <c r="BO28" s="35"/>
      <c r="BP28" s="35"/>
      <c r="BQ28" s="35"/>
      <c r="BR28" s="35"/>
      <c r="BS28" s="35"/>
      <c r="BT28" s="35"/>
      <c r="BU28" s="38"/>
      <c r="BV28" s="35"/>
      <c r="BW28" s="35"/>
      <c r="BX28" s="35"/>
      <c r="BY28" s="35"/>
      <c r="BZ28" s="35"/>
      <c r="CA28" s="35"/>
      <c r="CB28" s="35"/>
      <c r="CC28" s="35"/>
      <c r="CD28" s="35"/>
      <c r="CE28" s="35"/>
      <c r="CF28" s="35"/>
      <c r="CG28" s="35"/>
      <c r="CH28" s="35"/>
    </row>
    <row r="29" spans="1:86" customFormat="1" x14ac:dyDescent="0.35">
      <c r="A29" s="35" t="s">
        <v>2986</v>
      </c>
      <c r="B29" s="35"/>
      <c r="C29" s="35" t="s">
        <v>1257</v>
      </c>
      <c r="D29" s="35"/>
      <c r="E29" s="35"/>
      <c r="F29" s="35"/>
      <c r="G29" s="35"/>
      <c r="H29" s="35"/>
      <c r="I29" s="35"/>
      <c r="J29" s="35"/>
      <c r="K29" s="35"/>
      <c r="L29" s="35"/>
      <c r="M29" s="35"/>
      <c r="N29" s="35"/>
      <c r="O29" s="35"/>
      <c r="P29" s="35"/>
      <c r="Q29" s="35"/>
      <c r="R29" s="35"/>
      <c r="S29" s="35"/>
      <c r="T29" s="35"/>
      <c r="U29" s="35"/>
      <c r="V29" s="35" t="s">
        <v>1337</v>
      </c>
      <c r="W29" s="35"/>
      <c r="X29" s="35"/>
      <c r="Y29" s="35"/>
      <c r="Z29" s="35"/>
      <c r="AA29" s="35"/>
      <c r="AB29" s="35"/>
      <c r="AC29" s="35"/>
      <c r="AD29" s="35"/>
      <c r="AE29" s="35"/>
      <c r="AF29" s="35"/>
      <c r="AG29" s="35"/>
      <c r="AH29" s="35" t="s">
        <v>146</v>
      </c>
      <c r="AI29" s="35" t="s">
        <v>146</v>
      </c>
      <c r="AJ29" s="35" t="s">
        <v>146</v>
      </c>
      <c r="AK29" s="35" t="s">
        <v>146</v>
      </c>
      <c r="AL29" s="35"/>
      <c r="AM29" s="35"/>
      <c r="AN29" s="35" t="s">
        <v>1258</v>
      </c>
      <c r="AO29" s="35"/>
      <c r="AP29" s="35"/>
      <c r="AQ29" s="35"/>
      <c r="AR29" s="35"/>
      <c r="AS29" s="35"/>
      <c r="AT29" s="35"/>
      <c r="AU29" s="35" t="s">
        <v>1269</v>
      </c>
      <c r="AV29" s="35"/>
      <c r="AW29" s="35" t="s">
        <v>1270</v>
      </c>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8"/>
      <c r="BV29" s="35"/>
      <c r="BW29" s="35"/>
      <c r="BX29" s="35"/>
      <c r="BY29" s="35"/>
      <c r="BZ29" s="35"/>
      <c r="CA29" s="35"/>
      <c r="CB29" s="35"/>
      <c r="CC29" s="35"/>
      <c r="CD29" s="35"/>
      <c r="CE29" s="35"/>
      <c r="CF29" s="35"/>
      <c r="CG29" s="35"/>
      <c r="CH29" s="35"/>
    </row>
    <row r="30" spans="1:86" x14ac:dyDescent="0.35">
      <c r="A30" s="2" t="s">
        <v>3286</v>
      </c>
      <c r="C30" s="2" t="s">
        <v>1329</v>
      </c>
      <c r="D30" s="2" t="s">
        <v>588</v>
      </c>
      <c r="E30" s="2" t="s">
        <v>1374</v>
      </c>
      <c r="F30" s="2" t="s">
        <v>1376</v>
      </c>
      <c r="L30" s="1" t="s">
        <v>1375</v>
      </c>
      <c r="O30" s="1" t="s">
        <v>1445</v>
      </c>
      <c r="Q30" s="1" t="s">
        <v>1448</v>
      </c>
      <c r="S30" s="1" t="s">
        <v>1446</v>
      </c>
      <c r="U30" s="2" t="s">
        <v>32</v>
      </c>
      <c r="V30" s="2" t="s">
        <v>2992</v>
      </c>
      <c r="X30" s="2" t="s">
        <v>3280</v>
      </c>
      <c r="Y30" s="30"/>
      <c r="Z30" s="2" t="s">
        <v>1668</v>
      </c>
      <c r="AA30" s="24" t="s">
        <v>1449</v>
      </c>
      <c r="AB30" s="24"/>
      <c r="AC30" s="24"/>
      <c r="AD30" s="24"/>
      <c r="AE30" s="2" t="s">
        <v>1469</v>
      </c>
      <c r="AH30" s="2" t="s">
        <v>1447</v>
      </c>
      <c r="AI30">
        <f>LEN(AH30)-LEN(SUBSTITUTE(AH30,",",""))+1</f>
        <v>9</v>
      </c>
      <c r="AJ30" s="2" t="s">
        <v>384</v>
      </c>
      <c r="AK30">
        <f>LEN(AJ30)-LEN(SUBSTITUTE(AJ30,",",""))+1</f>
        <v>1</v>
      </c>
      <c r="AL30"/>
      <c r="AM30" s="41">
        <f>Table1[[#This Row],[no. of introduced regions]]/Table1[[#This Row],[no. of native regions]]</f>
        <v>0.1111111111111111</v>
      </c>
      <c r="AN30" s="2" t="s">
        <v>3291</v>
      </c>
      <c r="AO30" s="2" t="s">
        <v>378</v>
      </c>
      <c r="BC30" s="2">
        <v>326</v>
      </c>
      <c r="BE30" s="2" t="s">
        <v>3275</v>
      </c>
      <c r="BG30" s="2" t="s">
        <v>1329</v>
      </c>
      <c r="BH30" s="2" t="s">
        <v>3276</v>
      </c>
      <c r="BN30" s="2" t="s">
        <v>1428</v>
      </c>
      <c r="BO30" s="2" t="s">
        <v>3277</v>
      </c>
      <c r="BP30" s="2" t="s">
        <v>3278</v>
      </c>
      <c r="BQ30" s="2" t="s">
        <v>3279</v>
      </c>
      <c r="BR30" t="s">
        <v>3288</v>
      </c>
      <c r="BS30" t="s">
        <v>3289</v>
      </c>
      <c r="BT30" s="2"/>
      <c r="BV30" t="s">
        <v>3290</v>
      </c>
      <c r="BW30" s="2" t="s">
        <v>1329</v>
      </c>
    </row>
    <row r="31" spans="1:86" x14ac:dyDescent="0.35">
      <c r="A31" s="2" t="s">
        <v>3286</v>
      </c>
      <c r="C31" s="2" t="s">
        <v>66</v>
      </c>
      <c r="D31" s="2" t="s">
        <v>588</v>
      </c>
      <c r="E31" s="2" t="s">
        <v>67</v>
      </c>
      <c r="F31" s="2" t="s">
        <v>358</v>
      </c>
      <c r="L31" s="1" t="s">
        <v>359</v>
      </c>
      <c r="M31" s="1"/>
      <c r="N31" s="1"/>
      <c r="O31" s="1" t="s">
        <v>369</v>
      </c>
      <c r="P31" s="1"/>
      <c r="Q31" s="1"/>
      <c r="R31" s="1"/>
      <c r="S31" s="1"/>
      <c r="T31" s="2">
        <v>637930</v>
      </c>
      <c r="U31" s="2" t="s">
        <v>32</v>
      </c>
      <c r="V31" s="2" t="s">
        <v>1522</v>
      </c>
      <c r="Y31" s="30"/>
      <c r="Z31" s="2" t="s">
        <v>12</v>
      </c>
      <c r="AA31" s="2" t="s">
        <v>1513</v>
      </c>
      <c r="AE31" s="2" t="s">
        <v>1469</v>
      </c>
      <c r="AI31" s="2">
        <f>LEN(AH31)-LEN(SUBSTITUTE(AH31,",",""))+1</f>
        <v>1</v>
      </c>
      <c r="AJ31" s="2" t="s">
        <v>423</v>
      </c>
      <c r="AK31" s="2">
        <f>LEN(AJ31)-LEN(SUBSTITUTE(AJ31,",",""))+1</f>
        <v>4</v>
      </c>
      <c r="AQ31" s="2" t="s">
        <v>558</v>
      </c>
      <c r="AR31" s="2">
        <v>5</v>
      </c>
      <c r="AS31" s="2" t="s">
        <v>474</v>
      </c>
      <c r="AV31" s="2" t="s">
        <v>390</v>
      </c>
      <c r="BB31" s="2" t="s">
        <v>384</v>
      </c>
      <c r="BE31" s="2"/>
      <c r="BG31" s="2"/>
      <c r="BK31" s="2" t="s">
        <v>384</v>
      </c>
      <c r="BN31" s="2" t="s">
        <v>574</v>
      </c>
      <c r="BO31" s="2" t="s">
        <v>575</v>
      </c>
      <c r="BP31" s="2" t="s">
        <v>576</v>
      </c>
      <c r="BQ31" s="2" t="s">
        <v>3249</v>
      </c>
      <c r="BR31" s="33"/>
      <c r="BT31" s="2"/>
      <c r="BW31" s="2" t="s">
        <v>130</v>
      </c>
    </row>
    <row r="32" spans="1:86" x14ac:dyDescent="0.35">
      <c r="A32" s="2" t="s">
        <v>1465</v>
      </c>
      <c r="C32" s="2" t="s">
        <v>1399</v>
      </c>
      <c r="F32" s="27" t="s">
        <v>1400</v>
      </c>
      <c r="Y32" s="30"/>
      <c r="BE32" s="2"/>
      <c r="BG32" s="2"/>
      <c r="BR32" s="33"/>
      <c r="BT32" s="2"/>
    </row>
    <row r="33" spans="1:99" x14ac:dyDescent="0.35">
      <c r="A33" s="2" t="s">
        <v>1465</v>
      </c>
      <c r="C33" s="2" t="s">
        <v>1162</v>
      </c>
      <c r="D33" s="2" t="s">
        <v>525</v>
      </c>
      <c r="E33" s="2" t="s">
        <v>1723</v>
      </c>
      <c r="K33" s="2" t="s">
        <v>43</v>
      </c>
      <c r="U33" s="2" t="s">
        <v>1724</v>
      </c>
      <c r="V33" s="2" t="s">
        <v>1725</v>
      </c>
      <c r="Y33" s="30"/>
      <c r="Z33" s="2" t="s">
        <v>1715</v>
      </c>
      <c r="AA33" s="2" t="s">
        <v>1502</v>
      </c>
      <c r="AE33" s="2" t="s">
        <v>1469</v>
      </c>
      <c r="AI33" s="2">
        <f>LEN(AH33)-LEN(SUBSTITUTE(AH33,",",""))+1</f>
        <v>1</v>
      </c>
      <c r="AK33" s="2">
        <f>LEN(AJ33)-LEN(SUBSTITUTE(AJ33,",",""))+1</f>
        <v>1</v>
      </c>
      <c r="BA33" s="2" t="s">
        <v>1162</v>
      </c>
      <c r="BB33" s="2" t="s">
        <v>1163</v>
      </c>
      <c r="BE33" s="2"/>
      <c r="BG33" s="2"/>
      <c r="BQ33" s="2" t="s">
        <v>1297</v>
      </c>
      <c r="BR33" s="2" t="s">
        <v>1164</v>
      </c>
      <c r="BT33" s="2"/>
    </row>
    <row r="34" spans="1:99" customFormat="1" x14ac:dyDescent="0.35">
      <c r="A34" s="2" t="s">
        <v>1465</v>
      </c>
      <c r="B34" s="2"/>
      <c r="C34" s="2" t="s">
        <v>3093</v>
      </c>
      <c r="D34" s="2"/>
      <c r="E34" s="2" t="s">
        <v>1832</v>
      </c>
      <c r="F34" s="2"/>
      <c r="G34" s="2"/>
      <c r="H34" s="2"/>
      <c r="I34" s="2"/>
      <c r="J34" s="2"/>
      <c r="K34" s="2"/>
      <c r="L34" s="2"/>
      <c r="M34" s="2"/>
      <c r="N34" s="2"/>
      <c r="O34" s="2"/>
      <c r="P34" s="2"/>
      <c r="Q34" s="2"/>
      <c r="R34" s="2"/>
      <c r="S34" s="2"/>
      <c r="T34" s="2"/>
      <c r="U34" s="2" t="s">
        <v>2</v>
      </c>
      <c r="V34" s="2" t="s">
        <v>1833</v>
      </c>
      <c r="W34" s="2"/>
      <c r="X34" s="2"/>
      <c r="Y34" s="30"/>
      <c r="Z34" s="2" t="s">
        <v>3</v>
      </c>
      <c r="AA34" s="2" t="s">
        <v>1834</v>
      </c>
      <c r="AB34" s="2"/>
      <c r="AC34" s="2"/>
      <c r="AD34" s="2"/>
      <c r="AE34" s="2" t="s">
        <v>1469</v>
      </c>
      <c r="AF34" s="2"/>
      <c r="AG34" s="2"/>
      <c r="AH34" s="2"/>
      <c r="AI34" s="2">
        <f>LEN(AH34)-LEN(SUBSTITUTE(AH34,",",""))+1</f>
        <v>1</v>
      </c>
      <c r="AJ34" s="2"/>
      <c r="AK34" s="2">
        <f>LEN(AJ34)-LEN(SUBSTITUTE(AJ34,",",""))+1</f>
        <v>1</v>
      </c>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33"/>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row>
    <row r="35" spans="1:99" customFormat="1" x14ac:dyDescent="0.35">
      <c r="A35" s="2" t="s">
        <v>1465</v>
      </c>
      <c r="B35" s="2"/>
      <c r="C35" s="2" t="s">
        <v>979</v>
      </c>
      <c r="D35" s="2" t="s">
        <v>588</v>
      </c>
      <c r="E35" s="2" t="s">
        <v>1333</v>
      </c>
      <c r="F35" s="2" t="s">
        <v>1335</v>
      </c>
      <c r="G35" s="2" t="s">
        <v>1338</v>
      </c>
      <c r="H35" s="2" t="s">
        <v>1336</v>
      </c>
      <c r="I35" s="2" t="s">
        <v>1339</v>
      </c>
      <c r="J35" s="2"/>
      <c r="K35" s="2"/>
      <c r="L35" s="27" t="s">
        <v>1334</v>
      </c>
      <c r="M35" s="2"/>
      <c r="N35" s="2"/>
      <c r="O35" s="2"/>
      <c r="P35" s="2"/>
      <c r="Q35" s="2"/>
      <c r="R35" s="2"/>
      <c r="S35" s="2"/>
      <c r="T35" s="2"/>
      <c r="U35" s="2" t="s">
        <v>1343</v>
      </c>
      <c r="V35" s="24" t="s">
        <v>3050</v>
      </c>
      <c r="W35" s="24"/>
      <c r="X35" s="24"/>
      <c r="Y35" s="31"/>
      <c r="Z35" s="2" t="s">
        <v>3</v>
      </c>
      <c r="AA35" s="2" t="s">
        <v>2897</v>
      </c>
      <c r="AB35" s="2"/>
      <c r="AC35" s="2"/>
      <c r="AD35" s="2"/>
      <c r="AE35" s="2" t="s">
        <v>1469</v>
      </c>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33"/>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row>
    <row r="36" spans="1:99" customFormat="1" x14ac:dyDescent="0.35">
      <c r="A36" s="2" t="s">
        <v>1465</v>
      </c>
      <c r="B36" s="2"/>
      <c r="C36" s="2" t="s">
        <v>2633</v>
      </c>
      <c r="D36" s="2"/>
      <c r="E36" s="2" t="s">
        <v>3055</v>
      </c>
      <c r="F36" s="2"/>
      <c r="G36" s="2" t="s">
        <v>3056</v>
      </c>
      <c r="H36" s="2"/>
      <c r="I36" s="2"/>
      <c r="J36" s="2"/>
      <c r="K36" s="2"/>
      <c r="L36" s="2"/>
      <c r="M36" s="2"/>
      <c r="N36" s="2"/>
      <c r="O36" s="2"/>
      <c r="P36" s="2"/>
      <c r="Q36" s="2"/>
      <c r="R36" s="2"/>
      <c r="S36" s="2"/>
      <c r="T36" s="2"/>
      <c r="U36" s="2" t="s">
        <v>1652</v>
      </c>
      <c r="V36" s="2" t="s">
        <v>2633</v>
      </c>
      <c r="W36" s="2"/>
      <c r="X36" s="2"/>
      <c r="Y36" s="30"/>
      <c r="Z36" s="2" t="s">
        <v>12</v>
      </c>
      <c r="AA36" s="2" t="s">
        <v>55</v>
      </c>
      <c r="AB36" s="2"/>
      <c r="AC36" s="2"/>
      <c r="AD36" s="2"/>
      <c r="AE36" s="2" t="s">
        <v>1469</v>
      </c>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33"/>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row>
    <row r="37" spans="1:99" customFormat="1" x14ac:dyDescent="0.35">
      <c r="A37" s="2" t="s">
        <v>1465</v>
      </c>
      <c r="B37" s="2"/>
      <c r="C37" s="25" t="s">
        <v>581</v>
      </c>
      <c r="D37" s="2" t="s">
        <v>591</v>
      </c>
      <c r="E37" s="3" t="s">
        <v>3071</v>
      </c>
      <c r="F37" s="2" t="s">
        <v>235</v>
      </c>
      <c r="G37" s="2"/>
      <c r="H37" s="2"/>
      <c r="I37" s="2"/>
      <c r="J37" s="2"/>
      <c r="K37" s="2"/>
      <c r="L37" s="2"/>
      <c r="M37" s="2"/>
      <c r="N37" s="2"/>
      <c r="O37" s="2"/>
      <c r="P37" s="2"/>
      <c r="Q37" s="2"/>
      <c r="R37" s="2"/>
      <c r="S37" s="2"/>
      <c r="T37" s="2"/>
      <c r="U37" s="2" t="s">
        <v>698</v>
      </c>
      <c r="V37" s="2"/>
      <c r="W37" s="2"/>
      <c r="X37" s="2"/>
      <c r="Y37" s="30"/>
      <c r="Z37" s="2" t="s">
        <v>700</v>
      </c>
      <c r="AA37" s="2" t="s">
        <v>701</v>
      </c>
      <c r="AB37" s="2"/>
      <c r="AC37" s="2"/>
      <c r="AD37" s="2"/>
      <c r="AE37" s="2"/>
      <c r="AF37" s="2"/>
      <c r="AG37" s="2"/>
      <c r="AH37" s="2"/>
      <c r="AI37" s="2"/>
      <c r="AJ37" s="2"/>
      <c r="AK37" s="2"/>
      <c r="AL37" s="2"/>
      <c r="AM37" s="2"/>
      <c r="AN37" s="2"/>
      <c r="AO37" s="2" t="s">
        <v>702</v>
      </c>
      <c r="AP37" s="2" t="s">
        <v>703</v>
      </c>
      <c r="AQ37" s="2" t="s">
        <v>697</v>
      </c>
      <c r="AR37" s="2" t="s">
        <v>699</v>
      </c>
      <c r="AS37" s="2"/>
      <c r="AT37" s="2"/>
      <c r="AU37" s="2"/>
      <c r="AV37" s="2"/>
      <c r="AW37" s="2"/>
      <c r="AX37" s="2"/>
      <c r="AY37" s="2"/>
      <c r="AZ37" s="2"/>
      <c r="BA37" s="2" t="s">
        <v>384</v>
      </c>
      <c r="BB37" s="2" t="s">
        <v>57</v>
      </c>
      <c r="BC37" s="2"/>
      <c r="BD37" s="2"/>
      <c r="BE37" s="2" t="s">
        <v>704</v>
      </c>
      <c r="BF37" s="1" t="s">
        <v>587</v>
      </c>
      <c r="BG37" s="2" t="s">
        <v>581</v>
      </c>
      <c r="BH37" s="2"/>
      <c r="BI37" s="2" t="s">
        <v>744</v>
      </c>
      <c r="BJ37" s="2"/>
      <c r="BK37" s="2"/>
      <c r="BL37" s="27" t="s">
        <v>707</v>
      </c>
      <c r="BM37" s="27"/>
      <c r="BN37" s="2" t="s">
        <v>706</v>
      </c>
      <c r="BO37" s="2" t="s">
        <v>1301</v>
      </c>
      <c r="BP37" s="2" t="s">
        <v>1282</v>
      </c>
      <c r="BQ37" s="2" t="s">
        <v>708</v>
      </c>
      <c r="BR37" s="33" t="s">
        <v>710</v>
      </c>
      <c r="BS37" s="2" t="s">
        <v>711</v>
      </c>
      <c r="BT37" s="2"/>
      <c r="BU37" s="2"/>
      <c r="BV37" s="2" t="s">
        <v>705</v>
      </c>
      <c r="BW37" s="2"/>
      <c r="BX37" s="2"/>
      <c r="BY37" s="2"/>
      <c r="BZ37" s="2"/>
      <c r="CA37" s="2"/>
      <c r="CB37" s="2"/>
      <c r="CC37" s="2"/>
      <c r="CD37" s="2"/>
      <c r="CE37" s="2"/>
      <c r="CF37" s="2"/>
      <c r="CG37" s="2"/>
      <c r="CH37" s="2"/>
      <c r="CI37" s="2"/>
      <c r="CL37" s="2"/>
      <c r="CM37" s="2"/>
      <c r="CN37" s="2"/>
      <c r="CO37" s="2"/>
      <c r="CP37" s="2"/>
      <c r="CQ37" s="2"/>
      <c r="CR37" s="2"/>
      <c r="CS37" s="2"/>
      <c r="CT37" s="2"/>
      <c r="CU37" s="2"/>
    </row>
    <row r="38" spans="1:99" customFormat="1" x14ac:dyDescent="0.35">
      <c r="A38" s="2" t="s">
        <v>1465</v>
      </c>
      <c r="B38" s="2"/>
      <c r="C38" s="2" t="s">
        <v>3168</v>
      </c>
      <c r="D38" s="2"/>
      <c r="E38" s="2" t="s">
        <v>1654</v>
      </c>
      <c r="F38" s="2"/>
      <c r="G38" s="2"/>
      <c r="H38" s="2"/>
      <c r="I38" s="2"/>
      <c r="J38" s="2"/>
      <c r="K38" s="2"/>
      <c r="L38" s="2"/>
      <c r="M38" s="2"/>
      <c r="N38" s="2"/>
      <c r="O38" s="2"/>
      <c r="P38" s="2"/>
      <c r="Q38" s="2"/>
      <c r="R38" s="2"/>
      <c r="S38" s="2"/>
      <c r="T38" s="2"/>
      <c r="U38" s="2" t="s">
        <v>1655</v>
      </c>
      <c r="V38" s="2" t="s">
        <v>1656</v>
      </c>
      <c r="W38" s="2"/>
      <c r="X38" s="2"/>
      <c r="Y38" s="30"/>
      <c r="Z38" s="2" t="s">
        <v>3</v>
      </c>
      <c r="AA38" s="2" t="s">
        <v>1657</v>
      </c>
      <c r="AB38" s="2"/>
      <c r="AC38" s="2"/>
      <c r="AD38" s="2"/>
      <c r="AE38" s="2" t="s">
        <v>1469</v>
      </c>
      <c r="AF38" s="2"/>
      <c r="AG38" s="2"/>
      <c r="AH38" s="2"/>
      <c r="AI38" s="2">
        <f>LEN(AH38)-LEN(SUBSTITUTE(AH38,",",""))+1</f>
        <v>1</v>
      </c>
      <c r="AJ38" s="2"/>
      <c r="AK38" s="2">
        <f t="shared" ref="AK38:AK43" si="2">LEN(AJ38)-LEN(SUBSTITUTE(AJ38,",",""))+1</f>
        <v>1</v>
      </c>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33" t="s">
        <v>3169</v>
      </c>
      <c r="BS38" s="2"/>
      <c r="BT38" s="2"/>
      <c r="BU38" s="2"/>
      <c r="BV38" s="2"/>
      <c r="BW38" s="2"/>
      <c r="BX38" s="2"/>
      <c r="BY38" s="2"/>
      <c r="BZ38" s="2"/>
      <c r="CA38" s="2"/>
      <c r="CB38" s="2"/>
      <c r="CC38" s="2"/>
      <c r="CD38" s="2"/>
      <c r="CE38" s="2"/>
      <c r="CF38" s="2"/>
      <c r="CG38" s="2"/>
      <c r="CH38" s="2"/>
      <c r="CI38" s="2"/>
      <c r="CQ38" s="2"/>
      <c r="CR38" s="2"/>
      <c r="CS38" s="2"/>
      <c r="CT38" s="2"/>
      <c r="CU38" s="2"/>
    </row>
    <row r="39" spans="1:99" customFormat="1" x14ac:dyDescent="0.35">
      <c r="A39" s="2" t="s">
        <v>1465</v>
      </c>
      <c r="B39" s="2"/>
      <c r="C39" s="26" t="s">
        <v>1387</v>
      </c>
      <c r="D39" s="2" t="s">
        <v>588</v>
      </c>
      <c r="E39" s="2" t="s">
        <v>3272</v>
      </c>
      <c r="F39" s="2" t="s">
        <v>1376</v>
      </c>
      <c r="G39" s="2"/>
      <c r="H39" s="2"/>
      <c r="I39" s="2"/>
      <c r="J39" s="2"/>
      <c r="K39" s="2" t="s">
        <v>43</v>
      </c>
      <c r="L39" s="2"/>
      <c r="M39" s="2"/>
      <c r="N39" s="2"/>
      <c r="O39" s="2"/>
      <c r="P39" s="2"/>
      <c r="Q39" s="2"/>
      <c r="R39" s="2"/>
      <c r="S39" s="2"/>
      <c r="T39" s="2"/>
      <c r="U39" s="2" t="s">
        <v>32</v>
      </c>
      <c r="V39" s="2"/>
      <c r="W39" s="2"/>
      <c r="X39" s="2"/>
      <c r="Y39" s="2" t="s">
        <v>3273</v>
      </c>
      <c r="Z39" s="2"/>
      <c r="AA39" s="2" t="s">
        <v>3274</v>
      </c>
      <c r="AB39" s="2"/>
      <c r="AC39" s="2"/>
      <c r="AD39" s="2"/>
      <c r="AE39" s="2"/>
      <c r="AF39" s="2"/>
      <c r="AG39" s="2"/>
      <c r="AH39" s="2"/>
      <c r="AI39" s="2">
        <f>LEN(AH39)-LEN(SUBSTITUTE(AH39,",",""))+1</f>
        <v>1</v>
      </c>
      <c r="AJ39" s="2"/>
      <c r="AK39" s="2">
        <f t="shared" si="2"/>
        <v>1</v>
      </c>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33"/>
      <c r="BS39" s="2"/>
      <c r="BT39" s="2"/>
      <c r="BU39" s="2"/>
      <c r="BV39" s="2"/>
      <c r="BW39" s="2"/>
      <c r="BX39" s="2"/>
      <c r="BY39" s="2"/>
      <c r="BZ39" s="2"/>
      <c r="CA39" s="2"/>
      <c r="CB39" s="2"/>
      <c r="CC39" s="2"/>
      <c r="CD39" s="2"/>
      <c r="CE39" s="2"/>
      <c r="CF39" s="2"/>
      <c r="CG39" s="2"/>
      <c r="CH39" s="2"/>
      <c r="CI39" s="2"/>
      <c r="CJ39" s="2"/>
      <c r="CK39" s="2"/>
      <c r="CR39" s="2"/>
      <c r="CS39" s="2"/>
      <c r="CT39" s="2"/>
      <c r="CU39" s="2"/>
    </row>
    <row r="40" spans="1:99" customFormat="1" x14ac:dyDescent="0.35">
      <c r="A40" s="2" t="s">
        <v>1465</v>
      </c>
      <c r="B40" s="2"/>
      <c r="C40" s="2" t="s">
        <v>3073</v>
      </c>
      <c r="D40" s="2"/>
      <c r="E40" s="2" t="s">
        <v>1792</v>
      </c>
      <c r="F40" s="2"/>
      <c r="G40" s="2"/>
      <c r="H40" s="2"/>
      <c r="I40" s="2"/>
      <c r="J40" s="2"/>
      <c r="K40" s="2"/>
      <c r="L40" s="2"/>
      <c r="M40" s="2"/>
      <c r="N40" s="2"/>
      <c r="O40" s="2"/>
      <c r="P40" s="2"/>
      <c r="Q40" s="2"/>
      <c r="R40" s="2"/>
      <c r="S40" s="2"/>
      <c r="T40" s="2"/>
      <c r="U40" s="2" t="s">
        <v>1793</v>
      </c>
      <c r="V40" s="2" t="s">
        <v>1794</v>
      </c>
      <c r="W40" s="2"/>
      <c r="X40" s="2"/>
      <c r="Y40" s="30"/>
      <c r="Z40" s="2" t="s">
        <v>12</v>
      </c>
      <c r="AA40" s="2" t="s">
        <v>1795</v>
      </c>
      <c r="AB40" s="2"/>
      <c r="AC40" s="2"/>
      <c r="AD40" s="2"/>
      <c r="AE40" s="2" t="s">
        <v>1469</v>
      </c>
      <c r="AF40" s="2"/>
      <c r="AG40" s="2"/>
      <c r="AH40" s="2"/>
      <c r="AI40" s="2">
        <f>LEN(AH40)-LEN(SUBSTITUTE(AH40,",",""))+1</f>
        <v>1</v>
      </c>
      <c r="AJ40" s="2"/>
      <c r="AK40" s="2">
        <f t="shared" si="2"/>
        <v>1</v>
      </c>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33"/>
      <c r="BS40" s="2"/>
      <c r="BT40" s="2"/>
      <c r="BU40" s="2"/>
      <c r="BV40" s="2"/>
      <c r="BW40" s="2"/>
      <c r="BX40" s="2"/>
      <c r="BY40" s="2"/>
      <c r="BZ40" s="2"/>
      <c r="CA40" s="2"/>
      <c r="CB40" s="2"/>
      <c r="CC40" s="2"/>
      <c r="CD40" s="2"/>
      <c r="CE40" s="2"/>
      <c r="CF40" s="2"/>
      <c r="CG40" s="2"/>
      <c r="CH40" s="2"/>
      <c r="CI40" s="2"/>
      <c r="CL40" s="2"/>
      <c r="CM40" s="2"/>
      <c r="CN40" s="2"/>
      <c r="CO40" s="2"/>
      <c r="CP40" s="2"/>
      <c r="CR40" s="2"/>
      <c r="CS40" s="2"/>
      <c r="CT40" s="2"/>
      <c r="CU40" s="2"/>
    </row>
    <row r="41" spans="1:99" customFormat="1" x14ac:dyDescent="0.35">
      <c r="A41" s="2" t="s">
        <v>1465</v>
      </c>
      <c r="B41" s="2"/>
      <c r="C41" s="2" t="s">
        <v>946</v>
      </c>
      <c r="D41" s="2"/>
      <c r="E41" s="2" t="s">
        <v>945</v>
      </c>
      <c r="F41" s="2"/>
      <c r="G41" s="2"/>
      <c r="H41" s="2"/>
      <c r="I41" s="2"/>
      <c r="J41" s="2"/>
      <c r="K41" s="2"/>
      <c r="L41" s="2"/>
      <c r="M41" s="2"/>
      <c r="N41" s="2"/>
      <c r="O41" s="2"/>
      <c r="P41" s="2"/>
      <c r="Q41" s="2"/>
      <c r="R41" s="2"/>
      <c r="S41" s="2"/>
      <c r="T41" s="2"/>
      <c r="U41" s="2" t="s">
        <v>1343</v>
      </c>
      <c r="V41" s="2" t="s">
        <v>1700</v>
      </c>
      <c r="W41" s="2"/>
      <c r="X41" s="2"/>
      <c r="Y41" s="30"/>
      <c r="Z41" s="2" t="s">
        <v>991</v>
      </c>
      <c r="AA41" s="2" t="s">
        <v>1579</v>
      </c>
      <c r="AB41" s="2"/>
      <c r="AC41" s="2"/>
      <c r="AD41" s="2"/>
      <c r="AE41" s="2" t="s">
        <v>1469</v>
      </c>
      <c r="AF41" s="2"/>
      <c r="AG41" s="2"/>
      <c r="AH41" s="2"/>
      <c r="AI41" s="2">
        <f>LEN(AH41)-LEN(SUBSTITUTE(AH41,",",""))+1</f>
        <v>1</v>
      </c>
      <c r="AJ41" s="2"/>
      <c r="AK41" s="2">
        <f t="shared" si="2"/>
        <v>1</v>
      </c>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33"/>
      <c r="BS41" s="2"/>
      <c r="BT41" s="2"/>
      <c r="BU41" s="2"/>
      <c r="BV41" s="2"/>
      <c r="BW41" s="2"/>
      <c r="BX41" s="2"/>
      <c r="BY41" s="2"/>
      <c r="BZ41" s="2"/>
      <c r="CA41" s="2"/>
      <c r="CB41" s="2"/>
      <c r="CC41" s="2"/>
      <c r="CD41" s="2"/>
      <c r="CE41" s="2"/>
      <c r="CF41" s="2"/>
      <c r="CG41" s="2"/>
      <c r="CH41" s="2"/>
      <c r="CI41" s="2"/>
      <c r="CJ41" s="2"/>
      <c r="CK41" s="2"/>
      <c r="CQ41" s="2"/>
      <c r="CU41" s="2"/>
    </row>
    <row r="42" spans="1:99" customFormat="1" x14ac:dyDescent="0.35">
      <c r="A42" s="2" t="s">
        <v>1465</v>
      </c>
      <c r="B42" s="2"/>
      <c r="C42" s="2" t="s">
        <v>45</v>
      </c>
      <c r="D42" s="2" t="s">
        <v>95</v>
      </c>
      <c r="E42" s="2" t="s">
        <v>47</v>
      </c>
      <c r="F42" s="2"/>
      <c r="G42" s="2"/>
      <c r="H42" s="2"/>
      <c r="I42" s="2"/>
      <c r="J42" s="2"/>
      <c r="K42" s="2"/>
      <c r="L42" s="2"/>
      <c r="M42" s="2"/>
      <c r="N42" s="2"/>
      <c r="O42" s="2"/>
      <c r="P42" s="2"/>
      <c r="Q42" s="2"/>
      <c r="R42" s="2"/>
      <c r="S42" s="2"/>
      <c r="T42" s="2"/>
      <c r="U42" s="2" t="s">
        <v>48</v>
      </c>
      <c r="V42" s="2" t="s">
        <v>2442</v>
      </c>
      <c r="W42" s="2"/>
      <c r="X42" s="2"/>
      <c r="Y42" s="30"/>
      <c r="Z42" s="2" t="s">
        <v>46</v>
      </c>
      <c r="AA42" s="2" t="s">
        <v>92</v>
      </c>
      <c r="AB42" s="2"/>
      <c r="AC42" s="2"/>
      <c r="AD42" s="2"/>
      <c r="AE42" s="2" t="s">
        <v>1469</v>
      </c>
      <c r="AF42" s="2"/>
      <c r="AG42" s="2"/>
      <c r="AH42" s="2"/>
      <c r="AI42" s="2" t="e">
        <f>LEN(#REF!)-LEN(SUBSTITUTE(#REF!,",",""))+1</f>
        <v>#REF!</v>
      </c>
      <c r="AJ42" s="2"/>
      <c r="AK42" s="2">
        <f t="shared" si="2"/>
        <v>1</v>
      </c>
      <c r="AL42" s="2"/>
      <c r="AM42" s="2"/>
      <c r="AN42" s="2"/>
      <c r="AO42" s="2"/>
      <c r="AP42" s="2"/>
      <c r="AQ42" s="2"/>
      <c r="AR42" s="2"/>
      <c r="AS42" s="2"/>
      <c r="AT42" s="2"/>
      <c r="AU42" s="2"/>
      <c r="AV42" s="2"/>
      <c r="AW42" s="2"/>
      <c r="AX42" s="2"/>
      <c r="AY42" s="2"/>
      <c r="AZ42" s="2"/>
      <c r="BA42" s="2"/>
      <c r="BB42" s="2"/>
      <c r="BC42" s="2"/>
      <c r="BD42" s="2"/>
      <c r="BE42" s="2"/>
      <c r="BF42" s="2"/>
      <c r="BG42" s="2"/>
      <c r="BH42" s="27"/>
      <c r="BI42" s="2"/>
      <c r="BJ42" s="2"/>
      <c r="BK42" s="2"/>
      <c r="BL42" s="2"/>
      <c r="BM42" s="2"/>
      <c r="BN42" s="2"/>
      <c r="BO42" s="2"/>
      <c r="BP42" s="2"/>
      <c r="BQ42" s="2"/>
      <c r="BR42" s="33"/>
      <c r="BS42" s="2"/>
      <c r="BT42" s="2"/>
      <c r="BU42" s="2"/>
      <c r="BV42" s="2"/>
      <c r="BW42" s="2"/>
      <c r="BX42" s="2"/>
      <c r="BY42" s="2"/>
      <c r="BZ42" s="2"/>
      <c r="CA42" s="2"/>
      <c r="CB42" s="2"/>
      <c r="CC42" s="2"/>
      <c r="CD42" s="2"/>
      <c r="CE42" s="2"/>
      <c r="CF42" s="2"/>
      <c r="CG42" s="2"/>
      <c r="CH42" s="2"/>
      <c r="CI42" s="2"/>
      <c r="CJ42" s="2"/>
      <c r="CK42" s="2"/>
      <c r="CL42" s="2"/>
      <c r="CM42" s="2"/>
      <c r="CN42" s="2"/>
      <c r="CO42" s="2"/>
      <c r="CP42" s="2"/>
      <c r="CR42" s="2"/>
      <c r="CS42" s="2"/>
      <c r="CT42" s="2"/>
      <c r="CU42" s="2"/>
    </row>
    <row r="43" spans="1:99" customFormat="1" x14ac:dyDescent="0.35">
      <c r="A43" s="2" t="s">
        <v>1465</v>
      </c>
      <c r="B43" s="2"/>
      <c r="C43" s="2" t="s">
        <v>51</v>
      </c>
      <c r="D43" s="2" t="s">
        <v>95</v>
      </c>
      <c r="E43" s="2" t="s">
        <v>49</v>
      </c>
      <c r="F43" s="2" t="s">
        <v>235</v>
      </c>
      <c r="G43" s="2"/>
      <c r="H43" s="2"/>
      <c r="I43" s="2"/>
      <c r="J43" s="2"/>
      <c r="K43" s="2"/>
      <c r="L43" s="2"/>
      <c r="M43" s="2"/>
      <c r="N43" s="2"/>
      <c r="O43" s="2"/>
      <c r="P43" s="2"/>
      <c r="Q43" s="2"/>
      <c r="R43" s="2"/>
      <c r="S43" s="2"/>
      <c r="T43" s="2"/>
      <c r="U43" s="2" t="s">
        <v>8</v>
      </c>
      <c r="V43" s="2" t="s">
        <v>2244</v>
      </c>
      <c r="W43" s="2"/>
      <c r="X43" s="2"/>
      <c r="Y43" s="30"/>
      <c r="Z43" s="2" t="s">
        <v>2245</v>
      </c>
      <c r="AA43" s="2" t="s">
        <v>23</v>
      </c>
      <c r="AB43" s="2"/>
      <c r="AC43" s="2"/>
      <c r="AD43" s="2"/>
      <c r="AE43" s="2" t="s">
        <v>1469</v>
      </c>
      <c r="AF43" s="2"/>
      <c r="AG43" s="2"/>
      <c r="AH43" s="2"/>
      <c r="AI43" s="2" t="e">
        <f>LEN(#REF!)-LEN(SUBSTITUTE(#REF!,",",""))+1</f>
        <v>#REF!</v>
      </c>
      <c r="AJ43" s="2"/>
      <c r="AK43" s="2">
        <f t="shared" si="2"/>
        <v>1</v>
      </c>
      <c r="AL43" s="2"/>
      <c r="AM43" s="2"/>
      <c r="AN43" s="2"/>
      <c r="AO43" s="2"/>
      <c r="AP43" s="2"/>
      <c r="AQ43" s="2"/>
      <c r="AR43" s="2"/>
      <c r="AS43" s="2"/>
      <c r="AT43" s="2"/>
      <c r="AU43" s="2"/>
      <c r="AV43" s="2"/>
      <c r="AW43" s="2"/>
      <c r="AX43" s="2"/>
      <c r="AY43" s="2"/>
      <c r="AZ43" s="2"/>
      <c r="BA43" s="2" t="s">
        <v>1217</v>
      </c>
      <c r="BB43" s="2"/>
      <c r="BC43" s="2"/>
      <c r="BD43" s="2"/>
      <c r="BE43" s="2"/>
      <c r="BF43" s="2"/>
      <c r="BG43" s="2"/>
      <c r="BH43" s="27"/>
      <c r="BI43" s="2"/>
      <c r="BJ43" s="2"/>
      <c r="BK43" s="2"/>
      <c r="BL43" s="2"/>
      <c r="BM43" s="2"/>
      <c r="BN43" s="2"/>
      <c r="BO43" s="2"/>
      <c r="BP43" s="2"/>
      <c r="BQ43" s="2"/>
      <c r="BR43" s="33"/>
      <c r="BS43" s="2"/>
      <c r="BT43" s="2"/>
      <c r="BU43" s="2"/>
      <c r="BV43" s="2"/>
      <c r="BW43" s="2"/>
      <c r="BX43" s="2"/>
      <c r="BY43" s="2"/>
      <c r="BZ43" s="2"/>
      <c r="CA43" s="2"/>
      <c r="CB43" s="2"/>
      <c r="CC43" s="2"/>
      <c r="CD43" s="2"/>
      <c r="CE43" s="2"/>
      <c r="CF43" s="2"/>
      <c r="CG43" s="2"/>
      <c r="CH43" s="2"/>
      <c r="CJ43" s="2"/>
      <c r="CK43" s="2"/>
      <c r="CL43" s="2"/>
      <c r="CM43" s="2"/>
      <c r="CN43" s="2"/>
      <c r="CO43" s="2"/>
      <c r="CP43" s="2"/>
      <c r="CQ43" s="2"/>
      <c r="CR43" s="2"/>
      <c r="CS43" s="2"/>
      <c r="CU43" s="2"/>
    </row>
    <row r="44" spans="1:99" customFormat="1" x14ac:dyDescent="0.35">
      <c r="A44" s="2" t="s">
        <v>1465</v>
      </c>
      <c r="B44" s="2"/>
      <c r="C44" s="2" t="s">
        <v>1302</v>
      </c>
      <c r="D44" s="2" t="s">
        <v>525</v>
      </c>
      <c r="E44" s="2" t="s">
        <v>1303</v>
      </c>
      <c r="F44" s="2"/>
      <c r="G44" s="2"/>
      <c r="H44" s="2"/>
      <c r="I44" s="2"/>
      <c r="J44" s="2"/>
      <c r="K44" s="2"/>
      <c r="L44" s="2"/>
      <c r="M44" s="2"/>
      <c r="N44" s="2"/>
      <c r="O44" s="2"/>
      <c r="P44" s="2"/>
      <c r="Q44" s="2"/>
      <c r="R44" s="2"/>
      <c r="S44" s="2"/>
      <c r="T44" s="2"/>
      <c r="U44" s="2"/>
      <c r="V44" s="2"/>
      <c r="W44" s="2"/>
      <c r="X44" s="2"/>
      <c r="Y44" s="30"/>
      <c r="Z44" s="2" t="s">
        <v>58</v>
      </c>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t="s">
        <v>1304</v>
      </c>
      <c r="BF44" s="2"/>
      <c r="BG44" s="2"/>
      <c r="BH44" s="2"/>
      <c r="BI44" s="2"/>
      <c r="BJ44" s="2"/>
      <c r="BK44" s="2"/>
      <c r="BL44" s="2"/>
      <c r="BM44" s="2"/>
      <c r="BN44" s="2"/>
      <c r="BO44" s="2"/>
      <c r="BP44" s="2"/>
      <c r="BQ44" s="2"/>
      <c r="BR44" s="33"/>
      <c r="BS44" s="2"/>
      <c r="BT44" s="2"/>
      <c r="BU44" s="2"/>
      <c r="BV44" s="2"/>
      <c r="BW44" s="2"/>
      <c r="BX44" s="2"/>
      <c r="BY44" s="2"/>
      <c r="BZ44" s="2"/>
      <c r="CA44" s="2"/>
      <c r="CB44" s="2"/>
      <c r="CC44" s="2"/>
      <c r="CD44" s="2"/>
      <c r="CE44" s="2"/>
      <c r="CF44" s="2"/>
      <c r="CG44" s="2"/>
      <c r="CH44" s="2"/>
      <c r="CL44" s="2"/>
      <c r="CM44" s="2"/>
      <c r="CN44" s="2"/>
      <c r="CO44" s="2"/>
      <c r="CP44" s="2"/>
      <c r="CQ44" s="2"/>
      <c r="CU44" s="2"/>
    </row>
    <row r="45" spans="1:99" customFormat="1" x14ac:dyDescent="0.35">
      <c r="A45" s="2" t="s">
        <v>1465</v>
      </c>
      <c r="B45" s="2"/>
      <c r="C45" s="25" t="s">
        <v>2995</v>
      </c>
      <c r="D45" s="2" t="s">
        <v>695</v>
      </c>
      <c r="E45" s="2" t="s">
        <v>552</v>
      </c>
      <c r="F45" s="2"/>
      <c r="G45" s="2"/>
      <c r="H45" s="2"/>
      <c r="I45" s="2"/>
      <c r="J45" s="2"/>
      <c r="K45" s="2"/>
      <c r="L45" s="2"/>
      <c r="M45" s="2"/>
      <c r="N45" s="2"/>
      <c r="O45" s="2"/>
      <c r="P45" s="2"/>
      <c r="Q45" s="2"/>
      <c r="R45" s="2"/>
      <c r="S45" s="2"/>
      <c r="T45" s="2"/>
      <c r="U45" s="2" t="s">
        <v>2</v>
      </c>
      <c r="V45" s="28" t="s">
        <v>2994</v>
      </c>
      <c r="W45" s="28"/>
      <c r="X45" s="28"/>
      <c r="Y45" s="32"/>
      <c r="Z45" s="2" t="s">
        <v>3</v>
      </c>
      <c r="AA45" s="2" t="s">
        <v>1831</v>
      </c>
      <c r="AB45" s="2"/>
      <c r="AC45" s="2"/>
      <c r="AD45" s="2"/>
      <c r="AE45" s="2" t="s">
        <v>1469</v>
      </c>
      <c r="AF45" s="2"/>
      <c r="AG45" s="2"/>
      <c r="AH45" s="2"/>
      <c r="AI45" s="2">
        <f>LEN(AH45)-LEN(SUBSTITUTE(AH45,",",""))+1</f>
        <v>1</v>
      </c>
      <c r="AJ45" s="2"/>
      <c r="AK45" s="2">
        <f>LEN(AJ45)-LEN(SUBSTITUTE(AJ45,",",""))+1</f>
        <v>1</v>
      </c>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33"/>
      <c r="BS45" s="2"/>
      <c r="BT45" s="2"/>
      <c r="BU45" s="2"/>
      <c r="BV45" s="2"/>
      <c r="BW45" s="2"/>
      <c r="BX45" s="2"/>
      <c r="BY45" s="2"/>
      <c r="BZ45" s="2"/>
      <c r="CA45" s="2"/>
      <c r="CB45" s="2"/>
      <c r="CC45" s="2"/>
      <c r="CD45" s="2"/>
      <c r="CE45" s="2"/>
      <c r="CF45" s="2"/>
      <c r="CG45" s="2"/>
      <c r="CH45" s="2"/>
      <c r="CI45" s="2"/>
      <c r="CJ45" s="2"/>
      <c r="CK45" s="2"/>
      <c r="CQ45" s="2"/>
      <c r="CU45" s="2"/>
    </row>
    <row r="46" spans="1:99" customFormat="1" x14ac:dyDescent="0.35">
      <c r="A46" s="2" t="s">
        <v>1465</v>
      </c>
      <c r="B46" s="2"/>
      <c r="C46" s="2" t="s">
        <v>1252</v>
      </c>
      <c r="D46" s="2"/>
      <c r="E46" s="2"/>
      <c r="F46" s="2"/>
      <c r="G46" s="2"/>
      <c r="H46" s="2"/>
      <c r="I46" s="2"/>
      <c r="J46" s="2"/>
      <c r="K46" s="2"/>
      <c r="L46" s="2"/>
      <c r="M46" s="2"/>
      <c r="N46" s="2"/>
      <c r="O46" s="2"/>
      <c r="P46" s="2"/>
      <c r="Q46" s="2"/>
      <c r="R46" s="2"/>
      <c r="S46" s="2"/>
      <c r="T46" s="2"/>
      <c r="U46" s="2"/>
      <c r="V46" s="2"/>
      <c r="W46" s="2"/>
      <c r="X46" s="2"/>
      <c r="Y46" s="30"/>
      <c r="Z46" s="2"/>
      <c r="AA46" s="2"/>
      <c r="AB46" s="2"/>
      <c r="AC46" s="2"/>
      <c r="AD46" s="2"/>
      <c r="AE46" s="2"/>
      <c r="AF46" s="2"/>
      <c r="AG46" s="2"/>
      <c r="AH46" s="2"/>
      <c r="AI46" s="2">
        <f>LEN(AH46)-LEN(SUBSTITUTE(AH46,",",""))+1</f>
        <v>1</v>
      </c>
      <c r="AJ46" s="2"/>
      <c r="AK46" s="2">
        <f>LEN(AJ46)-LEN(SUBSTITUTE(AJ46,",",""))+1</f>
        <v>1</v>
      </c>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1" t="s">
        <v>1253</v>
      </c>
      <c r="BO46" s="2"/>
      <c r="BP46" s="2"/>
      <c r="BQ46" s="2"/>
      <c r="BR46" s="33"/>
      <c r="BS46" s="2"/>
      <c r="BT46" s="2"/>
      <c r="BU46" s="2"/>
      <c r="BV46" s="2"/>
      <c r="BW46" s="2"/>
      <c r="BX46" s="2"/>
      <c r="BY46" s="2"/>
      <c r="BZ46" s="2"/>
      <c r="CA46" s="2"/>
      <c r="CB46" s="2"/>
      <c r="CC46" s="2"/>
      <c r="CD46" s="2"/>
      <c r="CE46" s="2"/>
      <c r="CF46" s="2"/>
      <c r="CG46" s="2"/>
      <c r="CH46" s="2"/>
      <c r="CL46" s="2"/>
      <c r="CM46" s="2"/>
      <c r="CN46" s="2"/>
      <c r="CO46" s="2"/>
      <c r="CP46" s="2"/>
      <c r="CR46" s="2"/>
      <c r="CS46" s="2"/>
      <c r="CU46" s="2"/>
    </row>
    <row r="47" spans="1:99" x14ac:dyDescent="0.35">
      <c r="A47" s="2" t="s">
        <v>1465</v>
      </c>
      <c r="C47" s="26" t="s">
        <v>938</v>
      </c>
      <c r="E47" s="2" t="s">
        <v>3046</v>
      </c>
      <c r="Y47" s="30"/>
      <c r="AI47" s="2">
        <f>LEN(AH47)-LEN(SUBSTITUTE(AH47,",",""))+1</f>
        <v>1</v>
      </c>
      <c r="AK47" s="2">
        <f>LEN(AJ47)-LEN(SUBSTITUTE(AJ47,",",""))+1</f>
        <v>1</v>
      </c>
      <c r="BE47" s="2"/>
      <c r="BG47" s="2"/>
      <c r="BR47" s="33"/>
      <c r="BT47" s="2"/>
      <c r="CI47"/>
      <c r="CL47"/>
      <c r="CM47"/>
      <c r="CN47"/>
      <c r="CO47"/>
      <c r="CP47"/>
    </row>
    <row r="48" spans="1:99" customFormat="1" x14ac:dyDescent="0.35">
      <c r="A48" s="2" t="s">
        <v>1465</v>
      </c>
      <c r="B48" s="2"/>
      <c r="C48" s="2" t="s">
        <v>3185</v>
      </c>
      <c r="D48" s="2"/>
      <c r="E48" s="2" t="s">
        <v>3184</v>
      </c>
      <c r="F48" s="2"/>
      <c r="G48" s="2"/>
      <c r="H48" s="2"/>
      <c r="I48" s="2"/>
      <c r="J48" s="2"/>
      <c r="K48" s="2"/>
      <c r="L48" s="2"/>
      <c r="M48" s="2"/>
      <c r="N48" s="2"/>
      <c r="O48" s="2"/>
      <c r="P48" s="2"/>
      <c r="Q48" s="2"/>
      <c r="R48" s="2"/>
      <c r="S48" s="2"/>
      <c r="T48" s="2"/>
      <c r="U48" s="2" t="s">
        <v>0</v>
      </c>
      <c r="V48" s="2"/>
      <c r="W48" s="2"/>
      <c r="X48" s="2"/>
      <c r="Y48" s="30"/>
      <c r="Z48" s="2"/>
      <c r="AA48" s="2"/>
      <c r="AB48" s="2"/>
      <c r="AC48" s="2"/>
      <c r="AD48" s="2"/>
      <c r="AE48" t="s">
        <v>3186</v>
      </c>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33" t="s">
        <v>3187</v>
      </c>
      <c r="BS48" s="2"/>
      <c r="BT48" s="2"/>
      <c r="BU48" s="2"/>
      <c r="BV48" s="2"/>
      <c r="BW48" s="2"/>
      <c r="BX48" s="2"/>
      <c r="BY48" s="2"/>
      <c r="BZ48" s="2"/>
      <c r="CA48" s="2"/>
      <c r="CB48" s="2"/>
      <c r="CC48" s="2"/>
      <c r="CD48" s="2"/>
      <c r="CE48" s="2"/>
      <c r="CF48" s="2"/>
      <c r="CG48" s="2"/>
      <c r="CH48" s="2"/>
      <c r="CI48" s="2"/>
      <c r="CL48" s="2"/>
      <c r="CM48" s="2"/>
      <c r="CN48" s="2"/>
      <c r="CO48" s="2"/>
      <c r="CP48" s="2"/>
      <c r="CU48" s="2"/>
    </row>
    <row r="49" spans="1:99" customFormat="1" x14ac:dyDescent="0.35">
      <c r="A49" s="2" t="s">
        <v>1465</v>
      </c>
      <c r="B49" s="2"/>
      <c r="C49" s="2" t="s">
        <v>3091</v>
      </c>
      <c r="D49" s="2"/>
      <c r="E49" s="40" t="s">
        <v>3295</v>
      </c>
      <c r="F49" t="s">
        <v>3296</v>
      </c>
      <c r="G49" s="2" t="s">
        <v>1802</v>
      </c>
      <c r="H49" s="2" t="s">
        <v>3297</v>
      </c>
      <c r="I49" s="2"/>
      <c r="J49" s="2"/>
      <c r="K49" s="2"/>
      <c r="L49" s="2"/>
      <c r="M49" s="2"/>
      <c r="N49" s="2"/>
      <c r="O49" s="2"/>
      <c r="P49" s="2"/>
      <c r="Q49" s="2"/>
      <c r="R49" s="2"/>
      <c r="S49" s="2"/>
      <c r="T49" s="2"/>
      <c r="U49" s="2" t="s">
        <v>1655</v>
      </c>
      <c r="V49" s="2" t="s">
        <v>1803</v>
      </c>
      <c r="W49" s="2"/>
      <c r="X49" s="2"/>
      <c r="Y49" s="30" t="s">
        <v>3298</v>
      </c>
      <c r="Z49" s="2" t="s">
        <v>3</v>
      </c>
      <c r="AA49" s="2" t="s">
        <v>1579</v>
      </c>
      <c r="AB49" s="2"/>
      <c r="AC49" s="2"/>
      <c r="AD49" s="2"/>
      <c r="AE49" s="2" t="s">
        <v>1469</v>
      </c>
      <c r="AF49" s="2"/>
      <c r="AG49" s="2"/>
      <c r="AH49" s="2"/>
      <c r="AI49" s="2">
        <f>LEN(AH49)-LEN(SUBSTITUTE(AH49,",",""))+1</f>
        <v>1</v>
      </c>
      <c r="AJ49" s="2"/>
      <c r="AK49" s="2">
        <f>LEN(AJ49)-LEN(SUBSTITUTE(AJ49,",",""))+1</f>
        <v>1</v>
      </c>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33"/>
      <c r="BS49" s="2"/>
      <c r="BT49" s="2"/>
      <c r="BU49" s="2"/>
      <c r="BV49" s="2"/>
      <c r="BW49" s="2"/>
      <c r="BX49" s="2"/>
      <c r="BY49" s="2"/>
      <c r="BZ49" s="2"/>
      <c r="CA49" s="2"/>
      <c r="CB49" s="2"/>
      <c r="CC49" s="2"/>
      <c r="CD49" s="2"/>
      <c r="CE49" s="2"/>
      <c r="CF49" s="2"/>
      <c r="CG49" s="2"/>
      <c r="CH49" s="2"/>
      <c r="CI49" s="2"/>
      <c r="CJ49" s="2"/>
      <c r="CK49" s="2"/>
      <c r="CL49" s="2"/>
      <c r="CM49" s="2"/>
      <c r="CN49" s="2"/>
      <c r="CO49" s="2"/>
      <c r="CP49" s="2"/>
      <c r="CR49" s="2"/>
      <c r="CS49" s="2"/>
      <c r="CT49" s="2"/>
      <c r="CU49" s="2"/>
    </row>
    <row r="50" spans="1:99" customFormat="1" x14ac:dyDescent="0.35">
      <c r="A50" s="2" t="s">
        <v>1465</v>
      </c>
      <c r="B50" s="2"/>
      <c r="C50" s="2" t="s">
        <v>53</v>
      </c>
      <c r="D50" s="2"/>
      <c r="E50" s="2" t="s">
        <v>54</v>
      </c>
      <c r="F50" s="2"/>
      <c r="G50" s="2"/>
      <c r="H50" s="2"/>
      <c r="I50" s="2"/>
      <c r="J50" s="2"/>
      <c r="K50" s="2"/>
      <c r="L50" s="2"/>
      <c r="M50" s="2"/>
      <c r="N50" s="2"/>
      <c r="O50" s="2"/>
      <c r="P50" s="2"/>
      <c r="Q50" s="2"/>
      <c r="R50" s="2"/>
      <c r="S50" s="2"/>
      <c r="T50" s="2"/>
      <c r="U50" s="2" t="s">
        <v>305</v>
      </c>
      <c r="V50" s="2" t="s">
        <v>53</v>
      </c>
      <c r="W50" s="2"/>
      <c r="X50" s="2"/>
      <c r="Y50" s="30"/>
      <c r="Z50" s="2" t="s">
        <v>12</v>
      </c>
      <c r="AA50" s="2" t="s">
        <v>55</v>
      </c>
      <c r="AB50" s="2"/>
      <c r="AC50" s="2"/>
      <c r="AD50" s="2"/>
      <c r="AE50" s="2" t="s">
        <v>1469</v>
      </c>
      <c r="AF50" s="2"/>
      <c r="AG50" s="2"/>
      <c r="AH50" s="2"/>
      <c r="AI50" s="2">
        <f>LEN(AH50)-LEN(SUBSTITUTE(AH50,",",""))+1</f>
        <v>1</v>
      </c>
      <c r="AJ50" s="2"/>
      <c r="AK50" s="2">
        <f>LEN(AJ50)-LEN(SUBSTITUTE(AJ50,",",""))+1</f>
        <v>1</v>
      </c>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33"/>
      <c r="BS50" s="2"/>
      <c r="BT50" s="2"/>
      <c r="BU50" s="2"/>
      <c r="BV50" s="2"/>
      <c r="BW50" s="2"/>
      <c r="BX50" s="2"/>
      <c r="BY50" s="2"/>
      <c r="BZ50" s="2"/>
      <c r="CA50" s="2"/>
      <c r="CB50" s="2"/>
      <c r="CC50" s="2"/>
      <c r="CD50" s="2"/>
      <c r="CE50" s="2"/>
      <c r="CF50" s="2"/>
      <c r="CG50" s="2"/>
      <c r="CH50" s="2"/>
      <c r="CI50" s="2"/>
      <c r="CJ50" s="2"/>
      <c r="CK50" s="2"/>
      <c r="CL50" s="2"/>
      <c r="CM50" s="2"/>
      <c r="CN50" s="2"/>
      <c r="CO50" s="2"/>
      <c r="CP50" s="2"/>
      <c r="CQ50" s="2"/>
    </row>
    <row r="51" spans="1:99" customFormat="1" x14ac:dyDescent="0.35">
      <c r="A51" s="2" t="s">
        <v>1465</v>
      </c>
      <c r="B51" s="2"/>
      <c r="C51" s="2" t="s">
        <v>929</v>
      </c>
      <c r="D51" s="2"/>
      <c r="E51" s="2" t="s">
        <v>928</v>
      </c>
      <c r="F51" s="2"/>
      <c r="G51" s="2"/>
      <c r="H51" s="2"/>
      <c r="I51" s="2"/>
      <c r="J51" s="2"/>
      <c r="K51" s="2"/>
      <c r="L51" s="2"/>
      <c r="M51" s="2"/>
      <c r="N51" s="2"/>
      <c r="O51" s="2"/>
      <c r="P51" s="2"/>
      <c r="Q51" s="2"/>
      <c r="R51" s="2"/>
      <c r="S51" s="2"/>
      <c r="T51" s="2"/>
      <c r="U51" s="2" t="s">
        <v>973</v>
      </c>
      <c r="V51" s="2" t="s">
        <v>929</v>
      </c>
      <c r="W51" s="2"/>
      <c r="X51" s="2"/>
      <c r="Y51" s="30"/>
      <c r="Z51" s="2" t="s">
        <v>971</v>
      </c>
      <c r="AA51" s="2" t="s">
        <v>972</v>
      </c>
      <c r="AB51" s="2"/>
      <c r="AC51" s="2"/>
      <c r="AD51" s="2"/>
      <c r="AE51" s="2" t="s">
        <v>1469</v>
      </c>
      <c r="AF51" s="2"/>
      <c r="AG51" s="2"/>
      <c r="AH51" s="2"/>
      <c r="AI51" s="2">
        <f>LEN(AH51)-LEN(SUBSTITUTE(AH51,",",""))+1</f>
        <v>1</v>
      </c>
      <c r="AJ51" s="2"/>
      <c r="AK51" s="2">
        <f>LEN(AJ51)-LEN(SUBSTITUTE(AJ51,",",""))+1</f>
        <v>1</v>
      </c>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33"/>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row>
    <row r="52" spans="1:99" customFormat="1" x14ac:dyDescent="0.35">
      <c r="A52" s="2" t="s">
        <v>1465</v>
      </c>
      <c r="B52" s="2"/>
      <c r="C52" s="2" t="s">
        <v>62</v>
      </c>
      <c r="D52" s="2"/>
      <c r="E52" s="2" t="s">
        <v>63</v>
      </c>
      <c r="F52" s="2"/>
      <c r="G52" s="2"/>
      <c r="H52" s="2"/>
      <c r="I52" s="2"/>
      <c r="J52" s="2"/>
      <c r="K52" s="2"/>
      <c r="L52" s="2"/>
      <c r="M52" s="2"/>
      <c r="N52" s="2"/>
      <c r="O52" s="2"/>
      <c r="P52" s="2"/>
      <c r="Q52" s="2"/>
      <c r="R52" s="2"/>
      <c r="S52" s="2"/>
      <c r="T52" s="2"/>
      <c r="U52" s="2" t="s">
        <v>305</v>
      </c>
      <c r="V52" s="2" t="s">
        <v>1799</v>
      </c>
      <c r="W52" s="2"/>
      <c r="X52" s="2"/>
      <c r="Y52" s="30"/>
      <c r="Z52" s="2" t="s">
        <v>90</v>
      </c>
      <c r="AA52" s="2" t="s">
        <v>89</v>
      </c>
      <c r="AB52" s="2"/>
      <c r="AC52" s="2"/>
      <c r="AD52" s="2"/>
      <c r="AE52" s="2" t="s">
        <v>1469</v>
      </c>
      <c r="AF52" s="2"/>
      <c r="AG52" s="2"/>
      <c r="AH52" s="2"/>
      <c r="AI52" s="2">
        <f>LEN(AH52)-LEN(SUBSTITUTE(AH52,",",""))+1</f>
        <v>1</v>
      </c>
      <c r="AJ52" s="2"/>
      <c r="AK52" s="2">
        <f>LEN(AJ52)-LEN(SUBSTITUTE(AJ52,",",""))+1</f>
        <v>1</v>
      </c>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33"/>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row>
    <row r="53" spans="1:99" customFormat="1" x14ac:dyDescent="0.35">
      <c r="A53" s="2" t="s">
        <v>1465</v>
      </c>
      <c r="B53" s="2"/>
      <c r="C53" s="2" t="s">
        <v>925</v>
      </c>
      <c r="D53" s="2"/>
      <c r="E53" s="2" t="s">
        <v>924</v>
      </c>
      <c r="F53" s="2"/>
      <c r="G53" s="2"/>
      <c r="H53" s="2"/>
      <c r="I53" s="2"/>
      <c r="J53" s="2"/>
      <c r="K53" s="2"/>
      <c r="L53" s="2"/>
      <c r="M53" s="2"/>
      <c r="N53" s="2"/>
      <c r="O53" s="2"/>
      <c r="P53" s="2"/>
      <c r="Q53" s="2"/>
      <c r="R53" s="2"/>
      <c r="S53" s="2"/>
      <c r="T53" s="2"/>
      <c r="U53" s="2"/>
      <c r="V53" s="2"/>
      <c r="W53" s="2"/>
      <c r="X53" s="2"/>
      <c r="Y53" s="30"/>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33"/>
      <c r="BS53" s="2"/>
      <c r="BT53" s="2"/>
      <c r="BU53" s="2"/>
      <c r="BV53" s="2"/>
      <c r="BW53" s="2"/>
      <c r="BX53" s="2"/>
      <c r="BY53" s="2"/>
      <c r="BZ53" s="2"/>
      <c r="CA53" s="2"/>
      <c r="CB53" s="2"/>
      <c r="CC53" s="2"/>
      <c r="CD53" s="2"/>
      <c r="CE53" s="2"/>
      <c r="CF53" s="2"/>
      <c r="CG53" s="2"/>
      <c r="CH53" s="2"/>
      <c r="CL53" s="2"/>
      <c r="CM53" s="2"/>
      <c r="CN53" s="2"/>
      <c r="CO53" s="2"/>
      <c r="CP53" s="2"/>
      <c r="CQ53" s="2"/>
      <c r="CR53" s="2"/>
      <c r="CS53" s="2"/>
      <c r="CT53" s="2"/>
      <c r="CU53" s="2"/>
    </row>
    <row r="54" spans="1:99" customFormat="1" x14ac:dyDescent="0.35">
      <c r="A54" s="2" t="s">
        <v>1465</v>
      </c>
      <c r="B54" s="2"/>
      <c r="C54" s="2" t="s">
        <v>220</v>
      </c>
      <c r="D54" s="2" t="s">
        <v>590</v>
      </c>
      <c r="E54" s="2" t="s">
        <v>258</v>
      </c>
      <c r="F54" s="2" t="s">
        <v>235</v>
      </c>
      <c r="G54" s="2"/>
      <c r="H54" s="2"/>
      <c r="I54" s="2"/>
      <c r="J54" s="2"/>
      <c r="K54" s="2"/>
      <c r="L54" s="1" t="s">
        <v>259</v>
      </c>
      <c r="M54" s="1"/>
      <c r="N54" s="2"/>
      <c r="O54" s="2"/>
      <c r="P54" s="2"/>
      <c r="Q54" s="2"/>
      <c r="R54" s="2"/>
      <c r="S54" s="2"/>
      <c r="T54" s="2">
        <v>3641</v>
      </c>
      <c r="U54" s="2" t="s">
        <v>260</v>
      </c>
      <c r="V54" s="2" t="s">
        <v>220</v>
      </c>
      <c r="W54" s="2"/>
      <c r="X54" s="2"/>
      <c r="Y54" s="30"/>
      <c r="Z54" s="24" t="s">
        <v>261</v>
      </c>
      <c r="AA54" s="24" t="s">
        <v>3049</v>
      </c>
      <c r="AB54" s="24"/>
      <c r="AC54" s="24"/>
      <c r="AD54" s="24"/>
      <c r="AE54" s="2" t="s">
        <v>1469</v>
      </c>
      <c r="AF54" s="2"/>
      <c r="AG54" s="2"/>
      <c r="AH54" s="2" t="s">
        <v>403</v>
      </c>
      <c r="AI54" s="2">
        <f>LEN(AH54)-LEN(SUBSTITUTE(AH54,",",""))+1</f>
        <v>9</v>
      </c>
      <c r="AJ54" s="2" t="s">
        <v>404</v>
      </c>
      <c r="AK54" s="2">
        <f>LEN(AJ54)-LEN(SUBSTITUTE(AJ54,",",""))+1</f>
        <v>40</v>
      </c>
      <c r="AL54" s="2"/>
      <c r="AM54" s="2"/>
      <c r="AN54" s="2"/>
      <c r="AO54" s="2"/>
      <c r="AP54" s="2"/>
      <c r="AQ54" s="2"/>
      <c r="AR54" s="2"/>
      <c r="AS54" s="2"/>
      <c r="AT54" s="2"/>
      <c r="AU54" s="2" t="s">
        <v>384</v>
      </c>
      <c r="AV54" s="2"/>
      <c r="AW54" s="2"/>
      <c r="AX54" s="2"/>
      <c r="AY54" s="2"/>
      <c r="AZ54" s="2"/>
      <c r="BA54" s="2" t="s">
        <v>1189</v>
      </c>
      <c r="BB54" s="2"/>
      <c r="BC54" s="2"/>
      <c r="BD54" s="2" t="s">
        <v>223</v>
      </c>
      <c r="BE54" s="2" t="s">
        <v>1147</v>
      </c>
      <c r="BF54" s="2"/>
      <c r="BG54" s="2" t="s">
        <v>220</v>
      </c>
      <c r="BH54" s="2"/>
      <c r="BI54" s="2" t="s">
        <v>689</v>
      </c>
      <c r="BJ54" s="2"/>
      <c r="BK54" s="2"/>
      <c r="BL54" s="2"/>
      <c r="BM54" s="2"/>
      <c r="BN54" s="2"/>
      <c r="BO54" s="2"/>
      <c r="BP54" s="2"/>
      <c r="BQ54" s="2"/>
      <c r="BR54" s="33"/>
      <c r="BS54" s="2"/>
      <c r="BT54" s="2"/>
      <c r="BU54" s="2"/>
      <c r="BV54" s="2"/>
      <c r="BW54" s="2"/>
      <c r="BX54" s="2"/>
      <c r="BY54" s="2"/>
      <c r="BZ54" s="2"/>
      <c r="CA54" s="2"/>
      <c r="CB54" s="2"/>
      <c r="CC54" s="2"/>
      <c r="CD54" s="2"/>
      <c r="CE54" s="2"/>
      <c r="CF54" s="2"/>
      <c r="CG54" s="2"/>
      <c r="CH54" s="2"/>
      <c r="CJ54" s="2"/>
      <c r="CK54" s="2"/>
      <c r="CQ54" s="2"/>
      <c r="CR54" s="2"/>
      <c r="CS54" s="2"/>
      <c r="CT54" s="2"/>
      <c r="CU54" s="2"/>
    </row>
    <row r="55" spans="1:99" customFormat="1" ht="16.5" x14ac:dyDescent="0.35">
      <c r="A55" s="2" t="s">
        <v>1465</v>
      </c>
      <c r="B55" s="2"/>
      <c r="C55" s="2" t="s">
        <v>40</v>
      </c>
      <c r="D55" s="2" t="s">
        <v>718</v>
      </c>
      <c r="E55" s="2" t="s">
        <v>41</v>
      </c>
      <c r="F55" s="2" t="s">
        <v>716</v>
      </c>
      <c r="G55" s="2"/>
      <c r="H55" s="2"/>
      <c r="I55" s="2"/>
      <c r="J55" s="2"/>
      <c r="K55" s="2"/>
      <c r="L55" s="1" t="s">
        <v>715</v>
      </c>
      <c r="M55" s="2"/>
      <c r="N55" s="2"/>
      <c r="O55" s="2"/>
      <c r="P55" s="2"/>
      <c r="Q55" s="2"/>
      <c r="R55" s="2"/>
      <c r="S55" s="2"/>
      <c r="T55" s="2"/>
      <c r="U55" s="2" t="s">
        <v>8</v>
      </c>
      <c r="V55" s="2" t="s">
        <v>40</v>
      </c>
      <c r="W55" s="2"/>
      <c r="X55" s="2"/>
      <c r="Y55" s="30"/>
      <c r="Z55" s="2" t="s">
        <v>2997</v>
      </c>
      <c r="AA55" s="2" t="s">
        <v>143</v>
      </c>
      <c r="AB55" s="2"/>
      <c r="AC55" s="2"/>
      <c r="AD55" s="2"/>
      <c r="AE55" s="2" t="s">
        <v>1469</v>
      </c>
      <c r="AF55" s="2"/>
      <c r="AG55" s="2"/>
      <c r="AH55" s="2" t="s">
        <v>522</v>
      </c>
      <c r="AI55" s="2">
        <f>LEN(AH55)-LEN(SUBSTITUTE(AH55,",",""))+1</f>
        <v>4</v>
      </c>
      <c r="AJ55" s="2" t="s">
        <v>720</v>
      </c>
      <c r="AK55" s="2">
        <f>LEN(AJ55)-LEN(SUBSTITUTE(AJ55,",",""))+1</f>
        <v>36</v>
      </c>
      <c r="AL55" s="2"/>
      <c r="AM55" s="2"/>
      <c r="AN55" s="2"/>
      <c r="AO55" s="2" t="s">
        <v>1294</v>
      </c>
      <c r="AP55" s="2"/>
      <c r="AQ55" s="2"/>
      <c r="AR55" s="2" t="s">
        <v>719</v>
      </c>
      <c r="AS55" s="2"/>
      <c r="AT55" s="2"/>
      <c r="AU55" s="2"/>
      <c r="AV55" s="2"/>
      <c r="AW55" s="2"/>
      <c r="AX55" s="2"/>
      <c r="AY55" s="2"/>
      <c r="AZ55" s="2"/>
      <c r="BA55" s="2" t="s">
        <v>1165</v>
      </c>
      <c r="BB55" s="2" t="s">
        <v>43</v>
      </c>
      <c r="BC55" s="2"/>
      <c r="BD55" s="2"/>
      <c r="BE55" s="2" t="s">
        <v>1295</v>
      </c>
      <c r="BF55" s="2"/>
      <c r="BG55" s="2" t="s">
        <v>40</v>
      </c>
      <c r="BH55" s="2"/>
      <c r="BI55" s="2"/>
      <c r="BJ55" s="2"/>
      <c r="BK55" s="2"/>
      <c r="BL55" s="2"/>
      <c r="BM55" s="2"/>
      <c r="BN55" s="2" t="s">
        <v>1276</v>
      </c>
      <c r="BO55" s="2" t="s">
        <v>1278</v>
      </c>
      <c r="BP55" s="2" t="s">
        <v>1283</v>
      </c>
      <c r="BQ55" s="2" t="s">
        <v>3247</v>
      </c>
      <c r="BR55" s="33" t="s">
        <v>1293</v>
      </c>
      <c r="BS55" s="2" t="s">
        <v>1296</v>
      </c>
      <c r="BT55" s="2"/>
      <c r="BU55" s="2"/>
      <c r="BV55" s="2" t="s">
        <v>124</v>
      </c>
      <c r="BW55" s="2"/>
      <c r="BX55" s="2"/>
      <c r="BY55" s="2"/>
      <c r="BZ55" s="2"/>
      <c r="CA55" s="2"/>
      <c r="CB55" s="2"/>
      <c r="CC55" s="2"/>
      <c r="CD55" s="2"/>
      <c r="CE55" s="2"/>
      <c r="CF55" s="2"/>
      <c r="CG55" s="2"/>
      <c r="CH55" s="2"/>
      <c r="CI55" s="2"/>
      <c r="CJ55" s="2"/>
      <c r="CK55" s="2"/>
      <c r="CL55" s="2"/>
      <c r="CM55" s="2"/>
      <c r="CN55" s="2"/>
      <c r="CO55" s="2"/>
      <c r="CP55" s="2"/>
      <c r="CR55" s="2"/>
      <c r="CS55" s="2"/>
      <c r="CT55" s="2"/>
      <c r="CU55" s="2"/>
    </row>
    <row r="56" spans="1:99" customFormat="1" x14ac:dyDescent="0.35">
      <c r="A56" s="2" t="s">
        <v>1465</v>
      </c>
      <c r="B56" s="2"/>
      <c r="C56" s="2" t="s">
        <v>3092</v>
      </c>
      <c r="D56" s="2"/>
      <c r="E56" s="2" t="s">
        <v>1828</v>
      </c>
      <c r="F56" s="2"/>
      <c r="G56" s="2"/>
      <c r="H56" s="2"/>
      <c r="I56" s="2"/>
      <c r="J56" s="2"/>
      <c r="K56" s="2"/>
      <c r="L56" s="2"/>
      <c r="M56" s="2"/>
      <c r="N56" s="2"/>
      <c r="O56" s="2"/>
      <c r="P56" s="2"/>
      <c r="Q56" s="2"/>
      <c r="R56" s="2"/>
      <c r="S56" s="2"/>
      <c r="T56" s="2"/>
      <c r="U56" s="2" t="s">
        <v>1825</v>
      </c>
      <c r="V56" s="2" t="s">
        <v>1829</v>
      </c>
      <c r="W56" s="2"/>
      <c r="X56" s="2"/>
      <c r="Y56" s="30"/>
      <c r="Z56" s="2" t="s">
        <v>1827</v>
      </c>
      <c r="AA56" s="2" t="s">
        <v>23</v>
      </c>
      <c r="AB56" s="2"/>
      <c r="AC56" s="2"/>
      <c r="AD56" s="2"/>
      <c r="AE56" s="2" t="s">
        <v>1469</v>
      </c>
      <c r="AF56" s="2"/>
      <c r="AG56" s="2"/>
      <c r="AH56" s="2"/>
      <c r="AI56" s="2">
        <f>LEN(AH56)-LEN(SUBSTITUTE(AH56,",",""))+1</f>
        <v>1</v>
      </c>
      <c r="AJ56" s="2"/>
      <c r="AK56" s="2">
        <f>LEN(AJ56)-LEN(SUBSTITUTE(AJ56,",",""))+1</f>
        <v>1</v>
      </c>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33"/>
      <c r="BS56" s="2"/>
      <c r="BT56" s="2"/>
      <c r="BU56" s="2"/>
      <c r="BV56" s="2"/>
      <c r="BW56" s="2"/>
      <c r="BX56" s="2"/>
      <c r="BY56" s="2"/>
      <c r="BZ56" s="2"/>
      <c r="CA56" s="2"/>
      <c r="CB56" s="2"/>
      <c r="CC56" s="2"/>
      <c r="CD56" s="2"/>
      <c r="CE56" s="2"/>
      <c r="CF56" s="2"/>
      <c r="CG56" s="2"/>
      <c r="CH56" s="2"/>
      <c r="CI56" s="2"/>
      <c r="CL56" s="2"/>
      <c r="CM56" s="2"/>
      <c r="CN56" s="2"/>
      <c r="CO56" s="2"/>
      <c r="CP56" s="2"/>
      <c r="CQ56" s="2"/>
    </row>
    <row r="57" spans="1:99" customFormat="1" x14ac:dyDescent="0.35">
      <c r="A57" s="2" t="s">
        <v>1465</v>
      </c>
      <c r="B57" s="2"/>
      <c r="C57" s="2" t="s">
        <v>919</v>
      </c>
      <c r="D57" s="2"/>
      <c r="E57" s="2" t="s">
        <v>918</v>
      </c>
      <c r="F57" s="2"/>
      <c r="G57" s="2"/>
      <c r="H57" s="2"/>
      <c r="I57" s="2"/>
      <c r="J57" s="2"/>
      <c r="K57" s="2"/>
      <c r="L57" s="2"/>
      <c r="M57" s="2"/>
      <c r="N57" s="2"/>
      <c r="O57" s="2"/>
      <c r="P57" s="2"/>
      <c r="Q57" s="2"/>
      <c r="R57" s="2"/>
      <c r="S57" s="2"/>
      <c r="T57" s="2"/>
      <c r="U57" s="2" t="s">
        <v>48</v>
      </c>
      <c r="V57" s="2" t="s">
        <v>2428</v>
      </c>
      <c r="W57" s="2"/>
      <c r="X57" s="2"/>
      <c r="Y57" s="30"/>
      <c r="Z57" s="2" t="s">
        <v>95</v>
      </c>
      <c r="AA57" s="2" t="s">
        <v>2429</v>
      </c>
      <c r="AB57" s="2"/>
      <c r="AC57" s="2"/>
      <c r="AD57" s="2"/>
      <c r="AE57" s="2" t="s">
        <v>1469</v>
      </c>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33"/>
      <c r="BS57" s="2"/>
      <c r="BT57" s="2"/>
      <c r="BU57" s="2"/>
      <c r="BV57" s="2"/>
      <c r="BW57" s="2"/>
      <c r="BX57" s="2"/>
      <c r="BY57" s="2"/>
      <c r="BZ57" s="2"/>
      <c r="CA57" s="2"/>
      <c r="CB57" s="2"/>
      <c r="CC57" s="2"/>
      <c r="CD57" s="2"/>
      <c r="CE57" s="2"/>
      <c r="CF57" s="2"/>
      <c r="CG57" s="2"/>
      <c r="CH57" s="2"/>
      <c r="CI57" s="2"/>
      <c r="CQ57" s="2"/>
      <c r="CR57" s="2"/>
      <c r="CS57" s="2"/>
      <c r="CT57" s="2"/>
      <c r="CU57" s="2"/>
    </row>
    <row r="58" spans="1:99" customFormat="1" x14ac:dyDescent="0.35">
      <c r="A58" s="2" t="s">
        <v>1465</v>
      </c>
      <c r="B58" s="2"/>
      <c r="C58" s="2" t="s">
        <v>1721</v>
      </c>
      <c r="D58" s="2"/>
      <c r="E58" s="2" t="s">
        <v>1720</v>
      </c>
      <c r="F58" s="2"/>
      <c r="G58" s="2"/>
      <c r="H58" s="2"/>
      <c r="I58" s="2"/>
      <c r="J58" s="2"/>
      <c r="K58" s="2"/>
      <c r="L58" s="2"/>
      <c r="M58" s="2"/>
      <c r="N58" s="2"/>
      <c r="O58" s="2"/>
      <c r="P58" s="2"/>
      <c r="Q58" s="2"/>
      <c r="R58" s="2"/>
      <c r="S58" s="2"/>
      <c r="T58" s="2"/>
      <c r="U58" s="2" t="s">
        <v>1655</v>
      </c>
      <c r="V58" s="2" t="s">
        <v>1721</v>
      </c>
      <c r="W58" s="2"/>
      <c r="X58" s="2"/>
      <c r="Y58" s="30"/>
      <c r="Z58" s="2" t="s">
        <v>1722</v>
      </c>
      <c r="AA58" s="2" t="s">
        <v>1579</v>
      </c>
      <c r="AB58" s="2"/>
      <c r="AC58" s="2"/>
      <c r="AD58" s="2"/>
      <c r="AE58" s="2" t="s">
        <v>1469</v>
      </c>
      <c r="AF58" s="2"/>
      <c r="AG58" s="2"/>
      <c r="AH58" s="2"/>
      <c r="AI58" s="2">
        <f>LEN(AH58)-LEN(SUBSTITUTE(AH58,",",""))+1</f>
        <v>1</v>
      </c>
      <c r="AJ58" s="2"/>
      <c r="AK58" s="2">
        <f>LEN(AJ58)-LEN(SUBSTITUTE(AJ58,",",""))+1</f>
        <v>1</v>
      </c>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33"/>
      <c r="BS58" s="2"/>
      <c r="BT58" s="2"/>
      <c r="BU58" s="2"/>
      <c r="BV58" s="2"/>
      <c r="BW58" s="2"/>
      <c r="BX58" s="2"/>
      <c r="BY58" s="2"/>
      <c r="BZ58" s="2"/>
      <c r="CA58" s="2"/>
      <c r="CB58" s="2"/>
      <c r="CC58" s="2"/>
      <c r="CD58" s="2"/>
      <c r="CE58" s="2"/>
      <c r="CF58" s="2"/>
      <c r="CG58" s="2"/>
      <c r="CH58" s="2"/>
      <c r="CJ58" s="2"/>
      <c r="CK58" s="2"/>
      <c r="CR58" s="2"/>
      <c r="CS58" s="2"/>
      <c r="CT58" s="2"/>
      <c r="CU58" s="2"/>
    </row>
    <row r="59" spans="1:99" customFormat="1" x14ac:dyDescent="0.35">
      <c r="A59" s="2" t="s">
        <v>1465</v>
      </c>
      <c r="B59" s="2"/>
      <c r="C59" s="2" t="s">
        <v>914</v>
      </c>
      <c r="D59" s="2"/>
      <c r="E59" s="2" t="s">
        <v>2993</v>
      </c>
      <c r="F59" s="2"/>
      <c r="G59" s="2"/>
      <c r="H59" s="2"/>
      <c r="I59" s="2"/>
      <c r="J59" s="2"/>
      <c r="K59" s="2"/>
      <c r="L59" s="2"/>
      <c r="M59" s="2"/>
      <c r="N59" s="2"/>
      <c r="O59" s="2"/>
      <c r="P59" s="2"/>
      <c r="Q59" s="2"/>
      <c r="R59" s="2"/>
      <c r="S59" s="2"/>
      <c r="T59" s="2"/>
      <c r="U59" s="2"/>
      <c r="V59" s="2"/>
      <c r="W59" s="2"/>
      <c r="X59" s="2"/>
      <c r="Y59" s="30"/>
      <c r="Z59" s="2"/>
      <c r="AA59" s="2"/>
      <c r="AB59" s="2"/>
      <c r="AC59" s="2"/>
      <c r="AD59" s="2"/>
      <c r="AE59" s="2"/>
      <c r="AF59" s="2"/>
      <c r="AG59" s="2"/>
      <c r="AH59" s="2"/>
      <c r="AI59" s="2">
        <f>LEN(AH59)-LEN(SUBSTITUTE(AH59,",",""))+1</f>
        <v>1</v>
      </c>
      <c r="AJ59" s="2"/>
      <c r="AK59" s="2">
        <f>LEN(AJ59)-LEN(SUBSTITUTE(AJ59,",",""))+1</f>
        <v>1</v>
      </c>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33"/>
      <c r="BS59" s="2"/>
      <c r="BT59" s="2"/>
      <c r="BU59" s="2"/>
      <c r="BV59" s="2"/>
      <c r="BW59" s="2"/>
      <c r="BX59" s="2"/>
      <c r="BY59" s="2"/>
      <c r="BZ59" s="2"/>
      <c r="CA59" s="2"/>
      <c r="CB59" s="2"/>
      <c r="CC59" s="2"/>
      <c r="CD59" s="2"/>
      <c r="CE59" s="2"/>
      <c r="CF59" s="2"/>
      <c r="CG59" s="2"/>
      <c r="CH59" s="2"/>
      <c r="CI59" s="2"/>
      <c r="CL59" s="2"/>
      <c r="CM59" s="2"/>
      <c r="CN59" s="2"/>
      <c r="CO59" s="2"/>
      <c r="CP59" s="2"/>
    </row>
    <row r="60" spans="1:99" customFormat="1" x14ac:dyDescent="0.35">
      <c r="A60" s="2" t="s">
        <v>1465</v>
      </c>
      <c r="B60" s="2"/>
      <c r="C60" s="2" t="s">
        <v>911</v>
      </c>
      <c r="D60" s="2"/>
      <c r="E60" s="2" t="s">
        <v>910</v>
      </c>
      <c r="F60" s="2"/>
      <c r="G60" s="2"/>
      <c r="H60" s="2"/>
      <c r="I60" s="2"/>
      <c r="J60" s="2"/>
      <c r="K60" s="2"/>
      <c r="L60" s="2"/>
      <c r="M60" s="2"/>
      <c r="N60" s="2"/>
      <c r="O60" s="2"/>
      <c r="P60" s="2"/>
      <c r="Q60" s="2"/>
      <c r="R60" s="2"/>
      <c r="S60" s="2"/>
      <c r="T60" s="2"/>
      <c r="U60" s="2" t="s">
        <v>1655</v>
      </c>
      <c r="V60" s="2" t="s">
        <v>1718</v>
      </c>
      <c r="W60" s="2"/>
      <c r="X60" s="2"/>
      <c r="Y60" s="30"/>
      <c r="Z60" s="2" t="s">
        <v>46</v>
      </c>
      <c r="AA60" s="2" t="s">
        <v>1719</v>
      </c>
      <c r="AB60" s="2"/>
      <c r="AC60" s="2"/>
      <c r="AD60" s="2"/>
      <c r="AE60" s="2" t="s">
        <v>1469</v>
      </c>
      <c r="AF60" s="2"/>
      <c r="AG60" s="2"/>
      <c r="AH60" s="2"/>
      <c r="AI60" s="2">
        <f>LEN(AH60)-LEN(SUBSTITUTE(AH60,",",""))+1</f>
        <v>1</v>
      </c>
      <c r="AJ60" s="2"/>
      <c r="AK60" s="2">
        <f>LEN(AJ60)-LEN(SUBSTITUTE(AJ60,",",""))+1</f>
        <v>1</v>
      </c>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33"/>
      <c r="BS60" s="2"/>
      <c r="BT60" s="2"/>
      <c r="BU60" s="2"/>
      <c r="BV60" s="2"/>
      <c r="BW60" s="2"/>
      <c r="BX60" s="2"/>
      <c r="BY60" s="2"/>
      <c r="BZ60" s="2"/>
      <c r="CA60" s="2"/>
      <c r="CB60" s="2"/>
      <c r="CC60" s="2"/>
      <c r="CD60" s="2"/>
      <c r="CE60" s="2"/>
      <c r="CF60" s="2"/>
      <c r="CG60" s="2"/>
      <c r="CH60" s="2"/>
      <c r="CI60" s="2"/>
      <c r="CJ60" s="2"/>
      <c r="CK60" s="2"/>
      <c r="CQ60" s="2"/>
    </row>
    <row r="61" spans="1:99" customFormat="1" x14ac:dyDescent="0.35">
      <c r="A61" s="2" t="s">
        <v>1465</v>
      </c>
      <c r="B61" s="2"/>
      <c r="C61" s="2" t="s">
        <v>908</v>
      </c>
      <c r="D61" s="2"/>
      <c r="E61" s="2" t="s">
        <v>907</v>
      </c>
      <c r="F61" s="2"/>
      <c r="G61" s="2"/>
      <c r="H61" s="2"/>
      <c r="I61" s="2"/>
      <c r="J61" s="2"/>
      <c r="K61" s="2"/>
      <c r="L61" s="2"/>
      <c r="M61" s="2"/>
      <c r="N61" s="2"/>
      <c r="O61" s="2"/>
      <c r="P61" s="2"/>
      <c r="Q61" s="2"/>
      <c r="R61" s="2"/>
      <c r="S61" s="2"/>
      <c r="T61" s="2"/>
      <c r="U61" s="2"/>
      <c r="V61" s="2"/>
      <c r="W61" s="2"/>
      <c r="X61" s="2"/>
      <c r="Y61" s="30"/>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33"/>
      <c r="BS61" s="2"/>
      <c r="BT61" s="2"/>
      <c r="BU61" s="2"/>
      <c r="BV61" s="2"/>
      <c r="BW61" s="2"/>
      <c r="BX61" s="2"/>
      <c r="BY61" s="2"/>
      <c r="BZ61" s="2"/>
      <c r="CA61" s="2"/>
      <c r="CB61" s="2"/>
      <c r="CC61" s="2"/>
      <c r="CD61" s="2"/>
      <c r="CE61" s="2"/>
      <c r="CF61" s="2"/>
      <c r="CG61" s="2"/>
      <c r="CH61" s="2"/>
      <c r="CI61" s="2"/>
      <c r="CJ61" s="2"/>
      <c r="CK61" s="2"/>
      <c r="CL61" s="2"/>
      <c r="CM61" s="2"/>
      <c r="CN61" s="2"/>
      <c r="CO61" s="2"/>
      <c r="CP61" s="2"/>
      <c r="CR61" s="2"/>
      <c r="CS61" s="2"/>
      <c r="CT61" s="2"/>
      <c r="CU61" s="2"/>
    </row>
    <row r="62" spans="1:99" customFormat="1" x14ac:dyDescent="0.35">
      <c r="A62" s="2" t="s">
        <v>1465</v>
      </c>
      <c r="B62" s="2"/>
      <c r="C62" s="2" t="s">
        <v>3287</v>
      </c>
      <c r="D62" s="2"/>
      <c r="E62" s="2" t="s">
        <v>250</v>
      </c>
      <c r="F62" s="2"/>
      <c r="G62" s="2"/>
      <c r="H62" s="2"/>
      <c r="I62" s="2"/>
      <c r="J62" s="2"/>
      <c r="K62" s="2"/>
      <c r="L62" s="1" t="s">
        <v>175</v>
      </c>
      <c r="M62" s="1"/>
      <c r="N62" s="2"/>
      <c r="O62" s="2"/>
      <c r="P62" s="2"/>
      <c r="Q62" s="2"/>
      <c r="R62" s="2"/>
      <c r="S62" s="2"/>
      <c r="T62" s="2">
        <v>4073</v>
      </c>
      <c r="U62" s="2" t="s">
        <v>2</v>
      </c>
      <c r="V62" s="24" t="s">
        <v>213</v>
      </c>
      <c r="W62" s="24"/>
      <c r="X62" s="24"/>
      <c r="Y62" s="31"/>
      <c r="Z62" s="2" t="s">
        <v>3</v>
      </c>
      <c r="AA62" s="24" t="s">
        <v>209</v>
      </c>
      <c r="AB62" s="24"/>
      <c r="AC62" s="24"/>
      <c r="AD62" s="24"/>
      <c r="AE62" s="2" t="s">
        <v>1469</v>
      </c>
      <c r="AF62" s="2"/>
      <c r="AG62" s="2"/>
      <c r="AH62" s="2" t="s">
        <v>411</v>
      </c>
      <c r="AI62" s="2">
        <f>LEN(AH62)-LEN(SUBSTITUTE(AH62,",",""))+1</f>
        <v>2</v>
      </c>
      <c r="AJ62" s="2" t="s">
        <v>412</v>
      </c>
      <c r="AK62" s="2">
        <f>LEN(AJ62)-LEN(SUBSTITUTE(AJ62,",",""))+1</f>
        <v>90</v>
      </c>
      <c r="AL62" s="2"/>
      <c r="AM62" s="2"/>
      <c r="AN62" s="2"/>
      <c r="AO62" s="2" t="s">
        <v>210</v>
      </c>
      <c r="AP62" s="2" t="s">
        <v>459</v>
      </c>
      <c r="AQ62" s="4" t="s">
        <v>461</v>
      </c>
      <c r="AR62" s="2" t="s">
        <v>460</v>
      </c>
      <c r="AS62" s="2"/>
      <c r="AT62" s="2"/>
      <c r="AU62" s="2" t="s">
        <v>211</v>
      </c>
      <c r="AV62" s="2"/>
      <c r="AW62" s="2"/>
      <c r="AX62" s="2"/>
      <c r="AY62" s="2"/>
      <c r="AZ62" s="2"/>
      <c r="BA62" s="2" t="s">
        <v>384</v>
      </c>
      <c r="BB62" s="2" t="s">
        <v>43</v>
      </c>
      <c r="BC62" s="2"/>
      <c r="BD62" s="2"/>
      <c r="BE62" s="2" t="s">
        <v>117</v>
      </c>
      <c r="BF62" s="2"/>
      <c r="BG62" s="2" t="s">
        <v>203</v>
      </c>
      <c r="BH62" s="2"/>
      <c r="BI62" s="2"/>
      <c r="BJ62" s="2" t="s">
        <v>167</v>
      </c>
      <c r="BK62" s="2"/>
      <c r="BL62" s="2" t="s">
        <v>384</v>
      </c>
      <c r="BM62" s="2"/>
      <c r="BN62" s="2" t="s">
        <v>569</v>
      </c>
      <c r="BO62" s="2" t="s">
        <v>577</v>
      </c>
      <c r="BP62" s="2" t="s">
        <v>570</v>
      </c>
      <c r="BQ62" s="2" t="s">
        <v>3248</v>
      </c>
      <c r="BR62" s="33" t="s">
        <v>177</v>
      </c>
      <c r="BS62" s="2" t="s">
        <v>178</v>
      </c>
      <c r="BT62" s="2"/>
      <c r="BU62" s="2"/>
      <c r="BV62" s="2" t="s">
        <v>656</v>
      </c>
      <c r="BW62" s="2"/>
      <c r="BX62" s="2" t="s">
        <v>657</v>
      </c>
      <c r="BY62" s="2"/>
      <c r="BZ62" s="2" t="s">
        <v>215</v>
      </c>
      <c r="CA62" s="2" t="s">
        <v>214</v>
      </c>
      <c r="CB62" s="2"/>
      <c r="CC62" s="2"/>
      <c r="CD62" s="2"/>
      <c r="CE62" s="2" t="s">
        <v>216</v>
      </c>
      <c r="CF62" s="2"/>
      <c r="CG62" s="2"/>
      <c r="CH62" s="2"/>
      <c r="CI62" s="2"/>
      <c r="CJ62" s="2"/>
      <c r="CK62" s="2"/>
      <c r="CL62" s="2"/>
      <c r="CM62" s="2"/>
      <c r="CN62" s="2"/>
      <c r="CO62" s="2"/>
      <c r="CP62" s="2"/>
      <c r="CQ62" s="2"/>
      <c r="CR62" s="2"/>
      <c r="CS62" s="2"/>
      <c r="CT62" s="2"/>
      <c r="CU62" s="2"/>
    </row>
    <row r="63" spans="1:99" x14ac:dyDescent="0.35">
      <c r="A63" s="2" t="s">
        <v>1465</v>
      </c>
      <c r="C63" s="2" t="s">
        <v>902</v>
      </c>
      <c r="E63" s="2" t="s">
        <v>901</v>
      </c>
      <c r="U63" s="2" t="s">
        <v>1555</v>
      </c>
      <c r="V63" s="2" t="s">
        <v>1595</v>
      </c>
      <c r="Y63" s="30"/>
      <c r="Z63" s="2" t="s">
        <v>1597</v>
      </c>
      <c r="AA63" s="2" t="s">
        <v>1596</v>
      </c>
      <c r="AE63" s="2" t="s">
        <v>1469</v>
      </c>
      <c r="AI63" s="2">
        <f>LEN(AH63)-LEN(SUBSTITUTE(AH63,",",""))+1</f>
        <v>1</v>
      </c>
      <c r="AK63" s="2">
        <f>LEN(AJ63)-LEN(SUBSTITUTE(AJ63,",",""))+1</f>
        <v>1</v>
      </c>
      <c r="BE63" s="2"/>
      <c r="BG63" s="2"/>
      <c r="BR63" s="33"/>
      <c r="BT63" s="2"/>
      <c r="CI63"/>
    </row>
    <row r="64" spans="1:99" x14ac:dyDescent="0.35">
      <c r="A64" s="2" t="s">
        <v>1465</v>
      </c>
      <c r="C64" s="2" t="s">
        <v>899</v>
      </c>
      <c r="E64" s="2" t="s">
        <v>898</v>
      </c>
      <c r="U64" s="2" t="s">
        <v>1655</v>
      </c>
      <c r="V64" s="2" t="s">
        <v>2415</v>
      </c>
      <c r="Y64" s="30"/>
      <c r="Z64" s="2" t="s">
        <v>2416</v>
      </c>
      <c r="AA64" s="2" t="s">
        <v>106</v>
      </c>
      <c r="AE64" s="2" t="s">
        <v>1469</v>
      </c>
      <c r="BE64" s="2"/>
      <c r="BG64" s="2"/>
      <c r="BR64" s="33"/>
      <c r="BT64" s="2"/>
    </row>
    <row r="65" spans="1:99" x14ac:dyDescent="0.35">
      <c r="A65" s="2" t="s">
        <v>1465</v>
      </c>
      <c r="C65" s="2" t="s">
        <v>1218</v>
      </c>
      <c r="E65" s="2" t="s">
        <v>1247</v>
      </c>
      <c r="U65" s="2" t="s">
        <v>1955</v>
      </c>
      <c r="V65" s="2" t="s">
        <v>1218</v>
      </c>
      <c r="Y65" s="30"/>
      <c r="Z65" s="2" t="s">
        <v>3</v>
      </c>
      <c r="AA65" s="2" t="s">
        <v>92</v>
      </c>
      <c r="AE65" s="2" t="s">
        <v>1469</v>
      </c>
      <c r="BE65" s="2"/>
      <c r="BG65" s="2"/>
      <c r="BR65" s="33"/>
      <c r="BT65" s="2"/>
      <c r="CI65"/>
    </row>
    <row r="66" spans="1:99" x14ac:dyDescent="0.35">
      <c r="A66" s="2" t="s">
        <v>1465</v>
      </c>
      <c r="C66" s="2" t="s">
        <v>664</v>
      </c>
      <c r="D66" s="2" t="s">
        <v>590</v>
      </c>
      <c r="E66" s="2" t="s">
        <v>1197</v>
      </c>
      <c r="F66" s="2" t="s">
        <v>235</v>
      </c>
      <c r="L66" s="1"/>
      <c r="M66" s="1"/>
      <c r="U66" s="2" t="s">
        <v>1880</v>
      </c>
      <c r="V66" s="2" t="s">
        <v>1956</v>
      </c>
      <c r="Y66" s="30"/>
      <c r="Z66" s="2" t="s">
        <v>12</v>
      </c>
      <c r="AA66" s="2" t="s">
        <v>1957</v>
      </c>
      <c r="AE66" s="2" t="s">
        <v>1469</v>
      </c>
      <c r="AR66" s="2" t="s">
        <v>1198</v>
      </c>
      <c r="BE66" s="2"/>
      <c r="BG66" s="2"/>
      <c r="BR66" s="33"/>
      <c r="BT66" s="2"/>
      <c r="CI66"/>
    </row>
    <row r="67" spans="1:99" x14ac:dyDescent="0.35">
      <c r="A67" s="2" t="s">
        <v>1465</v>
      </c>
      <c r="C67" s="2" t="s">
        <v>891</v>
      </c>
      <c r="E67" s="2" t="s">
        <v>890</v>
      </c>
      <c r="U67" s="2" t="s">
        <v>1471</v>
      </c>
      <c r="V67" s="2" t="s">
        <v>1865</v>
      </c>
      <c r="Y67" s="30"/>
      <c r="Z67" s="2" t="s">
        <v>95</v>
      </c>
      <c r="AA67" s="2" t="s">
        <v>100</v>
      </c>
      <c r="AE67" s="2" t="s">
        <v>1469</v>
      </c>
      <c r="BE67" s="2"/>
      <c r="BG67" s="2"/>
      <c r="BR67" s="33"/>
      <c r="BT67" s="2"/>
      <c r="CI67"/>
      <c r="CR67"/>
      <c r="CS67"/>
      <c r="CT67"/>
      <c r="CU67"/>
    </row>
    <row r="68" spans="1:99" x14ac:dyDescent="0.35">
      <c r="A68" s="2" t="s">
        <v>1465</v>
      </c>
      <c r="C68" s="2" t="s">
        <v>1199</v>
      </c>
      <c r="D68" s="2" t="s">
        <v>588</v>
      </c>
      <c r="E68" s="2" t="s">
        <v>1246</v>
      </c>
      <c r="G68" s="2" t="s">
        <v>1200</v>
      </c>
      <c r="H68" s="2" t="s">
        <v>1201</v>
      </c>
      <c r="U68" s="2" t="s">
        <v>0</v>
      </c>
      <c r="V68" s="2" t="s">
        <v>2583</v>
      </c>
      <c r="Y68" s="30"/>
      <c r="Z68" s="2" t="s">
        <v>2584</v>
      </c>
      <c r="AA68" s="2" t="s">
        <v>2408</v>
      </c>
      <c r="AE68" s="2" t="s">
        <v>1469</v>
      </c>
      <c r="AR68" s="2" t="s">
        <v>1202</v>
      </c>
      <c r="BA68" s="2" t="s">
        <v>1202</v>
      </c>
      <c r="BE68" s="2"/>
      <c r="BG68" s="2"/>
      <c r="BR68" s="33"/>
      <c r="BT68" s="2"/>
      <c r="CI68"/>
    </row>
    <row r="69" spans="1:99" x14ac:dyDescent="0.35">
      <c r="A69" s="2" t="s">
        <v>1465</v>
      </c>
      <c r="C69" s="2" t="s">
        <v>2389</v>
      </c>
      <c r="E69" s="2" t="s">
        <v>2388</v>
      </c>
      <c r="U69" s="2" t="s">
        <v>36</v>
      </c>
      <c r="V69" s="2" t="s">
        <v>2389</v>
      </c>
      <c r="Y69" s="30"/>
      <c r="Z69" s="2" t="s">
        <v>46</v>
      </c>
      <c r="AA69" s="2" t="s">
        <v>2390</v>
      </c>
      <c r="AE69" s="2" t="s">
        <v>1469</v>
      </c>
      <c r="BE69" s="2"/>
      <c r="BG69" s="2"/>
      <c r="BR69" s="33"/>
      <c r="BT69" s="2"/>
    </row>
    <row r="70" spans="1:99" x14ac:dyDescent="0.35">
      <c r="A70" s="2" t="s">
        <v>1465</v>
      </c>
      <c r="C70" s="2" t="s">
        <v>1356</v>
      </c>
      <c r="E70" s="2" t="s">
        <v>750</v>
      </c>
      <c r="U70" s="2" t="s">
        <v>32</v>
      </c>
      <c r="V70" s="2" t="s">
        <v>1519</v>
      </c>
      <c r="Y70" s="30"/>
      <c r="Z70" s="2" t="s">
        <v>12</v>
      </c>
      <c r="AA70" s="2" t="s">
        <v>1357</v>
      </c>
      <c r="AE70" s="2" t="s">
        <v>1469</v>
      </c>
      <c r="AI70" s="2">
        <f>LEN(AH70)-LEN(SUBSTITUTE(AH70,",",""))+1</f>
        <v>1</v>
      </c>
      <c r="AK70" s="2">
        <f>LEN(AJ70)-LEN(SUBSTITUTE(AJ70,",",""))+1</f>
        <v>1</v>
      </c>
      <c r="BE70" s="2"/>
      <c r="BG70" s="2"/>
      <c r="BR70" s="33"/>
      <c r="BT70" s="2"/>
      <c r="CJ70"/>
      <c r="CK70"/>
      <c r="CL70"/>
      <c r="CM70"/>
      <c r="CN70"/>
      <c r="CO70"/>
      <c r="CP70"/>
    </row>
    <row r="71" spans="1:99" x14ac:dyDescent="0.35">
      <c r="A71" s="2" t="s">
        <v>1465</v>
      </c>
      <c r="C71" s="2" t="s">
        <v>883</v>
      </c>
      <c r="E71" s="2" t="s">
        <v>882</v>
      </c>
      <c r="F71" s="2" t="s">
        <v>292</v>
      </c>
      <c r="U71" s="2" t="s">
        <v>8</v>
      </c>
      <c r="V71" s="2" t="s">
        <v>2765</v>
      </c>
      <c r="Y71" s="30"/>
      <c r="Z71" s="2" t="s">
        <v>46</v>
      </c>
      <c r="AA71" s="2" t="s">
        <v>1489</v>
      </c>
      <c r="AE71" s="2" t="s">
        <v>1469</v>
      </c>
      <c r="BE71" s="2"/>
      <c r="BG71" s="2"/>
      <c r="BR71" s="33"/>
      <c r="BT71" s="2"/>
      <c r="CQ71"/>
      <c r="CT71"/>
      <c r="CU71"/>
    </row>
    <row r="72" spans="1:99" x14ac:dyDescent="0.35">
      <c r="A72" s="2" t="s">
        <v>1465</v>
      </c>
      <c r="C72" s="2" t="s">
        <v>990</v>
      </c>
      <c r="Y72" s="30"/>
      <c r="BE72" s="2"/>
      <c r="BG72" s="2"/>
      <c r="BR72" s="33"/>
      <c r="BT72" s="2"/>
      <c r="CI72"/>
      <c r="CR72"/>
      <c r="CS72"/>
      <c r="CT72"/>
      <c r="CU72"/>
    </row>
    <row r="73" spans="1:99" x14ac:dyDescent="0.35">
      <c r="A73" s="2" t="s">
        <v>1465</v>
      </c>
      <c r="C73" s="25" t="s">
        <v>446</v>
      </c>
      <c r="D73" s="2" t="s">
        <v>525</v>
      </c>
      <c r="E73" s="2" t="s">
        <v>504</v>
      </c>
      <c r="F73" s="2" t="s">
        <v>506</v>
      </c>
      <c r="G73" s="2" t="s">
        <v>3083</v>
      </c>
      <c r="H73" s="2" t="s">
        <v>3084</v>
      </c>
      <c r="I73" s="2" t="s">
        <v>3085</v>
      </c>
      <c r="K73" s="2" t="s">
        <v>43</v>
      </c>
      <c r="L73" s="1" t="s">
        <v>507</v>
      </c>
      <c r="M73" s="1"/>
      <c r="N73" s="1" t="s">
        <v>505</v>
      </c>
      <c r="O73" s="1"/>
      <c r="P73" s="1"/>
      <c r="Q73" s="1"/>
      <c r="R73" s="1"/>
      <c r="S73" s="1"/>
      <c r="U73" s="2" t="s">
        <v>59</v>
      </c>
      <c r="V73" s="24" t="s">
        <v>3086</v>
      </c>
      <c r="W73" s="24"/>
      <c r="X73" s="24"/>
      <c r="Y73" s="31"/>
      <c r="Z73" s="2" t="s">
        <v>58</v>
      </c>
      <c r="AA73" s="2" t="s">
        <v>557</v>
      </c>
      <c r="AH73" s="2" t="s">
        <v>508</v>
      </c>
      <c r="AI73" s="2">
        <f>LEN(AH73)-LEN(SUBSTITUTE(AH73,",",""))+1</f>
        <v>3</v>
      </c>
      <c r="AJ73" s="2" t="s">
        <v>384</v>
      </c>
      <c r="AK73" s="2">
        <f>LEN(AJ73)-LEN(SUBSTITUTE(AJ73,",",""))+1</f>
        <v>1</v>
      </c>
      <c r="AR73" s="2" t="s">
        <v>509</v>
      </c>
      <c r="AU73" s="2" t="s">
        <v>445</v>
      </c>
      <c r="AV73" s="2" t="s">
        <v>444</v>
      </c>
      <c r="AW73" s="1" t="s">
        <v>443</v>
      </c>
      <c r="AX73" s="1"/>
      <c r="AY73" s="1"/>
      <c r="AZ73" s="1"/>
      <c r="BA73" s="2" t="s">
        <v>1179</v>
      </c>
      <c r="BB73" s="2" t="s">
        <v>57</v>
      </c>
      <c r="BE73" s="2"/>
      <c r="BG73" s="2" t="s">
        <v>446</v>
      </c>
      <c r="BL73" s="2" t="s">
        <v>384</v>
      </c>
      <c r="BN73" s="2" t="s">
        <v>443</v>
      </c>
      <c r="BO73" s="2" t="s">
        <v>510</v>
      </c>
      <c r="BP73" s="2" t="s">
        <v>1284</v>
      </c>
      <c r="BR73" s="33" t="s">
        <v>514</v>
      </c>
      <c r="BS73" s="2" t="s">
        <v>515</v>
      </c>
      <c r="BT73" s="3" t="s">
        <v>516</v>
      </c>
      <c r="BU73" s="2" t="s">
        <v>1285</v>
      </c>
      <c r="BV73" s="2" t="s">
        <v>513</v>
      </c>
      <c r="BW73" s="3"/>
      <c r="CA73" s="3"/>
      <c r="CB73" s="3"/>
      <c r="CC73" s="3"/>
      <c r="CD73" s="3"/>
      <c r="CE73" s="3"/>
      <c r="CF73" s="3"/>
      <c r="CG73" s="3" t="s">
        <v>511</v>
      </c>
      <c r="CH73" s="2" t="s">
        <v>512</v>
      </c>
    </row>
    <row r="74" spans="1:99" x14ac:dyDescent="0.35">
      <c r="A74" s="2" t="s">
        <v>1465</v>
      </c>
      <c r="C74" s="26" t="s">
        <v>962</v>
      </c>
      <c r="E74" s="2" t="s">
        <v>1160</v>
      </c>
      <c r="F74" s="2" t="s">
        <v>3087</v>
      </c>
      <c r="Y74" s="30"/>
      <c r="BA74" s="2" t="s">
        <v>1210</v>
      </c>
      <c r="BE74" s="2"/>
      <c r="BG74" s="2"/>
      <c r="BR74" s="33"/>
      <c r="BT74" s="2"/>
      <c r="CL74"/>
      <c r="CM74"/>
      <c r="CN74"/>
      <c r="CO74"/>
      <c r="CP74"/>
    </row>
    <row r="75" spans="1:99" customFormat="1" x14ac:dyDescent="0.35">
      <c r="A75" s="2" t="s">
        <v>1465</v>
      </c>
      <c r="B75" s="2"/>
      <c r="C75" s="2" t="s">
        <v>989</v>
      </c>
      <c r="D75" s="2"/>
      <c r="E75" s="2" t="s">
        <v>1594</v>
      </c>
      <c r="F75" s="2"/>
      <c r="G75" s="2"/>
      <c r="H75" s="2"/>
      <c r="I75" s="2"/>
      <c r="J75" s="2"/>
      <c r="K75" s="2"/>
      <c r="L75" s="2"/>
      <c r="M75" s="2"/>
      <c r="N75" s="2"/>
      <c r="O75" s="2"/>
      <c r="P75" s="2"/>
      <c r="Q75" s="2"/>
      <c r="R75" s="2"/>
      <c r="S75" s="2"/>
      <c r="T75" s="2"/>
      <c r="U75" s="2" t="s">
        <v>1555</v>
      </c>
      <c r="V75" s="2" t="s">
        <v>989</v>
      </c>
      <c r="W75" s="2"/>
      <c r="X75" s="2"/>
      <c r="Y75" s="30"/>
      <c r="Z75" s="2" t="s">
        <v>1557</v>
      </c>
      <c r="AA75" s="2" t="s">
        <v>1584</v>
      </c>
      <c r="AB75" s="2"/>
      <c r="AC75" s="2"/>
      <c r="AD75" s="2"/>
      <c r="AE75" s="2" t="s">
        <v>1469</v>
      </c>
      <c r="AF75" s="2"/>
      <c r="AG75" s="2"/>
      <c r="AH75" s="2"/>
      <c r="AI75" s="2">
        <f>LEN(AH75)-LEN(SUBSTITUTE(AH75,",",""))+1</f>
        <v>1</v>
      </c>
      <c r="AJ75" s="2"/>
      <c r="AK75" s="2">
        <f>LEN(AJ75)-LEN(SUBSTITUTE(AJ75,",",""))+1</f>
        <v>1</v>
      </c>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33"/>
      <c r="BS75" s="2"/>
      <c r="BT75" s="2"/>
      <c r="BU75" s="2"/>
      <c r="BV75" s="2"/>
      <c r="BW75" s="2"/>
      <c r="BX75" s="2"/>
      <c r="BY75" s="2"/>
      <c r="BZ75" s="2"/>
      <c r="CA75" s="2"/>
      <c r="CB75" s="2"/>
      <c r="CC75" s="2"/>
      <c r="CD75" s="2"/>
      <c r="CE75" s="2"/>
      <c r="CF75" s="2"/>
      <c r="CG75" s="2"/>
      <c r="CH75" s="2"/>
      <c r="CI75" s="2"/>
      <c r="CJ75" s="2"/>
      <c r="CK75" s="2"/>
      <c r="CR75" s="2"/>
      <c r="CS75" s="2"/>
      <c r="CT75" s="2"/>
      <c r="CU75" s="2"/>
    </row>
    <row r="76" spans="1:99" x14ac:dyDescent="0.35">
      <c r="A76" s="2" t="s">
        <v>1465</v>
      </c>
      <c r="C76" s="2" t="s">
        <v>3124</v>
      </c>
      <c r="E76" s="2" t="s">
        <v>1628</v>
      </c>
      <c r="U76" s="2" t="s">
        <v>32</v>
      </c>
      <c r="V76" s="2" t="s">
        <v>1629</v>
      </c>
      <c r="W76" s="30" t="s">
        <v>3188</v>
      </c>
      <c r="Y76" s="30"/>
      <c r="Z76" s="2" t="s">
        <v>29</v>
      </c>
      <c r="AA76" s="2" t="s">
        <v>92</v>
      </c>
      <c r="AE76" s="2" t="s">
        <v>1469</v>
      </c>
      <c r="AI76" s="2">
        <f>LEN(AH76)-LEN(SUBSTITUTE(AH76,",",""))+1</f>
        <v>1</v>
      </c>
      <c r="AK76" s="2">
        <f>LEN(AJ76)-LEN(SUBSTITUTE(AJ76,",",""))+1</f>
        <v>1</v>
      </c>
      <c r="BE76" s="2"/>
      <c r="BG76" s="2"/>
      <c r="BN76" t="s">
        <v>3123</v>
      </c>
      <c r="BO76" t="s">
        <v>3125</v>
      </c>
      <c r="BR76" s="33" t="s">
        <v>3292</v>
      </c>
      <c r="BS76" s="2" t="s">
        <v>3189</v>
      </c>
      <c r="BT76" s="2" t="s">
        <v>3186</v>
      </c>
      <c r="CI76"/>
      <c r="CJ76"/>
      <c r="CK76"/>
      <c r="CL76"/>
      <c r="CM76"/>
      <c r="CN76"/>
      <c r="CO76"/>
      <c r="CP76"/>
      <c r="CQ76"/>
      <c r="CR76"/>
      <c r="CS76"/>
      <c r="CT76"/>
      <c r="CU76"/>
    </row>
    <row r="77" spans="1:99" x14ac:dyDescent="0.35">
      <c r="A77" s="2" t="s">
        <v>1465</v>
      </c>
      <c r="C77" s="2" t="s">
        <v>68</v>
      </c>
      <c r="D77" s="2" t="s">
        <v>95</v>
      </c>
      <c r="E77" s="2" t="s">
        <v>245</v>
      </c>
      <c r="G77" s="2" t="s">
        <v>3048</v>
      </c>
      <c r="U77" s="2" t="s">
        <v>48</v>
      </c>
      <c r="V77" s="2" t="s">
        <v>2452</v>
      </c>
      <c r="Y77" s="30"/>
      <c r="Z77" s="2" t="s">
        <v>93</v>
      </c>
      <c r="AA77" s="2" t="s">
        <v>92</v>
      </c>
      <c r="AE77" s="2" t="s">
        <v>1469</v>
      </c>
      <c r="AI77" s="2" t="e">
        <f>LEN(#REF!)-LEN(SUBSTITUTE(#REF!,",",""))+1</f>
        <v>#REF!</v>
      </c>
      <c r="AK77" s="2">
        <f>LEN(AJ77)-LEN(SUBSTITUTE(AJ77,",",""))+1</f>
        <v>1</v>
      </c>
      <c r="BE77" s="2"/>
      <c r="BG77" s="2"/>
      <c r="BR77" s="33"/>
      <c r="BT77" s="2"/>
      <c r="CJ77"/>
      <c r="CK77"/>
      <c r="CQ77"/>
      <c r="CR77"/>
      <c r="CS77"/>
      <c r="CT77"/>
      <c r="CU77"/>
    </row>
    <row r="78" spans="1:99" x14ac:dyDescent="0.35">
      <c r="A78" s="2" t="s">
        <v>1465</v>
      </c>
      <c r="C78" s="2" t="s">
        <v>877</v>
      </c>
      <c r="E78" s="2" t="s">
        <v>876</v>
      </c>
      <c r="U78" s="2" t="s">
        <v>48</v>
      </c>
      <c r="V78" s="2" t="s">
        <v>2307</v>
      </c>
      <c r="Y78" s="30"/>
      <c r="Z78" s="2" t="s">
        <v>46</v>
      </c>
      <c r="AA78" s="2" t="s">
        <v>106</v>
      </c>
      <c r="AE78" s="2" t="s">
        <v>1469</v>
      </c>
      <c r="BE78" s="2"/>
      <c r="BG78" s="2"/>
      <c r="BR78" s="33"/>
      <c r="BT78" s="2"/>
      <c r="CJ78"/>
      <c r="CK78"/>
      <c r="CL78"/>
      <c r="CM78"/>
      <c r="CN78"/>
      <c r="CO78"/>
      <c r="CP78"/>
      <c r="CR78"/>
      <c r="CS78"/>
      <c r="CT78"/>
      <c r="CU78"/>
    </row>
    <row r="79" spans="1:99" x14ac:dyDescent="0.35">
      <c r="A79" s="2" t="s">
        <v>1465</v>
      </c>
      <c r="C79" s="2" t="s">
        <v>874</v>
      </c>
      <c r="E79" s="2" t="s">
        <v>873</v>
      </c>
      <c r="U79" s="2" t="s">
        <v>305</v>
      </c>
      <c r="V79" s="2" t="s">
        <v>874</v>
      </c>
      <c r="Y79" s="30"/>
      <c r="Z79" s="2" t="s">
        <v>1694</v>
      </c>
      <c r="AA79" s="2" t="s">
        <v>1502</v>
      </c>
      <c r="AE79" s="2" t="s">
        <v>1469</v>
      </c>
      <c r="AI79" s="2">
        <f>LEN(AH79)-LEN(SUBSTITUTE(AH79,",",""))+1</f>
        <v>1</v>
      </c>
      <c r="AK79" s="2">
        <f>LEN(AJ79)-LEN(SUBSTITUTE(AJ79,",",""))+1</f>
        <v>1</v>
      </c>
      <c r="BE79" s="2"/>
      <c r="BG79" s="2"/>
      <c r="BR79" s="33"/>
      <c r="BT79" s="2"/>
      <c r="CI79"/>
      <c r="CJ79"/>
      <c r="CK79"/>
      <c r="CL79"/>
      <c r="CM79"/>
      <c r="CN79"/>
      <c r="CO79"/>
      <c r="CP79"/>
      <c r="CR79"/>
      <c r="CS79"/>
      <c r="CT79"/>
      <c r="CU79"/>
    </row>
    <row r="80" spans="1:99" x14ac:dyDescent="0.35">
      <c r="A80" s="2" t="s">
        <v>1465</v>
      </c>
      <c r="C80" s="2" t="s">
        <v>871</v>
      </c>
      <c r="E80" s="2" t="s">
        <v>870</v>
      </c>
      <c r="U80" s="2" t="s">
        <v>48</v>
      </c>
      <c r="V80" s="2" t="s">
        <v>871</v>
      </c>
      <c r="Y80" s="30"/>
      <c r="Z80" s="2" t="s">
        <v>95</v>
      </c>
      <c r="AA80" s="2" t="s">
        <v>1810</v>
      </c>
      <c r="AE80" s="2" t="s">
        <v>1469</v>
      </c>
      <c r="BE80" s="2"/>
      <c r="BG80" s="2"/>
      <c r="BR80" s="33"/>
      <c r="BT80" s="2"/>
      <c r="CI80"/>
      <c r="CQ80"/>
    </row>
    <row r="81" spans="1:99" x14ac:dyDescent="0.35">
      <c r="A81" s="2" t="s">
        <v>1465</v>
      </c>
      <c r="C81" s="2" t="s">
        <v>1355</v>
      </c>
      <c r="E81" s="2" t="s">
        <v>1351</v>
      </c>
      <c r="F81" s="2" t="s">
        <v>1384</v>
      </c>
      <c r="J81" s="26" t="s">
        <v>3000</v>
      </c>
      <c r="U81" s="2" t="s">
        <v>8</v>
      </c>
      <c r="V81" s="2" t="s">
        <v>1889</v>
      </c>
      <c r="Y81" s="30"/>
      <c r="Z81" s="2" t="s">
        <v>1352</v>
      </c>
      <c r="AA81" s="2" t="s">
        <v>1383</v>
      </c>
      <c r="AE81" s="2" t="s">
        <v>1469</v>
      </c>
      <c r="BE81" s="2"/>
      <c r="BG81" s="2"/>
      <c r="BR81" s="33"/>
      <c r="BT81" s="2"/>
      <c r="CI81"/>
      <c r="CJ81"/>
      <c r="CK81"/>
      <c r="CL81"/>
      <c r="CM81"/>
      <c r="CN81"/>
      <c r="CO81"/>
      <c r="CP81"/>
      <c r="CR81"/>
      <c r="CS81"/>
      <c r="CT81"/>
      <c r="CU81"/>
    </row>
    <row r="82" spans="1:99" x14ac:dyDescent="0.35">
      <c r="A82" s="2" t="s">
        <v>1465</v>
      </c>
      <c r="C82" s="2" t="s">
        <v>1349</v>
      </c>
      <c r="E82" s="2" t="s">
        <v>1350</v>
      </c>
      <c r="U82" s="2" t="s">
        <v>8</v>
      </c>
      <c r="V82" s="2" t="s">
        <v>1885</v>
      </c>
      <c r="Y82" s="30"/>
      <c r="Z82" s="2" t="s">
        <v>1377</v>
      </c>
      <c r="AA82" s="24" t="s">
        <v>2996</v>
      </c>
      <c r="AB82" s="24"/>
      <c r="AC82" s="24"/>
      <c r="AD82" s="24"/>
      <c r="AE82" s="2" t="s">
        <v>1469</v>
      </c>
      <c r="BE82" s="2"/>
      <c r="BG82" s="2"/>
      <c r="BR82" s="33"/>
      <c r="BT82" s="2"/>
      <c r="CI82"/>
      <c r="CQ82"/>
    </row>
    <row r="83" spans="1:99" x14ac:dyDescent="0.35">
      <c r="A83" s="2" t="s">
        <v>1465</v>
      </c>
      <c r="C83" s="2" t="s">
        <v>519</v>
      </c>
      <c r="D83" s="2" t="s">
        <v>525</v>
      </c>
      <c r="E83" s="2" t="s">
        <v>520</v>
      </c>
      <c r="F83" s="2" t="s">
        <v>235</v>
      </c>
      <c r="G83" s="2" t="s">
        <v>1340</v>
      </c>
      <c r="L83" s="1" t="s">
        <v>521</v>
      </c>
      <c r="M83" s="1"/>
      <c r="U83" s="2" t="s">
        <v>523</v>
      </c>
      <c r="Y83" s="30"/>
      <c r="Z83" s="2" t="s">
        <v>46</v>
      </c>
      <c r="AA83" s="2" t="s">
        <v>524</v>
      </c>
      <c r="AH83" s="2" t="s">
        <v>522</v>
      </c>
      <c r="AI83" s="2">
        <f>LEN(AH83)-LEN(SUBSTITUTE(AH83,",",""))+1</f>
        <v>4</v>
      </c>
      <c r="AJ83" s="2" t="s">
        <v>384</v>
      </c>
      <c r="AK83" s="2">
        <f>LEN(AJ83)-LEN(SUBSTITUTE(AJ83,",",""))+1</f>
        <v>1</v>
      </c>
      <c r="AR83" s="2" t="s">
        <v>525</v>
      </c>
      <c r="AS83" s="2" t="s">
        <v>579</v>
      </c>
      <c r="AT83" s="2" t="s">
        <v>526</v>
      </c>
      <c r="BA83" s="2" t="s">
        <v>1191</v>
      </c>
      <c r="BB83" s="2" t="s">
        <v>57</v>
      </c>
      <c r="BE83" s="2"/>
      <c r="BG83" s="2" t="s">
        <v>519</v>
      </c>
      <c r="BL83" s="2" t="s">
        <v>573</v>
      </c>
      <c r="BN83" s="27" t="s">
        <v>573</v>
      </c>
      <c r="BO83" s="27" t="s">
        <v>1344</v>
      </c>
      <c r="BR83" s="34"/>
      <c r="BT83" s="3"/>
      <c r="BU83" s="3"/>
      <c r="BV83" s="3"/>
      <c r="BW83" s="3"/>
      <c r="CA83" s="3"/>
      <c r="CB83" s="3"/>
      <c r="CC83" s="3"/>
      <c r="CD83" s="3"/>
      <c r="CE83" s="3"/>
      <c r="CF83" s="3"/>
      <c r="CI83"/>
      <c r="CJ83"/>
      <c r="CK83"/>
      <c r="CL83"/>
      <c r="CM83"/>
      <c r="CN83"/>
      <c r="CO83"/>
      <c r="CP83"/>
    </row>
    <row r="84" spans="1:99" x14ac:dyDescent="0.35">
      <c r="A84" s="2" t="s">
        <v>1465</v>
      </c>
      <c r="C84" s="2" t="s">
        <v>1231</v>
      </c>
      <c r="E84" s="2" t="s">
        <v>966</v>
      </c>
      <c r="F84" s="2" t="s">
        <v>1232</v>
      </c>
      <c r="L84" s="27" t="s">
        <v>1233</v>
      </c>
      <c r="M84" s="27" t="s">
        <v>1235</v>
      </c>
      <c r="U84" s="2" t="s">
        <v>0</v>
      </c>
      <c r="V84" s="28" t="s">
        <v>1234</v>
      </c>
      <c r="W84" s="28"/>
      <c r="X84" s="28"/>
      <c r="Y84" s="32"/>
      <c r="Z84" s="2" t="s">
        <v>3</v>
      </c>
      <c r="AA84" s="2" t="s">
        <v>1550</v>
      </c>
      <c r="AE84" s="2" t="s">
        <v>1469</v>
      </c>
      <c r="AN84" s="27" t="s">
        <v>965</v>
      </c>
      <c r="AQ84" s="2" t="s">
        <v>964</v>
      </c>
      <c r="AR84" s="2" t="s">
        <v>963</v>
      </c>
      <c r="BE84" s="2"/>
      <c r="BG84" s="2"/>
      <c r="BR84" s="33"/>
      <c r="BT84" s="2"/>
      <c r="CI84"/>
      <c r="CQ84"/>
    </row>
    <row r="85" spans="1:99" x14ac:dyDescent="0.35">
      <c r="A85" s="2" t="s">
        <v>1465</v>
      </c>
      <c r="C85" s="2" t="s">
        <v>25</v>
      </c>
      <c r="E85" s="2" t="s">
        <v>26</v>
      </c>
      <c r="U85" s="2" t="s">
        <v>306</v>
      </c>
      <c r="Y85" s="30"/>
      <c r="Z85" s="2" t="s">
        <v>3</v>
      </c>
      <c r="AA85" s="2" t="s">
        <v>27</v>
      </c>
      <c r="AI85" s="2">
        <f>LEN(AH85)-LEN(SUBSTITUTE(AH85,",",""))+1</f>
        <v>1</v>
      </c>
      <c r="AK85" s="2">
        <f>LEN(AJ85)-LEN(SUBSTITUTE(AJ85,",",""))+1</f>
        <v>1</v>
      </c>
      <c r="BA85" s="2" t="s">
        <v>1205</v>
      </c>
      <c r="BE85" s="2"/>
      <c r="BG85" s="2"/>
      <c r="BR85" s="33"/>
      <c r="BT85" s="2"/>
      <c r="CI85"/>
      <c r="CJ85"/>
      <c r="CK85"/>
    </row>
    <row r="86" spans="1:99" x14ac:dyDescent="0.35">
      <c r="A86" s="2" t="s">
        <v>1465</v>
      </c>
      <c r="C86" s="2" t="s">
        <v>978</v>
      </c>
      <c r="Y86" s="30"/>
      <c r="BE86" s="2"/>
      <c r="BG86" s="2"/>
      <c r="BR86" s="33"/>
      <c r="BT86" s="2"/>
      <c r="CI86"/>
    </row>
    <row r="87" spans="1:99" x14ac:dyDescent="0.35">
      <c r="A87" s="2" t="s">
        <v>1465</v>
      </c>
      <c r="C87" s="2" t="s">
        <v>1120</v>
      </c>
      <c r="Y87" s="30"/>
      <c r="BE87" s="2"/>
      <c r="BG87" s="2"/>
      <c r="BR87" s="33"/>
      <c r="BT87" s="2"/>
      <c r="CL87"/>
      <c r="CM87"/>
      <c r="CN87"/>
      <c r="CO87"/>
      <c r="CP87"/>
    </row>
    <row r="88" spans="1:99" x14ac:dyDescent="0.35">
      <c r="A88" s="2" t="s">
        <v>1465</v>
      </c>
      <c r="C88" s="2" t="s">
        <v>988</v>
      </c>
      <c r="Y88" s="30"/>
      <c r="BE88" s="2"/>
      <c r="BG88" s="2"/>
      <c r="BR88" s="33"/>
      <c r="BT88" s="2"/>
      <c r="CI88"/>
      <c r="CQ88"/>
    </row>
    <row r="89" spans="1:99" x14ac:dyDescent="0.35">
      <c r="A89" s="2" t="s">
        <v>1465</v>
      </c>
      <c r="C89" s="2" t="s">
        <v>69</v>
      </c>
      <c r="E89" s="2" t="s">
        <v>94</v>
      </c>
      <c r="U89" s="2" t="s">
        <v>48</v>
      </c>
      <c r="V89" s="2" t="s">
        <v>2246</v>
      </c>
      <c r="Y89" s="30"/>
      <c r="Z89" s="2" t="s">
        <v>95</v>
      </c>
      <c r="AA89" s="2" t="s">
        <v>23</v>
      </c>
      <c r="AE89" s="2" t="s">
        <v>1469</v>
      </c>
      <c r="AI89" s="2" t="e">
        <f>LEN(#REF!)-LEN(SUBSTITUTE(#REF!,",",""))+1</f>
        <v>#REF!</v>
      </c>
      <c r="AK89" s="2">
        <f>LEN(AJ89)-LEN(SUBSTITUTE(AJ89,",",""))+1</f>
        <v>1</v>
      </c>
      <c r="BE89" s="2"/>
      <c r="BG89" s="2"/>
      <c r="BR89" s="33"/>
      <c r="BT89" s="2"/>
      <c r="CI89"/>
      <c r="CJ89"/>
      <c r="CK89"/>
      <c r="CR89"/>
      <c r="CS89"/>
      <c r="CT89"/>
      <c r="CU89"/>
    </row>
    <row r="90" spans="1:99" x14ac:dyDescent="0.35">
      <c r="A90" s="2" t="s">
        <v>1465</v>
      </c>
      <c r="C90" s="2" t="s">
        <v>866</v>
      </c>
      <c r="E90" s="2" t="s">
        <v>865</v>
      </c>
      <c r="U90" s="2" t="s">
        <v>48</v>
      </c>
      <c r="V90" s="2" t="s">
        <v>2312</v>
      </c>
      <c r="Y90" s="30"/>
      <c r="Z90" s="2" t="s">
        <v>93</v>
      </c>
      <c r="AA90" s="2" t="s">
        <v>88</v>
      </c>
      <c r="AE90" s="2" t="s">
        <v>1469</v>
      </c>
      <c r="BE90" s="2"/>
      <c r="BG90" s="2"/>
      <c r="BR90" s="33"/>
      <c r="BT90" s="2"/>
      <c r="CI90"/>
    </row>
    <row r="91" spans="1:99" x14ac:dyDescent="0.35">
      <c r="A91" s="2" t="s">
        <v>1465</v>
      </c>
      <c r="C91" s="2" t="s">
        <v>70</v>
      </c>
      <c r="D91" s="2" t="s">
        <v>95</v>
      </c>
      <c r="E91" s="2" t="s">
        <v>71</v>
      </c>
      <c r="U91" s="2" t="s">
        <v>97</v>
      </c>
      <c r="V91" s="2" t="s">
        <v>2008</v>
      </c>
      <c r="Y91" s="30"/>
      <c r="Z91" s="2" t="s">
        <v>46</v>
      </c>
      <c r="AA91" s="2" t="s">
        <v>3045</v>
      </c>
      <c r="AE91" s="2" t="s">
        <v>1469</v>
      </c>
      <c r="AI91" s="2">
        <f>LEN(AH91)-LEN(SUBSTITUTE(AH91,",",""))+1</f>
        <v>1</v>
      </c>
      <c r="AK91" s="2">
        <f>LEN(AJ91)-LEN(SUBSTITUTE(AJ91,",",""))+1</f>
        <v>1</v>
      </c>
      <c r="BE91" s="2"/>
      <c r="BG91" s="2"/>
      <c r="BR91" s="33"/>
      <c r="BT91" s="2"/>
      <c r="CL91"/>
      <c r="CM91"/>
      <c r="CN91"/>
      <c r="CO91"/>
      <c r="CP91"/>
    </row>
    <row r="92" spans="1:99" x14ac:dyDescent="0.35">
      <c r="A92" s="2" t="s">
        <v>1465</v>
      </c>
      <c r="C92" s="2" t="s">
        <v>862</v>
      </c>
      <c r="E92" s="2" t="s">
        <v>861</v>
      </c>
      <c r="G92" s="2" t="s">
        <v>2991</v>
      </c>
      <c r="U92" s="2" t="s">
        <v>1620</v>
      </c>
      <c r="V92" s="2" t="s">
        <v>1621</v>
      </c>
      <c r="Y92" s="30"/>
      <c r="Z92" s="2" t="s">
        <v>1597</v>
      </c>
      <c r="AA92" s="2" t="s">
        <v>1622</v>
      </c>
      <c r="AE92" s="2" t="s">
        <v>1469</v>
      </c>
      <c r="AI92" s="2">
        <f>LEN(AH92)-LEN(SUBSTITUTE(AH92,",",""))+1</f>
        <v>1</v>
      </c>
      <c r="AK92" s="2">
        <f>LEN(AJ92)-LEN(SUBSTITUTE(AJ92,",",""))+1</f>
        <v>1</v>
      </c>
      <c r="BE92" s="2"/>
      <c r="BG92" s="2"/>
      <c r="BR92" s="33"/>
      <c r="BT92" s="2"/>
      <c r="CL92"/>
      <c r="CM92"/>
      <c r="CN92"/>
      <c r="CO92"/>
      <c r="CP92"/>
      <c r="CQ92"/>
    </row>
    <row r="93" spans="1:99" x14ac:dyDescent="0.35">
      <c r="A93" s="2" t="s">
        <v>1465</v>
      </c>
      <c r="C93" s="2" t="s">
        <v>3089</v>
      </c>
      <c r="E93" s="2" t="s">
        <v>1633</v>
      </c>
      <c r="U93" s="2" t="s">
        <v>32</v>
      </c>
      <c r="V93" s="2" t="s">
        <v>1634</v>
      </c>
      <c r="Y93" s="30"/>
      <c r="Z93" s="2" t="s">
        <v>29</v>
      </c>
      <c r="AA93" s="2" t="s">
        <v>1635</v>
      </c>
      <c r="AE93" s="2" t="s">
        <v>1469</v>
      </c>
      <c r="AI93" s="2">
        <f>LEN(AH93)-LEN(SUBSTITUTE(AH93,",",""))+1</f>
        <v>1</v>
      </c>
      <c r="AK93" s="2">
        <f>LEN(AJ93)-LEN(SUBSTITUTE(AJ93,",",""))+1</f>
        <v>1</v>
      </c>
      <c r="BE93" s="2"/>
      <c r="BG93" s="2"/>
      <c r="BR93" s="33"/>
      <c r="BT93" s="2"/>
      <c r="CJ93"/>
      <c r="CK93"/>
      <c r="CL93"/>
      <c r="CM93"/>
      <c r="CN93"/>
      <c r="CO93"/>
      <c r="CP93"/>
      <c r="CQ93"/>
      <c r="CR93"/>
      <c r="CS93"/>
      <c r="CT93"/>
      <c r="CU93"/>
    </row>
    <row r="94" spans="1:99" x14ac:dyDescent="0.35">
      <c r="A94" s="2" t="s">
        <v>1465</v>
      </c>
      <c r="C94" s="2" t="s">
        <v>118</v>
      </c>
      <c r="E94" s="2" t="s">
        <v>72</v>
      </c>
      <c r="F94" s="2" t="s">
        <v>235</v>
      </c>
      <c r="L94" s="1" t="s">
        <v>728</v>
      </c>
      <c r="M94" s="1"/>
      <c r="U94" s="2" t="s">
        <v>726</v>
      </c>
      <c r="V94" s="2" t="s">
        <v>122</v>
      </c>
      <c r="Y94" s="30"/>
      <c r="Z94" s="2" t="s">
        <v>29</v>
      </c>
      <c r="AA94" s="2" t="s">
        <v>96</v>
      </c>
      <c r="AE94" s="2" t="s">
        <v>1469</v>
      </c>
      <c r="AH94" s="2" t="s">
        <v>729</v>
      </c>
      <c r="AI94" s="2">
        <f>LEN(AH94)-LEN(SUBSTITUTE(AH94,",",""))+1</f>
        <v>34</v>
      </c>
      <c r="AJ94" s="2" t="s">
        <v>730</v>
      </c>
      <c r="AK94" s="2">
        <f>LEN(AJ94)-LEN(SUBSTITUTE(AJ94,",",""))+1</f>
        <v>15</v>
      </c>
      <c r="BA94" s="2" t="s">
        <v>1209</v>
      </c>
      <c r="BB94" s="2" t="s">
        <v>43</v>
      </c>
      <c r="BE94" s="2"/>
      <c r="BG94" s="2" t="s">
        <v>118</v>
      </c>
      <c r="BR94" s="33"/>
      <c r="BT94" s="2"/>
      <c r="BV94" s="2" t="s">
        <v>135</v>
      </c>
      <c r="CJ94"/>
      <c r="CK94"/>
      <c r="CL94"/>
      <c r="CM94"/>
      <c r="CN94"/>
      <c r="CO94"/>
      <c r="CP94"/>
      <c r="CQ94"/>
      <c r="CR94"/>
      <c r="CS94"/>
      <c r="CT94"/>
      <c r="CU94"/>
    </row>
    <row r="95" spans="1:99" x14ac:dyDescent="0.35">
      <c r="A95" s="2" t="s">
        <v>1465</v>
      </c>
      <c r="C95" s="2" t="s">
        <v>857</v>
      </c>
      <c r="E95" s="2" t="s">
        <v>856</v>
      </c>
      <c r="U95" s="2" t="s">
        <v>1655</v>
      </c>
      <c r="V95" s="2" t="s">
        <v>2266</v>
      </c>
      <c r="Y95" s="30"/>
      <c r="Z95" s="2" t="s">
        <v>2268</v>
      </c>
      <c r="AA95" s="2" t="s">
        <v>2267</v>
      </c>
      <c r="AE95" s="2" t="s">
        <v>1469</v>
      </c>
      <c r="BE95" s="2"/>
      <c r="BG95" s="2"/>
      <c r="BR95" s="33"/>
      <c r="BT95" s="2"/>
      <c r="CJ95"/>
      <c r="CK95"/>
      <c r="CQ95"/>
    </row>
    <row r="96" spans="1:99" x14ac:dyDescent="0.35">
      <c r="A96" s="2" t="s">
        <v>1465</v>
      </c>
      <c r="C96" s="2" t="s">
        <v>3196</v>
      </c>
      <c r="E96" s="2" t="s">
        <v>2636</v>
      </c>
      <c r="U96" s="2" t="s">
        <v>1652</v>
      </c>
      <c r="V96" s="2" t="s">
        <v>2637</v>
      </c>
      <c r="W96" s="2" t="s">
        <v>3191</v>
      </c>
      <c r="Y96" s="30"/>
      <c r="Z96" s="2" t="s">
        <v>2638</v>
      </c>
      <c r="AA96" s="2" t="s">
        <v>1579</v>
      </c>
      <c r="AE96" s="2" t="s">
        <v>1469</v>
      </c>
      <c r="BE96" s="2"/>
      <c r="BG96" s="2"/>
      <c r="BR96" s="33"/>
      <c r="BS96" s="2" t="s">
        <v>3190</v>
      </c>
      <c r="BT96" s="2"/>
      <c r="CJ96"/>
      <c r="CK96"/>
      <c r="CL96"/>
      <c r="CM96"/>
      <c r="CN96"/>
      <c r="CO96"/>
      <c r="CP96"/>
      <c r="CR96"/>
      <c r="CS96"/>
      <c r="CT96"/>
      <c r="CU96"/>
    </row>
    <row r="97" spans="1:99" x14ac:dyDescent="0.35">
      <c r="A97" s="2" t="s">
        <v>1465</v>
      </c>
      <c r="C97" s="2" t="s">
        <v>974</v>
      </c>
      <c r="Y97" s="30"/>
      <c r="BE97" s="2"/>
      <c r="BG97" s="2"/>
      <c r="BR97" s="33"/>
      <c r="BT97" s="2"/>
      <c r="CL97"/>
      <c r="CM97"/>
      <c r="CN97"/>
      <c r="CO97"/>
      <c r="CP97"/>
      <c r="CQ97"/>
    </row>
    <row r="98" spans="1:99" x14ac:dyDescent="0.35">
      <c r="A98" s="2" t="s">
        <v>1465</v>
      </c>
      <c r="C98" s="2" t="s">
        <v>1385</v>
      </c>
      <c r="E98" s="2" t="s">
        <v>1401</v>
      </c>
      <c r="F98" s="27" t="s">
        <v>1402</v>
      </c>
      <c r="Y98" s="30"/>
      <c r="BE98" s="2"/>
      <c r="BG98" s="2"/>
      <c r="BR98" s="33"/>
      <c r="BT98" s="2"/>
      <c r="CJ98"/>
      <c r="CK98"/>
      <c r="CQ98"/>
      <c r="CR98"/>
      <c r="CS98"/>
      <c r="CT98"/>
      <c r="CU98"/>
    </row>
    <row r="99" spans="1:99" x14ac:dyDescent="0.35">
      <c r="A99" s="2" t="s">
        <v>1465</v>
      </c>
      <c r="C99" s="2" t="s">
        <v>1385</v>
      </c>
      <c r="D99" s="2" t="s">
        <v>1386</v>
      </c>
      <c r="E99" s="2" t="s">
        <v>2989</v>
      </c>
      <c r="Y99" s="30"/>
      <c r="BE99" s="2"/>
      <c r="BG99" s="2"/>
      <c r="BR99" s="33"/>
      <c r="BT99" s="2"/>
      <c r="CJ99"/>
      <c r="CK99"/>
      <c r="CL99"/>
      <c r="CM99"/>
      <c r="CN99"/>
      <c r="CO99"/>
      <c r="CP99"/>
      <c r="CR99"/>
      <c r="CS99"/>
      <c r="CT99"/>
      <c r="CU99"/>
    </row>
    <row r="100" spans="1:99" x14ac:dyDescent="0.35">
      <c r="A100" s="2" t="s">
        <v>1465</v>
      </c>
      <c r="C100" s="2" t="s">
        <v>976</v>
      </c>
      <c r="Y100" s="30"/>
      <c r="BE100" s="2"/>
      <c r="BG100" s="2"/>
      <c r="BR100" s="33"/>
      <c r="BT100" s="2"/>
      <c r="CL100"/>
      <c r="CM100"/>
      <c r="CN100"/>
      <c r="CO100"/>
      <c r="CP100"/>
      <c r="CQ100"/>
    </row>
    <row r="101" spans="1:99" x14ac:dyDescent="0.35">
      <c r="A101" s="2" t="s">
        <v>1465</v>
      </c>
      <c r="C101" s="2" t="s">
        <v>73</v>
      </c>
      <c r="D101" s="2" t="s">
        <v>95</v>
      </c>
      <c r="E101" s="2" t="s">
        <v>98</v>
      </c>
      <c r="U101" s="2" t="s">
        <v>48</v>
      </c>
      <c r="Y101" s="30"/>
      <c r="Z101" s="2" t="s">
        <v>95</v>
      </c>
      <c r="AA101" s="2" t="s">
        <v>99</v>
      </c>
      <c r="AI101" s="2">
        <f>LEN(AH101)-LEN(SUBSTITUTE(AH101,",",""))+1</f>
        <v>1</v>
      </c>
      <c r="AK101" s="2">
        <f>LEN(AJ101)-LEN(SUBSTITUTE(AJ101,",",""))+1</f>
        <v>1</v>
      </c>
      <c r="BE101" s="2"/>
      <c r="BG101" s="2"/>
      <c r="BR101" s="33"/>
      <c r="BT101" s="2"/>
      <c r="CJ101"/>
      <c r="CK101"/>
      <c r="CL101"/>
      <c r="CM101"/>
      <c r="CN101"/>
      <c r="CO101"/>
      <c r="CP101"/>
      <c r="CQ101"/>
      <c r="CR101"/>
      <c r="CS101"/>
      <c r="CT101"/>
      <c r="CU101"/>
    </row>
    <row r="102" spans="1:99" x14ac:dyDescent="0.35">
      <c r="A102" s="2" t="s">
        <v>1465</v>
      </c>
      <c r="C102" s="2" t="s">
        <v>1406</v>
      </c>
      <c r="D102" s="2" t="s">
        <v>1407</v>
      </c>
      <c r="E102" s="2" t="s">
        <v>1408</v>
      </c>
      <c r="F102" s="2" t="s">
        <v>235</v>
      </c>
      <c r="L102" s="27" t="s">
        <v>1409</v>
      </c>
      <c r="U102" s="2" t="s">
        <v>108</v>
      </c>
      <c r="V102" s="2" t="s">
        <v>2600</v>
      </c>
      <c r="Y102" s="30"/>
      <c r="Z102" s="2" t="s">
        <v>58</v>
      </c>
      <c r="AA102" s="2" t="s">
        <v>23</v>
      </c>
      <c r="AE102" s="2" t="s">
        <v>1469</v>
      </c>
      <c r="BA102" s="2" t="s">
        <v>3088</v>
      </c>
      <c r="BE102" s="2"/>
      <c r="BG102" s="2"/>
      <c r="BR102" s="33"/>
      <c r="BT102" s="2"/>
      <c r="CJ102"/>
      <c r="CK102"/>
      <c r="CQ102"/>
      <c r="CR102"/>
      <c r="CS102"/>
      <c r="CT102"/>
      <c r="CU102"/>
    </row>
    <row r="103" spans="1:99" x14ac:dyDescent="0.35">
      <c r="A103" s="2" t="s">
        <v>1465</v>
      </c>
      <c r="C103" s="2" t="s">
        <v>987</v>
      </c>
      <c r="Y103" s="30"/>
      <c r="BE103" s="2"/>
      <c r="BG103" s="2"/>
      <c r="BR103" s="33"/>
      <c r="BT103" s="2"/>
      <c r="CJ103"/>
      <c r="CK103"/>
      <c r="CR103"/>
      <c r="CS103"/>
    </row>
    <row r="104" spans="1:99" x14ac:dyDescent="0.35">
      <c r="A104" s="2" t="s">
        <v>1465</v>
      </c>
      <c r="C104" s="25" t="s">
        <v>665</v>
      </c>
      <c r="D104" s="2" t="s">
        <v>591</v>
      </c>
      <c r="E104" s="2" t="s">
        <v>3072</v>
      </c>
      <c r="F104" s="2" t="s">
        <v>235</v>
      </c>
      <c r="I104" s="2" t="s">
        <v>251</v>
      </c>
      <c r="L104" s="2" t="s">
        <v>384</v>
      </c>
      <c r="U104" s="2" t="s">
        <v>739</v>
      </c>
      <c r="Y104" s="30"/>
      <c r="Z104" s="2" t="s">
        <v>740</v>
      </c>
      <c r="AA104" s="2" t="s">
        <v>742</v>
      </c>
      <c r="AH104" s="2" t="s">
        <v>697</v>
      </c>
      <c r="AI104" s="2" t="s">
        <v>697</v>
      </c>
      <c r="AJ104" s="2" t="s">
        <v>697</v>
      </c>
      <c r="AK104" s="2" t="s">
        <v>697</v>
      </c>
      <c r="BB104" s="2" t="s">
        <v>57</v>
      </c>
      <c r="BE104" s="2"/>
      <c r="BG104" s="2" t="s">
        <v>665</v>
      </c>
      <c r="BI104" s="2" t="s">
        <v>743</v>
      </c>
      <c r="BN104" s="2" t="s">
        <v>950</v>
      </c>
      <c r="BO104" s="2" t="s">
        <v>1279</v>
      </c>
      <c r="BP104" s="2" t="s">
        <v>1281</v>
      </c>
      <c r="BR104" s="33" t="s">
        <v>1291</v>
      </c>
      <c r="BS104" s="2" t="s">
        <v>1292</v>
      </c>
      <c r="BT104" s="2"/>
      <c r="BV104" s="2" t="s">
        <v>741</v>
      </c>
      <c r="CI104"/>
      <c r="CL104"/>
      <c r="CM104"/>
      <c r="CN104"/>
      <c r="CO104"/>
      <c r="CP104"/>
    </row>
    <row r="105" spans="1:99" x14ac:dyDescent="0.35">
      <c r="A105" s="2" t="s">
        <v>1465</v>
      </c>
      <c r="C105" s="2" t="s">
        <v>44</v>
      </c>
      <c r="E105" s="2" t="s">
        <v>812</v>
      </c>
      <c r="F105" s="2" t="s">
        <v>235</v>
      </c>
      <c r="U105" s="2" t="s">
        <v>305</v>
      </c>
      <c r="V105" s="2" t="s">
        <v>52</v>
      </c>
      <c r="Y105" s="30"/>
      <c r="Z105" s="2" t="s">
        <v>12</v>
      </c>
      <c r="AA105" s="2" t="s">
        <v>23</v>
      </c>
      <c r="AE105" s="2" t="s">
        <v>1469</v>
      </c>
      <c r="AI105" s="2">
        <f>LEN(AH105)-LEN(SUBSTITUTE(AH105,",",""))+1</f>
        <v>1</v>
      </c>
      <c r="AK105" s="2">
        <f>LEN(AJ105)-LEN(SUBSTITUTE(AJ105,",",""))+1</f>
        <v>1</v>
      </c>
      <c r="BA105" s="2" t="s">
        <v>1223</v>
      </c>
      <c r="BE105" s="2"/>
      <c r="BG105" s="2" t="s">
        <v>44</v>
      </c>
      <c r="BR105" s="33"/>
      <c r="BT105" s="2"/>
      <c r="BV105" s="2" t="s">
        <v>136</v>
      </c>
      <c r="CL105"/>
      <c r="CM105"/>
      <c r="CN105"/>
      <c r="CO105"/>
      <c r="CP105"/>
      <c r="CQ105"/>
    </row>
    <row r="106" spans="1:99" x14ac:dyDescent="0.35">
      <c r="A106" s="2" t="s">
        <v>1465</v>
      </c>
      <c r="C106" s="2" t="s">
        <v>42</v>
      </c>
      <c r="D106" s="2" t="s">
        <v>525</v>
      </c>
      <c r="E106" s="2" t="s">
        <v>56</v>
      </c>
      <c r="F106" s="2" t="s">
        <v>731</v>
      </c>
      <c r="L106" s="1" t="s">
        <v>732</v>
      </c>
      <c r="U106" s="2" t="s">
        <v>59</v>
      </c>
      <c r="Y106" s="30"/>
      <c r="Z106" s="2" t="s">
        <v>58</v>
      </c>
      <c r="AA106" s="2" t="s">
        <v>734</v>
      </c>
      <c r="AH106" s="2" t="s">
        <v>733</v>
      </c>
      <c r="AI106" s="2">
        <f>LEN(AH106)-LEN(SUBSTITUTE(AH106,",",""))+1</f>
        <v>8</v>
      </c>
      <c r="AJ106" s="2" t="s">
        <v>384</v>
      </c>
      <c r="AK106" s="2">
        <f>LEN(AJ106)-LEN(SUBSTITUTE(AJ106,",",""))+1</f>
        <v>1</v>
      </c>
      <c r="AU106" s="2" t="s">
        <v>441</v>
      </c>
      <c r="AV106" s="2" t="s">
        <v>442</v>
      </c>
      <c r="AW106" s="1" t="s">
        <v>440</v>
      </c>
      <c r="AX106" s="1"/>
      <c r="AY106" s="1"/>
      <c r="AZ106" s="1"/>
      <c r="BA106" s="2" t="s">
        <v>1182</v>
      </c>
      <c r="BB106" s="2" t="s">
        <v>57</v>
      </c>
      <c r="BE106" s="2" t="s">
        <v>60</v>
      </c>
      <c r="BG106" s="2" t="s">
        <v>42</v>
      </c>
      <c r="BN106" s="2" t="s">
        <v>440</v>
      </c>
      <c r="BO106" s="2" t="s">
        <v>1277</v>
      </c>
      <c r="BP106" s="2" t="s">
        <v>1280</v>
      </c>
      <c r="BQ106" s="2" t="s">
        <v>3250</v>
      </c>
      <c r="BR106" s="33" t="s">
        <v>952</v>
      </c>
      <c r="BS106" s="2" t="s">
        <v>1290</v>
      </c>
      <c r="BT106" s="2"/>
      <c r="BV106" s="2" t="s">
        <v>1286</v>
      </c>
      <c r="BX106" s="2" t="s">
        <v>1287</v>
      </c>
      <c r="CJ106"/>
      <c r="CK106"/>
      <c r="CQ106"/>
      <c r="CR106"/>
      <c r="CS106"/>
    </row>
    <row r="107" spans="1:99" x14ac:dyDescent="0.35">
      <c r="A107" s="2" t="s">
        <v>1465</v>
      </c>
      <c r="C107" s="2" t="s">
        <v>694</v>
      </c>
      <c r="E107" s="2" t="s">
        <v>337</v>
      </c>
      <c r="U107" s="2" t="s">
        <v>34</v>
      </c>
      <c r="V107" s="2" t="s">
        <v>2417</v>
      </c>
      <c r="Y107" s="30"/>
      <c r="Z107" s="2" t="s">
        <v>50</v>
      </c>
      <c r="AA107" s="2" t="s">
        <v>23</v>
      </c>
      <c r="AE107" s="2" t="s">
        <v>1469</v>
      </c>
      <c r="AI107" s="2" t="e">
        <f>LEN(#REF!)-LEN(SUBSTITUTE(#REF!,",",""))+1</f>
        <v>#REF!</v>
      </c>
      <c r="AK107" s="2">
        <f>LEN(AJ107)-LEN(SUBSTITUTE(AJ107,",",""))+1</f>
        <v>1</v>
      </c>
      <c r="BB107" s="2">
        <v>186</v>
      </c>
      <c r="BE107" s="2"/>
      <c r="BG107" s="2"/>
      <c r="BR107" s="33"/>
      <c r="BT107" s="2"/>
      <c r="CI107"/>
      <c r="CJ107" s="18"/>
      <c r="CK107" s="18"/>
      <c r="CR107"/>
      <c r="CS107"/>
    </row>
    <row r="108" spans="1:99" x14ac:dyDescent="0.35">
      <c r="A108" s="2" t="s">
        <v>1465</v>
      </c>
      <c r="C108" s="2" t="s">
        <v>119</v>
      </c>
      <c r="D108" s="2" t="s">
        <v>588</v>
      </c>
      <c r="E108" s="2" t="s">
        <v>61</v>
      </c>
      <c r="F108" s="2" t="s">
        <v>235</v>
      </c>
      <c r="L108" s="1" t="s">
        <v>735</v>
      </c>
      <c r="M108" s="1"/>
      <c r="U108" s="2" t="s">
        <v>87</v>
      </c>
      <c r="V108" s="2" t="s">
        <v>3047</v>
      </c>
      <c r="Y108" s="30"/>
      <c r="Z108" s="2" t="s">
        <v>12</v>
      </c>
      <c r="AA108" s="2" t="s">
        <v>88</v>
      </c>
      <c r="AE108" s="2" t="s">
        <v>1469</v>
      </c>
      <c r="AH108" s="2" t="s">
        <v>736</v>
      </c>
      <c r="AI108" s="2">
        <f>LEN(AH108)-LEN(SUBSTITUTE(AH108,",",""))+1</f>
        <v>9</v>
      </c>
      <c r="AJ108" s="2" t="s">
        <v>737</v>
      </c>
      <c r="AK108" s="2">
        <f>LEN(AJ108)-LEN(SUBSTITUTE(AJ108,",",""))+1</f>
        <v>29</v>
      </c>
      <c r="BA108" s="2" t="s">
        <v>1219</v>
      </c>
      <c r="BB108" s="2" t="s">
        <v>43</v>
      </c>
      <c r="BE108" s="2"/>
      <c r="BG108" s="2" t="s">
        <v>119</v>
      </c>
      <c r="BR108" s="33"/>
      <c r="BT108" s="2"/>
      <c r="BV108" s="2" t="s">
        <v>123</v>
      </c>
      <c r="CJ108" s="18"/>
      <c r="CK108" s="18"/>
      <c r="CR108" s="18"/>
      <c r="CS108" s="18"/>
    </row>
    <row r="109" spans="1:99" x14ac:dyDescent="0.35">
      <c r="A109" s="2" t="s">
        <v>1465</v>
      </c>
      <c r="C109" s="2" t="s">
        <v>1195</v>
      </c>
      <c r="D109" s="2" t="s">
        <v>1248</v>
      </c>
      <c r="E109" s="2" t="s">
        <v>1196</v>
      </c>
      <c r="F109" s="2" t="s">
        <v>235</v>
      </c>
      <c r="Y109" s="30"/>
      <c r="BA109" s="2" t="s">
        <v>1207</v>
      </c>
      <c r="BE109" s="2"/>
      <c r="BG109" s="2"/>
      <c r="BR109" s="33"/>
      <c r="BT109" s="2"/>
      <c r="CJ109"/>
      <c r="CK109"/>
      <c r="CR109" s="18"/>
      <c r="CS109" s="18"/>
    </row>
    <row r="110" spans="1:99" x14ac:dyDescent="0.35">
      <c r="A110" s="2" t="s">
        <v>1465</v>
      </c>
      <c r="C110" s="2" t="s">
        <v>986</v>
      </c>
      <c r="Y110" s="30"/>
      <c r="BE110" s="2"/>
      <c r="BG110" s="2"/>
      <c r="BR110" s="33"/>
      <c r="BT110" s="2"/>
      <c r="CI110" s="18"/>
    </row>
    <row r="111" spans="1:99" x14ac:dyDescent="0.35">
      <c r="A111" s="2" t="s">
        <v>1465</v>
      </c>
      <c r="C111" s="2" t="s">
        <v>74</v>
      </c>
      <c r="D111" s="2" t="s">
        <v>95</v>
      </c>
      <c r="E111" s="2" t="s">
        <v>75</v>
      </c>
      <c r="U111" s="2" t="s">
        <v>48</v>
      </c>
      <c r="V111" s="2" t="s">
        <v>2477</v>
      </c>
      <c r="Y111" s="30"/>
      <c r="Z111" s="2" t="s">
        <v>95</v>
      </c>
      <c r="AA111" s="2" t="s">
        <v>100</v>
      </c>
      <c r="AE111" s="2" t="s">
        <v>1469</v>
      </c>
      <c r="AI111" s="2" t="e">
        <f>LEN(#REF!)-LEN(SUBSTITUTE(#REF!,",",""))+1</f>
        <v>#REF!</v>
      </c>
      <c r="AK111" s="2">
        <f>LEN(AJ111)-LEN(SUBSTITUTE(AJ111,",",""))+1</f>
        <v>1</v>
      </c>
      <c r="BE111" s="2"/>
      <c r="BG111" s="2"/>
      <c r="BR111" s="33"/>
      <c r="BT111" s="2"/>
      <c r="CI111" s="18"/>
    </row>
    <row r="112" spans="1:99" x14ac:dyDescent="0.35">
      <c r="A112" s="2" t="s">
        <v>1465</v>
      </c>
      <c r="C112" s="2" t="s">
        <v>637</v>
      </c>
      <c r="D112" s="2" t="s">
        <v>638</v>
      </c>
      <c r="E112" s="2" t="s">
        <v>639</v>
      </c>
      <c r="F112" s="2" t="s">
        <v>640</v>
      </c>
      <c r="L112" s="1" t="s">
        <v>1392</v>
      </c>
      <c r="M112" s="1"/>
      <c r="N112" s="1"/>
      <c r="U112" s="2" t="s">
        <v>1393</v>
      </c>
      <c r="V112" s="2" t="s">
        <v>2478</v>
      </c>
      <c r="Y112" s="30"/>
      <c r="Z112" s="2" t="s">
        <v>638</v>
      </c>
      <c r="AA112" s="2" t="s">
        <v>2102</v>
      </c>
      <c r="AE112" s="2" t="s">
        <v>1469</v>
      </c>
      <c r="AY112" s="2" t="s">
        <v>1394</v>
      </c>
      <c r="AZ112" s="2" t="s">
        <v>1395</v>
      </c>
      <c r="BC112" s="2">
        <v>627</v>
      </c>
      <c r="BE112" s="2"/>
      <c r="BG112" s="2" t="s">
        <v>642</v>
      </c>
      <c r="BK112" s="2" t="s">
        <v>642</v>
      </c>
      <c r="BN112" s="2" t="s">
        <v>636</v>
      </c>
      <c r="BO112" s="2" t="s">
        <v>1388</v>
      </c>
      <c r="BP112" s="2" t="s">
        <v>1389</v>
      </c>
      <c r="BQ112" s="2" t="s">
        <v>3251</v>
      </c>
      <c r="BR112" s="33"/>
      <c r="BT112" s="2"/>
      <c r="BU112" s="3"/>
      <c r="BZ112" s="2" t="s">
        <v>1390</v>
      </c>
      <c r="CA112" s="2" t="s">
        <v>1391</v>
      </c>
    </row>
    <row r="113" spans="1:99" x14ac:dyDescent="0.35">
      <c r="A113" s="2" t="s">
        <v>1465</v>
      </c>
      <c r="C113" s="2" t="s">
        <v>980</v>
      </c>
      <c r="Y113" s="30"/>
      <c r="BE113" s="2"/>
      <c r="BG113" s="2"/>
      <c r="BR113" s="33"/>
      <c r="BT113" s="2"/>
    </row>
    <row r="114" spans="1:99" x14ac:dyDescent="0.35">
      <c r="A114" s="2" t="s">
        <v>1465</v>
      </c>
      <c r="C114" s="2" t="s">
        <v>76</v>
      </c>
      <c r="D114" s="2" t="s">
        <v>95</v>
      </c>
      <c r="E114" s="2" t="s">
        <v>77</v>
      </c>
      <c r="U114" s="2" t="s">
        <v>1330</v>
      </c>
      <c r="V114" s="2" t="s">
        <v>76</v>
      </c>
      <c r="Y114" s="30"/>
      <c r="Z114" s="2" t="s">
        <v>46</v>
      </c>
      <c r="AA114" s="2" t="s">
        <v>101</v>
      </c>
      <c r="AE114" s="2" t="s">
        <v>1469</v>
      </c>
      <c r="AI114" s="2">
        <f>LEN(AH114)-LEN(SUBSTITUTE(AH114,",",""))+1</f>
        <v>1</v>
      </c>
      <c r="AK114" s="2">
        <f>LEN(AJ114)-LEN(SUBSTITUTE(AJ114,",",""))+1</f>
        <v>1</v>
      </c>
      <c r="BA114" s="2" t="s">
        <v>1222</v>
      </c>
      <c r="BE114" s="2"/>
      <c r="BG114" s="2"/>
      <c r="BN114" s="10" t="s">
        <v>3299</v>
      </c>
      <c r="BO114" s="39" t="s">
        <v>3300</v>
      </c>
      <c r="BP114" s="2" t="s">
        <v>3301</v>
      </c>
      <c r="BR114" s="33"/>
      <c r="BT114" s="2"/>
    </row>
    <row r="115" spans="1:99" x14ac:dyDescent="0.35">
      <c r="A115" s="2" t="s">
        <v>1465</v>
      </c>
      <c r="C115" s="2" t="s">
        <v>3090</v>
      </c>
      <c r="E115" s="2" t="s">
        <v>1726</v>
      </c>
      <c r="U115" s="2" t="s">
        <v>1727</v>
      </c>
      <c r="V115" s="2" t="s">
        <v>1728</v>
      </c>
      <c r="Y115" s="30"/>
      <c r="Z115" s="2" t="s">
        <v>12</v>
      </c>
      <c r="AA115" s="2" t="s">
        <v>1622</v>
      </c>
      <c r="AE115" s="2" t="s">
        <v>1469</v>
      </c>
      <c r="AI115" s="2">
        <f>LEN(AH115)-LEN(SUBSTITUTE(AH115,",",""))+1</f>
        <v>1</v>
      </c>
      <c r="AK115" s="2">
        <f>LEN(AJ115)-LEN(SUBSTITUTE(AJ115,",",""))+1</f>
        <v>1</v>
      </c>
      <c r="BE115" s="2"/>
      <c r="BG115" s="2"/>
      <c r="BR115" s="33"/>
      <c r="BT115" s="2"/>
    </row>
    <row r="116" spans="1:99" x14ac:dyDescent="0.35">
      <c r="A116" s="2" t="s">
        <v>1465</v>
      </c>
      <c r="C116" s="2" t="s">
        <v>78</v>
      </c>
      <c r="D116" s="2" t="s">
        <v>95</v>
      </c>
      <c r="E116" s="2" t="s">
        <v>3007</v>
      </c>
      <c r="U116" s="2" t="s">
        <v>48</v>
      </c>
      <c r="Y116" s="30"/>
      <c r="Z116" s="2" t="s">
        <v>93</v>
      </c>
      <c r="AA116" s="2" t="s">
        <v>120</v>
      </c>
      <c r="AI116" s="2">
        <f>LEN(AH116)-LEN(SUBSTITUTE(AH116,",",""))+1</f>
        <v>1</v>
      </c>
      <c r="AK116" s="2">
        <f>LEN(AJ116)-LEN(SUBSTITUTE(AJ116,",",""))+1</f>
        <v>1</v>
      </c>
      <c r="BA116" s="2" t="s">
        <v>1203</v>
      </c>
      <c r="BE116" s="2"/>
      <c r="BG116" s="2"/>
      <c r="BR116" s="33"/>
      <c r="BT116" s="2"/>
    </row>
    <row r="117" spans="1:99" x14ac:dyDescent="0.35">
      <c r="A117" s="2" t="s">
        <v>1465</v>
      </c>
      <c r="C117" s="2" t="s">
        <v>3240</v>
      </c>
      <c r="D117" s="2" t="s">
        <v>588</v>
      </c>
      <c r="E117" s="2" t="s">
        <v>85</v>
      </c>
      <c r="F117" s="2" t="s">
        <v>235</v>
      </c>
      <c r="I117" s="2" t="s">
        <v>1122</v>
      </c>
      <c r="L117" s="1" t="s">
        <v>1123</v>
      </c>
      <c r="N117" s="1" t="s">
        <v>1243</v>
      </c>
      <c r="T117" s="2">
        <v>43851</v>
      </c>
      <c r="U117" s="2" t="s">
        <v>108</v>
      </c>
      <c r="V117" s="2" t="s">
        <v>2776</v>
      </c>
      <c r="Y117" s="30"/>
      <c r="Z117" s="2" t="s">
        <v>3</v>
      </c>
      <c r="AA117" s="2" t="s">
        <v>109</v>
      </c>
      <c r="AE117" s="2" t="s">
        <v>1469</v>
      </c>
      <c r="AH117" s="2" t="s">
        <v>1124</v>
      </c>
      <c r="AI117" s="2">
        <f>LEN(AH117)-LEN(SUBSTITUTE(AH117,",",""))+1</f>
        <v>6</v>
      </c>
      <c r="AJ117" s="2" t="s">
        <v>1125</v>
      </c>
      <c r="AK117" s="2">
        <f>LEN(AJ117)-LEN(SUBSTITUTE(AJ117,",",""))+1</f>
        <v>42</v>
      </c>
      <c r="AN117" s="2" t="s">
        <v>572</v>
      </c>
      <c r="AO117" s="2" t="s">
        <v>1126</v>
      </c>
      <c r="AU117" s="2" t="s">
        <v>572</v>
      </c>
      <c r="AV117" s="2" t="s">
        <v>572</v>
      </c>
      <c r="AW117" s="2" t="s">
        <v>572</v>
      </c>
      <c r="BA117" s="2" t="s">
        <v>384</v>
      </c>
      <c r="BB117" s="2">
        <v>254</v>
      </c>
      <c r="BE117" s="2" t="s">
        <v>1145</v>
      </c>
      <c r="BF117" s="1" t="s">
        <v>1127</v>
      </c>
      <c r="BG117" s="2" t="s">
        <v>107</v>
      </c>
      <c r="BL117" s="2" t="s">
        <v>1133</v>
      </c>
      <c r="BN117" s="2" t="s">
        <v>1131</v>
      </c>
      <c r="BO117" s="2" t="s">
        <v>1132</v>
      </c>
      <c r="BP117" s="2" t="s">
        <v>1130</v>
      </c>
      <c r="BR117" s="33" t="s">
        <v>1129</v>
      </c>
      <c r="BS117" s="2" t="s">
        <v>3165</v>
      </c>
      <c r="BT117" s="2" t="s">
        <v>1121</v>
      </c>
      <c r="BU117" s="2" t="s">
        <v>1128</v>
      </c>
      <c r="BV117" s="2" t="s">
        <v>137</v>
      </c>
    </row>
    <row r="118" spans="1:99" x14ac:dyDescent="0.35">
      <c r="A118" s="2" t="s">
        <v>1465</v>
      </c>
      <c r="C118" s="2" t="s">
        <v>975</v>
      </c>
      <c r="Y118" s="30"/>
      <c r="BE118" s="2"/>
      <c r="BG118" s="2"/>
      <c r="BR118" s="33"/>
      <c r="BT118" s="2"/>
    </row>
    <row r="119" spans="1:99" x14ac:dyDescent="0.35">
      <c r="A119" s="2" t="s">
        <v>1465</v>
      </c>
      <c r="C119" s="2" t="s">
        <v>1307</v>
      </c>
      <c r="E119" s="2" t="s">
        <v>845</v>
      </c>
      <c r="F119" s="2" t="s">
        <v>235</v>
      </c>
      <c r="U119" s="2" t="s">
        <v>2497</v>
      </c>
      <c r="V119" s="2" t="s">
        <v>2498</v>
      </c>
      <c r="Y119" s="30"/>
      <c r="Z119" s="2" t="s">
        <v>12</v>
      </c>
      <c r="AA119" s="2" t="s">
        <v>2499</v>
      </c>
      <c r="AE119" s="2" t="s">
        <v>1469</v>
      </c>
      <c r="BA119" s="2" t="s">
        <v>1213</v>
      </c>
      <c r="BE119" s="2"/>
      <c r="BG119" s="2" t="s">
        <v>1212</v>
      </c>
      <c r="BR119" s="33"/>
      <c r="BT119" s="2"/>
      <c r="BV119" s="2" t="s">
        <v>1306</v>
      </c>
    </row>
    <row r="120" spans="1:99" x14ac:dyDescent="0.35">
      <c r="A120" s="2" t="s">
        <v>1465</v>
      </c>
      <c r="C120" s="2" t="s">
        <v>80</v>
      </c>
      <c r="D120" s="2" t="s">
        <v>95</v>
      </c>
      <c r="E120" s="2" t="s">
        <v>102</v>
      </c>
      <c r="U120" s="2" t="s">
        <v>48</v>
      </c>
      <c r="Y120" s="30"/>
      <c r="Z120" s="2" t="s">
        <v>93</v>
      </c>
      <c r="AA120" s="2" t="s">
        <v>103</v>
      </c>
      <c r="BA120" s="2" t="s">
        <v>1208</v>
      </c>
      <c r="BE120" s="2"/>
      <c r="BG120" s="2"/>
      <c r="BN120" s="27"/>
      <c r="BR120" s="33"/>
      <c r="BT120" s="2"/>
    </row>
    <row r="121" spans="1:99" x14ac:dyDescent="0.35">
      <c r="A121" s="2" t="s">
        <v>1465</v>
      </c>
      <c r="C121" s="2" t="s">
        <v>1417</v>
      </c>
      <c r="E121" t="s">
        <v>3121</v>
      </c>
      <c r="F121" s="2" t="s">
        <v>358</v>
      </c>
      <c r="G121" s="2" t="s">
        <v>3127</v>
      </c>
      <c r="H121" s="2" t="s">
        <v>3128</v>
      </c>
      <c r="K121" s="2" t="s">
        <v>3118</v>
      </c>
      <c r="U121" s="2" t="s">
        <v>32</v>
      </c>
      <c r="X121" s="2" t="s">
        <v>1417</v>
      </c>
      <c r="Y121" s="30"/>
      <c r="Z121" s="2" t="s">
        <v>3293</v>
      </c>
      <c r="AA121" s="2" t="s">
        <v>3120</v>
      </c>
      <c r="AE121" s="2" t="s">
        <v>3119</v>
      </c>
      <c r="BE121" s="2"/>
      <c r="BG121" s="2"/>
      <c r="BN121" t="s">
        <v>3122</v>
      </c>
      <c r="BO121" t="s">
        <v>3126</v>
      </c>
      <c r="BR121" s="33"/>
      <c r="BT121" s="2"/>
    </row>
    <row r="122" spans="1:99" x14ac:dyDescent="0.35">
      <c r="A122" s="2" t="s">
        <v>1465</v>
      </c>
      <c r="C122" s="2" t="s">
        <v>1417</v>
      </c>
      <c r="D122" s="2" t="s">
        <v>588</v>
      </c>
      <c r="E122" s="2" t="s">
        <v>1418</v>
      </c>
      <c r="F122" s="2" t="s">
        <v>1419</v>
      </c>
      <c r="G122" s="2" t="s">
        <v>1420</v>
      </c>
      <c r="H122" s="2" t="s">
        <v>1421</v>
      </c>
      <c r="L122" s="1" t="s">
        <v>1422</v>
      </c>
      <c r="U122" s="2" t="s">
        <v>32</v>
      </c>
      <c r="Y122" s="30"/>
      <c r="Z122" s="2" t="s">
        <v>3</v>
      </c>
      <c r="AA122" s="2" t="s">
        <v>1425</v>
      </c>
      <c r="AH122" s="2" t="s">
        <v>1423</v>
      </c>
      <c r="AI122" s="2">
        <f>LEN(AH122)-LEN(SUBSTITUTE(AH122,",",""))+1</f>
        <v>2</v>
      </c>
      <c r="AJ122" s="2" t="s">
        <v>1424</v>
      </c>
      <c r="AK122" s="2">
        <f>LEN(AJ122)-LEN(SUBSTITUTE(AJ122,",",""))+1</f>
        <v>5</v>
      </c>
      <c r="AU122" s="2" t="s">
        <v>1426</v>
      </c>
      <c r="BE122" s="2"/>
      <c r="BG122" s="2"/>
      <c r="BN122" s="27" t="s">
        <v>1427</v>
      </c>
      <c r="BR122" s="33"/>
      <c r="BT122" s="2"/>
    </row>
    <row r="123" spans="1:99" x14ac:dyDescent="0.35">
      <c r="A123" s="2" t="s">
        <v>1465</v>
      </c>
      <c r="C123" s="2" t="s">
        <v>841</v>
      </c>
      <c r="E123" s="2" t="s">
        <v>840</v>
      </c>
      <c r="U123" s="2" t="s">
        <v>36</v>
      </c>
      <c r="V123" s="2" t="s">
        <v>2732</v>
      </c>
      <c r="Y123" s="30"/>
      <c r="Z123" s="2" t="s">
        <v>93</v>
      </c>
      <c r="AA123" s="2" t="s">
        <v>106</v>
      </c>
      <c r="AE123" s="2" t="s">
        <v>1469</v>
      </c>
      <c r="BE123" s="2"/>
      <c r="BG123" s="2"/>
      <c r="BR123" s="33"/>
      <c r="BT123" s="2"/>
      <c r="CT123"/>
      <c r="CU123"/>
    </row>
    <row r="124" spans="1:99" x14ac:dyDescent="0.35">
      <c r="A124" s="2" t="s">
        <v>1465</v>
      </c>
      <c r="C124" s="2" t="s">
        <v>696</v>
      </c>
      <c r="E124" s="2" t="s">
        <v>1842</v>
      </c>
      <c r="U124" s="2" t="s">
        <v>1471</v>
      </c>
      <c r="V124" s="2" t="s">
        <v>1843</v>
      </c>
      <c r="Y124" s="30"/>
      <c r="Z124" s="2" t="s">
        <v>1845</v>
      </c>
      <c r="AA124" s="2" t="s">
        <v>1844</v>
      </c>
      <c r="AE124" s="2" t="s">
        <v>1469</v>
      </c>
      <c r="AI124" s="2">
        <f>LEN(AH124)-LEN(SUBSTITUTE(AH124,",",""))+1</f>
        <v>1</v>
      </c>
      <c r="AK124" s="2">
        <f>LEN(AJ124)-LEN(SUBSTITUTE(AJ124,",",""))+1</f>
        <v>1</v>
      </c>
      <c r="BE124" s="2"/>
      <c r="BG124" s="2"/>
      <c r="BR124" s="33"/>
      <c r="BT124" s="2"/>
    </row>
    <row r="125" spans="1:99" x14ac:dyDescent="0.35">
      <c r="A125" s="2" t="s">
        <v>1465</v>
      </c>
      <c r="C125" s="2" t="s">
        <v>696</v>
      </c>
      <c r="D125" s="2" t="s">
        <v>969</v>
      </c>
      <c r="E125" s="2" t="s">
        <v>968</v>
      </c>
      <c r="F125" s="2" t="s">
        <v>967</v>
      </c>
      <c r="Y125" s="30"/>
      <c r="BE125" s="2"/>
      <c r="BG125" s="2"/>
      <c r="BR125" s="33"/>
      <c r="BT125" s="2"/>
    </row>
    <row r="126" spans="1:99" x14ac:dyDescent="0.35">
      <c r="A126" s="2" t="s">
        <v>1465</v>
      </c>
      <c r="C126" s="2" t="s">
        <v>837</v>
      </c>
      <c r="E126" s="2" t="s">
        <v>836</v>
      </c>
      <c r="F126" s="2" t="s">
        <v>292</v>
      </c>
      <c r="U126" s="2" t="s">
        <v>48</v>
      </c>
      <c r="V126" s="2" t="s">
        <v>2744</v>
      </c>
      <c r="Y126" s="30"/>
      <c r="Z126" s="2" t="s">
        <v>46</v>
      </c>
      <c r="AA126" s="2" t="s">
        <v>2745</v>
      </c>
      <c r="AE126" s="2" t="s">
        <v>1469</v>
      </c>
      <c r="BA126" s="2" t="s">
        <v>1211</v>
      </c>
      <c r="BE126" s="2"/>
      <c r="BG126" s="2"/>
      <c r="BR126" s="33"/>
      <c r="BT126" s="2"/>
    </row>
    <row r="127" spans="1:99" x14ac:dyDescent="0.35">
      <c r="A127" s="2" t="s">
        <v>1465</v>
      </c>
      <c r="C127" s="2" t="s">
        <v>1373</v>
      </c>
      <c r="E127" s="2" t="s">
        <v>1353</v>
      </c>
      <c r="U127" s="2" t="s">
        <v>8</v>
      </c>
      <c r="V127" s="2" t="s">
        <v>1887</v>
      </c>
      <c r="Y127" s="30"/>
      <c r="Z127" s="2" t="s">
        <v>1888</v>
      </c>
      <c r="AA127" s="2" t="s">
        <v>1550</v>
      </c>
      <c r="AE127" s="2" t="s">
        <v>1469</v>
      </c>
      <c r="BE127" s="2"/>
      <c r="BG127" s="2"/>
      <c r="BR127" s="33"/>
      <c r="BT127" s="2"/>
    </row>
    <row r="128" spans="1:99" x14ac:dyDescent="0.35">
      <c r="A128" s="2" t="s">
        <v>1465</v>
      </c>
      <c r="C128" s="2" t="s">
        <v>37</v>
      </c>
      <c r="D128" s="2" t="s">
        <v>588</v>
      </c>
      <c r="E128" s="2" t="s">
        <v>38</v>
      </c>
      <c r="F128" s="2" t="s">
        <v>1134</v>
      </c>
      <c r="L128" s="1" t="s">
        <v>1137</v>
      </c>
      <c r="M128" s="1"/>
      <c r="U128" s="2" t="s">
        <v>36</v>
      </c>
      <c r="V128" s="2" t="s">
        <v>2969</v>
      </c>
      <c r="Y128" s="30"/>
      <c r="Z128" s="2" t="s">
        <v>17</v>
      </c>
      <c r="AA128" s="24" t="s">
        <v>1136</v>
      </c>
      <c r="AB128" s="24"/>
      <c r="AC128" s="24"/>
      <c r="AD128" s="24"/>
      <c r="AE128" s="2" t="s">
        <v>1469</v>
      </c>
      <c r="AH128" s="2" t="s">
        <v>1135</v>
      </c>
      <c r="AI128" s="2">
        <f>LEN(AH128)-LEN(SUBSTITUTE(AH128,",",""))+1</f>
        <v>3</v>
      </c>
      <c r="AJ128" s="2" t="s">
        <v>384</v>
      </c>
      <c r="AK128" s="2">
        <f>LEN(AJ128)-LEN(SUBSTITUTE(AJ128,",",""))+1</f>
        <v>1</v>
      </c>
      <c r="AN128" s="2" t="s">
        <v>1140</v>
      </c>
      <c r="AO128" s="2" t="s">
        <v>1139</v>
      </c>
      <c r="BA128" s="2" t="s">
        <v>384</v>
      </c>
      <c r="BB128" s="2">
        <v>286</v>
      </c>
      <c r="BE128" s="2"/>
      <c r="BG128" s="2" t="s">
        <v>37</v>
      </c>
      <c r="BN128" s="2" t="s">
        <v>1148</v>
      </c>
      <c r="BQ128" s="2" t="s">
        <v>1138</v>
      </c>
      <c r="BR128" s="33" t="s">
        <v>572</v>
      </c>
      <c r="BS128" s="2" t="s">
        <v>572</v>
      </c>
      <c r="BT128" s="2"/>
      <c r="BV128" s="2" t="s">
        <v>139</v>
      </c>
    </row>
    <row r="129" spans="1:87" x14ac:dyDescent="0.35">
      <c r="A129" s="2" t="s">
        <v>1465</v>
      </c>
      <c r="C129" s="2" t="s">
        <v>666</v>
      </c>
      <c r="D129" s="2" t="s">
        <v>525</v>
      </c>
      <c r="E129" s="2" t="s">
        <v>1149</v>
      </c>
      <c r="F129" s="2" t="s">
        <v>235</v>
      </c>
      <c r="I129" s="2" t="s">
        <v>1150</v>
      </c>
      <c r="L129" s="1" t="s">
        <v>1151</v>
      </c>
      <c r="U129" s="2" t="s">
        <v>1152</v>
      </c>
      <c r="V129" s="2" t="s">
        <v>2759</v>
      </c>
      <c r="Y129" s="30"/>
      <c r="Z129" s="24" t="s">
        <v>1153</v>
      </c>
      <c r="AA129" s="24" t="s">
        <v>1156</v>
      </c>
      <c r="AB129" s="24"/>
      <c r="AC129" s="24"/>
      <c r="AD129" s="24"/>
      <c r="AE129" s="2" t="s">
        <v>1469</v>
      </c>
      <c r="AH129" s="2" t="s">
        <v>1154</v>
      </c>
      <c r="AI129" s="2">
        <f>LEN(AH129)-LEN(SUBSTITUTE(AH129,",",""))+1</f>
        <v>5</v>
      </c>
      <c r="AJ129" s="2" t="s">
        <v>1155</v>
      </c>
      <c r="AK129" s="2">
        <f>LEN(AJ129)-LEN(SUBSTITUTE(AJ129,",",""))+1</f>
        <v>15</v>
      </c>
      <c r="AN129" s="2" t="s">
        <v>1159</v>
      </c>
      <c r="AU129" s="2" t="s">
        <v>572</v>
      </c>
      <c r="AV129" s="2" t="s">
        <v>572</v>
      </c>
      <c r="AW129" s="2" t="s">
        <v>572</v>
      </c>
      <c r="BA129" s="2" t="s">
        <v>1221</v>
      </c>
      <c r="BB129" s="2" t="s">
        <v>384</v>
      </c>
      <c r="BE129" s="2"/>
      <c r="BF129" s="1" t="s">
        <v>1157</v>
      </c>
      <c r="BG129" s="2" t="s">
        <v>666</v>
      </c>
      <c r="BN129" s="2" t="s">
        <v>1298</v>
      </c>
      <c r="BO129" s="2" t="s">
        <v>1299</v>
      </c>
      <c r="BP129" s="2" t="s">
        <v>3246</v>
      </c>
      <c r="BQ129" s="2" t="s">
        <v>3252</v>
      </c>
      <c r="BR129" s="33" t="s">
        <v>1158</v>
      </c>
      <c r="BS129" s="2" t="s">
        <v>1289</v>
      </c>
      <c r="BT129" s="2"/>
      <c r="BV129" s="2" t="s">
        <v>1288</v>
      </c>
      <c r="CI129"/>
    </row>
    <row r="130" spans="1:87" x14ac:dyDescent="0.35">
      <c r="A130" s="2" t="s">
        <v>1465</v>
      </c>
      <c r="C130" s="2" t="s">
        <v>834</v>
      </c>
      <c r="E130" s="2" t="s">
        <v>2766</v>
      </c>
      <c r="U130" s="2" t="s">
        <v>48</v>
      </c>
      <c r="V130" s="2" t="s">
        <v>2767</v>
      </c>
      <c r="Y130" s="30"/>
      <c r="Z130" s="2" t="s">
        <v>93</v>
      </c>
      <c r="AA130" s="2" t="s">
        <v>23</v>
      </c>
      <c r="AE130" s="2" t="s">
        <v>1469</v>
      </c>
      <c r="BE130" s="2"/>
      <c r="BG130" s="2"/>
      <c r="BR130" s="33"/>
      <c r="BT130" s="2"/>
    </row>
    <row r="131" spans="1:87" x14ac:dyDescent="0.35">
      <c r="A131" s="2" t="s">
        <v>1465</v>
      </c>
      <c r="C131" s="2" t="s">
        <v>983</v>
      </c>
      <c r="Y131" s="30"/>
      <c r="BE131" s="2"/>
      <c r="BG131" s="2"/>
      <c r="BR131" s="33"/>
      <c r="BT131" s="2"/>
    </row>
    <row r="132" spans="1:87" x14ac:dyDescent="0.35">
      <c r="A132" s="2" t="s">
        <v>1465</v>
      </c>
      <c r="C132" s="2" t="s">
        <v>81</v>
      </c>
      <c r="D132" s="2" t="s">
        <v>588</v>
      </c>
      <c r="E132" s="2" t="s">
        <v>82</v>
      </c>
      <c r="F132" s="2" t="s">
        <v>235</v>
      </c>
      <c r="L132" s="1" t="s">
        <v>745</v>
      </c>
      <c r="M132" s="1"/>
      <c r="U132" s="2" t="s">
        <v>110</v>
      </c>
      <c r="V132" s="2" t="s">
        <v>2787</v>
      </c>
      <c r="Y132" s="30"/>
      <c r="Z132" s="2" t="s">
        <v>12</v>
      </c>
      <c r="AA132" s="2" t="s">
        <v>111</v>
      </c>
      <c r="AE132" s="2" t="s">
        <v>1469</v>
      </c>
      <c r="AH132" s="2" t="s">
        <v>746</v>
      </c>
      <c r="AI132" s="2">
        <f>LEN(AH132)-LEN(SUBSTITUTE(AH132,",",""))+1</f>
        <v>4</v>
      </c>
      <c r="AJ132" s="2" t="s">
        <v>747</v>
      </c>
      <c r="AK132" s="2">
        <f>LEN(AJ132)-LEN(SUBSTITUTE(AJ132,",",""))+1</f>
        <v>121</v>
      </c>
      <c r="AN132" s="2" t="s">
        <v>1267</v>
      </c>
      <c r="AQ132" s="2">
        <v>0</v>
      </c>
      <c r="AU132" s="2" t="s">
        <v>748</v>
      </c>
      <c r="BA132" s="2" t="s">
        <v>1220</v>
      </c>
      <c r="BB132" s="2" t="s">
        <v>43</v>
      </c>
      <c r="BE132" s="2"/>
      <c r="BG132" s="2" t="s">
        <v>81</v>
      </c>
      <c r="BR132" s="33"/>
      <c r="BT132" s="2"/>
      <c r="BV132" s="2" t="s">
        <v>138</v>
      </c>
    </row>
    <row r="133" spans="1:87" x14ac:dyDescent="0.35">
      <c r="A133" s="2" t="s">
        <v>1465</v>
      </c>
      <c r="C133" s="2" t="s">
        <v>1433</v>
      </c>
      <c r="D133" s="2" t="s">
        <v>588</v>
      </c>
      <c r="E133" s="2" t="s">
        <v>1431</v>
      </c>
      <c r="F133" s="2" t="s">
        <v>1432</v>
      </c>
      <c r="G133" s="2" t="s">
        <v>1429</v>
      </c>
      <c r="H133" s="2" t="s">
        <v>1430</v>
      </c>
      <c r="L133" s="1" t="s">
        <v>1434</v>
      </c>
      <c r="U133" s="2" t="s">
        <v>32</v>
      </c>
      <c r="V133" s="2" t="s">
        <v>1464</v>
      </c>
      <c r="Y133" s="30"/>
      <c r="AA133" s="2" t="s">
        <v>1435</v>
      </c>
      <c r="BC133" s="2">
        <v>326</v>
      </c>
      <c r="BE133" s="2"/>
      <c r="BG133" s="2"/>
      <c r="BN133" s="27"/>
      <c r="BR133" s="33"/>
      <c r="BT133" s="2"/>
    </row>
    <row r="134" spans="1:87" x14ac:dyDescent="0.35">
      <c r="A134" s="2" t="s">
        <v>1465</v>
      </c>
      <c r="C134" s="2" t="s">
        <v>830</v>
      </c>
      <c r="E134" s="2" t="s">
        <v>829</v>
      </c>
      <c r="Y134" s="30"/>
      <c r="BE134" s="2"/>
      <c r="BG134" s="2"/>
      <c r="BR134" s="33"/>
      <c r="BT134" s="2"/>
    </row>
    <row r="135" spans="1:87" x14ac:dyDescent="0.35">
      <c r="A135" s="2" t="s">
        <v>1465</v>
      </c>
      <c r="C135" s="2" t="s">
        <v>83</v>
      </c>
      <c r="D135" s="2" t="s">
        <v>95</v>
      </c>
      <c r="E135" s="2" t="s">
        <v>105</v>
      </c>
      <c r="U135" s="2" t="s">
        <v>48</v>
      </c>
      <c r="Y135" s="30"/>
      <c r="Z135" s="2" t="s">
        <v>93</v>
      </c>
      <c r="AA135" s="2" t="s">
        <v>106</v>
      </c>
      <c r="AI135" s="2">
        <f>LEN(AH135)-LEN(SUBSTITUTE(AH135,",",""))+1</f>
        <v>1</v>
      </c>
      <c r="AK135" s="2">
        <f>LEN(AJ135)-LEN(SUBSTITUTE(AJ135,",",""))+1</f>
        <v>1</v>
      </c>
      <c r="BE135" s="2"/>
      <c r="BG135" s="2"/>
      <c r="BR135" s="33"/>
      <c r="BT135" s="2"/>
    </row>
    <row r="136" spans="1:87" x14ac:dyDescent="0.35">
      <c r="A136" s="2" t="s">
        <v>1465</v>
      </c>
      <c r="C136" s="2" t="s">
        <v>219</v>
      </c>
      <c r="D136" s="2" t="s">
        <v>590</v>
      </c>
      <c r="E136" s="2" t="s">
        <v>232</v>
      </c>
      <c r="F136" s="2" t="s">
        <v>235</v>
      </c>
      <c r="I136" s="3"/>
      <c r="J136" s="3"/>
      <c r="K136" s="3"/>
      <c r="L136" s="1" t="s">
        <v>231</v>
      </c>
      <c r="M136" s="1"/>
      <c r="T136" s="2">
        <v>4547</v>
      </c>
      <c r="U136" s="2" t="s">
        <v>97</v>
      </c>
      <c r="Y136" s="30"/>
      <c r="Z136" s="2" t="s">
        <v>262</v>
      </c>
      <c r="AA136" s="2" t="s">
        <v>272</v>
      </c>
      <c r="AH136" s="2" t="s">
        <v>272</v>
      </c>
      <c r="AI136" s="2">
        <f>LEN(AH136)-LEN(SUBSTITUTE(AH136,",",""))+1</f>
        <v>1</v>
      </c>
      <c r="AJ136" s="2" t="s">
        <v>431</v>
      </c>
      <c r="AK136" s="2">
        <f>LEN(AJ136)-LEN(SUBSTITUTE(AJ136,",",""))+1</f>
        <v>127</v>
      </c>
      <c r="AU136" s="2" t="s">
        <v>384</v>
      </c>
      <c r="BA136" s="2" t="s">
        <v>1190</v>
      </c>
      <c r="BD136" s="2" t="s">
        <v>224</v>
      </c>
      <c r="BE136" s="2" t="s">
        <v>302</v>
      </c>
      <c r="BG136" s="2" t="s">
        <v>219</v>
      </c>
      <c r="BI136" s="2" t="s">
        <v>645</v>
      </c>
      <c r="BR136" s="33"/>
      <c r="BT136" s="2"/>
    </row>
    <row r="137" spans="1:87" x14ac:dyDescent="0.35">
      <c r="A137" s="2" t="s">
        <v>1465</v>
      </c>
      <c r="C137" s="2" t="s">
        <v>982</v>
      </c>
      <c r="E137" s="2" t="s">
        <v>2688</v>
      </c>
      <c r="U137" s="2" t="s">
        <v>108</v>
      </c>
      <c r="V137" s="2" t="s">
        <v>2689</v>
      </c>
      <c r="Y137" s="30"/>
      <c r="Z137" s="2" t="s">
        <v>3</v>
      </c>
      <c r="AA137" s="2" t="s">
        <v>1810</v>
      </c>
      <c r="AE137" s="2" t="s">
        <v>1469</v>
      </c>
      <c r="BE137" s="2"/>
      <c r="BG137" s="2"/>
      <c r="BR137" s="33"/>
      <c r="BT137" s="2"/>
    </row>
    <row r="138" spans="1:87" x14ac:dyDescent="0.35">
      <c r="A138" s="2" t="s">
        <v>1465</v>
      </c>
      <c r="C138" s="2" t="s">
        <v>1193</v>
      </c>
      <c r="E138" s="2" t="s">
        <v>1192</v>
      </c>
      <c r="Y138" s="30"/>
      <c r="BA138" s="2" t="s">
        <v>1206</v>
      </c>
      <c r="BE138" s="2"/>
      <c r="BF138" s="2" t="s">
        <v>1194</v>
      </c>
      <c r="BG138" s="2"/>
      <c r="BR138" s="33"/>
      <c r="BT138" s="2"/>
    </row>
    <row r="139" spans="1:87" x14ac:dyDescent="0.35">
      <c r="A139" s="2" t="s">
        <v>1465</v>
      </c>
      <c r="C139" s="2" t="s">
        <v>824</v>
      </c>
      <c r="E139" s="2" t="s">
        <v>823</v>
      </c>
      <c r="F139" s="2" t="s">
        <v>292</v>
      </c>
      <c r="U139" s="2" t="s">
        <v>1471</v>
      </c>
      <c r="V139" s="2" t="s">
        <v>1748</v>
      </c>
      <c r="Y139" s="30"/>
      <c r="Z139" s="2" t="s">
        <v>1597</v>
      </c>
      <c r="AA139" s="2" t="s">
        <v>1579</v>
      </c>
      <c r="AE139" s="2" t="s">
        <v>1469</v>
      </c>
      <c r="AI139" s="2">
        <f>LEN(AH139)-LEN(SUBSTITUTE(AH139,",",""))+1</f>
        <v>1</v>
      </c>
      <c r="AK139" s="2">
        <f>LEN(AJ139)-LEN(SUBSTITUTE(AJ139,",",""))+1</f>
        <v>1</v>
      </c>
      <c r="BE139" s="2"/>
      <c r="BG139" s="2"/>
      <c r="BR139" s="33"/>
      <c r="BT139" s="2"/>
      <c r="BV139" s="2" t="s">
        <v>970</v>
      </c>
    </row>
    <row r="140" spans="1:87" x14ac:dyDescent="0.35">
      <c r="A140" s="2" t="s">
        <v>1465</v>
      </c>
      <c r="C140" s="2" t="s">
        <v>218</v>
      </c>
      <c r="D140" s="2" t="s">
        <v>590</v>
      </c>
      <c r="E140" s="2" t="s">
        <v>233</v>
      </c>
      <c r="F140" s="2" t="s">
        <v>234</v>
      </c>
      <c r="L140" s="1" t="s">
        <v>227</v>
      </c>
      <c r="M140" s="1"/>
      <c r="T140" s="2">
        <v>4442</v>
      </c>
      <c r="U140" s="2" t="s">
        <v>228</v>
      </c>
      <c r="V140" s="2" t="s">
        <v>225</v>
      </c>
      <c r="Y140" s="30"/>
      <c r="Z140" s="24" t="s">
        <v>229</v>
      </c>
      <c r="AA140" s="24" t="s">
        <v>230</v>
      </c>
      <c r="AB140" s="24"/>
      <c r="AC140" s="24"/>
      <c r="AD140" s="24"/>
      <c r="AE140" s="2" t="s">
        <v>1469</v>
      </c>
      <c r="AH140" s="2" t="s">
        <v>432</v>
      </c>
      <c r="AI140" s="2">
        <f>LEN(AH140)-LEN(SUBSTITUTE(AH140,",",""))+1</f>
        <v>9</v>
      </c>
      <c r="AJ140" s="2" t="s">
        <v>433</v>
      </c>
      <c r="AK140" s="2">
        <f>LEN(AJ140)-LEN(SUBSTITUTE(AJ140,",",""))+1</f>
        <v>19</v>
      </c>
      <c r="AU140" s="2" t="s">
        <v>384</v>
      </c>
      <c r="BA140" s="2" t="s">
        <v>1188</v>
      </c>
      <c r="BD140" s="2" t="s">
        <v>225</v>
      </c>
      <c r="BE140" s="2"/>
      <c r="BG140" s="2" t="s">
        <v>218</v>
      </c>
      <c r="BI140" s="2" t="s">
        <v>667</v>
      </c>
      <c r="BR140" s="33"/>
      <c r="BT140" s="2"/>
    </row>
    <row r="141" spans="1:87" x14ac:dyDescent="0.35">
      <c r="A141" s="2" t="s">
        <v>1465</v>
      </c>
      <c r="C141" s="2" t="s">
        <v>84</v>
      </c>
      <c r="D141" s="2" t="s">
        <v>95</v>
      </c>
      <c r="E141" s="2" t="s">
        <v>104</v>
      </c>
      <c r="U141" s="2" t="s">
        <v>48</v>
      </c>
      <c r="Y141" s="30"/>
      <c r="Z141" s="2" t="s">
        <v>93</v>
      </c>
      <c r="AA141" s="2" t="s">
        <v>121</v>
      </c>
      <c r="AI141" s="2">
        <f>LEN(AH141)-LEN(SUBSTITUTE(AH141,",",""))+1</f>
        <v>1</v>
      </c>
      <c r="AK141" s="2">
        <f>LEN(AJ141)-LEN(SUBSTITUTE(AJ141,",",""))+1</f>
        <v>1</v>
      </c>
      <c r="BA141" s="2" t="s">
        <v>1204</v>
      </c>
      <c r="BE141" s="2"/>
      <c r="BG141" s="2" t="s">
        <v>84</v>
      </c>
      <c r="BN141" s="29" t="s">
        <v>1249</v>
      </c>
      <c r="BO141" s="29" t="s">
        <v>1250</v>
      </c>
      <c r="BP141" s="2" t="s">
        <v>319</v>
      </c>
      <c r="BQ141" s="2" t="s">
        <v>1251</v>
      </c>
      <c r="BR141" s="33"/>
      <c r="BT141" s="2"/>
      <c r="CG141" s="3"/>
    </row>
    <row r="142" spans="1:87" x14ac:dyDescent="0.35">
      <c r="A142" s="2" t="s">
        <v>1465</v>
      </c>
      <c r="C142" s="2" t="s">
        <v>1214</v>
      </c>
      <c r="E142" s="2" t="s">
        <v>1216</v>
      </c>
      <c r="F142" s="2" t="s">
        <v>235</v>
      </c>
      <c r="Y142" s="30"/>
      <c r="BA142" s="2" t="s">
        <v>1215</v>
      </c>
      <c r="BE142" s="2"/>
      <c r="BG142" s="2"/>
      <c r="BR142" s="33"/>
      <c r="BT142" s="2"/>
    </row>
    <row r="143" spans="1:87" x14ac:dyDescent="0.35">
      <c r="A143" s="2" t="s">
        <v>1465</v>
      </c>
      <c r="C143" s="2" t="s">
        <v>981</v>
      </c>
      <c r="Y143" s="30"/>
      <c r="BE143" s="2"/>
      <c r="BG143" s="2"/>
      <c r="BR143" s="33"/>
      <c r="BT143" s="2"/>
    </row>
    <row r="144" spans="1:87" x14ac:dyDescent="0.35">
      <c r="A144" s="2" t="s">
        <v>1465</v>
      </c>
      <c r="C144" s="2" t="s">
        <v>1305</v>
      </c>
      <c r="E144" s="2" t="s">
        <v>1161</v>
      </c>
      <c r="U144" s="2" t="s">
        <v>0</v>
      </c>
      <c r="V144" s="2" t="s">
        <v>2577</v>
      </c>
      <c r="Y144" s="30"/>
      <c r="Z144" s="2" t="s">
        <v>3</v>
      </c>
      <c r="AA144" s="2" t="s">
        <v>2578</v>
      </c>
      <c r="AE144" s="2" t="s">
        <v>1469</v>
      </c>
      <c r="BE144" s="2"/>
      <c r="BG144" s="2"/>
      <c r="BR144" s="33"/>
      <c r="BT144" s="2"/>
    </row>
    <row r="145" spans="1:72" x14ac:dyDescent="0.35">
      <c r="A145" s="2" t="s">
        <v>1465</v>
      </c>
      <c r="C145" s="26" t="s">
        <v>816</v>
      </c>
      <c r="E145" s="2" t="s">
        <v>815</v>
      </c>
      <c r="Y145" s="30"/>
      <c r="BE145" s="2"/>
      <c r="BG145" s="2"/>
      <c r="BR145" s="33"/>
      <c r="BT145" s="2"/>
    </row>
    <row r="146" spans="1:72" x14ac:dyDescent="0.35">
      <c r="A146" s="2" t="s">
        <v>1465</v>
      </c>
      <c r="C146" s="2" t="s">
        <v>3074</v>
      </c>
      <c r="E146" s="2" t="s">
        <v>1743</v>
      </c>
      <c r="U146" s="2" t="s">
        <v>1471</v>
      </c>
      <c r="V146" s="2" t="s">
        <v>1744</v>
      </c>
      <c r="Y146" s="30"/>
      <c r="Z146" s="2" t="s">
        <v>1597</v>
      </c>
      <c r="AA146" s="2" t="s">
        <v>1745</v>
      </c>
      <c r="AE146" s="2" t="s">
        <v>1469</v>
      </c>
      <c r="AI146" s="2">
        <f>LEN(AH146)-LEN(SUBSTITUTE(AH146,",",""))+1</f>
        <v>1</v>
      </c>
      <c r="AK146" s="2">
        <f>LEN(AJ146)-LEN(SUBSTITUTE(AJ146,",",""))+1</f>
        <v>1</v>
      </c>
      <c r="BE146" s="2"/>
      <c r="BG146" s="2"/>
      <c r="BR146" s="33"/>
      <c r="BT146" s="2"/>
    </row>
    <row r="147" spans="1:72" x14ac:dyDescent="0.35">
      <c r="A147" s="2" t="s">
        <v>1465</v>
      </c>
      <c r="C147" s="2" t="s">
        <v>1437</v>
      </c>
      <c r="D147" s="2" t="s">
        <v>588</v>
      </c>
      <c r="E147" s="2" t="s">
        <v>1436</v>
      </c>
      <c r="F147" s="2" t="s">
        <v>1438</v>
      </c>
      <c r="G147" s="2" t="s">
        <v>1463</v>
      </c>
      <c r="H147" s="2" t="s">
        <v>1461</v>
      </c>
      <c r="J147" s="2" t="s">
        <v>1462</v>
      </c>
      <c r="L147" s="27" t="s">
        <v>1460</v>
      </c>
      <c r="U147" s="2" t="s">
        <v>32</v>
      </c>
      <c r="V147" s="2" t="s">
        <v>1684</v>
      </c>
      <c r="Y147" s="30"/>
      <c r="Z147" s="2" t="s">
        <v>1668</v>
      </c>
      <c r="AA147" s="2" t="s">
        <v>1502</v>
      </c>
      <c r="AE147" s="2" t="s">
        <v>1469</v>
      </c>
      <c r="AI147" s="2">
        <f>LEN(AH147)-LEN(SUBSTITUTE(AH147,",",""))+1</f>
        <v>1</v>
      </c>
      <c r="AK147" s="2">
        <f>LEN(AJ147)-LEN(SUBSTITUTE(AJ147,",",""))+1</f>
        <v>1</v>
      </c>
      <c r="BC147" s="2">
        <v>327</v>
      </c>
      <c r="BE147" s="2"/>
      <c r="BG147" s="2"/>
      <c r="BM147" s="1" t="s">
        <v>1457</v>
      </c>
      <c r="BN147" s="2" t="s">
        <v>1455</v>
      </c>
      <c r="BO147" s="3" t="s">
        <v>1458</v>
      </c>
      <c r="BP147" s="2" t="s">
        <v>1459</v>
      </c>
      <c r="BR147" s="33"/>
      <c r="BT147" s="2"/>
    </row>
    <row r="148" spans="1:72" x14ac:dyDescent="0.35">
      <c r="A148" s="2" t="s">
        <v>1465</v>
      </c>
      <c r="C148" s="2" t="s">
        <v>977</v>
      </c>
      <c r="E148" s="2" t="s">
        <v>2006</v>
      </c>
      <c r="U148" s="2" t="s">
        <v>32</v>
      </c>
      <c r="V148" s="2" t="s">
        <v>2007</v>
      </c>
      <c r="W148" s="2" t="s">
        <v>3197</v>
      </c>
      <c r="Y148" s="30"/>
      <c r="Z148" s="2" t="s">
        <v>29</v>
      </c>
      <c r="AA148" s="2" t="s">
        <v>1876</v>
      </c>
      <c r="AE148" s="2" t="s">
        <v>1469</v>
      </c>
      <c r="BA148" s="2" t="s">
        <v>3082</v>
      </c>
      <c r="BE148" s="2"/>
      <c r="BG148" s="2"/>
      <c r="BN148" t="s">
        <v>3345</v>
      </c>
      <c r="BO148" s="2" t="s">
        <v>3346</v>
      </c>
      <c r="BP148" s="2" t="s">
        <v>3347</v>
      </c>
      <c r="BR148" t="s">
        <v>3349</v>
      </c>
      <c r="BS148" t="s">
        <v>3348</v>
      </c>
      <c r="BT148" s="2"/>
    </row>
    <row r="149" spans="1:72" x14ac:dyDescent="0.35">
      <c r="A149" s="2" t="s">
        <v>1465</v>
      </c>
      <c r="C149" s="2" t="s">
        <v>3335</v>
      </c>
      <c r="E149" s="12" t="s">
        <v>3336</v>
      </c>
      <c r="G149" s="9" t="s">
        <v>3339</v>
      </c>
      <c r="U149" s="2" t="s">
        <v>3337</v>
      </c>
      <c r="Y149" s="30" t="s">
        <v>3338</v>
      </c>
      <c r="Z149" s="2" t="s">
        <v>3</v>
      </c>
      <c r="AA149" s="2" t="s">
        <v>1517</v>
      </c>
      <c r="AE149" s="2" t="s">
        <v>3119</v>
      </c>
      <c r="AG149" s="2" t="s">
        <v>3340</v>
      </c>
      <c r="AL149" s="2">
        <f>Table1[[#This Row],[no. of native regions]]+Table1[[#This Row],[no. of introduced regions]]</f>
        <v>0</v>
      </c>
      <c r="AM149" s="2" t="e">
        <f>Table1[[#This Row],[no. of introduced regions]]/Table1[[#This Row],[no. of native regions]]</f>
        <v>#DIV/0!</v>
      </c>
      <c r="AU149" s="10" t="s">
        <v>3341</v>
      </c>
      <c r="BE149" s="2"/>
      <c r="BG149" s="2" t="s">
        <v>3335</v>
      </c>
      <c r="BR149" s="33"/>
      <c r="BT149" s="2"/>
    </row>
    <row r="150" spans="1:72" x14ac:dyDescent="0.35">
      <c r="A150" s="2" t="s">
        <v>1465</v>
      </c>
      <c r="E150" s="2" t="s">
        <v>1466</v>
      </c>
      <c r="U150" s="2" t="s">
        <v>260</v>
      </c>
      <c r="V150" s="2" t="s">
        <v>1467</v>
      </c>
      <c r="Y150" s="30"/>
      <c r="Z150" s="2" t="s">
        <v>12</v>
      </c>
      <c r="AA150" s="2" t="s">
        <v>1468</v>
      </c>
      <c r="AE150" s="2" t="s">
        <v>1469</v>
      </c>
      <c r="AI150" s="2">
        <f t="shared" ref="AI150:AI181" si="3">LEN(AH150)-LEN(SUBSTITUTE(AH150,",",""))+1</f>
        <v>1</v>
      </c>
      <c r="AK150" s="2">
        <f t="shared" ref="AK150:AK181" si="4">LEN(AJ150)-LEN(SUBSTITUTE(AJ150,",",""))+1</f>
        <v>1</v>
      </c>
      <c r="BE150" s="2"/>
      <c r="BG150" s="2"/>
      <c r="BR150" s="33"/>
      <c r="BT150" s="2"/>
    </row>
    <row r="151" spans="1:72" x14ac:dyDescent="0.35">
      <c r="A151" s="2" t="s">
        <v>1465</v>
      </c>
      <c r="E151" s="2" t="s">
        <v>1470</v>
      </c>
      <c r="U151" s="2" t="s">
        <v>1471</v>
      </c>
      <c r="V151" s="2" t="s">
        <v>1472</v>
      </c>
      <c r="Y151" s="30"/>
      <c r="Z151" s="2" t="s">
        <v>93</v>
      </c>
      <c r="AA151" s="2" t="s">
        <v>106</v>
      </c>
      <c r="AE151" s="2" t="s">
        <v>1469</v>
      </c>
      <c r="AI151" s="2">
        <f t="shared" si="3"/>
        <v>1</v>
      </c>
      <c r="AK151" s="2">
        <f t="shared" si="4"/>
        <v>1</v>
      </c>
      <c r="BE151" s="2"/>
      <c r="BG151" s="2"/>
      <c r="BR151" s="33"/>
      <c r="BT151" s="2"/>
    </row>
    <row r="152" spans="1:72" x14ac:dyDescent="0.35">
      <c r="A152" s="2" t="s">
        <v>1465</v>
      </c>
      <c r="E152" s="2" t="s">
        <v>1473</v>
      </c>
      <c r="U152" s="2" t="s">
        <v>1471</v>
      </c>
      <c r="V152" s="2" t="s">
        <v>1474</v>
      </c>
      <c r="Y152" s="30"/>
      <c r="Z152" s="2" t="s">
        <v>95</v>
      </c>
      <c r="AA152" s="2" t="s">
        <v>106</v>
      </c>
      <c r="AE152" s="2" t="s">
        <v>1469</v>
      </c>
      <c r="AI152" s="2">
        <f t="shared" si="3"/>
        <v>1</v>
      </c>
      <c r="AK152" s="2">
        <f t="shared" si="4"/>
        <v>1</v>
      </c>
      <c r="BE152" s="2"/>
      <c r="BG152" s="2"/>
      <c r="BR152" s="33"/>
      <c r="BT152" s="2"/>
    </row>
    <row r="153" spans="1:72" x14ac:dyDescent="0.35">
      <c r="A153" s="2" t="s">
        <v>1465</v>
      </c>
      <c r="E153" s="2" t="s">
        <v>1475</v>
      </c>
      <c r="U153" s="2" t="s">
        <v>1471</v>
      </c>
      <c r="V153" s="2" t="s">
        <v>1476</v>
      </c>
      <c r="Y153" s="30"/>
      <c r="Z153" s="2" t="s">
        <v>46</v>
      </c>
      <c r="AA153" s="2" t="s">
        <v>27</v>
      </c>
      <c r="AE153" s="2" t="s">
        <v>1469</v>
      </c>
      <c r="AI153" s="2">
        <f t="shared" si="3"/>
        <v>1</v>
      </c>
      <c r="AK153" s="2">
        <f t="shared" si="4"/>
        <v>1</v>
      </c>
      <c r="BE153" s="2"/>
      <c r="BG153" s="2"/>
      <c r="BR153" s="33"/>
      <c r="BT153" s="2"/>
    </row>
    <row r="154" spans="1:72" x14ac:dyDescent="0.35">
      <c r="A154" s="2" t="s">
        <v>1465</v>
      </c>
      <c r="E154" s="2" t="s">
        <v>1477</v>
      </c>
      <c r="U154" s="2" t="s">
        <v>1471</v>
      </c>
      <c r="V154" s="2" t="s">
        <v>1478</v>
      </c>
      <c r="Y154" s="30"/>
      <c r="Z154" s="2" t="s">
        <v>93</v>
      </c>
      <c r="AA154" s="2" t="s">
        <v>106</v>
      </c>
      <c r="AE154" s="2" t="s">
        <v>1469</v>
      </c>
      <c r="AI154" s="2">
        <f t="shared" si="3"/>
        <v>1</v>
      </c>
      <c r="AK154" s="2">
        <f t="shared" si="4"/>
        <v>1</v>
      </c>
      <c r="BE154" s="2"/>
      <c r="BG154" s="2"/>
      <c r="BR154" s="33"/>
      <c r="BT154" s="2"/>
    </row>
    <row r="155" spans="1:72" x14ac:dyDescent="0.35">
      <c r="A155" s="2" t="s">
        <v>1465</v>
      </c>
      <c r="E155" s="2" t="s">
        <v>1479</v>
      </c>
      <c r="U155" s="2" t="s">
        <v>1471</v>
      </c>
      <c r="V155" s="2" t="s">
        <v>1480</v>
      </c>
      <c r="Y155" s="30"/>
      <c r="Z155" s="2" t="s">
        <v>46</v>
      </c>
      <c r="AA155" s="2" t="s">
        <v>27</v>
      </c>
      <c r="AE155" s="2" t="s">
        <v>1469</v>
      </c>
      <c r="AI155" s="2">
        <f t="shared" si="3"/>
        <v>1</v>
      </c>
      <c r="AK155" s="2">
        <f t="shared" si="4"/>
        <v>1</v>
      </c>
      <c r="BE155" s="2"/>
      <c r="BG155" s="2"/>
      <c r="BR155" s="33"/>
      <c r="BT155" s="2"/>
    </row>
    <row r="156" spans="1:72" x14ac:dyDescent="0.35">
      <c r="A156" s="2" t="s">
        <v>1465</v>
      </c>
      <c r="E156" s="2" t="s">
        <v>1481</v>
      </c>
      <c r="U156" s="2" t="s">
        <v>1471</v>
      </c>
      <c r="V156" s="2" t="s">
        <v>1482</v>
      </c>
      <c r="Y156" s="30"/>
      <c r="Z156" s="2" t="s">
        <v>46</v>
      </c>
      <c r="AA156" s="2" t="s">
        <v>1483</v>
      </c>
      <c r="AE156" s="2" t="s">
        <v>1469</v>
      </c>
      <c r="AI156" s="2">
        <f t="shared" si="3"/>
        <v>1</v>
      </c>
      <c r="AK156" s="2">
        <f t="shared" si="4"/>
        <v>1</v>
      </c>
      <c r="BE156" s="2"/>
      <c r="BG156" s="2"/>
      <c r="BR156" s="33"/>
      <c r="BT156" s="2"/>
    </row>
    <row r="157" spans="1:72" x14ac:dyDescent="0.35">
      <c r="A157" s="2" t="s">
        <v>1465</v>
      </c>
      <c r="E157" s="2" t="s">
        <v>1484</v>
      </c>
      <c r="U157" s="2" t="s">
        <v>1471</v>
      </c>
      <c r="V157" s="2" t="s">
        <v>1485</v>
      </c>
      <c r="Y157" s="30"/>
      <c r="Z157" s="2" t="s">
        <v>638</v>
      </c>
      <c r="AA157" s="2" t="s">
        <v>1486</v>
      </c>
      <c r="AE157" s="2" t="s">
        <v>1469</v>
      </c>
      <c r="AI157" s="2">
        <f t="shared" si="3"/>
        <v>1</v>
      </c>
      <c r="AK157" s="2">
        <f t="shared" si="4"/>
        <v>1</v>
      </c>
      <c r="BE157" s="2"/>
      <c r="BG157" s="2"/>
      <c r="BR157" s="33"/>
      <c r="BT157" s="2"/>
    </row>
    <row r="158" spans="1:72" x14ac:dyDescent="0.35">
      <c r="A158" s="2" t="s">
        <v>1465</v>
      </c>
      <c r="E158" s="2" t="s">
        <v>1487</v>
      </c>
      <c r="U158" s="2" t="s">
        <v>48</v>
      </c>
      <c r="V158" s="2" t="s">
        <v>1488</v>
      </c>
      <c r="Y158" s="30"/>
      <c r="Z158" s="2" t="s">
        <v>95</v>
      </c>
      <c r="AA158" s="2" t="s">
        <v>1489</v>
      </c>
      <c r="AE158" s="2" t="s">
        <v>1469</v>
      </c>
      <c r="AI158" s="2">
        <f t="shared" si="3"/>
        <v>1</v>
      </c>
      <c r="AK158" s="2">
        <f t="shared" si="4"/>
        <v>1</v>
      </c>
      <c r="BE158" s="2"/>
      <c r="BG158" s="2"/>
      <c r="BR158" s="33"/>
      <c r="BT158" s="2"/>
    </row>
    <row r="159" spans="1:72" x14ac:dyDescent="0.35">
      <c r="A159" s="2" t="s">
        <v>1465</v>
      </c>
      <c r="E159" s="2" t="s">
        <v>1490</v>
      </c>
      <c r="U159" s="2" t="s">
        <v>1491</v>
      </c>
      <c r="V159" s="2" t="s">
        <v>1492</v>
      </c>
      <c r="Y159" s="30"/>
      <c r="Z159" s="2" t="s">
        <v>29</v>
      </c>
      <c r="AA159" s="2" t="s">
        <v>27</v>
      </c>
      <c r="AE159" s="2" t="s">
        <v>1469</v>
      </c>
      <c r="AI159" s="2">
        <f t="shared" si="3"/>
        <v>1</v>
      </c>
      <c r="AK159" s="2">
        <f t="shared" si="4"/>
        <v>1</v>
      </c>
      <c r="BE159" s="2"/>
      <c r="BG159" s="2"/>
      <c r="BR159" s="33"/>
      <c r="BT159" s="2"/>
    </row>
    <row r="160" spans="1:72" x14ac:dyDescent="0.35">
      <c r="A160" s="2" t="s">
        <v>1465</v>
      </c>
      <c r="E160" s="2" t="s">
        <v>1493</v>
      </c>
      <c r="U160" s="2" t="s">
        <v>1491</v>
      </c>
      <c r="V160" s="2" t="s">
        <v>1494</v>
      </c>
      <c r="Y160" s="30"/>
      <c r="Z160" s="2" t="s">
        <v>29</v>
      </c>
      <c r="AA160" s="2" t="s">
        <v>1468</v>
      </c>
      <c r="AE160" s="2" t="s">
        <v>1469</v>
      </c>
      <c r="AI160" s="2">
        <f t="shared" si="3"/>
        <v>1</v>
      </c>
      <c r="AK160" s="2">
        <f t="shared" si="4"/>
        <v>1</v>
      </c>
      <c r="BE160" s="2"/>
      <c r="BG160" s="2"/>
      <c r="BR160" s="33"/>
      <c r="BT160" s="2"/>
    </row>
    <row r="161" spans="1:72" x14ac:dyDescent="0.35">
      <c r="A161" s="2" t="s">
        <v>1465</v>
      </c>
      <c r="E161" s="2" t="s">
        <v>1495</v>
      </c>
      <c r="U161" s="2" t="s">
        <v>1496</v>
      </c>
      <c r="V161" s="2" t="s">
        <v>1497</v>
      </c>
      <c r="Y161" s="30"/>
      <c r="Z161" s="2" t="s">
        <v>1499</v>
      </c>
      <c r="AA161" s="2" t="s">
        <v>1498</v>
      </c>
      <c r="AE161" s="2" t="s">
        <v>1469</v>
      </c>
      <c r="AI161" s="2">
        <f t="shared" si="3"/>
        <v>1</v>
      </c>
      <c r="AK161" s="2">
        <f t="shared" si="4"/>
        <v>1</v>
      </c>
      <c r="BE161" s="2"/>
      <c r="BG161" s="2"/>
      <c r="BR161" s="33"/>
      <c r="BT161" s="2"/>
    </row>
    <row r="162" spans="1:72" x14ac:dyDescent="0.35">
      <c r="A162" s="2" t="s">
        <v>1465</v>
      </c>
      <c r="E162" s="2" t="s">
        <v>1500</v>
      </c>
      <c r="U162" s="2" t="s">
        <v>36</v>
      </c>
      <c r="V162" s="2" t="s">
        <v>1501</v>
      </c>
      <c r="Y162" s="30"/>
      <c r="Z162" s="2" t="s">
        <v>46</v>
      </c>
      <c r="AA162" s="2" t="s">
        <v>1502</v>
      </c>
      <c r="AE162" s="2" t="s">
        <v>1469</v>
      </c>
      <c r="AI162" s="2">
        <f t="shared" si="3"/>
        <v>1</v>
      </c>
      <c r="AK162" s="2">
        <f t="shared" si="4"/>
        <v>1</v>
      </c>
      <c r="BE162" s="2"/>
      <c r="BG162" s="2"/>
      <c r="BR162" s="33"/>
      <c r="BT162" s="2"/>
    </row>
    <row r="163" spans="1:72" x14ac:dyDescent="0.35">
      <c r="A163" s="2" t="s">
        <v>1465</v>
      </c>
      <c r="E163" s="2" t="s">
        <v>1503</v>
      </c>
      <c r="U163" s="2" t="s">
        <v>48</v>
      </c>
      <c r="V163" s="2" t="s">
        <v>1504</v>
      </c>
      <c r="Y163" s="30"/>
      <c r="Z163" s="2" t="s">
        <v>46</v>
      </c>
      <c r="AA163" s="2" t="s">
        <v>1498</v>
      </c>
      <c r="AE163" s="2" t="s">
        <v>1469</v>
      </c>
      <c r="AI163" s="2">
        <f t="shared" si="3"/>
        <v>1</v>
      </c>
      <c r="AK163" s="2">
        <f t="shared" si="4"/>
        <v>1</v>
      </c>
      <c r="BE163" s="2"/>
      <c r="BG163" s="2"/>
      <c r="BR163" s="33"/>
      <c r="BT163" s="2"/>
    </row>
    <row r="164" spans="1:72" x14ac:dyDescent="0.35">
      <c r="A164" s="2" t="s">
        <v>1465</v>
      </c>
      <c r="E164" s="2" t="s">
        <v>1505</v>
      </c>
      <c r="U164" s="2" t="s">
        <v>32</v>
      </c>
      <c r="V164" s="2" t="s">
        <v>1506</v>
      </c>
      <c r="Y164" s="30"/>
      <c r="Z164" s="2" t="s">
        <v>46</v>
      </c>
      <c r="AA164" s="2" t="s">
        <v>1507</v>
      </c>
      <c r="AE164" s="2" t="s">
        <v>1469</v>
      </c>
      <c r="AI164" s="2">
        <f t="shared" si="3"/>
        <v>1</v>
      </c>
      <c r="AK164" s="2">
        <f t="shared" si="4"/>
        <v>1</v>
      </c>
      <c r="BE164" s="2"/>
      <c r="BG164" s="2"/>
      <c r="BR164" s="33"/>
      <c r="BT164" s="2"/>
    </row>
    <row r="165" spans="1:72" x14ac:dyDescent="0.35">
      <c r="A165" s="2" t="s">
        <v>1465</v>
      </c>
      <c r="E165" s="2" t="s">
        <v>1508</v>
      </c>
      <c r="U165" s="2" t="s">
        <v>32</v>
      </c>
      <c r="V165" s="2" t="s">
        <v>1509</v>
      </c>
      <c r="Y165" s="30"/>
      <c r="Z165" s="2" t="s">
        <v>12</v>
      </c>
      <c r="AA165" s="2" t="s">
        <v>1510</v>
      </c>
      <c r="AE165" s="2" t="s">
        <v>1469</v>
      </c>
      <c r="AI165" s="2">
        <f t="shared" si="3"/>
        <v>1</v>
      </c>
      <c r="AK165" s="2">
        <f t="shared" si="4"/>
        <v>1</v>
      </c>
      <c r="BE165" s="2"/>
      <c r="BG165" s="2"/>
      <c r="BR165" s="33"/>
      <c r="BT165" s="2"/>
    </row>
    <row r="166" spans="1:72" x14ac:dyDescent="0.35">
      <c r="A166" s="2" t="s">
        <v>1465</v>
      </c>
      <c r="E166" s="28" t="s">
        <v>1511</v>
      </c>
      <c r="F166" t="s">
        <v>3116</v>
      </c>
      <c r="G166" s="2" t="s">
        <v>1518</v>
      </c>
      <c r="H166" s="2" t="s">
        <v>358</v>
      </c>
      <c r="U166" s="2" t="s">
        <v>32</v>
      </c>
      <c r="V166" s="2" t="s">
        <v>1512</v>
      </c>
      <c r="Y166" s="30" t="s">
        <v>3117</v>
      </c>
      <c r="Z166" s="2" t="s">
        <v>12</v>
      </c>
      <c r="AA166" s="2" t="s">
        <v>1513</v>
      </c>
      <c r="AE166" s="2" t="s">
        <v>1469</v>
      </c>
      <c r="AI166" s="2">
        <f t="shared" si="3"/>
        <v>1</v>
      </c>
      <c r="AK166" s="2">
        <f t="shared" si="4"/>
        <v>1</v>
      </c>
      <c r="BE166" s="2"/>
      <c r="BG166" s="2"/>
      <c r="BR166" s="33"/>
      <c r="BT166" s="2"/>
    </row>
    <row r="167" spans="1:72" x14ac:dyDescent="0.35">
      <c r="A167" s="2" t="s">
        <v>1465</v>
      </c>
      <c r="E167" s="2" t="s">
        <v>1514</v>
      </c>
      <c r="U167" s="2" t="s">
        <v>32</v>
      </c>
      <c r="V167" s="2" t="s">
        <v>1515</v>
      </c>
      <c r="Y167" s="30"/>
      <c r="Z167" s="2" t="s">
        <v>12</v>
      </c>
      <c r="AA167" s="2" t="s">
        <v>1513</v>
      </c>
      <c r="AE167" s="2" t="s">
        <v>1469</v>
      </c>
      <c r="AI167" s="2">
        <f t="shared" si="3"/>
        <v>1</v>
      </c>
      <c r="AK167" s="2">
        <f t="shared" si="4"/>
        <v>1</v>
      </c>
      <c r="BE167" s="2"/>
      <c r="BG167" s="2"/>
      <c r="BR167" s="33"/>
      <c r="BT167" s="2"/>
    </row>
    <row r="168" spans="1:72" x14ac:dyDescent="0.35">
      <c r="A168" s="2" t="s">
        <v>1465</v>
      </c>
      <c r="E168" s="2" t="s">
        <v>1516</v>
      </c>
      <c r="U168" s="2" t="s">
        <v>32</v>
      </c>
      <c r="V168" s="2" t="s">
        <v>66</v>
      </c>
      <c r="Y168" s="30"/>
      <c r="Z168" s="2" t="s">
        <v>12</v>
      </c>
      <c r="AA168" s="2" t="s">
        <v>1517</v>
      </c>
      <c r="AE168" s="2" t="s">
        <v>1469</v>
      </c>
      <c r="AI168" s="2">
        <f t="shared" si="3"/>
        <v>1</v>
      </c>
      <c r="AK168" s="2">
        <f t="shared" si="4"/>
        <v>1</v>
      </c>
      <c r="BE168" s="2"/>
      <c r="BG168" s="2"/>
      <c r="BR168" s="33"/>
      <c r="BT168" s="2"/>
    </row>
    <row r="169" spans="1:72" x14ac:dyDescent="0.35">
      <c r="A169" s="2" t="s">
        <v>1465</v>
      </c>
      <c r="E169" s="2" t="s">
        <v>1520</v>
      </c>
      <c r="U169" s="2" t="s">
        <v>32</v>
      </c>
      <c r="V169" s="2" t="s">
        <v>1521</v>
      </c>
      <c r="Y169" s="30"/>
      <c r="Z169" s="2" t="s">
        <v>12</v>
      </c>
      <c r="AA169" s="2" t="s">
        <v>1517</v>
      </c>
      <c r="AE169" s="2" t="s">
        <v>1469</v>
      </c>
      <c r="AI169" s="2">
        <f t="shared" si="3"/>
        <v>1</v>
      </c>
      <c r="AK169" s="2">
        <f t="shared" si="4"/>
        <v>1</v>
      </c>
      <c r="BE169" s="2"/>
      <c r="BG169" s="2"/>
      <c r="BR169" s="33"/>
      <c r="BT169" s="2"/>
    </row>
    <row r="170" spans="1:72" x14ac:dyDescent="0.35">
      <c r="A170" s="2" t="s">
        <v>1465</v>
      </c>
      <c r="E170" s="2" t="s">
        <v>1523</v>
      </c>
      <c r="U170" s="2" t="s">
        <v>32</v>
      </c>
      <c r="V170" s="2" t="s">
        <v>1524</v>
      </c>
      <c r="Y170" s="30"/>
      <c r="Z170" s="2" t="s">
        <v>46</v>
      </c>
      <c r="AA170" s="2" t="s">
        <v>1517</v>
      </c>
      <c r="AE170" s="2" t="s">
        <v>1469</v>
      </c>
      <c r="AI170" s="2">
        <f t="shared" si="3"/>
        <v>1</v>
      </c>
      <c r="AK170" s="2">
        <f t="shared" si="4"/>
        <v>1</v>
      </c>
      <c r="BE170" s="2"/>
      <c r="BG170" s="2"/>
      <c r="BR170" s="33"/>
      <c r="BT170" s="2"/>
    </row>
    <row r="171" spans="1:72" x14ac:dyDescent="0.35">
      <c r="A171" s="2" t="s">
        <v>1465</v>
      </c>
      <c r="E171" s="2" t="s">
        <v>1525</v>
      </c>
      <c r="U171" s="2" t="s">
        <v>1526</v>
      </c>
      <c r="V171" s="2" t="s">
        <v>1527</v>
      </c>
      <c r="Y171" s="30"/>
      <c r="Z171" s="2" t="s">
        <v>1528</v>
      </c>
      <c r="AA171" s="2" t="s">
        <v>1507</v>
      </c>
      <c r="AE171" s="2" t="s">
        <v>1469</v>
      </c>
      <c r="AI171" s="2">
        <f t="shared" si="3"/>
        <v>1</v>
      </c>
      <c r="AK171" s="2">
        <f t="shared" si="4"/>
        <v>1</v>
      </c>
      <c r="BE171" s="2"/>
      <c r="BG171" s="2"/>
      <c r="BR171" s="33"/>
      <c r="BT171" s="2"/>
    </row>
    <row r="172" spans="1:72" x14ac:dyDescent="0.35">
      <c r="A172" s="2" t="s">
        <v>1465</v>
      </c>
      <c r="E172" s="2" t="s">
        <v>1529</v>
      </c>
      <c r="U172" s="2" t="s">
        <v>1526</v>
      </c>
      <c r="V172" s="2" t="s">
        <v>1530</v>
      </c>
      <c r="Y172" s="30"/>
      <c r="Z172" s="2" t="s">
        <v>1528</v>
      </c>
      <c r="AA172" s="2" t="s">
        <v>1507</v>
      </c>
      <c r="AE172" s="2" t="s">
        <v>1469</v>
      </c>
      <c r="AI172" s="2">
        <f t="shared" si="3"/>
        <v>1</v>
      </c>
      <c r="AK172" s="2">
        <f t="shared" si="4"/>
        <v>1</v>
      </c>
      <c r="BE172" s="2"/>
      <c r="BG172" s="2"/>
      <c r="BR172" s="33"/>
      <c r="BT172" s="2"/>
    </row>
    <row r="173" spans="1:72" x14ac:dyDescent="0.35">
      <c r="A173" s="2" t="s">
        <v>1465</v>
      </c>
      <c r="E173" s="2" t="s">
        <v>1531</v>
      </c>
      <c r="U173" s="2" t="s">
        <v>48</v>
      </c>
      <c r="V173" s="2" t="s">
        <v>1532</v>
      </c>
      <c r="Y173" s="30"/>
      <c r="Z173" s="2" t="s">
        <v>46</v>
      </c>
      <c r="AA173" s="2" t="s">
        <v>1533</v>
      </c>
      <c r="AE173" s="2" t="s">
        <v>1469</v>
      </c>
      <c r="AI173" s="2">
        <f t="shared" si="3"/>
        <v>1</v>
      </c>
      <c r="AK173" s="2">
        <f t="shared" si="4"/>
        <v>1</v>
      </c>
      <c r="BE173" s="2"/>
      <c r="BG173" s="2"/>
      <c r="BR173" s="33"/>
      <c r="BT173" s="2"/>
    </row>
    <row r="174" spans="1:72" x14ac:dyDescent="0.35">
      <c r="A174" s="2" t="s">
        <v>1465</v>
      </c>
      <c r="E174" s="2" t="s">
        <v>1534</v>
      </c>
      <c r="U174" s="2" t="s">
        <v>48</v>
      </c>
      <c r="V174" s="2" t="s">
        <v>1535</v>
      </c>
      <c r="Y174" s="30"/>
      <c r="Z174" s="2" t="s">
        <v>46</v>
      </c>
      <c r="AA174" s="2" t="s">
        <v>1502</v>
      </c>
      <c r="AE174" s="2" t="s">
        <v>1469</v>
      </c>
      <c r="AI174" s="2">
        <f t="shared" si="3"/>
        <v>1</v>
      </c>
      <c r="AK174" s="2">
        <f t="shared" si="4"/>
        <v>1</v>
      </c>
      <c r="BE174" s="2"/>
      <c r="BG174" s="2"/>
      <c r="BR174" s="33"/>
      <c r="BT174" s="2"/>
    </row>
    <row r="175" spans="1:72" x14ac:dyDescent="0.35">
      <c r="A175" s="2" t="s">
        <v>1465</v>
      </c>
      <c r="E175" s="2" t="s">
        <v>1536</v>
      </c>
      <c r="U175" s="2" t="s">
        <v>48</v>
      </c>
      <c r="V175" s="2" t="s">
        <v>1537</v>
      </c>
      <c r="Y175" s="30"/>
      <c r="Z175" s="2" t="s">
        <v>46</v>
      </c>
      <c r="AA175" s="2" t="s">
        <v>1533</v>
      </c>
      <c r="AE175" s="2" t="s">
        <v>1469</v>
      </c>
      <c r="AI175" s="2">
        <f t="shared" si="3"/>
        <v>1</v>
      </c>
      <c r="AK175" s="2">
        <f t="shared" si="4"/>
        <v>1</v>
      </c>
      <c r="BE175" s="2"/>
      <c r="BG175" s="2"/>
      <c r="BR175" s="33"/>
      <c r="BT175" s="2"/>
    </row>
    <row r="176" spans="1:72" x14ac:dyDescent="0.35">
      <c r="A176" s="2" t="s">
        <v>1465</v>
      </c>
      <c r="E176" s="2" t="s">
        <v>1538</v>
      </c>
      <c r="U176" s="2" t="s">
        <v>36</v>
      </c>
      <c r="V176" s="2" t="s">
        <v>1539</v>
      </c>
      <c r="Y176" s="30"/>
      <c r="Z176" s="2" t="s">
        <v>46</v>
      </c>
      <c r="AA176" s="2" t="s">
        <v>1540</v>
      </c>
      <c r="AE176" s="2" t="s">
        <v>1469</v>
      </c>
      <c r="AI176" s="2">
        <f t="shared" si="3"/>
        <v>1</v>
      </c>
      <c r="AK176" s="2">
        <f t="shared" si="4"/>
        <v>1</v>
      </c>
      <c r="BE176" s="2"/>
      <c r="BG176" s="2"/>
      <c r="BR176" s="33"/>
      <c r="BT176" s="2"/>
    </row>
    <row r="177" spans="1:72" x14ac:dyDescent="0.35">
      <c r="A177" s="2" t="s">
        <v>1465</v>
      </c>
      <c r="E177" s="2" t="s">
        <v>1541</v>
      </c>
      <c r="U177" s="2" t="s">
        <v>36</v>
      </c>
      <c r="V177" s="2" t="s">
        <v>1542</v>
      </c>
      <c r="Y177" s="30"/>
      <c r="Z177" s="2" t="s">
        <v>46</v>
      </c>
      <c r="AA177" s="2" t="s">
        <v>1540</v>
      </c>
      <c r="AE177" s="2" t="s">
        <v>1469</v>
      </c>
      <c r="AI177" s="2">
        <f t="shared" si="3"/>
        <v>1</v>
      </c>
      <c r="AK177" s="2">
        <f t="shared" si="4"/>
        <v>1</v>
      </c>
      <c r="BE177" s="2"/>
      <c r="BG177" s="2"/>
      <c r="BR177" s="33"/>
      <c r="BT177" s="2"/>
    </row>
    <row r="178" spans="1:72" x14ac:dyDescent="0.35">
      <c r="A178" s="2" t="s">
        <v>1465</v>
      </c>
      <c r="E178" s="2" t="s">
        <v>1543</v>
      </c>
      <c r="U178" s="2" t="s">
        <v>1544</v>
      </c>
      <c r="V178" s="2" t="s">
        <v>1545</v>
      </c>
      <c r="Y178" s="30"/>
      <c r="Z178" s="2" t="s">
        <v>638</v>
      </c>
      <c r="AA178" s="2" t="s">
        <v>1546</v>
      </c>
      <c r="AE178" s="2" t="s">
        <v>1469</v>
      </c>
      <c r="AI178" s="2">
        <f t="shared" si="3"/>
        <v>1</v>
      </c>
      <c r="AK178" s="2">
        <f t="shared" si="4"/>
        <v>1</v>
      </c>
      <c r="BE178" s="2"/>
      <c r="BG178" s="2"/>
      <c r="BR178" s="33"/>
      <c r="BT178" s="2"/>
    </row>
    <row r="179" spans="1:72" x14ac:dyDescent="0.35">
      <c r="A179" s="2" t="s">
        <v>1465</v>
      </c>
      <c r="E179" s="2" t="s">
        <v>1547</v>
      </c>
      <c r="U179" s="2" t="s">
        <v>1548</v>
      </c>
      <c r="V179" s="2" t="s">
        <v>1549</v>
      </c>
      <c r="Y179" s="30"/>
      <c r="Z179" s="2" t="s">
        <v>12</v>
      </c>
      <c r="AA179" s="2" t="s">
        <v>1550</v>
      </c>
      <c r="AE179" s="2" t="s">
        <v>1469</v>
      </c>
      <c r="AI179" s="2">
        <f t="shared" si="3"/>
        <v>1</v>
      </c>
      <c r="AK179" s="2">
        <f t="shared" si="4"/>
        <v>1</v>
      </c>
      <c r="BE179" s="2"/>
      <c r="BG179" s="2"/>
      <c r="BR179" s="33"/>
      <c r="BT179" s="2"/>
    </row>
    <row r="180" spans="1:72" x14ac:dyDescent="0.35">
      <c r="A180" s="2" t="s">
        <v>1465</v>
      </c>
      <c r="E180" s="2" t="s">
        <v>1551</v>
      </c>
      <c r="U180" s="2" t="s">
        <v>305</v>
      </c>
      <c r="V180" s="2" t="s">
        <v>1552</v>
      </c>
      <c r="Y180" s="30"/>
      <c r="Z180" s="2" t="s">
        <v>46</v>
      </c>
      <c r="AA180" s="2" t="s">
        <v>1553</v>
      </c>
      <c r="AE180" s="2" t="s">
        <v>1469</v>
      </c>
      <c r="AI180" s="2">
        <f t="shared" si="3"/>
        <v>1</v>
      </c>
      <c r="AK180" s="2">
        <f t="shared" si="4"/>
        <v>1</v>
      </c>
      <c r="BE180" s="2"/>
      <c r="BG180" s="2"/>
      <c r="BR180" s="33"/>
      <c r="BT180" s="2"/>
    </row>
    <row r="181" spans="1:72" x14ac:dyDescent="0.35">
      <c r="A181" s="2" t="s">
        <v>1465</v>
      </c>
      <c r="E181" s="2" t="s">
        <v>3002</v>
      </c>
      <c r="U181" s="2" t="s">
        <v>1555</v>
      </c>
      <c r="V181" s="2" t="s">
        <v>1587</v>
      </c>
      <c r="Y181" s="30"/>
      <c r="Z181" s="2" t="s">
        <v>1589</v>
      </c>
      <c r="AA181" s="2" t="s">
        <v>1588</v>
      </c>
      <c r="AE181" s="2" t="s">
        <v>1469</v>
      </c>
      <c r="AI181" s="2">
        <f t="shared" si="3"/>
        <v>1</v>
      </c>
      <c r="AK181" s="2">
        <f t="shared" si="4"/>
        <v>1</v>
      </c>
      <c r="BE181" s="2"/>
      <c r="BG181" s="2"/>
      <c r="BR181" s="33"/>
      <c r="BT181" s="2"/>
    </row>
    <row r="182" spans="1:72" x14ac:dyDescent="0.35">
      <c r="A182" s="2" t="s">
        <v>1465</v>
      </c>
      <c r="E182" s="2" t="s">
        <v>1554</v>
      </c>
      <c r="U182" s="2" t="s">
        <v>1555</v>
      </c>
      <c r="V182" s="2" t="s">
        <v>1556</v>
      </c>
      <c r="Y182" s="30"/>
      <c r="Z182" s="2" t="s">
        <v>1557</v>
      </c>
      <c r="AA182" s="2" t="s">
        <v>89</v>
      </c>
      <c r="AE182" s="2" t="s">
        <v>1469</v>
      </c>
      <c r="AI182" s="2">
        <f t="shared" ref="AI182:AI213" si="5">LEN(AH182)-LEN(SUBSTITUTE(AH182,",",""))+1</f>
        <v>1</v>
      </c>
      <c r="AK182" s="2">
        <f t="shared" ref="AK182:AK213" si="6">LEN(AJ182)-LEN(SUBSTITUTE(AJ182,",",""))+1</f>
        <v>1</v>
      </c>
      <c r="BE182" s="2"/>
      <c r="BG182" s="2"/>
      <c r="BR182" s="33"/>
      <c r="BT182" s="2"/>
    </row>
    <row r="183" spans="1:72" x14ac:dyDescent="0.35">
      <c r="A183" s="2" t="s">
        <v>1465</v>
      </c>
      <c r="E183" s="2" t="s">
        <v>1558</v>
      </c>
      <c r="U183" s="2" t="s">
        <v>1555</v>
      </c>
      <c r="V183" s="2" t="s">
        <v>1559</v>
      </c>
      <c r="Y183" s="30"/>
      <c r="Z183" s="2" t="s">
        <v>1561</v>
      </c>
      <c r="AA183" s="2" t="s">
        <v>1560</v>
      </c>
      <c r="AE183" s="2" t="s">
        <v>1469</v>
      </c>
      <c r="AI183" s="2">
        <f t="shared" si="5"/>
        <v>1</v>
      </c>
      <c r="AK183" s="2">
        <f t="shared" si="6"/>
        <v>1</v>
      </c>
      <c r="BE183" s="2"/>
      <c r="BG183" s="2"/>
      <c r="BR183" s="33"/>
      <c r="BT183" s="2"/>
    </row>
    <row r="184" spans="1:72" x14ac:dyDescent="0.35">
      <c r="A184" s="2" t="s">
        <v>1465</v>
      </c>
      <c r="E184" s="2" t="s">
        <v>1562</v>
      </c>
      <c r="U184" s="2" t="s">
        <v>1555</v>
      </c>
      <c r="V184" s="2" t="s">
        <v>1563</v>
      </c>
      <c r="Y184" s="30"/>
      <c r="Z184" s="2" t="s">
        <v>1557</v>
      </c>
      <c r="AA184" s="2" t="s">
        <v>1564</v>
      </c>
      <c r="AE184" s="2" t="s">
        <v>1469</v>
      </c>
      <c r="AI184" s="2">
        <f t="shared" si="5"/>
        <v>1</v>
      </c>
      <c r="AK184" s="2">
        <f t="shared" si="6"/>
        <v>1</v>
      </c>
      <c r="BE184" s="2"/>
      <c r="BG184" s="2"/>
      <c r="BR184" s="33"/>
      <c r="BT184" s="2"/>
    </row>
    <row r="185" spans="1:72" x14ac:dyDescent="0.35">
      <c r="A185" s="2" t="s">
        <v>1465</v>
      </c>
      <c r="E185" s="2" t="s">
        <v>1565</v>
      </c>
      <c r="U185" s="2" t="s">
        <v>1555</v>
      </c>
      <c r="V185" s="2" t="s">
        <v>1566</v>
      </c>
      <c r="Y185" s="30"/>
      <c r="Z185" s="2" t="s">
        <v>1557</v>
      </c>
      <c r="AA185" s="2" t="s">
        <v>21</v>
      </c>
      <c r="AE185" s="2" t="s">
        <v>1469</v>
      </c>
      <c r="AI185" s="2">
        <f t="shared" si="5"/>
        <v>1</v>
      </c>
      <c r="AK185" s="2">
        <f t="shared" si="6"/>
        <v>1</v>
      </c>
      <c r="BE185" s="2"/>
      <c r="BG185" s="2"/>
      <c r="BR185" s="33"/>
      <c r="BT185" s="2"/>
    </row>
    <row r="186" spans="1:72" x14ac:dyDescent="0.35">
      <c r="A186" s="2" t="s">
        <v>1465</v>
      </c>
      <c r="E186" s="2" t="s">
        <v>1567</v>
      </c>
      <c r="U186" s="2" t="s">
        <v>1555</v>
      </c>
      <c r="V186" s="2" t="s">
        <v>1568</v>
      </c>
      <c r="Y186" s="30"/>
      <c r="Z186" s="2" t="s">
        <v>1561</v>
      </c>
      <c r="AA186" s="2" t="s">
        <v>21</v>
      </c>
      <c r="AE186" s="2" t="s">
        <v>1469</v>
      </c>
      <c r="AI186" s="2">
        <f t="shared" si="5"/>
        <v>1</v>
      </c>
      <c r="AK186" s="2">
        <f t="shared" si="6"/>
        <v>1</v>
      </c>
      <c r="BE186" s="2"/>
      <c r="BG186" s="2"/>
      <c r="BR186" s="33"/>
      <c r="BT186" s="2"/>
    </row>
    <row r="187" spans="1:72" x14ac:dyDescent="0.35">
      <c r="A187" s="2" t="s">
        <v>1465</v>
      </c>
      <c r="E187" s="2" t="s">
        <v>1569</v>
      </c>
      <c r="U187" s="2" t="s">
        <v>1555</v>
      </c>
      <c r="V187" s="2" t="s">
        <v>1570</v>
      </c>
      <c r="Y187" s="30"/>
      <c r="Z187" s="2" t="s">
        <v>1557</v>
      </c>
      <c r="AA187" s="2" t="s">
        <v>89</v>
      </c>
      <c r="AE187" s="2" t="s">
        <v>1469</v>
      </c>
      <c r="AI187" s="2">
        <f t="shared" si="5"/>
        <v>1</v>
      </c>
      <c r="AK187" s="2">
        <f t="shared" si="6"/>
        <v>1</v>
      </c>
      <c r="BE187" s="2"/>
      <c r="BG187" s="2"/>
      <c r="BR187" s="33"/>
      <c r="BT187" s="2"/>
    </row>
    <row r="188" spans="1:72" x14ac:dyDescent="0.35">
      <c r="A188" s="2" t="s">
        <v>1465</v>
      </c>
      <c r="E188" s="2" t="s">
        <v>1571</v>
      </c>
      <c r="U188" s="2" t="s">
        <v>1555</v>
      </c>
      <c r="V188" s="2" t="s">
        <v>1572</v>
      </c>
      <c r="Y188" s="30"/>
      <c r="Z188" s="2" t="s">
        <v>46</v>
      </c>
      <c r="AA188" s="2" t="s">
        <v>1560</v>
      </c>
      <c r="AE188" s="2" t="s">
        <v>1469</v>
      </c>
      <c r="AI188" s="2">
        <f t="shared" si="5"/>
        <v>1</v>
      </c>
      <c r="AK188" s="2">
        <f t="shared" si="6"/>
        <v>1</v>
      </c>
      <c r="BE188" s="2"/>
      <c r="BG188" s="2"/>
      <c r="BR188" s="33"/>
      <c r="BT188" s="2"/>
    </row>
    <row r="189" spans="1:72" x14ac:dyDescent="0.35">
      <c r="A189" s="2" t="s">
        <v>1465</v>
      </c>
      <c r="E189" s="2" t="s">
        <v>1573</v>
      </c>
      <c r="U189" s="2" t="s">
        <v>1555</v>
      </c>
      <c r="V189" s="2" t="s">
        <v>1574</v>
      </c>
      <c r="Y189" s="30"/>
      <c r="Z189" s="2" t="s">
        <v>1557</v>
      </c>
      <c r="AA189" s="2" t="s">
        <v>106</v>
      </c>
      <c r="AE189" s="2" t="s">
        <v>1469</v>
      </c>
      <c r="AI189" s="2">
        <f t="shared" si="5"/>
        <v>1</v>
      </c>
      <c r="AK189" s="2">
        <f t="shared" si="6"/>
        <v>1</v>
      </c>
      <c r="BE189" s="2"/>
      <c r="BG189" s="2"/>
      <c r="BR189" s="33"/>
      <c r="BT189" s="2"/>
    </row>
    <row r="190" spans="1:72" x14ac:dyDescent="0.35">
      <c r="A190" s="2" t="s">
        <v>1465</v>
      </c>
      <c r="E190" s="2" t="s">
        <v>1575</v>
      </c>
      <c r="U190" s="2" t="s">
        <v>1555</v>
      </c>
      <c r="V190" s="2" t="s">
        <v>1576</v>
      </c>
      <c r="Y190" s="30"/>
      <c r="Z190" s="2" t="s">
        <v>1561</v>
      </c>
      <c r="AA190" s="2" t="s">
        <v>1560</v>
      </c>
      <c r="AE190" s="2" t="s">
        <v>1469</v>
      </c>
      <c r="AI190" s="2">
        <f t="shared" si="5"/>
        <v>1</v>
      </c>
      <c r="AK190" s="2">
        <f t="shared" si="6"/>
        <v>1</v>
      </c>
      <c r="BE190" s="2"/>
      <c r="BG190" s="2"/>
      <c r="BR190" s="33"/>
      <c r="BT190" s="2"/>
    </row>
    <row r="191" spans="1:72" x14ac:dyDescent="0.35">
      <c r="A191" s="2" t="s">
        <v>1465</v>
      </c>
      <c r="E191" s="2" t="s">
        <v>1577</v>
      </c>
      <c r="U191" s="2" t="s">
        <v>1555</v>
      </c>
      <c r="V191" s="2" t="s">
        <v>1578</v>
      </c>
      <c r="Y191" s="30"/>
      <c r="Z191" s="2" t="s">
        <v>1557</v>
      </c>
      <c r="AA191" s="2" t="s">
        <v>1579</v>
      </c>
      <c r="AE191" s="2" t="s">
        <v>1469</v>
      </c>
      <c r="AI191" s="2">
        <f t="shared" si="5"/>
        <v>1</v>
      </c>
      <c r="AK191" s="2">
        <f t="shared" si="6"/>
        <v>1</v>
      </c>
      <c r="BE191" s="2"/>
      <c r="BG191" s="2"/>
      <c r="BR191" s="33"/>
      <c r="BT191" s="2"/>
    </row>
    <row r="192" spans="1:72" x14ac:dyDescent="0.35">
      <c r="A192" s="2" t="s">
        <v>1465</v>
      </c>
      <c r="E192" s="2" t="s">
        <v>1580</v>
      </c>
      <c r="U192" s="2" t="s">
        <v>1555</v>
      </c>
      <c r="V192" s="2" t="s">
        <v>1581</v>
      </c>
      <c r="Y192" s="30"/>
      <c r="Z192" s="2" t="s">
        <v>1561</v>
      </c>
      <c r="AA192" s="2" t="s">
        <v>106</v>
      </c>
      <c r="AE192" s="2" t="s">
        <v>1469</v>
      </c>
      <c r="AI192" s="2">
        <f t="shared" si="5"/>
        <v>1</v>
      </c>
      <c r="AK192" s="2">
        <f t="shared" si="6"/>
        <v>1</v>
      </c>
      <c r="BE192" s="2"/>
      <c r="BG192" s="2"/>
      <c r="BR192" s="33"/>
      <c r="BT192" s="2"/>
    </row>
    <row r="193" spans="1:72" x14ac:dyDescent="0.35">
      <c r="A193" s="2" t="s">
        <v>1465</v>
      </c>
      <c r="E193" s="2" t="s">
        <v>1582</v>
      </c>
      <c r="U193" s="2" t="s">
        <v>1555</v>
      </c>
      <c r="V193" s="2" t="s">
        <v>1583</v>
      </c>
      <c r="Y193" s="30"/>
      <c r="Z193" s="2" t="s">
        <v>1557</v>
      </c>
      <c r="AA193" s="2" t="s">
        <v>1584</v>
      </c>
      <c r="AE193" s="2" t="s">
        <v>1469</v>
      </c>
      <c r="AI193" s="2">
        <f t="shared" si="5"/>
        <v>1</v>
      </c>
      <c r="AK193" s="2">
        <f t="shared" si="6"/>
        <v>1</v>
      </c>
      <c r="BE193" s="2"/>
      <c r="BG193" s="2"/>
      <c r="BR193" s="33"/>
      <c r="BT193" s="2"/>
    </row>
    <row r="194" spans="1:72" x14ac:dyDescent="0.35">
      <c r="A194" s="2" t="s">
        <v>1465</v>
      </c>
      <c r="E194" s="2" t="s">
        <v>1585</v>
      </c>
      <c r="U194" s="2" t="s">
        <v>1555</v>
      </c>
      <c r="V194" s="2" t="s">
        <v>1586</v>
      </c>
      <c r="Y194" s="30"/>
      <c r="Z194" s="2" t="s">
        <v>1561</v>
      </c>
      <c r="AA194" s="2" t="s">
        <v>101</v>
      </c>
      <c r="AE194" s="2" t="s">
        <v>1469</v>
      </c>
      <c r="AI194" s="2">
        <f t="shared" si="5"/>
        <v>1</v>
      </c>
      <c r="AK194" s="2">
        <f t="shared" si="6"/>
        <v>1</v>
      </c>
      <c r="BE194" s="2"/>
      <c r="BG194" s="2"/>
      <c r="BR194" s="33"/>
      <c r="BT194" s="2"/>
    </row>
    <row r="195" spans="1:72" x14ac:dyDescent="0.35">
      <c r="A195" s="2" t="s">
        <v>1465</v>
      </c>
      <c r="E195" s="2" t="s">
        <v>1590</v>
      </c>
      <c r="U195" s="2" t="s">
        <v>1555</v>
      </c>
      <c r="V195" s="2" t="s">
        <v>1591</v>
      </c>
      <c r="Y195" s="30"/>
      <c r="Z195" s="2" t="s">
        <v>1557</v>
      </c>
      <c r="AA195" s="2" t="s">
        <v>1502</v>
      </c>
      <c r="AE195" s="2" t="s">
        <v>1469</v>
      </c>
      <c r="AI195" s="2">
        <f t="shared" si="5"/>
        <v>1</v>
      </c>
      <c r="AK195" s="2">
        <f t="shared" si="6"/>
        <v>1</v>
      </c>
      <c r="BE195" s="2"/>
      <c r="BG195" s="2"/>
      <c r="BR195" s="33"/>
      <c r="BT195" s="2"/>
    </row>
    <row r="196" spans="1:72" x14ac:dyDescent="0.35">
      <c r="A196" s="2" t="s">
        <v>1465</v>
      </c>
      <c r="E196" s="2" t="s">
        <v>1592</v>
      </c>
      <c r="U196" s="2" t="s">
        <v>1555</v>
      </c>
      <c r="V196" s="2" t="s">
        <v>1593</v>
      </c>
      <c r="Y196" s="30"/>
      <c r="Z196" s="2" t="s">
        <v>1561</v>
      </c>
      <c r="AA196" s="2" t="s">
        <v>1502</v>
      </c>
      <c r="AE196" s="2" t="s">
        <v>1469</v>
      </c>
      <c r="AI196" s="2">
        <f t="shared" si="5"/>
        <v>1</v>
      </c>
      <c r="AK196" s="2">
        <f t="shared" si="6"/>
        <v>1</v>
      </c>
      <c r="BE196" s="2"/>
      <c r="BG196" s="2"/>
      <c r="BR196" s="33"/>
      <c r="BT196" s="2"/>
    </row>
    <row r="197" spans="1:72" x14ac:dyDescent="0.35">
      <c r="A197" s="2" t="s">
        <v>1465</v>
      </c>
      <c r="E197" s="2" t="s">
        <v>1598</v>
      </c>
      <c r="U197" s="2" t="s">
        <v>1555</v>
      </c>
      <c r="V197" s="2" t="s">
        <v>1599</v>
      </c>
      <c r="Y197" s="30"/>
      <c r="Z197" s="2" t="s">
        <v>1589</v>
      </c>
      <c r="AA197" s="2" t="s">
        <v>1579</v>
      </c>
      <c r="AE197" s="2" t="s">
        <v>1469</v>
      </c>
      <c r="AI197" s="2">
        <f t="shared" si="5"/>
        <v>1</v>
      </c>
      <c r="AK197" s="2">
        <f t="shared" si="6"/>
        <v>1</v>
      </c>
      <c r="BE197" s="2"/>
      <c r="BG197" s="2"/>
      <c r="BR197" s="33"/>
      <c r="BT197" s="2"/>
    </row>
    <row r="198" spans="1:72" x14ac:dyDescent="0.35">
      <c r="A198" s="2" t="s">
        <v>1465</v>
      </c>
      <c r="E198" s="2" t="s">
        <v>1600</v>
      </c>
      <c r="U198" s="2" t="s">
        <v>1555</v>
      </c>
      <c r="V198" s="2" t="s">
        <v>1601</v>
      </c>
      <c r="Y198" s="30"/>
      <c r="Z198" s="2" t="s">
        <v>46</v>
      </c>
      <c r="AA198" s="2" t="s">
        <v>1602</v>
      </c>
      <c r="AE198" s="2" t="s">
        <v>1469</v>
      </c>
      <c r="AI198" s="2">
        <f t="shared" si="5"/>
        <v>1</v>
      </c>
      <c r="AK198" s="2">
        <f t="shared" si="6"/>
        <v>1</v>
      </c>
      <c r="BE198" s="2"/>
      <c r="BG198" s="2"/>
      <c r="BR198" s="33"/>
      <c r="BT198" s="2"/>
    </row>
    <row r="199" spans="1:72" x14ac:dyDescent="0.35">
      <c r="A199" s="2" t="s">
        <v>1465</v>
      </c>
      <c r="E199" s="2" t="s">
        <v>1603</v>
      </c>
      <c r="U199" s="2" t="s">
        <v>1555</v>
      </c>
      <c r="V199" s="2" t="s">
        <v>1604</v>
      </c>
      <c r="Y199" s="30"/>
      <c r="Z199" s="2" t="s">
        <v>46</v>
      </c>
      <c r="AA199" s="2" t="s">
        <v>972</v>
      </c>
      <c r="AE199" s="2" t="s">
        <v>1469</v>
      </c>
      <c r="AI199" s="2">
        <f t="shared" si="5"/>
        <v>1</v>
      </c>
      <c r="AK199" s="2">
        <f t="shared" si="6"/>
        <v>1</v>
      </c>
      <c r="BE199" s="2"/>
      <c r="BG199" s="2"/>
      <c r="BR199" s="33"/>
      <c r="BT199" s="2"/>
    </row>
    <row r="200" spans="1:72" x14ac:dyDescent="0.35">
      <c r="A200" s="2" t="s">
        <v>1465</v>
      </c>
      <c r="E200" s="2" t="s">
        <v>1605</v>
      </c>
      <c r="U200" s="2" t="s">
        <v>1555</v>
      </c>
      <c r="V200" s="2" t="s">
        <v>1606</v>
      </c>
      <c r="Y200" s="30"/>
      <c r="Z200" s="2" t="s">
        <v>1557</v>
      </c>
      <c r="AA200" s="2" t="s">
        <v>89</v>
      </c>
      <c r="AE200" s="2" t="s">
        <v>1469</v>
      </c>
      <c r="AI200" s="2">
        <f t="shared" si="5"/>
        <v>1</v>
      </c>
      <c r="AK200" s="2">
        <f t="shared" si="6"/>
        <v>1</v>
      </c>
      <c r="BE200" s="2"/>
      <c r="BG200" s="2"/>
      <c r="BR200" s="33"/>
      <c r="BT200" s="2"/>
    </row>
    <row r="201" spans="1:72" x14ac:dyDescent="0.35">
      <c r="A201" s="2" t="s">
        <v>1465</v>
      </c>
      <c r="E201" s="2" t="s">
        <v>1607</v>
      </c>
      <c r="U201" s="2" t="s">
        <v>1555</v>
      </c>
      <c r="V201" s="2" t="s">
        <v>1608</v>
      </c>
      <c r="Y201" s="30"/>
      <c r="Z201" s="2" t="s">
        <v>1561</v>
      </c>
      <c r="AA201" s="2" t="s">
        <v>1489</v>
      </c>
      <c r="AE201" s="2" t="s">
        <v>1469</v>
      </c>
      <c r="AI201" s="2">
        <f t="shared" si="5"/>
        <v>1</v>
      </c>
      <c r="AK201" s="2">
        <f t="shared" si="6"/>
        <v>1</v>
      </c>
      <c r="BE201" s="2"/>
      <c r="BG201" s="2"/>
      <c r="BR201" s="33"/>
      <c r="BT201" s="2"/>
    </row>
    <row r="202" spans="1:72" x14ac:dyDescent="0.35">
      <c r="A202" s="2" t="s">
        <v>1465</v>
      </c>
      <c r="E202" s="2" t="s">
        <v>1609</v>
      </c>
      <c r="U202" s="2" t="s">
        <v>1555</v>
      </c>
      <c r="V202" s="2" t="s">
        <v>1610</v>
      </c>
      <c r="Y202" s="30"/>
      <c r="Z202" s="2" t="s">
        <v>46</v>
      </c>
      <c r="AA202" s="2" t="s">
        <v>1502</v>
      </c>
      <c r="AE202" s="2" t="s">
        <v>1469</v>
      </c>
      <c r="AI202" s="2">
        <f t="shared" si="5"/>
        <v>1</v>
      </c>
      <c r="AK202" s="2">
        <f t="shared" si="6"/>
        <v>1</v>
      </c>
      <c r="BE202" s="2"/>
      <c r="BG202" s="2"/>
      <c r="BR202" s="33"/>
      <c r="BT202" s="2"/>
    </row>
    <row r="203" spans="1:72" x14ac:dyDescent="0.35">
      <c r="A203" s="2" t="s">
        <v>1465</v>
      </c>
      <c r="E203" s="2" t="s">
        <v>1611</v>
      </c>
      <c r="U203" s="2" t="s">
        <v>1555</v>
      </c>
      <c r="V203" s="2" t="s">
        <v>1612</v>
      </c>
      <c r="Y203" s="30"/>
      <c r="Z203" s="2" t="s">
        <v>46</v>
      </c>
      <c r="AA203" s="2" t="s">
        <v>1579</v>
      </c>
      <c r="AE203" s="2" t="s">
        <v>1469</v>
      </c>
      <c r="AI203" s="2">
        <f t="shared" si="5"/>
        <v>1</v>
      </c>
      <c r="AK203" s="2">
        <f t="shared" si="6"/>
        <v>1</v>
      </c>
      <c r="BE203" s="2"/>
      <c r="BG203" s="2"/>
      <c r="BR203" s="33"/>
      <c r="BT203" s="2"/>
    </row>
    <row r="204" spans="1:72" x14ac:dyDescent="0.35">
      <c r="A204" s="2" t="s">
        <v>1465</v>
      </c>
      <c r="E204" s="2" t="s">
        <v>1613</v>
      </c>
      <c r="U204" s="2" t="s">
        <v>1555</v>
      </c>
      <c r="V204" s="2" t="s">
        <v>1614</v>
      </c>
      <c r="Y204" s="30"/>
      <c r="Z204" s="2" t="s">
        <v>1561</v>
      </c>
      <c r="AA204" s="2" t="s">
        <v>89</v>
      </c>
      <c r="AE204" s="2" t="s">
        <v>1469</v>
      </c>
      <c r="AI204" s="2">
        <f t="shared" si="5"/>
        <v>1</v>
      </c>
      <c r="AK204" s="2">
        <f t="shared" si="6"/>
        <v>1</v>
      </c>
      <c r="BE204" s="2"/>
      <c r="BG204" s="2"/>
      <c r="BR204" s="33"/>
      <c r="BT204" s="2"/>
    </row>
    <row r="205" spans="1:72" x14ac:dyDescent="0.35">
      <c r="A205" s="2" t="s">
        <v>1465</v>
      </c>
      <c r="E205" s="2" t="s">
        <v>1615</v>
      </c>
      <c r="U205" s="2" t="s">
        <v>1555</v>
      </c>
      <c r="V205" s="2" t="s">
        <v>1616</v>
      </c>
      <c r="Y205" s="30"/>
      <c r="Z205" s="2" t="s">
        <v>1617</v>
      </c>
      <c r="AA205" s="2" t="s">
        <v>1579</v>
      </c>
      <c r="AE205" s="2" t="s">
        <v>1469</v>
      </c>
      <c r="AI205" s="2">
        <f t="shared" si="5"/>
        <v>1</v>
      </c>
      <c r="AK205" s="2">
        <f t="shared" si="6"/>
        <v>1</v>
      </c>
      <c r="BE205" s="2"/>
      <c r="BG205" s="2"/>
      <c r="BR205" s="33"/>
      <c r="BT205" s="2"/>
    </row>
    <row r="206" spans="1:72" x14ac:dyDescent="0.35">
      <c r="A206" s="2" t="s">
        <v>1465</v>
      </c>
      <c r="E206" s="2" t="s">
        <v>1618</v>
      </c>
      <c r="U206" s="2" t="s">
        <v>1555</v>
      </c>
      <c r="V206" s="2" t="s">
        <v>1619</v>
      </c>
      <c r="Y206" s="30"/>
      <c r="Z206" s="2" t="s">
        <v>46</v>
      </c>
      <c r="AA206" s="2" t="s">
        <v>106</v>
      </c>
      <c r="AE206" s="2" t="s">
        <v>1469</v>
      </c>
      <c r="AI206" s="2">
        <f t="shared" si="5"/>
        <v>1</v>
      </c>
      <c r="AK206" s="2">
        <f t="shared" si="6"/>
        <v>1</v>
      </c>
      <c r="BE206" s="2"/>
      <c r="BG206" s="2"/>
      <c r="BR206" s="33"/>
      <c r="BT206" s="2"/>
    </row>
    <row r="207" spans="1:72" x14ac:dyDescent="0.35">
      <c r="A207" s="2" t="s">
        <v>1465</v>
      </c>
      <c r="E207" s="2" t="s">
        <v>1623</v>
      </c>
      <c r="U207" s="2" t="s">
        <v>32</v>
      </c>
      <c r="V207" s="2" t="s">
        <v>1624</v>
      </c>
      <c r="Y207" s="30"/>
      <c r="Z207" s="2" t="s">
        <v>29</v>
      </c>
      <c r="AA207" s="2" t="s">
        <v>1625</v>
      </c>
      <c r="AE207" s="2" t="s">
        <v>1469</v>
      </c>
      <c r="AI207" s="2">
        <f t="shared" si="5"/>
        <v>1</v>
      </c>
      <c r="AK207" s="2">
        <f t="shared" si="6"/>
        <v>1</v>
      </c>
      <c r="BE207" s="2"/>
      <c r="BG207" s="2"/>
      <c r="BR207" s="33"/>
      <c r="BT207" s="2"/>
    </row>
    <row r="208" spans="1:72" x14ac:dyDescent="0.35">
      <c r="A208" s="2" t="s">
        <v>1465</v>
      </c>
      <c r="E208" s="36" t="s">
        <v>1626</v>
      </c>
      <c r="U208" s="2" t="s">
        <v>32</v>
      </c>
      <c r="V208" s="2" t="s">
        <v>1627</v>
      </c>
      <c r="Y208" s="30"/>
      <c r="Z208" s="2" t="s">
        <v>29</v>
      </c>
      <c r="AA208" s="2" t="s">
        <v>1550</v>
      </c>
      <c r="AE208" s="2" t="s">
        <v>1469</v>
      </c>
      <c r="AI208" s="2">
        <f t="shared" si="5"/>
        <v>1</v>
      </c>
      <c r="AK208" s="2">
        <f t="shared" si="6"/>
        <v>1</v>
      </c>
      <c r="BE208" s="2"/>
      <c r="BG208" s="2"/>
      <c r="BR208" s="33"/>
      <c r="BT208" s="2"/>
    </row>
    <row r="209" spans="1:72" x14ac:dyDescent="0.35">
      <c r="A209" s="2" t="s">
        <v>1465</v>
      </c>
      <c r="E209" s="2" t="s">
        <v>1630</v>
      </c>
      <c r="U209" s="2" t="s">
        <v>32</v>
      </c>
      <c r="V209" s="2" t="s">
        <v>1631</v>
      </c>
      <c r="Y209" s="30"/>
      <c r="Z209" s="2" t="s">
        <v>29</v>
      </c>
      <c r="AA209" s="2" t="s">
        <v>1632</v>
      </c>
      <c r="AE209" s="2" t="s">
        <v>1469</v>
      </c>
      <c r="AI209" s="2">
        <f t="shared" si="5"/>
        <v>1</v>
      </c>
      <c r="AK209" s="2">
        <f t="shared" si="6"/>
        <v>1</v>
      </c>
      <c r="BE209" s="2"/>
      <c r="BG209" s="2"/>
      <c r="BR209" s="33"/>
      <c r="BT209" s="2"/>
    </row>
    <row r="210" spans="1:72" x14ac:dyDescent="0.35">
      <c r="A210" s="2" t="s">
        <v>1465</v>
      </c>
      <c r="E210" s="2" t="s">
        <v>1636</v>
      </c>
      <c r="U210" s="2" t="s">
        <v>32</v>
      </c>
      <c r="V210" s="2" t="s">
        <v>1637</v>
      </c>
      <c r="Y210" s="30"/>
      <c r="Z210" s="2" t="s">
        <v>46</v>
      </c>
      <c r="AA210" s="2" t="s">
        <v>1638</v>
      </c>
      <c r="AE210" s="2" t="s">
        <v>1469</v>
      </c>
      <c r="AI210" s="2">
        <f t="shared" si="5"/>
        <v>1</v>
      </c>
      <c r="AK210" s="2">
        <f t="shared" si="6"/>
        <v>1</v>
      </c>
      <c r="BE210" s="2"/>
      <c r="BG210" s="2"/>
      <c r="BR210" s="33"/>
      <c r="BT210" s="2"/>
    </row>
    <row r="211" spans="1:72" x14ac:dyDescent="0.35">
      <c r="A211" s="2" t="s">
        <v>1465</v>
      </c>
      <c r="E211" s="2" t="s">
        <v>1639</v>
      </c>
      <c r="U211" s="2" t="s">
        <v>32</v>
      </c>
      <c r="V211" s="2" t="s">
        <v>1640</v>
      </c>
      <c r="Y211" s="30"/>
      <c r="Z211" s="2" t="s">
        <v>1642</v>
      </c>
      <c r="AA211" s="2" t="s">
        <v>1641</v>
      </c>
      <c r="AE211" s="2" t="s">
        <v>1469</v>
      </c>
      <c r="AI211" s="2">
        <f t="shared" si="5"/>
        <v>1</v>
      </c>
      <c r="AK211" s="2">
        <f t="shared" si="6"/>
        <v>1</v>
      </c>
      <c r="BE211" s="2"/>
      <c r="BG211" s="2"/>
      <c r="BR211" s="33"/>
      <c r="BT211" s="2"/>
    </row>
    <row r="212" spans="1:72" x14ac:dyDescent="0.35">
      <c r="A212" s="2" t="s">
        <v>1465</v>
      </c>
      <c r="E212" s="2" t="s">
        <v>1643</v>
      </c>
      <c r="U212" s="2" t="s">
        <v>1644</v>
      </c>
      <c r="V212" s="2" t="s">
        <v>1645</v>
      </c>
      <c r="Y212" s="30"/>
      <c r="Z212" s="2" t="s">
        <v>1647</v>
      </c>
      <c r="AA212" s="2" t="s">
        <v>1646</v>
      </c>
      <c r="AE212" s="2" t="s">
        <v>1469</v>
      </c>
      <c r="AI212" s="2">
        <f t="shared" si="5"/>
        <v>1</v>
      </c>
      <c r="AK212" s="2">
        <f t="shared" si="6"/>
        <v>1</v>
      </c>
      <c r="BE212" s="2"/>
      <c r="BG212" s="2"/>
      <c r="BR212" s="33"/>
      <c r="BT212" s="2"/>
    </row>
    <row r="213" spans="1:72" x14ac:dyDescent="0.35">
      <c r="A213" s="2" t="s">
        <v>1465</v>
      </c>
      <c r="E213" s="2" t="s">
        <v>1648</v>
      </c>
      <c r="U213" s="2" t="s">
        <v>1644</v>
      </c>
      <c r="V213" s="2" t="s">
        <v>1649</v>
      </c>
      <c r="Y213" s="30"/>
      <c r="Z213" s="2" t="s">
        <v>1647</v>
      </c>
      <c r="AA213" s="2" t="s">
        <v>1650</v>
      </c>
      <c r="AE213" s="2" t="s">
        <v>1469</v>
      </c>
      <c r="AI213" s="2">
        <f t="shared" si="5"/>
        <v>1</v>
      </c>
      <c r="AK213" s="2">
        <f t="shared" si="6"/>
        <v>1</v>
      </c>
      <c r="BE213" s="2"/>
      <c r="BG213" s="2"/>
      <c r="BR213" s="33"/>
      <c r="BT213" s="2"/>
    </row>
    <row r="214" spans="1:72" x14ac:dyDescent="0.35">
      <c r="A214" s="2" t="s">
        <v>1465</v>
      </c>
      <c r="E214" s="2" t="s">
        <v>1651</v>
      </c>
      <c r="U214" s="2" t="s">
        <v>1652</v>
      </c>
      <c r="V214" s="2" t="s">
        <v>1653</v>
      </c>
      <c r="Y214" s="30"/>
      <c r="Z214" s="2" t="s">
        <v>3</v>
      </c>
      <c r="AA214" s="2" t="s">
        <v>1489</v>
      </c>
      <c r="AE214" s="2" t="s">
        <v>1469</v>
      </c>
      <c r="AI214" s="2">
        <f t="shared" ref="AI214:AI245" si="7">LEN(AH214)-LEN(SUBSTITUTE(AH214,",",""))+1</f>
        <v>1</v>
      </c>
      <c r="AK214" s="2">
        <f t="shared" ref="AK214:AK245" si="8">LEN(AJ214)-LEN(SUBSTITUTE(AJ214,",",""))+1</f>
        <v>1</v>
      </c>
      <c r="BE214" s="2"/>
      <c r="BG214" s="2"/>
      <c r="BR214" s="33"/>
      <c r="BT214" s="2"/>
    </row>
    <row r="215" spans="1:72" x14ac:dyDescent="0.35">
      <c r="A215" s="2" t="s">
        <v>1465</v>
      </c>
      <c r="E215" s="2" t="s">
        <v>1658</v>
      </c>
      <c r="U215" s="2" t="s">
        <v>1655</v>
      </c>
      <c r="V215" s="2" t="s">
        <v>1659</v>
      </c>
      <c r="Y215" s="30"/>
      <c r="Z215" s="2" t="s">
        <v>3</v>
      </c>
      <c r="AA215" s="2" t="s">
        <v>1660</v>
      </c>
      <c r="AE215" s="2" t="s">
        <v>1469</v>
      </c>
      <c r="AI215" s="2">
        <f t="shared" si="7"/>
        <v>1</v>
      </c>
      <c r="AK215" s="2">
        <f t="shared" si="8"/>
        <v>1</v>
      </c>
      <c r="BE215" s="2"/>
      <c r="BG215" s="2"/>
      <c r="BR215" s="33"/>
      <c r="BT215" s="2"/>
    </row>
    <row r="216" spans="1:72" x14ac:dyDescent="0.35">
      <c r="A216" s="2" t="s">
        <v>1465</v>
      </c>
      <c r="E216" s="2" t="s">
        <v>1661</v>
      </c>
      <c r="U216" s="2" t="s">
        <v>1655</v>
      </c>
      <c r="V216" s="2" t="s">
        <v>1662</v>
      </c>
      <c r="Y216" s="30"/>
      <c r="Z216" s="2" t="s">
        <v>1664</v>
      </c>
      <c r="AA216" s="2" t="s">
        <v>1663</v>
      </c>
      <c r="AE216" s="2" t="s">
        <v>1469</v>
      </c>
      <c r="AI216" s="2">
        <f t="shared" si="7"/>
        <v>1</v>
      </c>
      <c r="AK216" s="2">
        <f t="shared" si="8"/>
        <v>1</v>
      </c>
      <c r="BE216" s="2"/>
      <c r="BG216" s="2"/>
      <c r="BR216" s="33"/>
      <c r="BT216" s="2"/>
    </row>
    <row r="217" spans="1:72" x14ac:dyDescent="0.35">
      <c r="A217" s="2" t="s">
        <v>1465</v>
      </c>
      <c r="E217" s="2" t="s">
        <v>1665</v>
      </c>
      <c r="U217" s="2" t="s">
        <v>32</v>
      </c>
      <c r="V217" s="2" t="s">
        <v>1666</v>
      </c>
      <c r="Y217" s="30"/>
      <c r="Z217" s="2" t="s">
        <v>1668</v>
      </c>
      <c r="AA217" s="2" t="s">
        <v>1667</v>
      </c>
      <c r="AE217" s="2" t="s">
        <v>1469</v>
      </c>
      <c r="AI217" s="2">
        <f t="shared" si="7"/>
        <v>1</v>
      </c>
      <c r="AK217" s="2">
        <f t="shared" si="8"/>
        <v>1</v>
      </c>
      <c r="BE217" s="2"/>
      <c r="BG217" s="2"/>
      <c r="BR217" s="33"/>
      <c r="BT217" s="2"/>
    </row>
    <row r="218" spans="1:72" x14ac:dyDescent="0.35">
      <c r="A218" s="2" t="s">
        <v>1465</v>
      </c>
      <c r="E218" s="2" t="s">
        <v>1420</v>
      </c>
      <c r="U218" s="2" t="s">
        <v>32</v>
      </c>
      <c r="V218" s="2" t="s">
        <v>1669</v>
      </c>
      <c r="Y218" s="30"/>
      <c r="Z218" s="2" t="s">
        <v>1668</v>
      </c>
      <c r="AA218" s="2" t="s">
        <v>1550</v>
      </c>
      <c r="AE218" s="2" t="s">
        <v>1469</v>
      </c>
      <c r="AI218" s="2">
        <f t="shared" si="7"/>
        <v>1</v>
      </c>
      <c r="AK218" s="2">
        <f t="shared" si="8"/>
        <v>1</v>
      </c>
      <c r="BE218" s="2"/>
      <c r="BG218" s="2"/>
      <c r="BR218" s="33"/>
      <c r="BT218" s="2"/>
    </row>
    <row r="219" spans="1:72" x14ac:dyDescent="0.35">
      <c r="A219" s="2" t="s">
        <v>1465</v>
      </c>
      <c r="E219" s="2" t="s">
        <v>1670</v>
      </c>
      <c r="U219" s="2" t="s">
        <v>32</v>
      </c>
      <c r="V219" s="2" t="s">
        <v>1671</v>
      </c>
      <c r="Y219" s="30"/>
      <c r="Z219" s="2" t="s">
        <v>1668</v>
      </c>
      <c r="AA219" s="2" t="s">
        <v>1468</v>
      </c>
      <c r="AE219" s="2" t="s">
        <v>1469</v>
      </c>
      <c r="AI219" s="2">
        <f t="shared" si="7"/>
        <v>1</v>
      </c>
      <c r="AK219" s="2">
        <f t="shared" si="8"/>
        <v>1</v>
      </c>
      <c r="BE219" s="2"/>
      <c r="BG219" s="2"/>
      <c r="BR219" s="33"/>
      <c r="BT219" s="2"/>
    </row>
    <row r="220" spans="1:72" x14ac:dyDescent="0.35">
      <c r="A220" s="2" t="s">
        <v>1465</v>
      </c>
      <c r="E220" s="2" t="s">
        <v>1672</v>
      </c>
      <c r="U220" s="2" t="s">
        <v>32</v>
      </c>
      <c r="V220" s="2" t="s">
        <v>1673</v>
      </c>
      <c r="Y220" s="30"/>
      <c r="Z220" s="2" t="s">
        <v>1668</v>
      </c>
      <c r="AA220" s="2" t="s">
        <v>21</v>
      </c>
      <c r="AE220" s="2" t="s">
        <v>1469</v>
      </c>
      <c r="AI220" s="2">
        <f t="shared" si="7"/>
        <v>1</v>
      </c>
      <c r="AK220" s="2">
        <f t="shared" si="8"/>
        <v>1</v>
      </c>
      <c r="BE220" s="2"/>
      <c r="BG220" s="2"/>
      <c r="BR220" s="33"/>
      <c r="BT220" s="2"/>
    </row>
    <row r="221" spans="1:72" x14ac:dyDescent="0.35">
      <c r="A221" s="2" t="s">
        <v>1465</v>
      </c>
      <c r="E221" s="2" t="s">
        <v>1674</v>
      </c>
      <c r="U221" s="2" t="s">
        <v>32</v>
      </c>
      <c r="V221" s="2" t="s">
        <v>1675</v>
      </c>
      <c r="Y221" s="30"/>
      <c r="Z221" s="2" t="s">
        <v>46</v>
      </c>
      <c r="AA221" s="2" t="s">
        <v>1550</v>
      </c>
      <c r="AE221" s="2" t="s">
        <v>1469</v>
      </c>
      <c r="AI221" s="2">
        <f t="shared" si="7"/>
        <v>1</v>
      </c>
      <c r="AK221" s="2">
        <f t="shared" si="8"/>
        <v>1</v>
      </c>
      <c r="BE221" s="2"/>
      <c r="BG221" s="2"/>
      <c r="BR221" s="33"/>
      <c r="BT221" s="2"/>
    </row>
    <row r="222" spans="1:72" x14ac:dyDescent="0.35">
      <c r="A222" s="2" t="s">
        <v>1465</v>
      </c>
      <c r="E222" s="2" t="s">
        <v>1676</v>
      </c>
      <c r="U222" s="2" t="s">
        <v>32</v>
      </c>
      <c r="V222" s="2" t="s">
        <v>1417</v>
      </c>
      <c r="Y222" s="30"/>
      <c r="Z222" s="2" t="s">
        <v>1668</v>
      </c>
      <c r="AA222" s="2" t="s">
        <v>92</v>
      </c>
      <c r="AE222" s="2" t="s">
        <v>1469</v>
      </c>
      <c r="AI222" s="2">
        <f t="shared" si="7"/>
        <v>1</v>
      </c>
      <c r="AK222" s="2">
        <f t="shared" si="8"/>
        <v>1</v>
      </c>
      <c r="BE222" s="2"/>
      <c r="BG222" s="2"/>
      <c r="BR222" s="33"/>
      <c r="BT222" s="2"/>
    </row>
    <row r="223" spans="1:72" x14ac:dyDescent="0.35">
      <c r="A223" s="2" t="s">
        <v>1465</v>
      </c>
      <c r="E223" s="2" t="s">
        <v>1429</v>
      </c>
      <c r="U223" s="2" t="s">
        <v>32</v>
      </c>
      <c r="V223" s="2" t="s">
        <v>1677</v>
      </c>
      <c r="Y223" s="30"/>
      <c r="Z223" s="2" t="s">
        <v>1668</v>
      </c>
      <c r="AA223" s="2" t="s">
        <v>92</v>
      </c>
      <c r="AE223" s="2" t="s">
        <v>1469</v>
      </c>
      <c r="AI223" s="2">
        <f t="shared" si="7"/>
        <v>1</v>
      </c>
      <c r="AK223" s="2">
        <f t="shared" si="8"/>
        <v>1</v>
      </c>
      <c r="BE223" s="2"/>
      <c r="BG223" s="2"/>
      <c r="BR223" s="33"/>
      <c r="BT223" s="2"/>
    </row>
    <row r="224" spans="1:72" x14ac:dyDescent="0.35">
      <c r="A224" s="2" t="s">
        <v>1465</v>
      </c>
      <c r="E224" s="2" t="s">
        <v>1678</v>
      </c>
      <c r="U224" s="2" t="s">
        <v>32</v>
      </c>
      <c r="V224" s="2" t="s">
        <v>1679</v>
      </c>
      <c r="Y224" s="30"/>
      <c r="Z224" s="2" t="s">
        <v>1668</v>
      </c>
      <c r="AA224" s="2" t="s">
        <v>92</v>
      </c>
      <c r="AE224" s="2" t="s">
        <v>1469</v>
      </c>
      <c r="AI224" s="2">
        <f t="shared" si="7"/>
        <v>1</v>
      </c>
      <c r="AK224" s="2">
        <f t="shared" si="8"/>
        <v>1</v>
      </c>
      <c r="BE224" s="2"/>
      <c r="BG224" s="2"/>
      <c r="BR224" s="33"/>
      <c r="BT224" s="2"/>
    </row>
    <row r="225" spans="1:72" x14ac:dyDescent="0.35">
      <c r="A225" s="2" t="s">
        <v>1465</v>
      </c>
      <c r="E225" s="2" t="s">
        <v>1680</v>
      </c>
      <c r="U225" s="2" t="s">
        <v>32</v>
      </c>
      <c r="V225" s="2" t="s">
        <v>1681</v>
      </c>
      <c r="Y225" s="30"/>
      <c r="Z225" s="2" t="s">
        <v>1668</v>
      </c>
      <c r="AA225" s="2" t="s">
        <v>1502</v>
      </c>
      <c r="AE225" s="2" t="s">
        <v>1469</v>
      </c>
      <c r="AI225" s="2">
        <f t="shared" si="7"/>
        <v>1</v>
      </c>
      <c r="AK225" s="2">
        <f t="shared" si="8"/>
        <v>1</v>
      </c>
      <c r="BE225" s="2"/>
      <c r="BG225" s="2"/>
      <c r="BR225" s="33"/>
      <c r="BT225" s="2"/>
    </row>
    <row r="226" spans="1:72" x14ac:dyDescent="0.35">
      <c r="A226" s="2" t="s">
        <v>1465</v>
      </c>
      <c r="E226" s="2" t="s">
        <v>1682</v>
      </c>
      <c r="U226" s="2" t="s">
        <v>32</v>
      </c>
      <c r="V226" s="2" t="s">
        <v>1683</v>
      </c>
      <c r="Y226" s="30"/>
      <c r="Z226" s="2" t="s">
        <v>1668</v>
      </c>
      <c r="AA226" s="2" t="s">
        <v>1502</v>
      </c>
      <c r="AE226" s="2" t="s">
        <v>1469</v>
      </c>
      <c r="AI226" s="2">
        <f t="shared" si="7"/>
        <v>1</v>
      </c>
      <c r="AK226" s="2">
        <f t="shared" si="8"/>
        <v>1</v>
      </c>
      <c r="BE226" s="2"/>
      <c r="BG226" s="2"/>
      <c r="BR226" s="33"/>
      <c r="BT226" s="2"/>
    </row>
    <row r="227" spans="1:72" x14ac:dyDescent="0.35">
      <c r="A227" s="2" t="s">
        <v>1465</v>
      </c>
      <c r="E227" s="2" t="s">
        <v>1685</v>
      </c>
      <c r="U227" s="2" t="s">
        <v>32</v>
      </c>
      <c r="V227" s="2" t="s">
        <v>1686</v>
      </c>
      <c r="Y227" s="30"/>
      <c r="Z227" s="2" t="s">
        <v>1668</v>
      </c>
      <c r="AA227" s="2" t="s">
        <v>1502</v>
      </c>
      <c r="AE227" s="2" t="s">
        <v>1469</v>
      </c>
      <c r="AI227" s="2">
        <f t="shared" si="7"/>
        <v>1</v>
      </c>
      <c r="AK227" s="2">
        <f t="shared" si="8"/>
        <v>1</v>
      </c>
      <c r="BE227" s="2"/>
      <c r="BG227" s="2"/>
      <c r="BR227" s="33"/>
      <c r="BT227" s="2"/>
    </row>
    <row r="228" spans="1:72" x14ac:dyDescent="0.35">
      <c r="A228" s="2" t="s">
        <v>1465</v>
      </c>
      <c r="E228" s="2" t="s">
        <v>1687</v>
      </c>
      <c r="U228" s="2" t="s">
        <v>32</v>
      </c>
      <c r="V228" s="2" t="s">
        <v>1688</v>
      </c>
      <c r="Y228" s="30"/>
      <c r="Z228" s="2" t="s">
        <v>1668</v>
      </c>
      <c r="AA228" s="2" t="s">
        <v>1502</v>
      </c>
      <c r="AE228" s="2" t="s">
        <v>1469</v>
      </c>
      <c r="AI228" s="2">
        <f t="shared" si="7"/>
        <v>1</v>
      </c>
      <c r="AK228" s="2">
        <f t="shared" si="8"/>
        <v>1</v>
      </c>
      <c r="BE228" s="2"/>
      <c r="BG228" s="2"/>
      <c r="BR228" s="33"/>
      <c r="BT228" s="2"/>
    </row>
    <row r="229" spans="1:72" x14ac:dyDescent="0.35">
      <c r="A229" s="2" t="s">
        <v>1465</v>
      </c>
      <c r="E229" s="2" t="s">
        <v>1689</v>
      </c>
      <c r="U229" s="2" t="s">
        <v>32</v>
      </c>
      <c r="V229" s="2" t="s">
        <v>1690</v>
      </c>
      <c r="Y229" s="30"/>
      <c r="Z229" s="2" t="s">
        <v>638</v>
      </c>
      <c r="AA229" s="2" t="s">
        <v>1502</v>
      </c>
      <c r="AE229" s="2" t="s">
        <v>1469</v>
      </c>
      <c r="AI229" s="2">
        <f t="shared" si="7"/>
        <v>1</v>
      </c>
      <c r="AK229" s="2">
        <f t="shared" si="8"/>
        <v>1</v>
      </c>
      <c r="BE229" s="2"/>
      <c r="BG229" s="2"/>
      <c r="BR229" s="33"/>
      <c r="BT229" s="2"/>
    </row>
    <row r="230" spans="1:72" x14ac:dyDescent="0.35">
      <c r="A230" s="2" t="s">
        <v>1465</v>
      </c>
      <c r="E230" s="2" t="s">
        <v>1691</v>
      </c>
      <c r="U230" s="2" t="s">
        <v>1471</v>
      </c>
      <c r="V230" s="2" t="s">
        <v>1692</v>
      </c>
      <c r="Y230" s="30"/>
      <c r="Z230" s="2" t="s">
        <v>1694</v>
      </c>
      <c r="AA230" s="2" t="s">
        <v>1693</v>
      </c>
      <c r="AE230" s="2" t="s">
        <v>1469</v>
      </c>
      <c r="AI230" s="2">
        <f t="shared" si="7"/>
        <v>1</v>
      </c>
      <c r="AK230" s="2">
        <f t="shared" si="8"/>
        <v>1</v>
      </c>
      <c r="BE230" s="2"/>
      <c r="BG230" s="2"/>
      <c r="BR230" s="33"/>
      <c r="BT230" s="2"/>
    </row>
    <row r="231" spans="1:72" x14ac:dyDescent="0.35">
      <c r="A231" s="2" t="s">
        <v>1465</v>
      </c>
      <c r="E231" s="2" t="s">
        <v>1696</v>
      </c>
      <c r="U231" s="2" t="s">
        <v>1655</v>
      </c>
      <c r="V231" s="2" t="s">
        <v>1697</v>
      </c>
      <c r="Y231" s="30"/>
      <c r="Z231" s="2" t="s">
        <v>1699</v>
      </c>
      <c r="AA231" s="2" t="s">
        <v>1698</v>
      </c>
      <c r="AE231" s="2" t="s">
        <v>1469</v>
      </c>
      <c r="AI231" s="2">
        <f t="shared" si="7"/>
        <v>1</v>
      </c>
      <c r="AK231" s="2">
        <f t="shared" si="8"/>
        <v>1</v>
      </c>
      <c r="BE231" s="2"/>
      <c r="BG231" s="2"/>
      <c r="BR231" s="33"/>
      <c r="BT231" s="2"/>
    </row>
    <row r="232" spans="1:72" x14ac:dyDescent="0.35">
      <c r="A232" s="2" t="s">
        <v>1465</v>
      </c>
      <c r="E232" s="2" t="s">
        <v>1701</v>
      </c>
      <c r="U232" s="2" t="s">
        <v>1655</v>
      </c>
      <c r="V232" s="2" t="s">
        <v>1702</v>
      </c>
      <c r="Y232" s="30"/>
      <c r="Z232" s="2" t="s">
        <v>1703</v>
      </c>
      <c r="AA232" s="2" t="s">
        <v>1489</v>
      </c>
      <c r="AE232" s="2" t="s">
        <v>1469</v>
      </c>
      <c r="AI232" s="2">
        <f t="shared" si="7"/>
        <v>1</v>
      </c>
      <c r="AK232" s="2">
        <f t="shared" si="8"/>
        <v>1</v>
      </c>
      <c r="BE232" s="2"/>
      <c r="BG232" s="2"/>
      <c r="BR232" s="33"/>
      <c r="BT232" s="2"/>
    </row>
    <row r="233" spans="1:72" x14ac:dyDescent="0.35">
      <c r="A233" s="2" t="s">
        <v>1465</v>
      </c>
      <c r="E233" s="2" t="s">
        <v>1704</v>
      </c>
      <c r="U233" s="2" t="s">
        <v>1655</v>
      </c>
      <c r="V233" s="2" t="s">
        <v>1705</v>
      </c>
      <c r="Y233" s="30"/>
      <c r="Z233" s="2" t="s">
        <v>1703</v>
      </c>
      <c r="AA233" s="2" t="s">
        <v>1502</v>
      </c>
      <c r="AE233" s="2" t="s">
        <v>1469</v>
      </c>
      <c r="AI233" s="2">
        <f t="shared" si="7"/>
        <v>1</v>
      </c>
      <c r="AK233" s="2">
        <f t="shared" si="8"/>
        <v>1</v>
      </c>
      <c r="BE233" s="2"/>
      <c r="BG233" s="2"/>
      <c r="BR233" s="33"/>
      <c r="BT233" s="2"/>
    </row>
    <row r="234" spans="1:72" x14ac:dyDescent="0.35">
      <c r="A234" s="2" t="s">
        <v>1465</v>
      </c>
      <c r="E234" s="2" t="s">
        <v>1706</v>
      </c>
      <c r="U234" s="2" t="s">
        <v>1655</v>
      </c>
      <c r="V234" s="2" t="s">
        <v>1707</v>
      </c>
      <c r="Y234" s="30"/>
      <c r="Z234" s="2" t="s">
        <v>1694</v>
      </c>
      <c r="AA234" s="2" t="s">
        <v>143</v>
      </c>
      <c r="AE234" s="2" t="s">
        <v>1469</v>
      </c>
      <c r="AI234" s="2">
        <f t="shared" si="7"/>
        <v>1</v>
      </c>
      <c r="AK234" s="2">
        <f t="shared" si="8"/>
        <v>1</v>
      </c>
      <c r="BE234" s="2"/>
      <c r="BG234" s="2"/>
      <c r="BR234" s="33"/>
      <c r="BT234" s="2"/>
    </row>
    <row r="235" spans="1:72" x14ac:dyDescent="0.35">
      <c r="A235" s="2" t="s">
        <v>1465</v>
      </c>
      <c r="E235" s="2" t="s">
        <v>1708</v>
      </c>
      <c r="U235" s="2" t="s">
        <v>1655</v>
      </c>
      <c r="V235" s="2" t="s">
        <v>1709</v>
      </c>
      <c r="Y235" s="30"/>
      <c r="Z235" s="2" t="s">
        <v>1694</v>
      </c>
      <c r="AA235" s="2" t="s">
        <v>101</v>
      </c>
      <c r="AE235" s="2" t="s">
        <v>1469</v>
      </c>
      <c r="AI235" s="2">
        <f t="shared" si="7"/>
        <v>1</v>
      </c>
      <c r="AK235" s="2">
        <f t="shared" si="8"/>
        <v>1</v>
      </c>
      <c r="BE235" s="2"/>
      <c r="BG235" s="2"/>
      <c r="BR235" s="33"/>
      <c r="BT235" s="2"/>
    </row>
    <row r="236" spans="1:72" x14ac:dyDescent="0.35">
      <c r="A236" s="2" t="s">
        <v>1465</v>
      </c>
      <c r="E236" s="2" t="s">
        <v>1710</v>
      </c>
      <c r="U236" s="2" t="s">
        <v>8</v>
      </c>
      <c r="V236" s="2" t="s">
        <v>1711</v>
      </c>
      <c r="Y236" s="30"/>
      <c r="Z236" s="2" t="s">
        <v>1377</v>
      </c>
      <c r="AA236" s="2" t="s">
        <v>1622</v>
      </c>
      <c r="AE236" s="2" t="s">
        <v>1469</v>
      </c>
      <c r="AI236" s="2">
        <f t="shared" si="7"/>
        <v>1</v>
      </c>
      <c r="AK236" s="2">
        <f t="shared" si="8"/>
        <v>1</v>
      </c>
      <c r="BE236" s="2"/>
      <c r="BG236" s="2"/>
      <c r="BR236" s="33"/>
      <c r="BT236" s="2"/>
    </row>
    <row r="237" spans="1:72" x14ac:dyDescent="0.35">
      <c r="A237" s="2" t="s">
        <v>1465</v>
      </c>
      <c r="E237" s="2" t="s">
        <v>1712</v>
      </c>
      <c r="U237" s="2" t="s">
        <v>8</v>
      </c>
      <c r="V237" s="2" t="s">
        <v>1713</v>
      </c>
      <c r="Y237" s="30"/>
      <c r="Z237" s="2" t="s">
        <v>1715</v>
      </c>
      <c r="AA237" s="2" t="s">
        <v>1714</v>
      </c>
      <c r="AE237" s="2" t="s">
        <v>1469</v>
      </c>
      <c r="AI237" s="2">
        <f t="shared" si="7"/>
        <v>1</v>
      </c>
      <c r="AK237" s="2">
        <f t="shared" si="8"/>
        <v>1</v>
      </c>
      <c r="BE237" s="2"/>
      <c r="BG237" s="2"/>
      <c r="BR237" s="33"/>
      <c r="BT237" s="2"/>
    </row>
    <row r="238" spans="1:72" x14ac:dyDescent="0.35">
      <c r="A238" s="2" t="s">
        <v>1465</v>
      </c>
      <c r="E238" s="2" t="s">
        <v>1716</v>
      </c>
      <c r="U238" s="2" t="s">
        <v>97</v>
      </c>
      <c r="V238" s="2" t="s">
        <v>1717</v>
      </c>
      <c r="Y238" s="30"/>
      <c r="Z238" s="2" t="s">
        <v>46</v>
      </c>
      <c r="AA238" s="2" t="s">
        <v>1579</v>
      </c>
      <c r="AE238" s="2" t="s">
        <v>1469</v>
      </c>
      <c r="AI238" s="2">
        <f t="shared" si="7"/>
        <v>1</v>
      </c>
      <c r="AK238" s="2">
        <f t="shared" si="8"/>
        <v>1</v>
      </c>
      <c r="BE238" s="2"/>
      <c r="BG238" s="2"/>
      <c r="BR238" s="33"/>
      <c r="BT238" s="2"/>
    </row>
    <row r="239" spans="1:72" x14ac:dyDescent="0.35">
      <c r="A239" s="2" t="s">
        <v>1465</v>
      </c>
      <c r="E239" s="2" t="s">
        <v>1729</v>
      </c>
      <c r="U239" s="2" t="s">
        <v>1730</v>
      </c>
      <c r="V239" s="2" t="s">
        <v>1731</v>
      </c>
      <c r="Y239" s="30"/>
      <c r="Z239" s="2" t="s">
        <v>29</v>
      </c>
      <c r="AA239" s="2" t="s">
        <v>1489</v>
      </c>
      <c r="AE239" s="2" t="s">
        <v>1469</v>
      </c>
      <c r="AI239" s="2">
        <f t="shared" si="7"/>
        <v>1</v>
      </c>
      <c r="AK239" s="2">
        <f t="shared" si="8"/>
        <v>1</v>
      </c>
      <c r="BE239" s="2"/>
      <c r="BG239" s="2"/>
      <c r="BR239" s="33"/>
      <c r="BT239" s="2"/>
    </row>
    <row r="240" spans="1:72" x14ac:dyDescent="0.35">
      <c r="A240" s="2" t="s">
        <v>1465</v>
      </c>
      <c r="E240" s="2" t="s">
        <v>1732</v>
      </c>
      <c r="U240" s="2" t="s">
        <v>1471</v>
      </c>
      <c r="V240" s="2" t="s">
        <v>1733</v>
      </c>
      <c r="Y240" s="30"/>
      <c r="Z240" s="2" t="s">
        <v>638</v>
      </c>
      <c r="AA240" s="2" t="s">
        <v>1489</v>
      </c>
      <c r="AE240" s="2" t="s">
        <v>1469</v>
      </c>
      <c r="AI240" s="2">
        <f t="shared" si="7"/>
        <v>1</v>
      </c>
      <c r="AK240" s="2">
        <f t="shared" si="8"/>
        <v>1</v>
      </c>
      <c r="BE240" s="2"/>
      <c r="BG240" s="2"/>
      <c r="BR240" s="33"/>
      <c r="BT240" s="2"/>
    </row>
    <row r="241" spans="1:72" x14ac:dyDescent="0.35">
      <c r="A241" s="2" t="s">
        <v>1465</v>
      </c>
      <c r="E241" s="2" t="s">
        <v>1734</v>
      </c>
      <c r="U241" s="2" t="s">
        <v>1471</v>
      </c>
      <c r="V241" s="2" t="s">
        <v>1735</v>
      </c>
      <c r="Y241" s="30"/>
      <c r="Z241" s="2" t="s">
        <v>638</v>
      </c>
      <c r="AA241" s="2" t="s">
        <v>106</v>
      </c>
      <c r="AE241" s="2" t="s">
        <v>1469</v>
      </c>
      <c r="AI241" s="2">
        <f t="shared" si="7"/>
        <v>1</v>
      </c>
      <c r="AK241" s="2">
        <f t="shared" si="8"/>
        <v>1</v>
      </c>
      <c r="BE241" s="2"/>
      <c r="BG241" s="2"/>
      <c r="BR241" s="33"/>
      <c r="BT241" s="2"/>
    </row>
    <row r="242" spans="1:72" x14ac:dyDescent="0.35">
      <c r="A242" s="2" t="s">
        <v>1465</v>
      </c>
      <c r="E242" s="2" t="s">
        <v>1736</v>
      </c>
      <c r="U242" s="2" t="s">
        <v>1737</v>
      </c>
      <c r="V242" s="2" t="s">
        <v>1738</v>
      </c>
      <c r="Y242" s="30"/>
      <c r="Z242" s="2" t="s">
        <v>638</v>
      </c>
      <c r="AA242" s="2" t="s">
        <v>1739</v>
      </c>
      <c r="AE242" s="2" t="s">
        <v>1469</v>
      </c>
      <c r="AI242" s="2">
        <f t="shared" si="7"/>
        <v>1</v>
      </c>
      <c r="AK242" s="2">
        <f t="shared" si="8"/>
        <v>1</v>
      </c>
      <c r="BE242" s="2"/>
      <c r="BG242" s="2"/>
      <c r="BR242" s="33"/>
      <c r="BT242" s="2"/>
    </row>
    <row r="243" spans="1:72" x14ac:dyDescent="0.35">
      <c r="A243" s="2" t="s">
        <v>1465</v>
      </c>
      <c r="E243" s="2" t="s">
        <v>1740</v>
      </c>
      <c r="U243" s="2" t="s">
        <v>1471</v>
      </c>
      <c r="V243" s="2" t="s">
        <v>1741</v>
      </c>
      <c r="Y243" s="30"/>
      <c r="Z243" s="2" t="s">
        <v>1597</v>
      </c>
      <c r="AA243" s="2" t="s">
        <v>1742</v>
      </c>
      <c r="AE243" s="2" t="s">
        <v>1469</v>
      </c>
      <c r="AI243" s="2">
        <f t="shared" si="7"/>
        <v>1</v>
      </c>
      <c r="AK243" s="2">
        <f t="shared" si="8"/>
        <v>1</v>
      </c>
      <c r="BE243" s="2"/>
      <c r="BG243" s="2"/>
      <c r="BR243" s="33"/>
      <c r="BT243" s="2"/>
    </row>
    <row r="244" spans="1:72" x14ac:dyDescent="0.35">
      <c r="A244" s="2" t="s">
        <v>1465</v>
      </c>
      <c r="E244" s="2" t="s">
        <v>1746</v>
      </c>
      <c r="U244" s="2" t="s">
        <v>1471</v>
      </c>
      <c r="V244" s="2" t="s">
        <v>1747</v>
      </c>
      <c r="Y244" s="30"/>
      <c r="Z244" s="2" t="s">
        <v>1597</v>
      </c>
      <c r="AA244" s="2" t="s">
        <v>1579</v>
      </c>
      <c r="AE244" s="2" t="s">
        <v>1469</v>
      </c>
      <c r="AI244" s="2">
        <f t="shared" si="7"/>
        <v>1</v>
      </c>
      <c r="AK244" s="2">
        <f t="shared" si="8"/>
        <v>1</v>
      </c>
      <c r="BE244" s="2"/>
      <c r="BG244" s="2"/>
      <c r="BR244" s="33"/>
      <c r="BT244" s="2"/>
    </row>
    <row r="245" spans="1:72" x14ac:dyDescent="0.35">
      <c r="A245" s="2" t="s">
        <v>1465</v>
      </c>
      <c r="E245" s="2" t="s">
        <v>1749</v>
      </c>
      <c r="U245" s="2" t="s">
        <v>1471</v>
      </c>
      <c r="V245" s="2" t="s">
        <v>1750</v>
      </c>
      <c r="Y245" s="30"/>
      <c r="Z245" s="2" t="s">
        <v>46</v>
      </c>
      <c r="AA245" s="2" t="s">
        <v>106</v>
      </c>
      <c r="AE245" s="2" t="s">
        <v>1469</v>
      </c>
      <c r="AI245" s="2">
        <f t="shared" si="7"/>
        <v>1</v>
      </c>
      <c r="AK245" s="2">
        <f t="shared" si="8"/>
        <v>1</v>
      </c>
      <c r="BE245" s="2"/>
      <c r="BG245" s="2"/>
      <c r="BR245" s="33"/>
      <c r="BT245" s="2"/>
    </row>
    <row r="246" spans="1:72" x14ac:dyDescent="0.35">
      <c r="A246" s="2" t="s">
        <v>1465</v>
      </c>
      <c r="E246" s="2" t="s">
        <v>1751</v>
      </c>
      <c r="U246" s="2" t="s">
        <v>1471</v>
      </c>
      <c r="V246" s="2" t="s">
        <v>1752</v>
      </c>
      <c r="Y246" s="30"/>
      <c r="Z246" s="2" t="s">
        <v>46</v>
      </c>
      <c r="AA246" s="2" t="s">
        <v>106</v>
      </c>
      <c r="AE246" s="2" t="s">
        <v>1469</v>
      </c>
      <c r="AI246" s="2">
        <f t="shared" ref="AI246:AI277" si="9">LEN(AH246)-LEN(SUBSTITUTE(AH246,",",""))+1</f>
        <v>1</v>
      </c>
      <c r="AK246" s="2">
        <f t="shared" ref="AK246:AK277" si="10">LEN(AJ246)-LEN(SUBSTITUTE(AJ246,",",""))+1</f>
        <v>1</v>
      </c>
      <c r="BE246" s="2"/>
      <c r="BG246" s="2"/>
      <c r="BR246" s="33"/>
      <c r="BT246" s="2"/>
    </row>
    <row r="247" spans="1:72" x14ac:dyDescent="0.35">
      <c r="A247" s="2" t="s">
        <v>1465</v>
      </c>
      <c r="E247" s="2" t="s">
        <v>1753</v>
      </c>
      <c r="U247" s="2" t="s">
        <v>1471</v>
      </c>
      <c r="V247" s="2" t="s">
        <v>1754</v>
      </c>
      <c r="Y247" s="30"/>
      <c r="Z247" s="2" t="s">
        <v>46</v>
      </c>
      <c r="AA247" s="2" t="s">
        <v>1502</v>
      </c>
      <c r="AE247" s="2" t="s">
        <v>1469</v>
      </c>
      <c r="AI247" s="2">
        <f t="shared" si="9"/>
        <v>1</v>
      </c>
      <c r="AK247" s="2">
        <f t="shared" si="10"/>
        <v>1</v>
      </c>
      <c r="BE247" s="2"/>
      <c r="BG247" s="2"/>
      <c r="BR247" s="33"/>
      <c r="BT247" s="2"/>
    </row>
    <row r="248" spans="1:72" x14ac:dyDescent="0.35">
      <c r="A248" s="2" t="s">
        <v>1465</v>
      </c>
      <c r="E248" s="2" t="s">
        <v>1755</v>
      </c>
      <c r="U248" s="2" t="s">
        <v>1471</v>
      </c>
      <c r="V248" s="2" t="s">
        <v>1756</v>
      </c>
      <c r="Y248" s="30"/>
      <c r="Z248" s="2" t="s">
        <v>95</v>
      </c>
      <c r="AA248" s="2" t="s">
        <v>1757</v>
      </c>
      <c r="AE248" s="2" t="s">
        <v>1469</v>
      </c>
      <c r="AI248" s="2">
        <f t="shared" si="9"/>
        <v>1</v>
      </c>
      <c r="AK248" s="2">
        <f t="shared" si="10"/>
        <v>1</v>
      </c>
      <c r="BE248" s="2"/>
      <c r="BG248" s="2"/>
      <c r="BR248" s="33"/>
      <c r="BT248" s="2"/>
    </row>
    <row r="249" spans="1:72" x14ac:dyDescent="0.35">
      <c r="A249" s="2" t="s">
        <v>1465</v>
      </c>
      <c r="E249" s="2" t="s">
        <v>1758</v>
      </c>
      <c r="U249" s="2" t="s">
        <v>1471</v>
      </c>
      <c r="V249" s="2" t="s">
        <v>1759</v>
      </c>
      <c r="Y249" s="30"/>
      <c r="Z249" s="2" t="s">
        <v>95</v>
      </c>
      <c r="AA249" s="2" t="s">
        <v>1489</v>
      </c>
      <c r="AE249" s="2" t="s">
        <v>1469</v>
      </c>
      <c r="AI249" s="2">
        <f t="shared" si="9"/>
        <v>1</v>
      </c>
      <c r="AK249" s="2">
        <f t="shared" si="10"/>
        <v>1</v>
      </c>
      <c r="BE249" s="2"/>
      <c r="BG249" s="2"/>
      <c r="BR249" s="33"/>
      <c r="BT249" s="2"/>
    </row>
    <row r="250" spans="1:72" x14ac:dyDescent="0.35">
      <c r="A250" s="2" t="s">
        <v>1465</v>
      </c>
      <c r="E250" s="2" t="s">
        <v>1760</v>
      </c>
      <c r="U250" s="2" t="s">
        <v>1471</v>
      </c>
      <c r="V250" s="2" t="s">
        <v>1761</v>
      </c>
      <c r="Y250" s="30"/>
      <c r="Z250" s="2" t="s">
        <v>95</v>
      </c>
      <c r="AA250" s="2" t="s">
        <v>1579</v>
      </c>
      <c r="AE250" s="2" t="s">
        <v>1469</v>
      </c>
      <c r="AI250" s="2">
        <f t="shared" si="9"/>
        <v>1</v>
      </c>
      <c r="AK250" s="2">
        <f t="shared" si="10"/>
        <v>1</v>
      </c>
      <c r="BE250" s="2"/>
      <c r="BG250" s="2"/>
      <c r="BR250" s="33"/>
      <c r="BT250" s="2"/>
    </row>
    <row r="251" spans="1:72" x14ac:dyDescent="0.35">
      <c r="A251" s="2" t="s">
        <v>1465</v>
      </c>
      <c r="E251" s="2" t="s">
        <v>1762</v>
      </c>
      <c r="U251" s="2" t="s">
        <v>1471</v>
      </c>
      <c r="V251" s="2" t="s">
        <v>1763</v>
      </c>
      <c r="Y251" s="30"/>
      <c r="Z251" s="2" t="s">
        <v>95</v>
      </c>
      <c r="AA251" s="2" t="s">
        <v>1489</v>
      </c>
      <c r="AE251" s="2" t="s">
        <v>1469</v>
      </c>
      <c r="AI251" s="2">
        <f t="shared" si="9"/>
        <v>1</v>
      </c>
      <c r="AK251" s="2">
        <f t="shared" si="10"/>
        <v>1</v>
      </c>
      <c r="BE251" s="2"/>
      <c r="BG251" s="2"/>
      <c r="BR251" s="33"/>
      <c r="BT251" s="2"/>
    </row>
    <row r="252" spans="1:72" x14ac:dyDescent="0.35">
      <c r="A252" s="2" t="s">
        <v>1465</v>
      </c>
      <c r="E252" s="2" t="s">
        <v>1764</v>
      </c>
      <c r="U252" s="2" t="s">
        <v>1471</v>
      </c>
      <c r="V252" s="2" t="s">
        <v>1765</v>
      </c>
      <c r="Y252" s="30"/>
      <c r="Z252" s="2" t="s">
        <v>95</v>
      </c>
      <c r="AA252" s="2" t="s">
        <v>106</v>
      </c>
      <c r="AE252" s="2" t="s">
        <v>1469</v>
      </c>
      <c r="AI252" s="2">
        <f t="shared" si="9"/>
        <v>1</v>
      </c>
      <c r="AK252" s="2">
        <f t="shared" si="10"/>
        <v>1</v>
      </c>
      <c r="BE252" s="2"/>
      <c r="BG252" s="2"/>
      <c r="BR252" s="33"/>
      <c r="BT252" s="2"/>
    </row>
    <row r="253" spans="1:72" x14ac:dyDescent="0.35">
      <c r="A253" s="2" t="s">
        <v>1465</v>
      </c>
      <c r="E253" s="2" t="s">
        <v>1766</v>
      </c>
      <c r="U253" s="2" t="s">
        <v>1471</v>
      </c>
      <c r="V253" s="2" t="s">
        <v>1767</v>
      </c>
      <c r="Y253" s="30"/>
      <c r="Z253" s="2" t="s">
        <v>95</v>
      </c>
      <c r="AA253" s="2" t="s">
        <v>1502</v>
      </c>
      <c r="AE253" s="2" t="s">
        <v>1469</v>
      </c>
      <c r="AI253" s="2">
        <f t="shared" si="9"/>
        <v>1</v>
      </c>
      <c r="AK253" s="2">
        <f t="shared" si="10"/>
        <v>1</v>
      </c>
      <c r="BE253" s="2"/>
      <c r="BG253" s="2"/>
      <c r="BR253" s="33"/>
      <c r="BT253" s="2"/>
    </row>
    <row r="254" spans="1:72" x14ac:dyDescent="0.35">
      <c r="A254" s="2" t="s">
        <v>1465</v>
      </c>
      <c r="E254" s="2" t="s">
        <v>1768</v>
      </c>
      <c r="U254" s="2" t="s">
        <v>1471</v>
      </c>
      <c r="V254" s="2" t="s">
        <v>1769</v>
      </c>
      <c r="Y254" s="30"/>
      <c r="Z254" s="2" t="s">
        <v>93</v>
      </c>
      <c r="AA254" s="2" t="s">
        <v>106</v>
      </c>
      <c r="AE254" s="2" t="s">
        <v>1469</v>
      </c>
      <c r="AI254" s="2">
        <f t="shared" si="9"/>
        <v>1</v>
      </c>
      <c r="AK254" s="2">
        <f t="shared" si="10"/>
        <v>1</v>
      </c>
      <c r="BE254" s="2"/>
      <c r="BG254" s="2"/>
      <c r="BR254" s="33"/>
      <c r="BT254" s="2"/>
    </row>
    <row r="255" spans="1:72" x14ac:dyDescent="0.35">
      <c r="A255" s="2" t="s">
        <v>1465</v>
      </c>
      <c r="E255" s="2" t="s">
        <v>1770</v>
      </c>
      <c r="U255" s="2" t="s">
        <v>1471</v>
      </c>
      <c r="V255" s="2" t="s">
        <v>1771</v>
      </c>
      <c r="Y255" s="30"/>
      <c r="Z255" s="2" t="s">
        <v>46</v>
      </c>
      <c r="AA255" s="2" t="s">
        <v>1468</v>
      </c>
      <c r="AE255" s="2" t="s">
        <v>1469</v>
      </c>
      <c r="AI255" s="2">
        <f t="shared" si="9"/>
        <v>1</v>
      </c>
      <c r="AK255" s="2">
        <f t="shared" si="10"/>
        <v>1</v>
      </c>
      <c r="BE255" s="2"/>
      <c r="BG255" s="2"/>
      <c r="BR255" s="33"/>
      <c r="BT255" s="2"/>
    </row>
    <row r="256" spans="1:72" x14ac:dyDescent="0.35">
      <c r="A256" s="2" t="s">
        <v>1465</v>
      </c>
      <c r="E256" s="2" t="s">
        <v>1772</v>
      </c>
      <c r="U256" s="2" t="s">
        <v>1471</v>
      </c>
      <c r="V256" s="2" t="s">
        <v>1773</v>
      </c>
      <c r="Y256" s="30"/>
      <c r="Z256" s="2" t="s">
        <v>93</v>
      </c>
      <c r="AA256" s="2" t="s">
        <v>1498</v>
      </c>
      <c r="AE256" s="2" t="s">
        <v>1469</v>
      </c>
      <c r="AI256" s="2">
        <f t="shared" si="9"/>
        <v>1</v>
      </c>
      <c r="AK256" s="2">
        <f t="shared" si="10"/>
        <v>1</v>
      </c>
      <c r="BE256" s="2"/>
      <c r="BG256" s="2"/>
      <c r="BR256" s="33"/>
      <c r="BT256" s="2"/>
    </row>
    <row r="257" spans="1:72" x14ac:dyDescent="0.35">
      <c r="A257" s="2" t="s">
        <v>1465</v>
      </c>
      <c r="E257" s="2" t="s">
        <v>1774</v>
      </c>
      <c r="U257" s="2" t="s">
        <v>1471</v>
      </c>
      <c r="V257" s="2" t="s">
        <v>1775</v>
      </c>
      <c r="Y257" s="30"/>
      <c r="Z257" s="2" t="s">
        <v>1597</v>
      </c>
      <c r="AA257" s="2" t="s">
        <v>1776</v>
      </c>
      <c r="AE257" s="2" t="s">
        <v>1469</v>
      </c>
      <c r="AI257" s="2">
        <f t="shared" si="9"/>
        <v>1</v>
      </c>
      <c r="AK257" s="2">
        <f t="shared" si="10"/>
        <v>1</v>
      </c>
      <c r="BE257" s="2"/>
      <c r="BG257" s="2"/>
      <c r="BR257" s="33"/>
      <c r="BT257" s="2"/>
    </row>
    <row r="258" spans="1:72" x14ac:dyDescent="0.35">
      <c r="A258" s="2" t="s">
        <v>1465</v>
      </c>
      <c r="E258" s="2" t="s">
        <v>1777</v>
      </c>
      <c r="U258" s="2" t="s">
        <v>1778</v>
      </c>
      <c r="V258" s="2" t="s">
        <v>1779</v>
      </c>
      <c r="Y258" s="30"/>
      <c r="Z258" s="2" t="s">
        <v>1780</v>
      </c>
      <c r="AA258" s="2" t="s">
        <v>1502</v>
      </c>
      <c r="AE258" s="2" t="s">
        <v>1469</v>
      </c>
      <c r="AI258" s="2">
        <f t="shared" si="9"/>
        <v>1</v>
      </c>
      <c r="AK258" s="2">
        <f t="shared" si="10"/>
        <v>1</v>
      </c>
      <c r="BE258" s="2"/>
      <c r="BG258" s="2"/>
      <c r="BR258" s="33"/>
      <c r="BT258" s="2"/>
    </row>
    <row r="259" spans="1:72" x14ac:dyDescent="0.35">
      <c r="A259" s="2" t="s">
        <v>1465</v>
      </c>
      <c r="E259" s="2" t="s">
        <v>1781</v>
      </c>
      <c r="U259" s="2" t="s">
        <v>1782</v>
      </c>
      <c r="V259" s="2" t="s">
        <v>1783</v>
      </c>
      <c r="Y259" s="30"/>
      <c r="Z259" s="2" t="s">
        <v>3</v>
      </c>
      <c r="AA259" s="2" t="s">
        <v>92</v>
      </c>
      <c r="AE259" s="2" t="s">
        <v>1469</v>
      </c>
      <c r="AI259" s="2">
        <f t="shared" si="9"/>
        <v>1</v>
      </c>
      <c r="AK259" s="2">
        <f t="shared" si="10"/>
        <v>1</v>
      </c>
      <c r="BE259" s="2"/>
      <c r="BG259" s="2"/>
      <c r="BR259" s="33"/>
      <c r="BT259" s="2"/>
    </row>
    <row r="260" spans="1:72" x14ac:dyDescent="0.35">
      <c r="A260" s="2" t="s">
        <v>1465</v>
      </c>
      <c r="E260" s="2" t="s">
        <v>1784</v>
      </c>
      <c r="U260" s="2" t="s">
        <v>34</v>
      </c>
      <c r="V260" s="2" t="s">
        <v>1785</v>
      </c>
      <c r="Y260" s="30"/>
      <c r="Z260" s="2" t="s">
        <v>46</v>
      </c>
      <c r="AA260" s="2" t="s">
        <v>1786</v>
      </c>
      <c r="AE260" s="2" t="s">
        <v>1469</v>
      </c>
      <c r="AI260" s="2">
        <f t="shared" si="9"/>
        <v>1</v>
      </c>
      <c r="AK260" s="2">
        <f t="shared" si="10"/>
        <v>1</v>
      </c>
      <c r="BE260" s="2"/>
      <c r="BG260" s="2"/>
      <c r="BR260" s="33"/>
      <c r="BT260" s="2"/>
    </row>
    <row r="261" spans="1:72" x14ac:dyDescent="0.35">
      <c r="A261" s="2" t="s">
        <v>1465</v>
      </c>
      <c r="E261" s="2" t="s">
        <v>1787</v>
      </c>
      <c r="U261" s="2" t="s">
        <v>305</v>
      </c>
      <c r="V261" s="2" t="s">
        <v>1788</v>
      </c>
      <c r="Y261" s="30"/>
      <c r="Z261" s="2" t="s">
        <v>46</v>
      </c>
      <c r="AA261" s="2" t="s">
        <v>1560</v>
      </c>
      <c r="AE261" s="2" t="s">
        <v>1469</v>
      </c>
      <c r="AI261" s="2">
        <f t="shared" si="9"/>
        <v>1</v>
      </c>
      <c r="AK261" s="2">
        <f t="shared" si="10"/>
        <v>1</v>
      </c>
      <c r="BE261" s="2"/>
      <c r="BG261" s="2"/>
      <c r="BR261" s="33"/>
      <c r="BT261" s="2"/>
    </row>
    <row r="262" spans="1:72" x14ac:dyDescent="0.35">
      <c r="A262" s="2" t="s">
        <v>1465</v>
      </c>
      <c r="E262" s="2" t="s">
        <v>1789</v>
      </c>
      <c r="U262" s="2" t="s">
        <v>1790</v>
      </c>
      <c r="V262" s="2" t="s">
        <v>1791</v>
      </c>
      <c r="Y262" s="30"/>
      <c r="Z262" s="2" t="s">
        <v>3</v>
      </c>
      <c r="AA262" s="2" t="s">
        <v>1579</v>
      </c>
      <c r="AE262" s="2" t="s">
        <v>1469</v>
      </c>
      <c r="AI262" s="2">
        <f t="shared" si="9"/>
        <v>1</v>
      </c>
      <c r="AK262" s="2">
        <f t="shared" si="10"/>
        <v>1</v>
      </c>
      <c r="BE262" s="2"/>
      <c r="BG262" s="2"/>
      <c r="BR262" s="33"/>
      <c r="BT262" s="2"/>
    </row>
    <row r="263" spans="1:72" x14ac:dyDescent="0.35">
      <c r="A263" s="2" t="s">
        <v>1465</v>
      </c>
      <c r="E263" s="2" t="s">
        <v>1796</v>
      </c>
      <c r="U263" s="2" t="s">
        <v>32</v>
      </c>
      <c r="V263" s="2" t="s">
        <v>1797</v>
      </c>
      <c r="Y263" s="30"/>
      <c r="Z263" s="2" t="s">
        <v>1798</v>
      </c>
      <c r="AA263" s="2" t="s">
        <v>92</v>
      </c>
      <c r="AE263" s="2" t="s">
        <v>1469</v>
      </c>
      <c r="AI263" s="2">
        <f t="shared" si="9"/>
        <v>1</v>
      </c>
      <c r="AK263" s="2">
        <f t="shared" si="10"/>
        <v>1</v>
      </c>
      <c r="BE263" s="2"/>
      <c r="BG263" s="2"/>
      <c r="BR263" s="33"/>
      <c r="BT263" s="2"/>
    </row>
    <row r="264" spans="1:72" x14ac:dyDescent="0.35">
      <c r="A264" s="2" t="s">
        <v>1465</v>
      </c>
      <c r="E264" s="2" t="s">
        <v>1800</v>
      </c>
      <c r="U264" s="2" t="s">
        <v>108</v>
      </c>
      <c r="V264" s="2" t="s">
        <v>1801</v>
      </c>
      <c r="Y264" s="30"/>
      <c r="Z264" s="2" t="s">
        <v>12</v>
      </c>
      <c r="AA264" s="2" t="s">
        <v>1502</v>
      </c>
      <c r="AE264" s="2" t="s">
        <v>1469</v>
      </c>
      <c r="AI264" s="2">
        <f t="shared" si="9"/>
        <v>1</v>
      </c>
      <c r="AK264" s="2">
        <f t="shared" si="10"/>
        <v>1</v>
      </c>
      <c r="BE264" s="2"/>
      <c r="BG264" s="2"/>
      <c r="BR264" s="33"/>
      <c r="BT264" s="2"/>
    </row>
    <row r="265" spans="1:72" x14ac:dyDescent="0.35">
      <c r="A265" s="2" t="s">
        <v>1465</v>
      </c>
      <c r="E265" s="2" t="s">
        <v>1804</v>
      </c>
      <c r="U265" s="2" t="s">
        <v>1655</v>
      </c>
      <c r="V265" s="2" t="s">
        <v>1805</v>
      </c>
      <c r="Y265" s="30"/>
      <c r="Z265" s="2" t="s">
        <v>3</v>
      </c>
      <c r="AA265" s="2" t="s">
        <v>1502</v>
      </c>
      <c r="AE265" s="2" t="s">
        <v>1469</v>
      </c>
      <c r="AI265" s="2">
        <f t="shared" si="9"/>
        <v>1</v>
      </c>
      <c r="AK265" s="2">
        <f t="shared" si="10"/>
        <v>1</v>
      </c>
      <c r="BE265" s="2"/>
      <c r="BG265" s="2"/>
      <c r="BR265" s="33"/>
      <c r="BT265" s="2"/>
    </row>
    <row r="266" spans="1:72" x14ac:dyDescent="0.35">
      <c r="A266" s="2" t="s">
        <v>1465</v>
      </c>
      <c r="E266" s="2" t="s">
        <v>1806</v>
      </c>
      <c r="U266" s="2" t="s">
        <v>48</v>
      </c>
      <c r="V266" s="2" t="s">
        <v>1807</v>
      </c>
      <c r="Y266" s="30"/>
      <c r="Z266" s="2" t="s">
        <v>95</v>
      </c>
      <c r="AA266" s="2" t="s">
        <v>23</v>
      </c>
      <c r="AE266" s="2" t="s">
        <v>1469</v>
      </c>
      <c r="AI266" s="2">
        <f t="shared" si="9"/>
        <v>1</v>
      </c>
      <c r="AK266" s="2">
        <f t="shared" si="10"/>
        <v>1</v>
      </c>
      <c r="BE266" s="2"/>
      <c r="BG266" s="2"/>
      <c r="BR266" s="33"/>
      <c r="BT266" s="2"/>
    </row>
    <row r="267" spans="1:72" x14ac:dyDescent="0.35">
      <c r="A267" s="2" t="s">
        <v>1465</v>
      </c>
      <c r="E267" s="2" t="s">
        <v>1808</v>
      </c>
      <c r="U267" s="2" t="s">
        <v>48</v>
      </c>
      <c r="V267" s="2" t="s">
        <v>1809</v>
      </c>
      <c r="Y267" s="30"/>
      <c r="Z267" s="2" t="s">
        <v>95</v>
      </c>
      <c r="AA267" s="2" t="s">
        <v>1810</v>
      </c>
      <c r="AE267" s="2" t="s">
        <v>1469</v>
      </c>
      <c r="AI267" s="2">
        <f t="shared" si="9"/>
        <v>1</v>
      </c>
      <c r="AK267" s="2">
        <f t="shared" si="10"/>
        <v>1</v>
      </c>
      <c r="BE267" s="2"/>
      <c r="BG267" s="2"/>
      <c r="BR267" s="33"/>
      <c r="BT267" s="2"/>
    </row>
    <row r="268" spans="1:72" x14ac:dyDescent="0.35">
      <c r="A268" s="2" t="s">
        <v>1465</v>
      </c>
      <c r="E268" s="2" t="s">
        <v>1811</v>
      </c>
      <c r="U268" s="2" t="s">
        <v>48</v>
      </c>
      <c r="V268" s="2" t="s">
        <v>1812</v>
      </c>
      <c r="Y268" s="30"/>
      <c r="Z268" s="2" t="s">
        <v>95</v>
      </c>
      <c r="AA268" s="2" t="s">
        <v>106</v>
      </c>
      <c r="AE268" s="2" t="s">
        <v>1469</v>
      </c>
      <c r="AI268" s="2">
        <f t="shared" si="9"/>
        <v>1</v>
      </c>
      <c r="AK268" s="2">
        <f t="shared" si="10"/>
        <v>1</v>
      </c>
      <c r="BE268" s="2"/>
      <c r="BG268" s="2"/>
      <c r="BR268" s="33"/>
      <c r="BT268" s="2"/>
    </row>
    <row r="269" spans="1:72" x14ac:dyDescent="0.35">
      <c r="A269" s="2" t="s">
        <v>1465</v>
      </c>
      <c r="E269" s="2" t="s">
        <v>1813</v>
      </c>
      <c r="U269" s="2" t="s">
        <v>48</v>
      </c>
      <c r="V269" s="2" t="s">
        <v>1814</v>
      </c>
      <c r="Y269" s="30"/>
      <c r="Z269" s="2" t="s">
        <v>95</v>
      </c>
      <c r="AA269" s="2" t="s">
        <v>1579</v>
      </c>
      <c r="AE269" s="2" t="s">
        <v>1469</v>
      </c>
      <c r="AI269" s="2">
        <f t="shared" si="9"/>
        <v>1</v>
      </c>
      <c r="AK269" s="2">
        <f t="shared" si="10"/>
        <v>1</v>
      </c>
      <c r="BE269" s="2"/>
      <c r="BG269" s="2"/>
      <c r="BR269" s="33"/>
      <c r="BT269" s="2"/>
    </row>
    <row r="270" spans="1:72" x14ac:dyDescent="0.35">
      <c r="A270" s="2" t="s">
        <v>1465</v>
      </c>
      <c r="E270" s="2" t="s">
        <v>1815</v>
      </c>
      <c r="U270" s="2" t="s">
        <v>1471</v>
      </c>
      <c r="V270" s="2" t="s">
        <v>1816</v>
      </c>
      <c r="Y270" s="30"/>
      <c r="Z270" s="2" t="s">
        <v>638</v>
      </c>
      <c r="AA270" s="2" t="s">
        <v>1817</v>
      </c>
      <c r="AE270" s="2" t="s">
        <v>1469</v>
      </c>
      <c r="AI270" s="2">
        <f t="shared" si="9"/>
        <v>1</v>
      </c>
      <c r="AK270" s="2">
        <f t="shared" si="10"/>
        <v>1</v>
      </c>
      <c r="BE270" s="2"/>
      <c r="BG270" s="2"/>
      <c r="BR270" s="33"/>
      <c r="BT270" s="2"/>
    </row>
    <row r="271" spans="1:72" x14ac:dyDescent="0.35">
      <c r="A271" s="2" t="s">
        <v>1465</v>
      </c>
      <c r="E271" s="2" t="s">
        <v>1818</v>
      </c>
      <c r="U271" s="2" t="s">
        <v>59</v>
      </c>
      <c r="V271" s="2" t="s">
        <v>1819</v>
      </c>
      <c r="Y271" s="30"/>
      <c r="Z271" s="2" t="s">
        <v>12</v>
      </c>
      <c r="AA271" s="2" t="s">
        <v>1502</v>
      </c>
      <c r="AE271" s="2" t="s">
        <v>1469</v>
      </c>
      <c r="AI271" s="2">
        <f t="shared" si="9"/>
        <v>1</v>
      </c>
      <c r="AK271" s="2">
        <f t="shared" si="10"/>
        <v>1</v>
      </c>
      <c r="BE271" s="2"/>
      <c r="BG271" s="2"/>
      <c r="BR271" s="33"/>
      <c r="BT271" s="2"/>
    </row>
    <row r="272" spans="1:72" x14ac:dyDescent="0.35">
      <c r="A272" s="2" t="s">
        <v>1465</v>
      </c>
      <c r="E272" s="2" t="s">
        <v>1820</v>
      </c>
      <c r="U272" s="2" t="s">
        <v>1821</v>
      </c>
      <c r="V272" s="2" t="s">
        <v>1822</v>
      </c>
      <c r="Y272" s="30"/>
      <c r="Z272" s="2" t="s">
        <v>1647</v>
      </c>
      <c r="AA272" s="2" t="s">
        <v>1823</v>
      </c>
      <c r="AE272" s="2" t="s">
        <v>1469</v>
      </c>
      <c r="AI272" s="2">
        <f t="shared" si="9"/>
        <v>1</v>
      </c>
      <c r="AK272" s="2">
        <f t="shared" si="10"/>
        <v>1</v>
      </c>
      <c r="BE272" s="2"/>
      <c r="BG272" s="2"/>
      <c r="BR272" s="33"/>
      <c r="BT272" s="2"/>
    </row>
    <row r="273" spans="1:72" x14ac:dyDescent="0.35">
      <c r="A273" s="2" t="s">
        <v>1465</v>
      </c>
      <c r="E273" s="2" t="s">
        <v>1824</v>
      </c>
      <c r="U273" s="2" t="s">
        <v>1825</v>
      </c>
      <c r="V273" s="2" t="s">
        <v>1826</v>
      </c>
      <c r="Y273" s="30"/>
      <c r="Z273" s="2" t="s">
        <v>1827</v>
      </c>
      <c r="AA273" s="2" t="s">
        <v>23</v>
      </c>
      <c r="AE273" s="2" t="s">
        <v>1469</v>
      </c>
      <c r="AI273" s="2">
        <f t="shared" si="9"/>
        <v>1</v>
      </c>
      <c r="AK273" s="2">
        <f t="shared" si="10"/>
        <v>1</v>
      </c>
      <c r="BE273" s="2"/>
      <c r="BG273" s="2"/>
      <c r="BR273" s="33"/>
      <c r="BT273" s="2"/>
    </row>
    <row r="274" spans="1:72" x14ac:dyDescent="0.35">
      <c r="A274" s="2" t="s">
        <v>1465</v>
      </c>
      <c r="E274" s="2" t="s">
        <v>1835</v>
      </c>
      <c r="U274" s="2" t="s">
        <v>2</v>
      </c>
      <c r="V274" s="2" t="s">
        <v>1836</v>
      </c>
      <c r="Y274" s="30"/>
      <c r="Z274" s="2" t="s">
        <v>3</v>
      </c>
      <c r="AI274" s="2">
        <f t="shared" si="9"/>
        <v>1</v>
      </c>
      <c r="AK274" s="2">
        <f t="shared" si="10"/>
        <v>1</v>
      </c>
      <c r="BE274" s="2"/>
      <c r="BG274" s="2"/>
      <c r="BR274" s="33"/>
      <c r="BT274" s="2"/>
    </row>
    <row r="275" spans="1:72" x14ac:dyDescent="0.35">
      <c r="A275" s="2" t="s">
        <v>1465</v>
      </c>
      <c r="E275" s="2" t="s">
        <v>1838</v>
      </c>
      <c r="U275" s="2" t="s">
        <v>2</v>
      </c>
      <c r="V275" s="2" t="s">
        <v>1839</v>
      </c>
      <c r="Y275" s="30"/>
      <c r="Z275" s="2" t="s">
        <v>1841</v>
      </c>
      <c r="AA275" s="2" t="s">
        <v>1840</v>
      </c>
      <c r="AE275" s="2" t="s">
        <v>1469</v>
      </c>
      <c r="AI275" s="2">
        <f t="shared" si="9"/>
        <v>1</v>
      </c>
      <c r="AK275" s="2">
        <f t="shared" si="10"/>
        <v>1</v>
      </c>
      <c r="BE275" s="2"/>
      <c r="BG275" s="2"/>
      <c r="BR275" s="33"/>
      <c r="BT275" s="2"/>
    </row>
    <row r="276" spans="1:72" x14ac:dyDescent="0.35">
      <c r="A276" s="2" t="s">
        <v>1465</v>
      </c>
      <c r="E276" s="2" t="s">
        <v>3094</v>
      </c>
      <c r="G276" s="2" t="s">
        <v>3095</v>
      </c>
      <c r="U276" s="2" t="s">
        <v>1471</v>
      </c>
      <c r="V276" s="2" t="s">
        <v>1846</v>
      </c>
      <c r="Y276" s="30"/>
      <c r="Z276" s="2" t="s">
        <v>95</v>
      </c>
      <c r="AA276" s="2" t="s">
        <v>101</v>
      </c>
      <c r="AE276" s="2" t="s">
        <v>1469</v>
      </c>
      <c r="AI276" s="2">
        <f t="shared" si="9"/>
        <v>1</v>
      </c>
      <c r="AK276" s="2">
        <f t="shared" si="10"/>
        <v>1</v>
      </c>
      <c r="BE276" s="2"/>
      <c r="BG276" s="2"/>
      <c r="BR276" s="33"/>
      <c r="BT276" s="2"/>
    </row>
    <row r="277" spans="1:72" x14ac:dyDescent="0.35">
      <c r="A277" s="2" t="s">
        <v>1465</v>
      </c>
      <c r="E277" s="2" t="s">
        <v>1847</v>
      </c>
      <c r="U277" s="2" t="s">
        <v>1848</v>
      </c>
      <c r="V277" s="2" t="s">
        <v>1849</v>
      </c>
      <c r="Y277" s="30"/>
      <c r="Z277" s="2" t="s">
        <v>95</v>
      </c>
      <c r="AA277" s="2" t="s">
        <v>1579</v>
      </c>
      <c r="AE277" s="2" t="s">
        <v>1469</v>
      </c>
      <c r="AI277" s="2">
        <f t="shared" si="9"/>
        <v>1</v>
      </c>
      <c r="AK277" s="2">
        <f t="shared" si="10"/>
        <v>1</v>
      </c>
      <c r="BE277" s="2"/>
      <c r="BG277" s="2"/>
      <c r="BR277" s="33"/>
      <c r="BT277" s="2"/>
    </row>
    <row r="278" spans="1:72" x14ac:dyDescent="0.35">
      <c r="A278" s="2" t="s">
        <v>1465</v>
      </c>
      <c r="E278" s="2" t="s">
        <v>1850</v>
      </c>
      <c r="U278" s="2" t="s">
        <v>1727</v>
      </c>
      <c r="V278" s="2" t="s">
        <v>1851</v>
      </c>
      <c r="Y278" s="30"/>
      <c r="Z278" s="2" t="s">
        <v>3</v>
      </c>
      <c r="AA278" s="2" t="s">
        <v>101</v>
      </c>
      <c r="AE278" s="2" t="s">
        <v>1469</v>
      </c>
      <c r="AI278" s="2">
        <f t="shared" ref="AI278:AI279" si="11">LEN(AH278)-LEN(SUBSTITUTE(AH278,",",""))+1</f>
        <v>1</v>
      </c>
      <c r="AK278" s="2">
        <f t="shared" ref="AK278:AK279" si="12">LEN(AJ278)-LEN(SUBSTITUTE(AJ278,",",""))+1</f>
        <v>1</v>
      </c>
      <c r="BE278" s="2"/>
      <c r="BG278" s="2"/>
      <c r="BR278" s="33"/>
      <c r="BT278" s="2"/>
    </row>
    <row r="279" spans="1:72" x14ac:dyDescent="0.35">
      <c r="A279" s="2" t="s">
        <v>1465</v>
      </c>
      <c r="E279" s="2" t="s">
        <v>1852</v>
      </c>
      <c r="U279" s="2" t="s">
        <v>1471</v>
      </c>
      <c r="V279" s="2" t="s">
        <v>1853</v>
      </c>
      <c r="Y279" s="30"/>
      <c r="Z279" s="2" t="s">
        <v>638</v>
      </c>
      <c r="AA279" s="2" t="s">
        <v>106</v>
      </c>
      <c r="AE279" s="2" t="s">
        <v>1469</v>
      </c>
      <c r="AI279" s="2">
        <f t="shared" si="11"/>
        <v>1</v>
      </c>
      <c r="AK279" s="2">
        <f t="shared" si="12"/>
        <v>1</v>
      </c>
      <c r="BE279" s="2"/>
      <c r="BG279" s="2"/>
      <c r="BR279" s="33"/>
      <c r="BT279" s="2"/>
    </row>
    <row r="280" spans="1:72" x14ac:dyDescent="0.35">
      <c r="A280" s="2" t="s">
        <v>1465</v>
      </c>
      <c r="E280" s="2" t="s">
        <v>1854</v>
      </c>
      <c r="U280" s="2" t="s">
        <v>1855</v>
      </c>
      <c r="V280" s="2" t="s">
        <v>1856</v>
      </c>
      <c r="Y280" s="30"/>
      <c r="Z280" s="2" t="s">
        <v>93</v>
      </c>
      <c r="AA280" s="2" t="s">
        <v>1837</v>
      </c>
      <c r="AE280" s="2" t="s">
        <v>1469</v>
      </c>
      <c r="BE280" s="2"/>
      <c r="BG280" s="2"/>
      <c r="BR280" s="33"/>
      <c r="BT280" s="2"/>
    </row>
    <row r="281" spans="1:72" x14ac:dyDescent="0.35">
      <c r="A281" s="2" t="s">
        <v>1465</v>
      </c>
      <c r="E281" s="2" t="s">
        <v>1857</v>
      </c>
      <c r="U281" s="2" t="s">
        <v>1855</v>
      </c>
      <c r="V281" s="2" t="s">
        <v>1858</v>
      </c>
      <c r="Y281" s="30"/>
      <c r="Z281" s="2" t="s">
        <v>1859</v>
      </c>
      <c r="AA281" s="2" t="s">
        <v>100</v>
      </c>
      <c r="AE281" s="2" t="s">
        <v>1469</v>
      </c>
      <c r="BE281" s="2"/>
      <c r="BG281" s="2"/>
      <c r="BR281" s="33"/>
      <c r="BT281" s="2"/>
    </row>
    <row r="282" spans="1:72" x14ac:dyDescent="0.35">
      <c r="A282" s="2" t="s">
        <v>1465</v>
      </c>
      <c r="E282" s="2" t="s">
        <v>1860</v>
      </c>
      <c r="U282" s="2" t="s">
        <v>1861</v>
      </c>
      <c r="V282" s="2" t="s">
        <v>1862</v>
      </c>
      <c r="Y282" s="30"/>
      <c r="Z282" s="2" t="s">
        <v>1863</v>
      </c>
      <c r="AA282" s="2" t="s">
        <v>1550</v>
      </c>
      <c r="AE282" s="2" t="s">
        <v>1469</v>
      </c>
      <c r="BE282" s="2"/>
      <c r="BG282" s="2"/>
      <c r="BR282" s="33"/>
      <c r="BT282" s="2"/>
    </row>
    <row r="283" spans="1:72" x14ac:dyDescent="0.35">
      <c r="A283" s="2" t="s">
        <v>1465</v>
      </c>
      <c r="E283" s="2" t="s">
        <v>3003</v>
      </c>
      <c r="U283" s="2" t="s">
        <v>1471</v>
      </c>
      <c r="V283" s="2" t="s">
        <v>1869</v>
      </c>
      <c r="Y283" s="30"/>
      <c r="Z283" s="2" t="s">
        <v>1870</v>
      </c>
      <c r="AA283" s="2" t="s">
        <v>21</v>
      </c>
      <c r="AE283" s="2" t="s">
        <v>1469</v>
      </c>
      <c r="BE283" s="2"/>
      <c r="BG283" s="2"/>
      <c r="BR283" s="33"/>
      <c r="BT283" s="2"/>
    </row>
    <row r="284" spans="1:72" x14ac:dyDescent="0.35">
      <c r="A284" s="2" t="s">
        <v>1465</v>
      </c>
      <c r="E284" s="2" t="s">
        <v>1864</v>
      </c>
      <c r="U284" s="2" t="s">
        <v>1471</v>
      </c>
      <c r="V284" s="2" t="s">
        <v>1865</v>
      </c>
      <c r="Y284" s="30"/>
      <c r="Z284" s="2" t="s">
        <v>95</v>
      </c>
      <c r="AA284" s="2" t="s">
        <v>106</v>
      </c>
      <c r="AE284" s="2" t="s">
        <v>1469</v>
      </c>
      <c r="BE284" s="2"/>
      <c r="BG284" s="2"/>
      <c r="BR284" s="33"/>
      <c r="BT284" s="2"/>
    </row>
    <row r="285" spans="1:72" x14ac:dyDescent="0.35">
      <c r="A285" s="2" t="s">
        <v>1465</v>
      </c>
      <c r="E285" s="2" t="s">
        <v>1866</v>
      </c>
      <c r="U285" s="2" t="s">
        <v>1471</v>
      </c>
      <c r="V285" s="2" t="s">
        <v>1867</v>
      </c>
      <c r="Y285" s="30"/>
      <c r="Z285" s="2" t="s">
        <v>1868</v>
      </c>
      <c r="AA285" s="2" t="s">
        <v>23</v>
      </c>
      <c r="AE285" s="2" t="s">
        <v>1469</v>
      </c>
      <c r="BE285" s="2"/>
      <c r="BG285" s="2"/>
      <c r="BR285" s="33"/>
      <c r="BT285" s="2"/>
    </row>
    <row r="286" spans="1:72" x14ac:dyDescent="0.35">
      <c r="A286" s="2" t="s">
        <v>1465</v>
      </c>
      <c r="E286" s="2" t="s">
        <v>1871</v>
      </c>
      <c r="U286" s="2" t="s">
        <v>1471</v>
      </c>
      <c r="V286" s="2" t="s">
        <v>1872</v>
      </c>
      <c r="Y286" s="30"/>
      <c r="Z286" s="2" t="s">
        <v>46</v>
      </c>
      <c r="AA286" s="2" t="s">
        <v>1873</v>
      </c>
      <c r="AE286" s="2" t="s">
        <v>1469</v>
      </c>
      <c r="BE286" s="2"/>
      <c r="BG286" s="2"/>
      <c r="BR286" s="33"/>
      <c r="BT286" s="2"/>
    </row>
    <row r="287" spans="1:72" x14ac:dyDescent="0.35">
      <c r="A287" s="2" t="s">
        <v>1465</v>
      </c>
      <c r="E287" s="2" t="s">
        <v>1874</v>
      </c>
      <c r="U287" s="2" t="s">
        <v>97</v>
      </c>
      <c r="V287" s="2" t="s">
        <v>1875</v>
      </c>
      <c r="Y287" s="30"/>
      <c r="Z287" s="2" t="s">
        <v>1798</v>
      </c>
      <c r="AA287" s="2" t="s">
        <v>1876</v>
      </c>
      <c r="AE287" s="2" t="s">
        <v>1469</v>
      </c>
      <c r="BE287" s="2"/>
      <c r="BG287" s="2"/>
      <c r="BR287" s="33"/>
      <c r="BT287" s="2"/>
    </row>
    <row r="288" spans="1:72" x14ac:dyDescent="0.35">
      <c r="A288" s="2" t="s">
        <v>1465</v>
      </c>
      <c r="E288" s="2" t="s">
        <v>1877</v>
      </c>
      <c r="U288" s="2" t="s">
        <v>1471</v>
      </c>
      <c r="V288" s="2" t="s">
        <v>1878</v>
      </c>
      <c r="Y288" s="30"/>
      <c r="Z288" s="2" t="s">
        <v>46</v>
      </c>
      <c r="AA288" s="2" t="s">
        <v>23</v>
      </c>
      <c r="AE288" s="2" t="s">
        <v>1469</v>
      </c>
      <c r="BE288" s="2"/>
      <c r="BG288" s="2"/>
      <c r="BR288" s="33"/>
      <c r="BT288" s="2"/>
    </row>
    <row r="289" spans="1:72" x14ac:dyDescent="0.35">
      <c r="A289" s="2" t="s">
        <v>1465</v>
      </c>
      <c r="E289" s="2" t="s">
        <v>1879</v>
      </c>
      <c r="U289" s="2" t="s">
        <v>1880</v>
      </c>
      <c r="V289" s="2" t="s">
        <v>1881</v>
      </c>
      <c r="Y289" s="30"/>
      <c r="Z289" s="2" t="s">
        <v>1647</v>
      </c>
      <c r="AA289" s="2" t="s">
        <v>1622</v>
      </c>
      <c r="AE289" s="2" t="s">
        <v>1469</v>
      </c>
      <c r="BE289" s="2"/>
      <c r="BG289" s="2"/>
      <c r="BR289" s="33"/>
      <c r="BT289" s="2"/>
    </row>
    <row r="290" spans="1:72" x14ac:dyDescent="0.35">
      <c r="A290" s="2" t="s">
        <v>1465</v>
      </c>
      <c r="E290" s="2" t="s">
        <v>1882</v>
      </c>
      <c r="U290" s="2" t="s">
        <v>1880</v>
      </c>
      <c r="V290" s="2" t="s">
        <v>1883</v>
      </c>
      <c r="Y290" s="30"/>
      <c r="Z290" s="2" t="s">
        <v>1647</v>
      </c>
      <c r="AA290" s="2" t="s">
        <v>1622</v>
      </c>
      <c r="AE290" s="2" t="s">
        <v>1469</v>
      </c>
      <c r="BE290" s="2"/>
      <c r="BG290" s="2"/>
      <c r="BR290" s="33"/>
      <c r="BT290" s="2"/>
    </row>
    <row r="291" spans="1:72" x14ac:dyDescent="0.35">
      <c r="A291" s="2" t="s">
        <v>1465</v>
      </c>
      <c r="E291" s="2" t="s">
        <v>3004</v>
      </c>
      <c r="U291" s="2" t="s">
        <v>1902</v>
      </c>
      <c r="V291" s="2" t="s">
        <v>1903</v>
      </c>
      <c r="Y291" s="30"/>
      <c r="Z291" s="2" t="s">
        <v>3</v>
      </c>
      <c r="AA291" s="2" t="s">
        <v>92</v>
      </c>
      <c r="AE291" s="2" t="s">
        <v>1469</v>
      </c>
      <c r="BE291" s="2"/>
      <c r="BG291" s="2"/>
      <c r="BR291" s="33"/>
      <c r="BT291" s="2"/>
    </row>
    <row r="292" spans="1:72" x14ac:dyDescent="0.35">
      <c r="A292" s="2" t="s">
        <v>1465</v>
      </c>
      <c r="E292" s="2" t="s">
        <v>3005</v>
      </c>
      <c r="U292" s="2" t="s">
        <v>36</v>
      </c>
      <c r="V292" s="2" t="s">
        <v>1908</v>
      </c>
      <c r="Y292" s="30"/>
      <c r="Z292" s="2" t="s">
        <v>3</v>
      </c>
      <c r="AA292" s="2" t="s">
        <v>1909</v>
      </c>
      <c r="AE292" s="2" t="s">
        <v>1469</v>
      </c>
      <c r="BE292" s="2"/>
      <c r="BG292" s="2"/>
      <c r="BR292" s="33"/>
      <c r="BT292" s="2"/>
    </row>
    <row r="293" spans="1:72" x14ac:dyDescent="0.35">
      <c r="A293" s="2" t="s">
        <v>1465</v>
      </c>
      <c r="E293" s="2" t="s">
        <v>1891</v>
      </c>
      <c r="U293" s="2" t="s">
        <v>36</v>
      </c>
      <c r="V293" s="2" t="s">
        <v>1892</v>
      </c>
      <c r="Y293" s="30"/>
      <c r="Z293" s="2" t="s">
        <v>1893</v>
      </c>
      <c r="AA293" s="2" t="s">
        <v>92</v>
      </c>
      <c r="AE293" s="2" t="s">
        <v>1469</v>
      </c>
      <c r="BE293" s="2"/>
      <c r="BG293" s="2"/>
      <c r="BR293" s="33"/>
      <c r="BT293" s="2"/>
    </row>
    <row r="294" spans="1:72" x14ac:dyDescent="0.35">
      <c r="A294" s="2" t="s">
        <v>1465</v>
      </c>
      <c r="E294" s="2" t="s">
        <v>1894</v>
      </c>
      <c r="U294" s="2" t="s">
        <v>36</v>
      </c>
      <c r="V294" s="2" t="s">
        <v>1895</v>
      </c>
      <c r="Y294" s="30"/>
      <c r="Z294" s="2" t="s">
        <v>1896</v>
      </c>
      <c r="AA294" s="2" t="s">
        <v>92</v>
      </c>
      <c r="AE294" s="2" t="s">
        <v>1469</v>
      </c>
      <c r="BE294" s="2"/>
      <c r="BG294" s="2"/>
      <c r="BR294" s="33"/>
      <c r="BT294" s="2"/>
    </row>
    <row r="295" spans="1:72" x14ac:dyDescent="0.35">
      <c r="A295" s="2" t="s">
        <v>1465</v>
      </c>
      <c r="E295" s="2" t="s">
        <v>1897</v>
      </c>
      <c r="U295" s="2" t="s">
        <v>36</v>
      </c>
      <c r="V295" s="2" t="s">
        <v>1898</v>
      </c>
      <c r="Y295" s="30"/>
      <c r="Z295" s="2" t="s">
        <v>1899</v>
      </c>
      <c r="AA295" s="2" t="s">
        <v>23</v>
      </c>
      <c r="AE295" s="2" t="s">
        <v>1469</v>
      </c>
      <c r="BE295" s="2"/>
      <c r="BG295" s="2"/>
      <c r="BR295" s="33"/>
      <c r="BT295" s="2"/>
    </row>
    <row r="296" spans="1:72" x14ac:dyDescent="0.35">
      <c r="A296" s="2" t="s">
        <v>1465</v>
      </c>
      <c r="E296" s="2" t="s">
        <v>1900</v>
      </c>
      <c r="U296" s="2" t="s">
        <v>36</v>
      </c>
      <c r="V296" s="2" t="s">
        <v>1901</v>
      </c>
      <c r="Y296" s="30"/>
      <c r="Z296" s="2" t="s">
        <v>3</v>
      </c>
      <c r="AA296" s="2" t="s">
        <v>92</v>
      </c>
      <c r="AE296" s="2" t="s">
        <v>1469</v>
      </c>
      <c r="BE296" s="2"/>
      <c r="BG296" s="2"/>
      <c r="BR296" s="33"/>
      <c r="BT296" s="2"/>
    </row>
    <row r="297" spans="1:72" x14ac:dyDescent="0.35">
      <c r="A297" s="2" t="s">
        <v>1465</v>
      </c>
      <c r="E297" s="2" t="s">
        <v>1904</v>
      </c>
      <c r="U297" s="2" t="s">
        <v>36</v>
      </c>
      <c r="V297" s="2" t="s">
        <v>1905</v>
      </c>
      <c r="Y297" s="30"/>
      <c r="Z297" s="2" t="s">
        <v>50</v>
      </c>
      <c r="AA297" s="2" t="s">
        <v>92</v>
      </c>
      <c r="AE297" s="2" t="s">
        <v>1469</v>
      </c>
      <c r="BE297" s="2"/>
      <c r="BG297" s="2"/>
      <c r="BR297" s="33"/>
      <c r="BT297" s="2"/>
    </row>
    <row r="298" spans="1:72" x14ac:dyDescent="0.35">
      <c r="A298" s="2" t="s">
        <v>1465</v>
      </c>
      <c r="E298" s="2" t="s">
        <v>1906</v>
      </c>
      <c r="U298" s="2" t="s">
        <v>36</v>
      </c>
      <c r="V298" s="2" t="s">
        <v>1907</v>
      </c>
      <c r="Y298" s="30"/>
      <c r="Z298" s="2" t="s">
        <v>3</v>
      </c>
      <c r="AA298" s="2" t="s">
        <v>92</v>
      </c>
      <c r="AE298" s="2" t="s">
        <v>1469</v>
      </c>
      <c r="BE298" s="2"/>
      <c r="BG298" s="2"/>
      <c r="BR298" s="33"/>
      <c r="BT298" s="2"/>
    </row>
    <row r="299" spans="1:72" x14ac:dyDescent="0.35">
      <c r="A299" s="2" t="s">
        <v>1465</v>
      </c>
      <c r="E299" s="2" t="s">
        <v>1910</v>
      </c>
      <c r="U299" s="2" t="s">
        <v>36</v>
      </c>
      <c r="V299" s="2" t="s">
        <v>1911</v>
      </c>
      <c r="Y299" s="30"/>
      <c r="Z299" s="2" t="s">
        <v>1912</v>
      </c>
      <c r="AA299" s="2" t="s">
        <v>92</v>
      </c>
      <c r="AE299" s="2" t="s">
        <v>1469</v>
      </c>
      <c r="BE299" s="2"/>
      <c r="BG299" s="2"/>
      <c r="BR299" s="33"/>
      <c r="BT299" s="2"/>
    </row>
    <row r="300" spans="1:72" x14ac:dyDescent="0.35">
      <c r="A300" s="2" t="s">
        <v>1465</v>
      </c>
      <c r="E300" s="2" t="s">
        <v>1913</v>
      </c>
      <c r="U300" s="2" t="s">
        <v>36</v>
      </c>
      <c r="V300" s="2" t="s">
        <v>1914</v>
      </c>
      <c r="Y300" s="30"/>
      <c r="Z300" s="2" t="s">
        <v>1915</v>
      </c>
      <c r="AA300" s="2" t="s">
        <v>92</v>
      </c>
      <c r="AE300" s="2" t="s">
        <v>1469</v>
      </c>
      <c r="BE300" s="2"/>
      <c r="BG300" s="2"/>
      <c r="BR300" s="33"/>
      <c r="BT300" s="2"/>
    </row>
    <row r="301" spans="1:72" x14ac:dyDescent="0.35">
      <c r="A301" s="2" t="s">
        <v>1465</v>
      </c>
      <c r="E301" s="2" t="s">
        <v>1916</v>
      </c>
      <c r="U301" s="2" t="s">
        <v>36</v>
      </c>
      <c r="V301" s="2" t="s">
        <v>1917</v>
      </c>
      <c r="Y301" s="30"/>
      <c r="Z301" s="2" t="s">
        <v>3</v>
      </c>
      <c r="AA301" s="2" t="s">
        <v>92</v>
      </c>
      <c r="AE301" s="2" t="s">
        <v>1469</v>
      </c>
      <c r="BE301" s="2"/>
      <c r="BG301" s="2"/>
      <c r="BR301" s="33"/>
      <c r="BT301" s="2"/>
    </row>
    <row r="302" spans="1:72" x14ac:dyDescent="0.35">
      <c r="A302" s="2" t="s">
        <v>1465</v>
      </c>
      <c r="E302" s="2" t="s">
        <v>1918</v>
      </c>
      <c r="U302" s="2" t="s">
        <v>36</v>
      </c>
      <c r="V302" s="2" t="s">
        <v>1919</v>
      </c>
      <c r="Y302" s="30"/>
      <c r="Z302" s="2" t="s">
        <v>3</v>
      </c>
      <c r="AA302" s="2" t="s">
        <v>1920</v>
      </c>
      <c r="AE302" s="2" t="s">
        <v>1469</v>
      </c>
      <c r="BE302" s="2"/>
      <c r="BG302" s="2"/>
      <c r="BR302" s="33"/>
      <c r="BT302" s="2"/>
    </row>
    <row r="303" spans="1:72" x14ac:dyDescent="0.35">
      <c r="A303" s="2" t="s">
        <v>1465</v>
      </c>
      <c r="E303" s="2" t="s">
        <v>1921</v>
      </c>
      <c r="U303" s="2" t="s">
        <v>36</v>
      </c>
      <c r="V303" s="2" t="s">
        <v>1922</v>
      </c>
      <c r="Y303" s="30"/>
      <c r="Z303" s="2" t="s">
        <v>1923</v>
      </c>
      <c r="AA303" s="2" t="s">
        <v>92</v>
      </c>
      <c r="AE303" s="2" t="s">
        <v>1469</v>
      </c>
      <c r="BE303" s="2"/>
      <c r="BG303" s="2"/>
      <c r="BR303" s="33"/>
      <c r="BT303" s="2"/>
    </row>
    <row r="304" spans="1:72" x14ac:dyDescent="0.35">
      <c r="A304" s="2" t="s">
        <v>1465</v>
      </c>
      <c r="E304" s="2" t="s">
        <v>1924</v>
      </c>
      <c r="U304" s="2" t="s">
        <v>36</v>
      </c>
      <c r="V304" s="2" t="s">
        <v>1925</v>
      </c>
      <c r="Y304" s="30"/>
      <c r="Z304" s="2" t="s">
        <v>1923</v>
      </c>
      <c r="AA304" s="2" t="s">
        <v>92</v>
      </c>
      <c r="AE304" s="2" t="s">
        <v>1469</v>
      </c>
      <c r="BE304" s="2"/>
      <c r="BG304" s="2"/>
      <c r="BR304" s="33"/>
      <c r="BT304" s="2"/>
    </row>
    <row r="305" spans="1:72" x14ac:dyDescent="0.35">
      <c r="A305" s="2" t="s">
        <v>1465</v>
      </c>
      <c r="E305" s="2" t="s">
        <v>1926</v>
      </c>
      <c r="U305" s="2" t="s">
        <v>36</v>
      </c>
      <c r="V305" s="2" t="s">
        <v>1927</v>
      </c>
      <c r="Y305" s="30"/>
      <c r="Z305" s="2" t="s">
        <v>3</v>
      </c>
      <c r="AA305" s="2" t="s">
        <v>92</v>
      </c>
      <c r="AE305" s="2" t="s">
        <v>1469</v>
      </c>
      <c r="BE305" s="2"/>
      <c r="BG305" s="2"/>
      <c r="BR305" s="33"/>
      <c r="BT305" s="2"/>
    </row>
    <row r="306" spans="1:72" x14ac:dyDescent="0.35">
      <c r="A306" s="2" t="s">
        <v>1465</v>
      </c>
      <c r="E306" s="2" t="s">
        <v>1928</v>
      </c>
      <c r="U306" s="2" t="s">
        <v>36</v>
      </c>
      <c r="V306" s="2" t="s">
        <v>1929</v>
      </c>
      <c r="Y306" s="30"/>
      <c r="Z306" s="2" t="s">
        <v>1931</v>
      </c>
      <c r="AA306" s="2" t="s">
        <v>1930</v>
      </c>
      <c r="AE306" s="2" t="s">
        <v>1469</v>
      </c>
      <c r="BE306" s="2"/>
      <c r="BG306" s="2"/>
      <c r="BR306" s="33"/>
      <c r="BT306" s="2"/>
    </row>
    <row r="307" spans="1:72" x14ac:dyDescent="0.35">
      <c r="A307" s="2" t="s">
        <v>1465</v>
      </c>
      <c r="E307" s="2" t="s">
        <v>1932</v>
      </c>
      <c r="U307" s="2" t="s">
        <v>36</v>
      </c>
      <c r="V307" s="2" t="s">
        <v>1933</v>
      </c>
      <c r="Y307" s="30"/>
      <c r="Z307" s="2" t="s">
        <v>1934</v>
      </c>
      <c r="AA307" s="2" t="s">
        <v>92</v>
      </c>
      <c r="AE307" s="2" t="s">
        <v>1469</v>
      </c>
      <c r="BE307" s="2"/>
      <c r="BG307" s="2"/>
      <c r="BR307" s="33"/>
      <c r="BT307" s="2"/>
    </row>
    <row r="308" spans="1:72" x14ac:dyDescent="0.35">
      <c r="A308" s="2" t="s">
        <v>1465</v>
      </c>
      <c r="E308" s="2" t="s">
        <v>1935</v>
      </c>
      <c r="U308" s="2" t="s">
        <v>36</v>
      </c>
      <c r="V308" s="2" t="s">
        <v>1936</v>
      </c>
      <c r="Y308" s="30"/>
      <c r="Z308" s="2" t="s">
        <v>3</v>
      </c>
      <c r="AA308" s="2" t="s">
        <v>1937</v>
      </c>
      <c r="AE308" s="2" t="s">
        <v>1469</v>
      </c>
      <c r="BE308" s="2"/>
      <c r="BG308" s="2"/>
      <c r="BR308" s="33"/>
      <c r="BT308" s="2"/>
    </row>
    <row r="309" spans="1:72" x14ac:dyDescent="0.35">
      <c r="A309" s="2" t="s">
        <v>1465</v>
      </c>
      <c r="E309" s="2" t="s">
        <v>1938</v>
      </c>
      <c r="U309" s="2" t="s">
        <v>36</v>
      </c>
      <c r="V309" s="2" t="s">
        <v>1939</v>
      </c>
      <c r="Y309" s="30"/>
      <c r="Z309" s="2" t="s">
        <v>3</v>
      </c>
      <c r="AA309" s="2" t="s">
        <v>1940</v>
      </c>
      <c r="AE309" s="2" t="s">
        <v>1469</v>
      </c>
      <c r="BE309" s="2"/>
      <c r="BG309" s="2"/>
      <c r="BR309" s="33"/>
      <c r="BT309" s="2"/>
    </row>
    <row r="310" spans="1:72" x14ac:dyDescent="0.35">
      <c r="A310" s="2" t="s">
        <v>1465</v>
      </c>
      <c r="E310" s="2" t="s">
        <v>1941</v>
      </c>
      <c r="U310" s="2" t="s">
        <v>36</v>
      </c>
      <c r="V310" s="2" t="s">
        <v>1942</v>
      </c>
      <c r="Y310" s="30"/>
      <c r="Z310" s="2" t="s">
        <v>46</v>
      </c>
      <c r="AA310" s="2" t="s">
        <v>1498</v>
      </c>
      <c r="AE310" s="2" t="s">
        <v>1469</v>
      </c>
      <c r="BE310" s="2"/>
      <c r="BG310" s="2"/>
      <c r="BR310" s="33"/>
      <c r="BT310" s="2"/>
    </row>
    <row r="311" spans="1:72" x14ac:dyDescent="0.35">
      <c r="A311" s="2" t="s">
        <v>1465</v>
      </c>
      <c r="E311" s="2" t="s">
        <v>1943</v>
      </c>
      <c r="U311" s="2" t="s">
        <v>36</v>
      </c>
      <c r="V311" s="2" t="s">
        <v>1944</v>
      </c>
      <c r="Y311" s="30"/>
      <c r="Z311" s="2" t="s">
        <v>46</v>
      </c>
      <c r="AA311" s="2" t="s">
        <v>1468</v>
      </c>
      <c r="AE311" s="2" t="s">
        <v>1469</v>
      </c>
      <c r="BE311" s="2"/>
      <c r="BG311" s="2"/>
      <c r="BR311" s="33"/>
      <c r="BT311" s="2"/>
    </row>
    <row r="312" spans="1:72" x14ac:dyDescent="0.35">
      <c r="A312" s="2" t="s">
        <v>1465</v>
      </c>
      <c r="E312" s="2" t="s">
        <v>1945</v>
      </c>
      <c r="U312" s="2" t="s">
        <v>36</v>
      </c>
      <c r="V312" s="2" t="s">
        <v>1946</v>
      </c>
      <c r="Y312" s="30"/>
      <c r="Z312" s="2" t="s">
        <v>46</v>
      </c>
      <c r="AA312" s="2" t="s">
        <v>1550</v>
      </c>
      <c r="AE312" s="2" t="s">
        <v>1469</v>
      </c>
      <c r="BE312" s="2"/>
      <c r="BG312" s="2"/>
      <c r="BR312" s="33"/>
      <c r="BT312" s="2"/>
    </row>
    <row r="313" spans="1:72" x14ac:dyDescent="0.35">
      <c r="A313" s="2" t="s">
        <v>1465</v>
      </c>
      <c r="E313" s="2" t="s">
        <v>1947</v>
      </c>
      <c r="U313" s="2" t="s">
        <v>36</v>
      </c>
      <c r="V313" s="2" t="s">
        <v>1948</v>
      </c>
      <c r="Y313" s="30"/>
      <c r="Z313" s="2" t="s">
        <v>46</v>
      </c>
      <c r="AA313" s="2" t="s">
        <v>1468</v>
      </c>
      <c r="AE313" s="2" t="s">
        <v>1469</v>
      </c>
      <c r="BE313" s="2"/>
      <c r="BG313" s="2"/>
      <c r="BR313" s="33"/>
      <c r="BT313" s="2"/>
    </row>
    <row r="314" spans="1:72" x14ac:dyDescent="0.35">
      <c r="A314" s="2" t="s">
        <v>1465</v>
      </c>
      <c r="E314" s="2" t="s">
        <v>1949</v>
      </c>
      <c r="U314" s="2" t="s">
        <v>1825</v>
      </c>
      <c r="V314" s="2" t="s">
        <v>1950</v>
      </c>
      <c r="Y314" s="30"/>
      <c r="Z314" s="2" t="s">
        <v>1952</v>
      </c>
      <c r="AA314" s="2" t="s">
        <v>1951</v>
      </c>
      <c r="AE314" s="2" t="s">
        <v>1469</v>
      </c>
      <c r="BE314" s="2"/>
      <c r="BG314" s="2"/>
      <c r="BR314" s="33"/>
      <c r="BT314" s="2"/>
    </row>
    <row r="315" spans="1:72" x14ac:dyDescent="0.35">
      <c r="A315" s="2" t="s">
        <v>1465</v>
      </c>
      <c r="E315" s="2" t="s">
        <v>1953</v>
      </c>
      <c r="U315" s="2" t="s">
        <v>1655</v>
      </c>
      <c r="V315" s="2" t="s">
        <v>1954</v>
      </c>
      <c r="Y315" s="30"/>
      <c r="Z315" s="2" t="s">
        <v>3</v>
      </c>
      <c r="AA315" s="2" t="s">
        <v>1468</v>
      </c>
      <c r="AE315" s="2" t="s">
        <v>1469</v>
      </c>
      <c r="BE315" s="2"/>
      <c r="BG315" s="2"/>
      <c r="BR315" s="33"/>
      <c r="BT315" s="2"/>
    </row>
    <row r="316" spans="1:72" x14ac:dyDescent="0.35">
      <c r="A316" s="2" t="s">
        <v>1465</v>
      </c>
      <c r="E316" s="2" t="s">
        <v>1958</v>
      </c>
      <c r="U316" s="2" t="s">
        <v>1880</v>
      </c>
      <c r="V316" s="2" t="s">
        <v>1959</v>
      </c>
      <c r="Y316" s="30"/>
      <c r="Z316" s="2" t="s">
        <v>12</v>
      </c>
      <c r="AA316" s="2" t="s">
        <v>1498</v>
      </c>
      <c r="AE316" s="2" t="s">
        <v>1469</v>
      </c>
      <c r="BE316" s="2"/>
      <c r="BG316" s="2"/>
      <c r="BR316" s="33"/>
      <c r="BT316" s="2"/>
    </row>
    <row r="317" spans="1:72" x14ac:dyDescent="0.35">
      <c r="A317" s="2" t="s">
        <v>1465</v>
      </c>
      <c r="E317" s="2" t="s">
        <v>1960</v>
      </c>
      <c r="U317" s="2" t="s">
        <v>1880</v>
      </c>
      <c r="V317" s="2" t="s">
        <v>1961</v>
      </c>
      <c r="Y317" s="30"/>
      <c r="Z317" s="2" t="s">
        <v>12</v>
      </c>
      <c r="AA317" s="2" t="s">
        <v>1498</v>
      </c>
      <c r="AE317" s="2" t="s">
        <v>1469</v>
      </c>
      <c r="BE317" s="2"/>
      <c r="BG317" s="2"/>
      <c r="BR317" s="33"/>
      <c r="BT317" s="2"/>
    </row>
    <row r="318" spans="1:72" x14ac:dyDescent="0.35">
      <c r="A318" s="2" t="s">
        <v>1465</v>
      </c>
      <c r="E318" s="2" t="s">
        <v>1962</v>
      </c>
      <c r="U318" s="2" t="s">
        <v>260</v>
      </c>
      <c r="V318" s="2" t="s">
        <v>1963</v>
      </c>
      <c r="Y318" s="30"/>
      <c r="Z318" s="2" t="s">
        <v>12</v>
      </c>
      <c r="AA318" s="2" t="s">
        <v>1517</v>
      </c>
      <c r="AE318" s="2" t="s">
        <v>1469</v>
      </c>
      <c r="BE318" s="2"/>
      <c r="BG318" s="2"/>
      <c r="BR318" s="33"/>
      <c r="BT318" s="2"/>
    </row>
    <row r="319" spans="1:72" x14ac:dyDescent="0.35">
      <c r="A319" s="2" t="s">
        <v>1465</v>
      </c>
      <c r="E319" s="2" t="s">
        <v>1964</v>
      </c>
      <c r="U319" s="2" t="s">
        <v>260</v>
      </c>
      <c r="V319" s="2" t="s">
        <v>1965</v>
      </c>
      <c r="Y319" s="30"/>
      <c r="Z319" s="2" t="s">
        <v>12</v>
      </c>
      <c r="AA319" s="2" t="s">
        <v>1498</v>
      </c>
      <c r="AE319" s="2" t="s">
        <v>1469</v>
      </c>
      <c r="BE319" s="2"/>
      <c r="BG319" s="2"/>
      <c r="BR319" s="33"/>
      <c r="BT319" s="2"/>
    </row>
    <row r="320" spans="1:72" x14ac:dyDescent="0.35">
      <c r="A320" s="2" t="s">
        <v>1465</v>
      </c>
      <c r="E320" s="2" t="s">
        <v>1966</v>
      </c>
      <c r="U320" s="2" t="s">
        <v>1652</v>
      </c>
      <c r="V320" s="2" t="s">
        <v>1967</v>
      </c>
      <c r="Y320" s="30"/>
      <c r="Z320" s="2" t="s">
        <v>1694</v>
      </c>
      <c r="AA320" s="2" t="s">
        <v>1502</v>
      </c>
      <c r="AE320" s="2" t="s">
        <v>1469</v>
      </c>
      <c r="BE320" s="2"/>
      <c r="BG320" s="2"/>
      <c r="BR320" s="33"/>
      <c r="BT320" s="2"/>
    </row>
    <row r="321" spans="1:72" x14ac:dyDescent="0.35">
      <c r="A321" s="2" t="s">
        <v>1465</v>
      </c>
      <c r="E321" s="2" t="s">
        <v>1969</v>
      </c>
      <c r="U321" s="2" t="s">
        <v>1970</v>
      </c>
      <c r="V321" s="2" t="s">
        <v>1971</v>
      </c>
      <c r="Y321" s="30"/>
      <c r="Z321" s="2" t="s">
        <v>12</v>
      </c>
      <c r="AA321" s="2" t="s">
        <v>1489</v>
      </c>
      <c r="AE321" s="2" t="s">
        <v>1469</v>
      </c>
      <c r="BE321" s="2"/>
      <c r="BG321" s="2"/>
      <c r="BR321" s="33"/>
      <c r="BT321" s="2"/>
    </row>
    <row r="322" spans="1:72" x14ac:dyDescent="0.35">
      <c r="A322" s="2" t="s">
        <v>1465</v>
      </c>
      <c r="E322" s="2" t="s">
        <v>1972</v>
      </c>
      <c r="U322" s="2" t="s">
        <v>1970</v>
      </c>
      <c r="V322" s="2" t="s">
        <v>1973</v>
      </c>
      <c r="Y322" s="30"/>
      <c r="Z322" s="2" t="s">
        <v>12</v>
      </c>
      <c r="AA322" s="2" t="s">
        <v>1579</v>
      </c>
      <c r="AE322" s="2" t="s">
        <v>1469</v>
      </c>
      <c r="BE322" s="2"/>
      <c r="BG322" s="2"/>
      <c r="BR322" s="33"/>
      <c r="BT322" s="2"/>
    </row>
    <row r="323" spans="1:72" x14ac:dyDescent="0.35">
      <c r="A323" s="2" t="s">
        <v>1465</v>
      </c>
      <c r="E323" s="2" t="s">
        <v>1974</v>
      </c>
      <c r="U323" s="2" t="s">
        <v>1970</v>
      </c>
      <c r="V323" s="2" t="s">
        <v>1975</v>
      </c>
      <c r="Y323" s="30"/>
      <c r="Z323" s="2" t="s">
        <v>12</v>
      </c>
      <c r="AA323" s="2" t="s">
        <v>55</v>
      </c>
      <c r="AE323" s="2" t="s">
        <v>1469</v>
      </c>
      <c r="BE323" s="2"/>
      <c r="BG323" s="2"/>
      <c r="BR323" s="33"/>
      <c r="BT323" s="2"/>
    </row>
    <row r="324" spans="1:72" x14ac:dyDescent="0.35">
      <c r="A324" s="2" t="s">
        <v>1465</v>
      </c>
      <c r="E324" s="2" t="s">
        <v>1976</v>
      </c>
      <c r="U324" s="2" t="s">
        <v>1970</v>
      </c>
      <c r="V324" s="2" t="s">
        <v>1977</v>
      </c>
      <c r="Y324" s="30"/>
      <c r="Z324" s="2" t="s">
        <v>12</v>
      </c>
      <c r="AA324" s="2" t="s">
        <v>1978</v>
      </c>
      <c r="AE324" s="2" t="s">
        <v>1469</v>
      </c>
      <c r="BE324" s="2"/>
      <c r="BG324" s="2"/>
      <c r="BR324" s="33"/>
      <c r="BT324" s="2"/>
    </row>
    <row r="325" spans="1:72" x14ac:dyDescent="0.35">
      <c r="A325" s="2" t="s">
        <v>1465</v>
      </c>
      <c r="E325" s="2" t="s">
        <v>1979</v>
      </c>
      <c r="U325" s="2" t="s">
        <v>1471</v>
      </c>
      <c r="V325" s="2" t="s">
        <v>1980</v>
      </c>
      <c r="Y325" s="30"/>
      <c r="Z325" s="2" t="s">
        <v>95</v>
      </c>
      <c r="AA325" s="2" t="s">
        <v>1489</v>
      </c>
      <c r="AE325" s="2" t="s">
        <v>1469</v>
      </c>
      <c r="BE325" s="2"/>
      <c r="BG325" s="2"/>
      <c r="BR325" s="33"/>
      <c r="BT325" s="2"/>
    </row>
    <row r="326" spans="1:72" x14ac:dyDescent="0.35">
      <c r="A326" s="2" t="s">
        <v>1465</v>
      </c>
      <c r="E326" s="2" t="s">
        <v>1981</v>
      </c>
      <c r="U326" s="2" t="s">
        <v>32</v>
      </c>
      <c r="V326" s="2" t="s">
        <v>1982</v>
      </c>
      <c r="Y326" s="30"/>
      <c r="Z326" s="2" t="s">
        <v>29</v>
      </c>
      <c r="AA326" s="2" t="s">
        <v>92</v>
      </c>
      <c r="AE326" s="2" t="s">
        <v>1469</v>
      </c>
      <c r="BE326" s="2"/>
      <c r="BG326" s="2"/>
      <c r="BR326" s="33"/>
      <c r="BT326" s="2"/>
    </row>
    <row r="327" spans="1:72" x14ac:dyDescent="0.35">
      <c r="A327" s="2" t="s">
        <v>1465</v>
      </c>
      <c r="E327" s="2" t="s">
        <v>1983</v>
      </c>
      <c r="U327" s="2" t="s">
        <v>305</v>
      </c>
      <c r="V327" s="2" t="s">
        <v>1984</v>
      </c>
      <c r="Y327" s="30"/>
      <c r="Z327" s="2" t="s">
        <v>46</v>
      </c>
      <c r="AA327" s="2" t="s">
        <v>101</v>
      </c>
      <c r="AE327" s="2" t="s">
        <v>1469</v>
      </c>
      <c r="BE327" s="2"/>
      <c r="BG327" s="2"/>
      <c r="BR327" s="33"/>
      <c r="BT327" s="2"/>
    </row>
    <row r="328" spans="1:72" x14ac:dyDescent="0.35">
      <c r="A328" s="2" t="s">
        <v>1465</v>
      </c>
      <c r="E328" s="2" t="s">
        <v>1985</v>
      </c>
      <c r="U328" s="2" t="s">
        <v>1825</v>
      </c>
      <c r="V328" s="2" t="s">
        <v>1986</v>
      </c>
      <c r="Y328" s="30"/>
      <c r="Z328" s="2" t="s">
        <v>3</v>
      </c>
      <c r="AA328" s="2" t="s">
        <v>1510</v>
      </c>
      <c r="AE328" s="2" t="s">
        <v>1469</v>
      </c>
      <c r="BE328" s="2"/>
      <c r="BG328" s="2"/>
      <c r="BR328" s="33"/>
      <c r="BT328" s="2"/>
    </row>
    <row r="329" spans="1:72" x14ac:dyDescent="0.35">
      <c r="A329" s="2" t="s">
        <v>1465</v>
      </c>
      <c r="E329" s="2" t="s">
        <v>1987</v>
      </c>
      <c r="U329" s="2" t="s">
        <v>1825</v>
      </c>
      <c r="V329" s="2" t="s">
        <v>1988</v>
      </c>
      <c r="Y329" s="30"/>
      <c r="Z329" s="2" t="s">
        <v>3</v>
      </c>
      <c r="AA329" s="2" t="s">
        <v>1510</v>
      </c>
      <c r="AE329" s="2" t="s">
        <v>1469</v>
      </c>
      <c r="BE329" s="2"/>
      <c r="BG329" s="2"/>
      <c r="BR329" s="33"/>
      <c r="BT329" s="2"/>
    </row>
    <row r="330" spans="1:72" x14ac:dyDescent="0.35">
      <c r="A330" s="2" t="s">
        <v>1465</v>
      </c>
      <c r="E330" s="2" t="s">
        <v>1989</v>
      </c>
      <c r="U330" s="2" t="s">
        <v>8</v>
      </c>
      <c r="V330" s="2" t="s">
        <v>1990</v>
      </c>
      <c r="Y330" s="30"/>
      <c r="Z330" s="2" t="s">
        <v>12</v>
      </c>
      <c r="AA330" s="2" t="s">
        <v>1622</v>
      </c>
      <c r="AE330" s="2" t="s">
        <v>1469</v>
      </c>
      <c r="BE330" s="2"/>
      <c r="BG330" s="2"/>
      <c r="BR330" s="33"/>
      <c r="BT330" s="2"/>
    </row>
    <row r="331" spans="1:72" x14ac:dyDescent="0.35">
      <c r="A331" s="2" t="s">
        <v>1465</v>
      </c>
      <c r="E331" s="2" t="s">
        <v>1991</v>
      </c>
      <c r="U331" s="2" t="s">
        <v>1655</v>
      </c>
      <c r="V331" s="2" t="s">
        <v>1992</v>
      </c>
      <c r="Y331" s="30"/>
      <c r="Z331" s="2" t="s">
        <v>1993</v>
      </c>
      <c r="AA331" s="2" t="s">
        <v>21</v>
      </c>
      <c r="AE331" s="2" t="s">
        <v>1469</v>
      </c>
      <c r="BE331" s="2"/>
      <c r="BG331" s="2"/>
      <c r="BR331" s="33"/>
      <c r="BT331" s="2"/>
    </row>
    <row r="332" spans="1:72" x14ac:dyDescent="0.35">
      <c r="A332" s="2" t="s">
        <v>1465</v>
      </c>
      <c r="E332" s="2" t="s">
        <v>1994</v>
      </c>
      <c r="U332" s="2" t="s">
        <v>48</v>
      </c>
      <c r="V332" s="2" t="s">
        <v>1995</v>
      </c>
      <c r="Y332" s="30"/>
      <c r="Z332" s="2" t="s">
        <v>95</v>
      </c>
      <c r="AA332" s="2" t="s">
        <v>1489</v>
      </c>
      <c r="AE332" s="2" t="s">
        <v>1469</v>
      </c>
      <c r="BE332" s="2"/>
      <c r="BG332" s="2"/>
      <c r="BR332" s="33"/>
      <c r="BT332" s="2"/>
    </row>
    <row r="333" spans="1:72" x14ac:dyDescent="0.35">
      <c r="A333" s="2" t="s">
        <v>1465</v>
      </c>
      <c r="E333" s="2" t="s">
        <v>1996</v>
      </c>
      <c r="U333" s="2" t="s">
        <v>48</v>
      </c>
      <c r="V333" s="2" t="s">
        <v>1997</v>
      </c>
      <c r="Y333" s="30"/>
      <c r="Z333" s="2" t="s">
        <v>95</v>
      </c>
      <c r="AA333" s="2" t="s">
        <v>1998</v>
      </c>
      <c r="AE333" s="2" t="s">
        <v>1469</v>
      </c>
      <c r="BE333" s="2"/>
      <c r="BG333" s="2"/>
      <c r="BR333" s="33"/>
      <c r="BT333" s="2"/>
    </row>
    <row r="334" spans="1:72" x14ac:dyDescent="0.35">
      <c r="A334" s="2" t="s">
        <v>1465</v>
      </c>
      <c r="E334" s="2" t="s">
        <v>1999</v>
      </c>
      <c r="U334" s="2" t="s">
        <v>32</v>
      </c>
      <c r="V334" s="2" t="s">
        <v>2000</v>
      </c>
      <c r="Y334" s="30"/>
      <c r="Z334" s="2" t="s">
        <v>29</v>
      </c>
      <c r="AA334" s="2" t="s">
        <v>1739</v>
      </c>
      <c r="AE334" s="2" t="s">
        <v>1469</v>
      </c>
      <c r="BE334" s="2"/>
      <c r="BG334" s="2"/>
      <c r="BR334" s="33"/>
      <c r="BT334" s="2"/>
    </row>
    <row r="335" spans="1:72" x14ac:dyDescent="0.35">
      <c r="A335" s="2" t="s">
        <v>1465</v>
      </c>
      <c r="E335" s="2" t="s">
        <v>2001</v>
      </c>
      <c r="U335" s="2" t="s">
        <v>32</v>
      </c>
      <c r="V335" s="2" t="s">
        <v>2002</v>
      </c>
      <c r="Y335" s="30"/>
      <c r="Z335" s="2" t="s">
        <v>29</v>
      </c>
      <c r="AA335" s="2" t="s">
        <v>1739</v>
      </c>
      <c r="AE335" s="2" t="s">
        <v>1469</v>
      </c>
      <c r="BE335" s="2"/>
      <c r="BG335" s="2"/>
      <c r="BR335" s="33"/>
      <c r="BT335" s="2"/>
    </row>
    <row r="336" spans="1:72" x14ac:dyDescent="0.35">
      <c r="A336" s="2" t="s">
        <v>1465</v>
      </c>
      <c r="E336" s="2" t="s">
        <v>2003</v>
      </c>
      <c r="U336" s="2" t="s">
        <v>32</v>
      </c>
      <c r="V336" s="2" t="s">
        <v>31</v>
      </c>
      <c r="Y336" s="30"/>
      <c r="Z336" s="2" t="s">
        <v>29</v>
      </c>
      <c r="AA336" s="2" t="s">
        <v>1876</v>
      </c>
      <c r="AE336" s="2" t="s">
        <v>1469</v>
      </c>
      <c r="BE336" s="2"/>
      <c r="BG336" s="2"/>
      <c r="BR336" s="33"/>
      <c r="BT336" s="2"/>
    </row>
    <row r="337" spans="1:72" x14ac:dyDescent="0.35">
      <c r="A337" s="2" t="s">
        <v>1465</v>
      </c>
      <c r="E337" s="2" t="s">
        <v>2004</v>
      </c>
      <c r="U337" s="2" t="s">
        <v>32</v>
      </c>
      <c r="V337" s="2" t="s">
        <v>2005</v>
      </c>
      <c r="Y337" s="30"/>
      <c r="Z337" s="2" t="s">
        <v>29</v>
      </c>
      <c r="AA337" s="2" t="s">
        <v>92</v>
      </c>
      <c r="AE337" s="2" t="s">
        <v>1469</v>
      </c>
      <c r="BE337" s="2"/>
      <c r="BG337" s="2"/>
      <c r="BR337" s="33"/>
      <c r="BT337" s="2"/>
    </row>
    <row r="338" spans="1:72" x14ac:dyDescent="0.35">
      <c r="A338" s="2" t="s">
        <v>1465</v>
      </c>
      <c r="E338" s="2" t="s">
        <v>2009</v>
      </c>
      <c r="U338" s="2" t="s">
        <v>97</v>
      </c>
      <c r="V338" s="2" t="s">
        <v>2010</v>
      </c>
      <c r="Y338" s="30"/>
      <c r="Z338" s="2" t="s">
        <v>46</v>
      </c>
      <c r="AA338" s="2" t="s">
        <v>1739</v>
      </c>
      <c r="AE338" s="2" t="s">
        <v>1469</v>
      </c>
      <c r="BE338" s="2"/>
      <c r="BG338" s="2"/>
      <c r="BR338" s="33"/>
      <c r="BT338" s="2"/>
    </row>
    <row r="339" spans="1:72" x14ac:dyDescent="0.35">
      <c r="A339" s="2" t="s">
        <v>1465</v>
      </c>
      <c r="E339" s="2" t="s">
        <v>2011</v>
      </c>
      <c r="U339" s="2" t="s">
        <v>97</v>
      </c>
      <c r="V339" s="2" t="s">
        <v>2012</v>
      </c>
      <c r="Y339" s="30"/>
      <c r="Z339" s="2" t="s">
        <v>46</v>
      </c>
      <c r="AA339" s="2" t="s">
        <v>1502</v>
      </c>
      <c r="AE339" s="2" t="s">
        <v>1469</v>
      </c>
      <c r="BE339" s="2"/>
      <c r="BG339" s="2"/>
      <c r="BR339" s="33"/>
      <c r="BT339" s="2"/>
    </row>
    <row r="340" spans="1:72" x14ac:dyDescent="0.35">
      <c r="A340" s="2" t="s">
        <v>1465</v>
      </c>
      <c r="E340" s="2" t="s">
        <v>2013</v>
      </c>
      <c r="U340" s="2" t="s">
        <v>97</v>
      </c>
      <c r="V340" s="2" t="s">
        <v>2014</v>
      </c>
      <c r="Y340" s="30"/>
      <c r="Z340" s="2" t="s">
        <v>46</v>
      </c>
      <c r="AA340" s="2" t="s">
        <v>1876</v>
      </c>
      <c r="AE340" s="2" t="s">
        <v>1469</v>
      </c>
      <c r="BE340" s="2"/>
      <c r="BG340" s="2"/>
      <c r="BR340" s="33"/>
      <c r="BT340" s="2"/>
    </row>
    <row r="341" spans="1:72" x14ac:dyDescent="0.35">
      <c r="A341" s="2" t="s">
        <v>1465</v>
      </c>
      <c r="E341" s="2" t="s">
        <v>2015</v>
      </c>
      <c r="U341" s="2" t="s">
        <v>97</v>
      </c>
      <c r="V341" s="2" t="s">
        <v>2016</v>
      </c>
      <c r="Y341" s="30"/>
      <c r="Z341" s="2" t="s">
        <v>46</v>
      </c>
      <c r="AA341" s="2" t="s">
        <v>92</v>
      </c>
      <c r="AE341" s="2" t="s">
        <v>1469</v>
      </c>
      <c r="BE341" s="2"/>
      <c r="BG341" s="2"/>
      <c r="BR341" s="33"/>
      <c r="BT341" s="2"/>
    </row>
    <row r="342" spans="1:72" x14ac:dyDescent="0.35">
      <c r="A342" s="2" t="s">
        <v>1465</v>
      </c>
      <c r="E342" s="2" t="s">
        <v>2017</v>
      </c>
      <c r="U342" s="2" t="s">
        <v>97</v>
      </c>
      <c r="V342" s="2" t="s">
        <v>2018</v>
      </c>
      <c r="Y342" s="30"/>
      <c r="Z342" s="2" t="s">
        <v>46</v>
      </c>
      <c r="AA342" s="2" t="s">
        <v>2019</v>
      </c>
      <c r="AE342" s="2" t="s">
        <v>1469</v>
      </c>
      <c r="BE342" s="2"/>
      <c r="BG342" s="2"/>
      <c r="BR342" s="33"/>
      <c r="BT342" s="2"/>
    </row>
    <row r="343" spans="1:72" x14ac:dyDescent="0.35">
      <c r="A343" s="2" t="s">
        <v>1465</v>
      </c>
      <c r="E343" s="2" t="s">
        <v>2020</v>
      </c>
      <c r="U343" s="2" t="s">
        <v>97</v>
      </c>
      <c r="V343" s="2" t="s">
        <v>2021</v>
      </c>
      <c r="Y343" s="30"/>
      <c r="Z343" s="2" t="s">
        <v>46</v>
      </c>
      <c r="AA343" s="2" t="s">
        <v>1502</v>
      </c>
      <c r="AE343" s="2" t="s">
        <v>1469</v>
      </c>
      <c r="BE343" s="2"/>
      <c r="BG343" s="2"/>
      <c r="BR343" s="33"/>
      <c r="BT343" s="2"/>
    </row>
    <row r="344" spans="1:72" x14ac:dyDescent="0.35">
      <c r="A344" s="2" t="s">
        <v>1465</v>
      </c>
      <c r="E344" s="2" t="s">
        <v>2022</v>
      </c>
      <c r="U344" s="2" t="s">
        <v>1727</v>
      </c>
      <c r="V344" s="2" t="s">
        <v>2023</v>
      </c>
      <c r="Y344" s="30"/>
      <c r="Z344" s="2" t="s">
        <v>2024</v>
      </c>
      <c r="AA344" s="2" t="s">
        <v>1550</v>
      </c>
      <c r="AE344" s="2" t="s">
        <v>1469</v>
      </c>
      <c r="BE344" s="2"/>
      <c r="BG344" s="2"/>
      <c r="BR344" s="33"/>
      <c r="BT344" s="2"/>
    </row>
    <row r="345" spans="1:72" x14ac:dyDescent="0.35">
      <c r="A345" s="2" t="s">
        <v>1465</v>
      </c>
      <c r="E345" s="2" t="s">
        <v>2025</v>
      </c>
      <c r="U345" s="2" t="s">
        <v>1644</v>
      </c>
      <c r="V345" s="2" t="s">
        <v>2026</v>
      </c>
      <c r="Y345" s="30"/>
      <c r="Z345" s="2" t="s">
        <v>1694</v>
      </c>
      <c r="AA345" s="2" t="s">
        <v>1739</v>
      </c>
      <c r="AE345" s="2" t="s">
        <v>1469</v>
      </c>
      <c r="BE345" s="2"/>
      <c r="BG345" s="2"/>
      <c r="BR345" s="33"/>
      <c r="BT345" s="2"/>
    </row>
    <row r="346" spans="1:72" x14ac:dyDescent="0.35">
      <c r="A346" s="2" t="s">
        <v>1465</v>
      </c>
      <c r="E346" s="2" t="s">
        <v>2027</v>
      </c>
      <c r="U346" s="2" t="s">
        <v>1848</v>
      </c>
      <c r="V346" s="2" t="s">
        <v>2028</v>
      </c>
      <c r="Y346" s="30"/>
      <c r="Z346" s="2" t="s">
        <v>95</v>
      </c>
      <c r="AA346" s="2" t="s">
        <v>1795</v>
      </c>
      <c r="AE346" s="2" t="s">
        <v>1469</v>
      </c>
      <c r="BE346" s="2"/>
      <c r="BG346" s="2"/>
      <c r="BR346" s="33"/>
      <c r="BT346" s="2"/>
    </row>
    <row r="347" spans="1:72" x14ac:dyDescent="0.35">
      <c r="A347" s="2" t="s">
        <v>1465</v>
      </c>
      <c r="E347" s="2" t="s">
        <v>2029</v>
      </c>
      <c r="U347" s="2" t="s">
        <v>2030</v>
      </c>
      <c r="V347" s="2" t="s">
        <v>2031</v>
      </c>
      <c r="Y347" s="30"/>
      <c r="Z347" s="2" t="s">
        <v>638</v>
      </c>
      <c r="AA347" s="2" t="s">
        <v>23</v>
      </c>
      <c r="AE347" s="2" t="s">
        <v>1469</v>
      </c>
      <c r="BE347" s="2"/>
      <c r="BG347" s="2"/>
      <c r="BR347" s="33"/>
      <c r="BT347" s="2"/>
    </row>
    <row r="348" spans="1:72" x14ac:dyDescent="0.35">
      <c r="A348" s="2" t="s">
        <v>1465</v>
      </c>
      <c r="E348" s="2" t="s">
        <v>2032</v>
      </c>
      <c r="U348" s="2" t="s">
        <v>8</v>
      </c>
      <c r="V348" s="2" t="s">
        <v>2033</v>
      </c>
      <c r="Y348" s="30"/>
      <c r="Z348" s="2" t="s">
        <v>1647</v>
      </c>
      <c r="AA348" s="2" t="s">
        <v>1622</v>
      </c>
      <c r="AE348" s="2" t="s">
        <v>1469</v>
      </c>
      <c r="BE348" s="2"/>
      <c r="BG348" s="2"/>
      <c r="BR348" s="33"/>
      <c r="BT348" s="2"/>
    </row>
    <row r="349" spans="1:72" x14ac:dyDescent="0.35">
      <c r="A349" s="2" t="s">
        <v>1465</v>
      </c>
      <c r="E349" s="2" t="s">
        <v>2034</v>
      </c>
      <c r="U349" s="2" t="s">
        <v>2035</v>
      </c>
      <c r="V349" s="2" t="s">
        <v>2036</v>
      </c>
      <c r="Y349" s="30"/>
      <c r="Z349" s="2" t="s">
        <v>2038</v>
      </c>
      <c r="AA349" s="2" t="s">
        <v>2037</v>
      </c>
      <c r="AE349" s="2" t="s">
        <v>1469</v>
      </c>
      <c r="BE349" s="2"/>
      <c r="BG349" s="2"/>
      <c r="BR349" s="33"/>
      <c r="BT349" s="2"/>
    </row>
    <row r="350" spans="1:72" x14ac:dyDescent="0.35">
      <c r="A350" s="2" t="s">
        <v>1465</v>
      </c>
      <c r="E350" s="2" t="s">
        <v>2039</v>
      </c>
      <c r="U350" s="2" t="s">
        <v>305</v>
      </c>
      <c r="V350" s="2" t="s">
        <v>2040</v>
      </c>
      <c r="Y350" s="30"/>
      <c r="Z350" s="2" t="s">
        <v>46</v>
      </c>
      <c r="AA350" s="2" t="s">
        <v>2041</v>
      </c>
      <c r="AE350" s="2" t="s">
        <v>1469</v>
      </c>
      <c r="BE350" s="2"/>
      <c r="BG350" s="2"/>
      <c r="BR350" s="33"/>
      <c r="BT350" s="2"/>
    </row>
    <row r="351" spans="1:72" x14ac:dyDescent="0.35">
      <c r="A351" s="2" t="s">
        <v>1465</v>
      </c>
      <c r="E351" s="2" t="s">
        <v>2042</v>
      </c>
      <c r="U351" s="2" t="s">
        <v>1727</v>
      </c>
      <c r="V351" s="2" t="s">
        <v>2043</v>
      </c>
      <c r="Y351" s="30"/>
      <c r="Z351" s="2" t="s">
        <v>12</v>
      </c>
      <c r="AA351" s="2" t="s">
        <v>1795</v>
      </c>
      <c r="AE351" s="2" t="s">
        <v>1469</v>
      </c>
      <c r="BE351" s="2"/>
      <c r="BG351" s="2"/>
      <c r="BR351" s="33"/>
      <c r="BT351" s="2"/>
    </row>
    <row r="352" spans="1:72" x14ac:dyDescent="0.35">
      <c r="A352" s="2" t="s">
        <v>1465</v>
      </c>
      <c r="E352" s="2" t="s">
        <v>2044</v>
      </c>
      <c r="U352" s="2" t="s">
        <v>48</v>
      </c>
      <c r="V352" s="2" t="s">
        <v>2045</v>
      </c>
      <c r="Y352" s="30"/>
      <c r="Z352" s="2" t="s">
        <v>95</v>
      </c>
      <c r="AA352" s="2" t="s">
        <v>2046</v>
      </c>
      <c r="AE352" s="2" t="s">
        <v>1469</v>
      </c>
      <c r="BE352" s="2"/>
      <c r="BG352" s="2"/>
      <c r="BR352" s="33"/>
      <c r="BT352" s="2"/>
    </row>
    <row r="353" spans="1:72" x14ac:dyDescent="0.35">
      <c r="A353" s="2" t="s">
        <v>1465</v>
      </c>
      <c r="E353" s="2" t="s">
        <v>2047</v>
      </c>
      <c r="U353" s="2" t="s">
        <v>48</v>
      </c>
      <c r="V353" s="2" t="s">
        <v>2048</v>
      </c>
      <c r="Y353" s="30"/>
      <c r="Z353" s="2" t="s">
        <v>93</v>
      </c>
      <c r="AA353" s="2" t="s">
        <v>2049</v>
      </c>
      <c r="AE353" s="2" t="s">
        <v>1469</v>
      </c>
      <c r="BE353" s="2"/>
      <c r="BG353" s="2"/>
      <c r="BR353" s="33"/>
      <c r="BT353" s="2"/>
    </row>
    <row r="354" spans="1:72" x14ac:dyDescent="0.35">
      <c r="A354" s="2" t="s">
        <v>1465</v>
      </c>
      <c r="E354" s="2" t="s">
        <v>2050</v>
      </c>
      <c r="U354" s="2" t="s">
        <v>108</v>
      </c>
      <c r="V354" s="2" t="s">
        <v>2051</v>
      </c>
      <c r="Y354" s="30"/>
      <c r="Z354" s="2" t="s">
        <v>2052</v>
      </c>
      <c r="AA354" s="2" t="s">
        <v>1650</v>
      </c>
      <c r="AE354" s="2" t="s">
        <v>1469</v>
      </c>
      <c r="BE354" s="2"/>
      <c r="BG354" s="2"/>
      <c r="BR354" s="33"/>
      <c r="BT354" s="2"/>
    </row>
    <row r="355" spans="1:72" x14ac:dyDescent="0.35">
      <c r="A355" s="2" t="s">
        <v>1465</v>
      </c>
      <c r="E355" s="2" t="s">
        <v>2053</v>
      </c>
      <c r="U355" s="2" t="s">
        <v>2054</v>
      </c>
      <c r="V355" s="2" t="s">
        <v>2055</v>
      </c>
      <c r="Y355" s="30"/>
      <c r="Z355" s="2" t="s">
        <v>3</v>
      </c>
      <c r="AA355" s="2" t="s">
        <v>2056</v>
      </c>
      <c r="AE355" s="2" t="s">
        <v>1469</v>
      </c>
      <c r="BE355" s="2"/>
      <c r="BG355" s="2"/>
      <c r="BR355" s="33"/>
      <c r="BT355" s="2"/>
    </row>
    <row r="356" spans="1:72" x14ac:dyDescent="0.35">
      <c r="A356" s="2" t="s">
        <v>1465</v>
      </c>
      <c r="E356" s="2" t="s">
        <v>2057</v>
      </c>
      <c r="U356" s="2" t="s">
        <v>2054</v>
      </c>
      <c r="V356" s="2" t="s">
        <v>2058</v>
      </c>
      <c r="Y356" s="30"/>
      <c r="Z356" s="2" t="s">
        <v>3</v>
      </c>
      <c r="AA356" s="2" t="s">
        <v>1622</v>
      </c>
      <c r="AE356" s="2" t="s">
        <v>1469</v>
      </c>
      <c r="BE356" s="2"/>
      <c r="BG356" s="2"/>
      <c r="BR356" s="33"/>
      <c r="BT356" s="2"/>
    </row>
    <row r="357" spans="1:72" x14ac:dyDescent="0.35">
      <c r="A357" s="2" t="s">
        <v>1465</v>
      </c>
      <c r="E357" s="2" t="s">
        <v>2059</v>
      </c>
      <c r="U357" s="2" t="s">
        <v>2054</v>
      </c>
      <c r="V357" s="2" t="s">
        <v>2060</v>
      </c>
      <c r="Y357" s="30"/>
      <c r="Z357" s="2" t="s">
        <v>1647</v>
      </c>
      <c r="AA357" s="2" t="s">
        <v>1622</v>
      </c>
      <c r="AE357" s="2" t="s">
        <v>1469</v>
      </c>
      <c r="BE357" s="2"/>
      <c r="BG357" s="2"/>
      <c r="BR357" s="33"/>
      <c r="BT357" s="2"/>
    </row>
    <row r="358" spans="1:72" x14ac:dyDescent="0.35">
      <c r="A358" s="2" t="s">
        <v>1465</v>
      </c>
      <c r="E358" s="2" t="s">
        <v>2061</v>
      </c>
      <c r="U358" s="2" t="s">
        <v>1655</v>
      </c>
      <c r="V358" s="2" t="s">
        <v>2062</v>
      </c>
      <c r="Y358" s="30"/>
      <c r="Z358" s="2" t="s">
        <v>2063</v>
      </c>
      <c r="AA358" s="2" t="s">
        <v>106</v>
      </c>
      <c r="AE358" s="2" t="s">
        <v>1469</v>
      </c>
      <c r="BE358" s="2"/>
      <c r="BG358" s="2"/>
      <c r="BR358" s="33"/>
      <c r="BT358" s="2"/>
    </row>
    <row r="359" spans="1:72" x14ac:dyDescent="0.35">
      <c r="A359" s="2" t="s">
        <v>1465</v>
      </c>
      <c r="E359" s="2" t="s">
        <v>2064</v>
      </c>
      <c r="U359" s="2" t="s">
        <v>48</v>
      </c>
      <c r="V359" s="2" t="s">
        <v>2065</v>
      </c>
      <c r="Y359" s="30"/>
      <c r="Z359" s="2" t="s">
        <v>95</v>
      </c>
      <c r="AA359" s="2" t="s">
        <v>2066</v>
      </c>
      <c r="AE359" s="2" t="s">
        <v>1469</v>
      </c>
      <c r="BE359" s="2"/>
      <c r="BG359" s="2"/>
      <c r="BR359" s="33"/>
      <c r="BT359" s="2"/>
    </row>
    <row r="360" spans="1:72" x14ac:dyDescent="0.35">
      <c r="A360" s="2" t="s">
        <v>1465</v>
      </c>
      <c r="E360" s="2" t="s">
        <v>2067</v>
      </c>
      <c r="U360" s="2" t="s">
        <v>2068</v>
      </c>
      <c r="V360" s="2" t="s">
        <v>2069</v>
      </c>
      <c r="Y360" s="30"/>
      <c r="Z360" s="2" t="s">
        <v>46</v>
      </c>
      <c r="AA360" s="2" t="s">
        <v>2070</v>
      </c>
      <c r="AE360" s="2" t="s">
        <v>1469</v>
      </c>
      <c r="BE360" s="2"/>
      <c r="BG360" s="2"/>
      <c r="BR360" s="33"/>
      <c r="BT360" s="2"/>
    </row>
    <row r="361" spans="1:72" x14ac:dyDescent="0.35">
      <c r="A361" s="2" t="s">
        <v>1465</v>
      </c>
      <c r="E361" s="2" t="s">
        <v>2071</v>
      </c>
      <c r="U361" s="2" t="s">
        <v>1471</v>
      </c>
      <c r="V361" s="2" t="s">
        <v>2072</v>
      </c>
      <c r="Y361" s="30"/>
      <c r="Z361" s="2" t="s">
        <v>2074</v>
      </c>
      <c r="AA361" s="2" t="s">
        <v>2073</v>
      </c>
      <c r="AE361" s="2" t="s">
        <v>1469</v>
      </c>
      <c r="BE361" s="2"/>
      <c r="BG361" s="2"/>
      <c r="BR361" s="33"/>
      <c r="BT361" s="2"/>
    </row>
    <row r="362" spans="1:72" x14ac:dyDescent="0.35">
      <c r="A362" s="2" t="s">
        <v>1465</v>
      </c>
      <c r="E362" s="2" t="s">
        <v>2075</v>
      </c>
      <c r="U362" s="2" t="s">
        <v>305</v>
      </c>
      <c r="V362" s="2" t="s">
        <v>2076</v>
      </c>
      <c r="Y362" s="30"/>
      <c r="Z362" s="2" t="s">
        <v>1722</v>
      </c>
      <c r="AA362" s="2" t="s">
        <v>23</v>
      </c>
      <c r="AE362" s="2" t="s">
        <v>1469</v>
      </c>
      <c r="BE362" s="2"/>
      <c r="BG362" s="2"/>
      <c r="BR362" s="33"/>
      <c r="BT362" s="2"/>
    </row>
    <row r="363" spans="1:72" x14ac:dyDescent="0.35">
      <c r="A363" s="2" t="s">
        <v>1465</v>
      </c>
      <c r="E363" s="2" t="s">
        <v>2077</v>
      </c>
      <c r="U363" s="2" t="s">
        <v>1655</v>
      </c>
      <c r="V363" s="2" t="s">
        <v>2078</v>
      </c>
      <c r="Y363" s="30"/>
      <c r="Z363" s="2" t="s">
        <v>2074</v>
      </c>
      <c r="AA363" s="2" t="s">
        <v>1795</v>
      </c>
      <c r="AE363" s="2" t="s">
        <v>1469</v>
      </c>
      <c r="BE363" s="2"/>
      <c r="BG363" s="2"/>
      <c r="BR363" s="33"/>
      <c r="BT363" s="2"/>
    </row>
    <row r="364" spans="1:72" x14ac:dyDescent="0.35">
      <c r="A364" s="2" t="s">
        <v>1465</v>
      </c>
      <c r="E364" s="2" t="s">
        <v>2079</v>
      </c>
      <c r="U364" s="2" t="s">
        <v>2080</v>
      </c>
      <c r="V364" s="2" t="s">
        <v>2081</v>
      </c>
      <c r="Y364" s="30"/>
      <c r="Z364" s="2" t="s">
        <v>1694</v>
      </c>
      <c r="AA364" s="2" t="s">
        <v>1795</v>
      </c>
      <c r="AE364" s="2" t="s">
        <v>1469</v>
      </c>
      <c r="BE364" s="2"/>
      <c r="BG364" s="2"/>
      <c r="BR364" s="33"/>
      <c r="BT364" s="2"/>
    </row>
    <row r="365" spans="1:72" x14ac:dyDescent="0.35">
      <c r="A365" s="2" t="s">
        <v>1465</v>
      </c>
      <c r="E365" s="2" t="s">
        <v>2082</v>
      </c>
      <c r="U365" s="2" t="s">
        <v>32</v>
      </c>
      <c r="V365" s="2" t="s">
        <v>2083</v>
      </c>
      <c r="Y365" s="30"/>
      <c r="Z365" s="2" t="s">
        <v>2084</v>
      </c>
      <c r="AA365" s="2" t="s">
        <v>92</v>
      </c>
      <c r="AE365" s="2" t="s">
        <v>1469</v>
      </c>
      <c r="BE365" s="2"/>
      <c r="BG365" s="2"/>
      <c r="BR365" s="33"/>
      <c r="BT365" s="2"/>
    </row>
    <row r="366" spans="1:72" x14ac:dyDescent="0.35">
      <c r="A366" s="2" t="s">
        <v>1465</v>
      </c>
      <c r="E366" s="2" t="s">
        <v>2085</v>
      </c>
      <c r="U366" s="2" t="s">
        <v>1471</v>
      </c>
      <c r="V366" s="2" t="s">
        <v>2086</v>
      </c>
      <c r="Y366" s="30"/>
      <c r="Z366" s="2" t="s">
        <v>93</v>
      </c>
      <c r="AA366" s="2" t="s">
        <v>2087</v>
      </c>
      <c r="AE366" s="2" t="s">
        <v>1469</v>
      </c>
      <c r="BE366" s="2"/>
      <c r="BG366" s="2"/>
      <c r="BR366" s="33"/>
      <c r="BT366" s="2"/>
    </row>
    <row r="367" spans="1:72" x14ac:dyDescent="0.35">
      <c r="A367" s="2" t="s">
        <v>1465</v>
      </c>
      <c r="E367" s="2" t="s">
        <v>2088</v>
      </c>
      <c r="U367" s="2" t="s">
        <v>1655</v>
      </c>
      <c r="V367" s="2" t="s">
        <v>2089</v>
      </c>
      <c r="Y367" s="30"/>
      <c r="Z367" s="2" t="s">
        <v>1886</v>
      </c>
      <c r="AA367" s="2" t="s">
        <v>2090</v>
      </c>
      <c r="AE367" s="2" t="s">
        <v>1469</v>
      </c>
      <c r="BE367" s="2"/>
      <c r="BG367" s="2"/>
      <c r="BR367" s="33"/>
      <c r="BT367" s="2"/>
    </row>
    <row r="368" spans="1:72" x14ac:dyDescent="0.35">
      <c r="A368" s="2" t="s">
        <v>1465</v>
      </c>
      <c r="E368" s="2" t="s">
        <v>2091</v>
      </c>
      <c r="U368" s="2" t="s">
        <v>1655</v>
      </c>
      <c r="V368" s="2" t="s">
        <v>962</v>
      </c>
      <c r="Y368" s="30"/>
      <c r="Z368" s="2" t="s">
        <v>1886</v>
      </c>
      <c r="AA368" s="2" t="s">
        <v>2090</v>
      </c>
      <c r="AE368" s="2" t="s">
        <v>1469</v>
      </c>
      <c r="BE368" s="2"/>
      <c r="BG368" s="2"/>
      <c r="BR368" s="33"/>
      <c r="BT368" s="2"/>
    </row>
    <row r="369" spans="1:72" x14ac:dyDescent="0.35">
      <c r="A369" s="2" t="s">
        <v>1465</v>
      </c>
      <c r="E369" s="2" t="s">
        <v>2092</v>
      </c>
      <c r="U369" s="2" t="s">
        <v>1655</v>
      </c>
      <c r="V369" s="2" t="s">
        <v>39</v>
      </c>
      <c r="Y369" s="30"/>
      <c r="Z369" s="2" t="s">
        <v>1886</v>
      </c>
      <c r="AA369" s="2" t="s">
        <v>2093</v>
      </c>
      <c r="AE369" s="2" t="s">
        <v>1469</v>
      </c>
      <c r="BE369" s="2"/>
      <c r="BG369" s="2"/>
      <c r="BR369" s="33"/>
      <c r="BT369" s="2"/>
    </row>
    <row r="370" spans="1:72" x14ac:dyDescent="0.35">
      <c r="A370" s="2" t="s">
        <v>1465</v>
      </c>
      <c r="E370" s="2" t="s">
        <v>2094</v>
      </c>
      <c r="U370" s="2" t="s">
        <v>1652</v>
      </c>
      <c r="V370" s="2" t="s">
        <v>2095</v>
      </c>
      <c r="Y370" s="30"/>
      <c r="Z370" s="2" t="s">
        <v>638</v>
      </c>
      <c r="AA370" s="2" t="s">
        <v>1579</v>
      </c>
      <c r="AE370" s="2" t="s">
        <v>1469</v>
      </c>
      <c r="BE370" s="2"/>
      <c r="BG370" s="2"/>
      <c r="BR370" s="33"/>
      <c r="BT370" s="2"/>
    </row>
    <row r="371" spans="1:72" x14ac:dyDescent="0.35">
      <c r="A371" s="2" t="s">
        <v>1465</v>
      </c>
      <c r="E371" s="2" t="s">
        <v>2096</v>
      </c>
      <c r="U371" s="2" t="s">
        <v>36</v>
      </c>
      <c r="V371" s="2" t="s">
        <v>2097</v>
      </c>
      <c r="Y371" s="30"/>
      <c r="Z371" s="2" t="s">
        <v>3</v>
      </c>
      <c r="AA371" s="2" t="s">
        <v>21</v>
      </c>
      <c r="AE371" s="2" t="s">
        <v>1469</v>
      </c>
      <c r="BE371" s="2"/>
      <c r="BG371" s="2"/>
      <c r="BR371" s="33"/>
      <c r="BT371" s="2"/>
    </row>
    <row r="372" spans="1:72" x14ac:dyDescent="0.35">
      <c r="A372" s="2" t="s">
        <v>1465</v>
      </c>
      <c r="E372" s="2" t="s">
        <v>2098</v>
      </c>
      <c r="U372" s="2" t="s">
        <v>36</v>
      </c>
      <c r="V372" s="2" t="s">
        <v>2099</v>
      </c>
      <c r="Y372" s="30"/>
      <c r="Z372" s="2" t="s">
        <v>3</v>
      </c>
      <c r="AA372" s="2" t="s">
        <v>1468</v>
      </c>
      <c r="AE372" s="2" t="s">
        <v>1469</v>
      </c>
      <c r="BE372" s="2"/>
      <c r="BG372" s="2"/>
      <c r="BR372" s="33"/>
      <c r="BT372" s="2"/>
    </row>
    <row r="373" spans="1:72" x14ac:dyDescent="0.35">
      <c r="A373" s="2" t="s">
        <v>1465</v>
      </c>
      <c r="E373" s="2" t="s">
        <v>2100</v>
      </c>
      <c r="U373" s="2" t="s">
        <v>36</v>
      </c>
      <c r="V373" s="2" t="s">
        <v>2101</v>
      </c>
      <c r="Y373" s="30"/>
      <c r="Z373" s="2" t="s">
        <v>3</v>
      </c>
      <c r="AA373" s="2" t="s">
        <v>2102</v>
      </c>
      <c r="AE373" s="2" t="s">
        <v>1469</v>
      </c>
      <c r="BE373" s="2"/>
      <c r="BG373" s="2"/>
      <c r="BR373" s="33"/>
      <c r="BT373" s="2"/>
    </row>
    <row r="374" spans="1:72" x14ac:dyDescent="0.35">
      <c r="A374" s="2" t="s">
        <v>1465</v>
      </c>
      <c r="E374" s="2" t="s">
        <v>2103</v>
      </c>
      <c r="U374" s="2" t="s">
        <v>36</v>
      </c>
      <c r="V374" s="2" t="s">
        <v>2104</v>
      </c>
      <c r="Y374" s="30"/>
      <c r="Z374" s="2" t="s">
        <v>3</v>
      </c>
      <c r="AA374" s="2" t="s">
        <v>2102</v>
      </c>
      <c r="AE374" s="2" t="s">
        <v>1469</v>
      </c>
      <c r="BE374" s="2"/>
      <c r="BG374" s="2"/>
      <c r="BR374" s="33"/>
      <c r="BT374" s="2"/>
    </row>
    <row r="375" spans="1:72" x14ac:dyDescent="0.35">
      <c r="A375" s="2" t="s">
        <v>1465</v>
      </c>
      <c r="E375" s="2" t="s">
        <v>2105</v>
      </c>
      <c r="U375" s="2" t="s">
        <v>36</v>
      </c>
      <c r="V375" s="2" t="s">
        <v>2106</v>
      </c>
      <c r="Y375" s="30"/>
      <c r="Z375" s="2" t="s">
        <v>3</v>
      </c>
      <c r="AA375" s="2" t="s">
        <v>1468</v>
      </c>
      <c r="AE375" s="2" t="s">
        <v>1469</v>
      </c>
      <c r="BE375" s="2"/>
      <c r="BG375" s="2"/>
      <c r="BR375" s="33"/>
      <c r="BT375" s="2"/>
    </row>
    <row r="376" spans="1:72" x14ac:dyDescent="0.35">
      <c r="A376" s="2" t="s">
        <v>1465</v>
      </c>
      <c r="E376" s="2" t="s">
        <v>2107</v>
      </c>
      <c r="U376" s="2" t="s">
        <v>36</v>
      </c>
      <c r="V376" s="2" t="s">
        <v>2108</v>
      </c>
      <c r="Y376" s="30"/>
      <c r="Z376" s="2" t="s">
        <v>1647</v>
      </c>
      <c r="AA376" s="2" t="s">
        <v>1795</v>
      </c>
      <c r="AE376" s="2" t="s">
        <v>1469</v>
      </c>
      <c r="BE376" s="2"/>
      <c r="BG376" s="2"/>
      <c r="BR376" s="33"/>
      <c r="BT376" s="2"/>
    </row>
    <row r="377" spans="1:72" x14ac:dyDescent="0.35">
      <c r="A377" s="2" t="s">
        <v>1465</v>
      </c>
      <c r="E377" s="2" t="s">
        <v>2109</v>
      </c>
      <c r="U377" s="2" t="s">
        <v>1880</v>
      </c>
      <c r="V377" s="2" t="s">
        <v>2110</v>
      </c>
      <c r="Y377" s="30"/>
      <c r="Z377" s="2" t="s">
        <v>1859</v>
      </c>
      <c r="AA377" s="2" t="s">
        <v>1579</v>
      </c>
      <c r="AE377" s="2" t="s">
        <v>1469</v>
      </c>
      <c r="BE377" s="2"/>
      <c r="BG377" s="2"/>
      <c r="BR377" s="33"/>
      <c r="BT377" s="2"/>
    </row>
    <row r="378" spans="1:72" x14ac:dyDescent="0.35">
      <c r="A378" s="2" t="s">
        <v>1465</v>
      </c>
      <c r="E378" s="2" t="s">
        <v>2111</v>
      </c>
      <c r="U378" s="2" t="s">
        <v>2112</v>
      </c>
      <c r="V378" s="2" t="s">
        <v>2113</v>
      </c>
      <c r="Y378" s="30"/>
      <c r="Z378" s="2" t="s">
        <v>3</v>
      </c>
      <c r="AA378" s="2" t="s">
        <v>2114</v>
      </c>
      <c r="AE378" s="2" t="s">
        <v>1469</v>
      </c>
      <c r="BE378" s="2"/>
      <c r="BG378" s="2"/>
      <c r="BR378" s="33"/>
      <c r="BT378" s="2"/>
    </row>
    <row r="379" spans="1:72" x14ac:dyDescent="0.35">
      <c r="A379" s="2" t="s">
        <v>1465</v>
      </c>
      <c r="E379" s="2" t="s">
        <v>3069</v>
      </c>
      <c r="G379" s="2" t="s">
        <v>3070</v>
      </c>
      <c r="U379" s="2" t="s">
        <v>2112</v>
      </c>
      <c r="V379" s="2" t="s">
        <v>2115</v>
      </c>
      <c r="Y379" s="30"/>
      <c r="Z379" s="2" t="s">
        <v>3</v>
      </c>
      <c r="AA379" s="2" t="s">
        <v>1876</v>
      </c>
      <c r="AE379" s="2" t="s">
        <v>1469</v>
      </c>
      <c r="BE379" s="2"/>
      <c r="BG379" s="2"/>
      <c r="BR379" s="33"/>
      <c r="BT379" s="2"/>
    </row>
    <row r="380" spans="1:72" x14ac:dyDescent="0.35">
      <c r="A380" s="2" t="s">
        <v>1465</v>
      </c>
      <c r="E380" s="2" t="s">
        <v>2116</v>
      </c>
      <c r="U380" s="2" t="s">
        <v>2112</v>
      </c>
      <c r="V380" s="2" t="s">
        <v>2117</v>
      </c>
      <c r="Y380" s="30"/>
      <c r="Z380" s="2" t="s">
        <v>2118</v>
      </c>
      <c r="AA380" s="2" t="s">
        <v>1876</v>
      </c>
      <c r="AE380" s="2" t="s">
        <v>1469</v>
      </c>
      <c r="BE380" s="2"/>
      <c r="BG380" s="2"/>
      <c r="BR380" s="33"/>
      <c r="BT380" s="2"/>
    </row>
    <row r="381" spans="1:72" x14ac:dyDescent="0.35">
      <c r="A381" s="2" t="s">
        <v>1465</v>
      </c>
      <c r="E381" s="2" t="s">
        <v>2119</v>
      </c>
      <c r="U381" s="2" t="s">
        <v>2112</v>
      </c>
      <c r="V381" s="2" t="s">
        <v>2120</v>
      </c>
      <c r="Y381" s="30"/>
      <c r="Z381" s="2" t="s">
        <v>3</v>
      </c>
      <c r="AA381" s="2" t="s">
        <v>2121</v>
      </c>
      <c r="AE381" s="2" t="s">
        <v>1469</v>
      </c>
      <c r="BE381" s="2"/>
      <c r="BG381" s="2"/>
      <c r="BR381" s="33"/>
      <c r="BT381" s="2"/>
    </row>
    <row r="382" spans="1:72" x14ac:dyDescent="0.35">
      <c r="A382" s="2" t="s">
        <v>1465</v>
      </c>
      <c r="E382" s="2" t="s">
        <v>2122</v>
      </c>
      <c r="U382" s="2" t="s">
        <v>1880</v>
      </c>
      <c r="V382" s="2" t="s">
        <v>2123</v>
      </c>
      <c r="Y382" s="30"/>
      <c r="Z382" s="2" t="s">
        <v>1845</v>
      </c>
      <c r="AA382" s="2" t="s">
        <v>21</v>
      </c>
      <c r="AE382" s="2" t="s">
        <v>1469</v>
      </c>
      <c r="BE382" s="2"/>
      <c r="BG382" s="2"/>
      <c r="BR382" s="33"/>
      <c r="BT382" s="2"/>
    </row>
    <row r="383" spans="1:72" x14ac:dyDescent="0.35">
      <c r="A383" s="2" t="s">
        <v>1465</v>
      </c>
      <c r="E383" s="2" t="s">
        <v>2124</v>
      </c>
      <c r="U383" s="2" t="s">
        <v>2125</v>
      </c>
      <c r="V383" s="2" t="s">
        <v>2126</v>
      </c>
      <c r="Y383" s="30"/>
      <c r="Z383" s="2" t="s">
        <v>2127</v>
      </c>
      <c r="AA383" s="2" t="s">
        <v>1489</v>
      </c>
      <c r="AE383" s="2" t="s">
        <v>1469</v>
      </c>
      <c r="BE383" s="2"/>
      <c r="BG383" s="2"/>
      <c r="BR383" s="33"/>
      <c r="BT383" s="2"/>
    </row>
    <row r="384" spans="1:72" x14ac:dyDescent="0.35">
      <c r="A384" s="2" t="s">
        <v>1465</v>
      </c>
      <c r="E384" s="2" t="s">
        <v>2128</v>
      </c>
      <c r="U384" s="2" t="s">
        <v>1848</v>
      </c>
      <c r="V384" s="2" t="s">
        <v>2129</v>
      </c>
      <c r="Y384" s="30"/>
      <c r="Z384" s="2" t="s">
        <v>29</v>
      </c>
      <c r="AA384" s="2" t="s">
        <v>101</v>
      </c>
      <c r="AE384" s="2" t="s">
        <v>1469</v>
      </c>
      <c r="BE384" s="2"/>
      <c r="BG384" s="2"/>
      <c r="BR384" s="33"/>
      <c r="BT384" s="2"/>
    </row>
    <row r="385" spans="1:72" x14ac:dyDescent="0.35">
      <c r="A385" s="2" t="s">
        <v>1465</v>
      </c>
      <c r="E385" s="2" t="s">
        <v>2130</v>
      </c>
      <c r="U385" s="2" t="s">
        <v>1652</v>
      </c>
      <c r="V385" s="2" t="s">
        <v>2131</v>
      </c>
      <c r="Y385" s="30"/>
      <c r="Z385" s="2" t="s">
        <v>1694</v>
      </c>
      <c r="AA385" s="2" t="s">
        <v>1776</v>
      </c>
      <c r="AE385" s="2" t="s">
        <v>1469</v>
      </c>
      <c r="BE385" s="2"/>
      <c r="BG385" s="2"/>
      <c r="BR385" s="33"/>
      <c r="BT385" s="2"/>
    </row>
    <row r="386" spans="1:72" x14ac:dyDescent="0.35">
      <c r="A386" s="2" t="s">
        <v>1465</v>
      </c>
      <c r="E386" s="2" t="s">
        <v>2132</v>
      </c>
      <c r="U386" s="2" t="s">
        <v>2133</v>
      </c>
      <c r="V386" s="2" t="s">
        <v>2134</v>
      </c>
      <c r="Y386" s="30"/>
      <c r="Z386" s="2" t="s">
        <v>2136</v>
      </c>
      <c r="AA386" s="2" t="s">
        <v>2135</v>
      </c>
      <c r="AE386" s="2" t="s">
        <v>1469</v>
      </c>
      <c r="BE386" s="2"/>
      <c r="BG386" s="2"/>
      <c r="BR386" s="33"/>
      <c r="BT386" s="2"/>
    </row>
    <row r="387" spans="1:72" x14ac:dyDescent="0.35">
      <c r="A387" s="2" t="s">
        <v>1465</v>
      </c>
      <c r="E387" s="2" t="s">
        <v>2137</v>
      </c>
      <c r="U387" s="2" t="s">
        <v>48</v>
      </c>
      <c r="V387" s="2" t="s">
        <v>2138</v>
      </c>
      <c r="Y387" s="30"/>
      <c r="Z387" s="2" t="s">
        <v>93</v>
      </c>
      <c r="AA387" s="2" t="s">
        <v>106</v>
      </c>
      <c r="AE387" s="2" t="s">
        <v>1469</v>
      </c>
      <c r="BE387" s="2"/>
      <c r="BG387" s="2"/>
      <c r="BR387" s="33"/>
      <c r="BT387" s="2"/>
    </row>
    <row r="388" spans="1:72" x14ac:dyDescent="0.35">
      <c r="A388" s="2" t="s">
        <v>1465</v>
      </c>
      <c r="E388" s="2" t="s">
        <v>2139</v>
      </c>
      <c r="U388" s="2" t="s">
        <v>1655</v>
      </c>
      <c r="V388" s="2" t="s">
        <v>2140</v>
      </c>
      <c r="Y388" s="30"/>
      <c r="Z388" s="2" t="s">
        <v>46</v>
      </c>
      <c r="AA388" s="2" t="s">
        <v>2141</v>
      </c>
      <c r="AE388" s="2" t="s">
        <v>1469</v>
      </c>
      <c r="BE388" s="2"/>
      <c r="BG388" s="2"/>
      <c r="BR388" s="33"/>
      <c r="BT388" s="2"/>
    </row>
    <row r="389" spans="1:72" x14ac:dyDescent="0.35">
      <c r="A389" s="2" t="s">
        <v>1465</v>
      </c>
      <c r="E389" s="2" t="s">
        <v>2142</v>
      </c>
      <c r="U389" s="2" t="s">
        <v>32</v>
      </c>
      <c r="V389" s="2" t="s">
        <v>2143</v>
      </c>
      <c r="Y389" s="30"/>
      <c r="Z389" s="2" t="s">
        <v>2144</v>
      </c>
      <c r="AA389" s="2" t="s">
        <v>1468</v>
      </c>
      <c r="AE389" s="2" t="s">
        <v>1469</v>
      </c>
      <c r="BE389" s="2"/>
      <c r="BG389" s="2"/>
      <c r="BR389" s="33"/>
      <c r="BT389" s="2"/>
    </row>
    <row r="390" spans="1:72" x14ac:dyDescent="0.35">
      <c r="A390" s="2" t="s">
        <v>1465</v>
      </c>
      <c r="E390" s="2" t="s">
        <v>2145</v>
      </c>
      <c r="U390" s="2" t="s">
        <v>1727</v>
      </c>
      <c r="V390" s="2" t="s">
        <v>2146</v>
      </c>
      <c r="Y390" s="30"/>
      <c r="Z390" s="2" t="s">
        <v>12</v>
      </c>
      <c r="AA390" s="2" t="s">
        <v>143</v>
      </c>
      <c r="AE390" s="2" t="s">
        <v>1469</v>
      </c>
      <c r="BE390" s="2"/>
      <c r="BG390" s="2"/>
      <c r="BR390" s="33"/>
      <c r="BT390" s="2"/>
    </row>
    <row r="391" spans="1:72" x14ac:dyDescent="0.35">
      <c r="A391" s="2" t="s">
        <v>1465</v>
      </c>
      <c r="E391" s="2" t="s">
        <v>2147</v>
      </c>
      <c r="U391" s="2" t="s">
        <v>1727</v>
      </c>
      <c r="V391" s="2" t="s">
        <v>2148</v>
      </c>
      <c r="Y391" s="30"/>
      <c r="Z391" s="2" t="s">
        <v>29</v>
      </c>
      <c r="AA391" s="2" t="s">
        <v>1810</v>
      </c>
      <c r="AE391" s="2" t="s">
        <v>1469</v>
      </c>
      <c r="BE391" s="2"/>
      <c r="BG391" s="2"/>
      <c r="BR391" s="33"/>
      <c r="BT391" s="2"/>
    </row>
    <row r="392" spans="1:72" x14ac:dyDescent="0.35">
      <c r="A392" s="2" t="s">
        <v>1465</v>
      </c>
      <c r="E392" s="2" t="s">
        <v>2149</v>
      </c>
      <c r="U392" s="2" t="s">
        <v>1727</v>
      </c>
      <c r="V392" s="2" t="s">
        <v>2150</v>
      </c>
      <c r="Y392" s="30"/>
      <c r="Z392" s="2" t="s">
        <v>29</v>
      </c>
      <c r="AA392" s="2" t="s">
        <v>1489</v>
      </c>
      <c r="AE392" s="2" t="s">
        <v>1469</v>
      </c>
      <c r="BE392" s="2"/>
      <c r="BG392" s="2"/>
      <c r="BR392" s="33"/>
      <c r="BT392" s="2"/>
    </row>
    <row r="393" spans="1:72" x14ac:dyDescent="0.35">
      <c r="A393" s="2" t="s">
        <v>1465</v>
      </c>
      <c r="E393" s="2" t="s">
        <v>2151</v>
      </c>
      <c r="U393" s="2" t="s">
        <v>1727</v>
      </c>
      <c r="V393" s="2" t="s">
        <v>2152</v>
      </c>
      <c r="Y393" s="30"/>
      <c r="Z393" s="2" t="s">
        <v>1694</v>
      </c>
      <c r="AA393" s="2" t="s">
        <v>2153</v>
      </c>
      <c r="AE393" s="2" t="s">
        <v>1469</v>
      </c>
      <c r="BE393" s="2"/>
      <c r="BG393" s="2"/>
      <c r="BR393" s="33"/>
      <c r="BT393" s="2"/>
    </row>
    <row r="394" spans="1:72" x14ac:dyDescent="0.35">
      <c r="A394" s="2" t="s">
        <v>1465</v>
      </c>
      <c r="E394" s="2" t="s">
        <v>2154</v>
      </c>
      <c r="U394" s="2" t="s">
        <v>2155</v>
      </c>
      <c r="V394" s="2" t="s">
        <v>2156</v>
      </c>
      <c r="Y394" s="30"/>
      <c r="Z394" s="2" t="s">
        <v>46</v>
      </c>
      <c r="AA394" s="2" t="s">
        <v>92</v>
      </c>
      <c r="AE394" s="2" t="s">
        <v>1469</v>
      </c>
      <c r="BE394" s="2"/>
      <c r="BG394" s="2"/>
      <c r="BR394" s="33"/>
      <c r="BT394" s="2"/>
    </row>
    <row r="395" spans="1:72" x14ac:dyDescent="0.35">
      <c r="A395" s="2" t="s">
        <v>1465</v>
      </c>
      <c r="E395" s="2" t="s">
        <v>2157</v>
      </c>
      <c r="U395" s="2" t="s">
        <v>2158</v>
      </c>
      <c r="V395" s="2" t="s">
        <v>2159</v>
      </c>
      <c r="Y395" s="30"/>
      <c r="Z395" s="2" t="s">
        <v>2160</v>
      </c>
      <c r="AA395" s="2" t="s">
        <v>1837</v>
      </c>
      <c r="AE395" s="2" t="s">
        <v>1469</v>
      </c>
      <c r="BE395" s="2"/>
      <c r="BG395" s="2"/>
      <c r="BR395" s="33"/>
      <c r="BT395" s="2"/>
    </row>
    <row r="396" spans="1:72" x14ac:dyDescent="0.35">
      <c r="A396" s="2" t="s">
        <v>1465</v>
      </c>
      <c r="E396" s="2" t="s">
        <v>2161</v>
      </c>
      <c r="U396" s="2" t="s">
        <v>2158</v>
      </c>
      <c r="V396" s="2" t="s">
        <v>2162</v>
      </c>
      <c r="Y396" s="30"/>
      <c r="Z396" s="2" t="s">
        <v>2160</v>
      </c>
      <c r="AA396" s="2" t="s">
        <v>1622</v>
      </c>
      <c r="AE396" s="2" t="s">
        <v>1469</v>
      </c>
      <c r="BE396" s="2"/>
      <c r="BG396" s="2"/>
      <c r="BR396" s="33"/>
      <c r="BT396" s="2"/>
    </row>
    <row r="397" spans="1:72" x14ac:dyDescent="0.35">
      <c r="A397" s="2" t="s">
        <v>1465</v>
      </c>
      <c r="E397" s="2" t="s">
        <v>2163</v>
      </c>
      <c r="U397" s="2" t="s">
        <v>48</v>
      </c>
      <c r="V397" s="2" t="s">
        <v>2164</v>
      </c>
      <c r="Y397" s="30"/>
      <c r="Z397" s="2" t="s">
        <v>46</v>
      </c>
      <c r="AA397" s="2" t="s">
        <v>1489</v>
      </c>
      <c r="AE397" s="2" t="s">
        <v>1469</v>
      </c>
      <c r="BE397" s="2"/>
      <c r="BG397" s="2"/>
      <c r="BR397" s="33"/>
      <c r="BT397" s="2"/>
    </row>
    <row r="398" spans="1:72" x14ac:dyDescent="0.35">
      <c r="A398" s="2" t="s">
        <v>1465</v>
      </c>
      <c r="E398" s="2" t="s">
        <v>2165</v>
      </c>
      <c r="U398" s="2" t="s">
        <v>1471</v>
      </c>
      <c r="V398" s="2" t="s">
        <v>2166</v>
      </c>
      <c r="Y398" s="30"/>
      <c r="Z398" s="2" t="s">
        <v>95</v>
      </c>
      <c r="AA398" s="2" t="s">
        <v>1560</v>
      </c>
      <c r="AE398" s="2" t="s">
        <v>1469</v>
      </c>
      <c r="BE398" s="2"/>
      <c r="BG398" s="2"/>
      <c r="BR398" s="33"/>
      <c r="BT398" s="2"/>
    </row>
    <row r="399" spans="1:72" x14ac:dyDescent="0.35">
      <c r="A399" s="2" t="s">
        <v>1465</v>
      </c>
      <c r="E399" s="2" t="s">
        <v>2167</v>
      </c>
      <c r="U399" s="2" t="s">
        <v>2168</v>
      </c>
      <c r="V399" s="2" t="s">
        <v>2169</v>
      </c>
      <c r="Y399" s="30"/>
      <c r="Z399" s="2" t="s">
        <v>638</v>
      </c>
      <c r="AA399" s="2" t="s">
        <v>1468</v>
      </c>
      <c r="AE399" s="2" t="s">
        <v>1469</v>
      </c>
      <c r="BE399" s="2"/>
      <c r="BG399" s="2"/>
      <c r="BR399" s="33"/>
      <c r="BT399" s="2"/>
    </row>
    <row r="400" spans="1:72" x14ac:dyDescent="0.35">
      <c r="A400" s="2" t="s">
        <v>1465</v>
      </c>
      <c r="E400" s="2" t="s">
        <v>2170</v>
      </c>
      <c r="U400" s="2" t="s">
        <v>2168</v>
      </c>
      <c r="V400" s="2" t="s">
        <v>2171</v>
      </c>
      <c r="Y400" s="30"/>
      <c r="Z400" s="2" t="s">
        <v>638</v>
      </c>
      <c r="AA400" s="2" t="s">
        <v>1468</v>
      </c>
      <c r="AE400" s="2" t="s">
        <v>1469</v>
      </c>
      <c r="BE400" s="2"/>
      <c r="BG400" s="2"/>
      <c r="BR400" s="33"/>
      <c r="BT400" s="2"/>
    </row>
    <row r="401" spans="1:72" x14ac:dyDescent="0.35">
      <c r="A401" s="2" t="s">
        <v>1465</v>
      </c>
      <c r="E401" s="2" t="s">
        <v>2172</v>
      </c>
      <c r="U401" s="2" t="s">
        <v>2168</v>
      </c>
      <c r="V401" s="2" t="s">
        <v>2173</v>
      </c>
      <c r="Y401" s="30"/>
      <c r="Z401" s="2" t="s">
        <v>638</v>
      </c>
      <c r="AA401" s="2" t="s">
        <v>1502</v>
      </c>
      <c r="AE401" s="2" t="s">
        <v>1469</v>
      </c>
      <c r="BE401" s="2"/>
      <c r="BG401" s="2"/>
      <c r="BR401" s="33"/>
      <c r="BT401" s="2"/>
    </row>
    <row r="402" spans="1:72" x14ac:dyDescent="0.35">
      <c r="A402" s="2" t="s">
        <v>1465</v>
      </c>
      <c r="E402" s="2" t="s">
        <v>2174</v>
      </c>
      <c r="U402" s="2" t="s">
        <v>2168</v>
      </c>
      <c r="V402" s="2" t="s">
        <v>2175</v>
      </c>
      <c r="Y402" s="30"/>
      <c r="Z402" s="2" t="s">
        <v>638</v>
      </c>
      <c r="AA402" s="2" t="s">
        <v>2176</v>
      </c>
      <c r="AE402" s="2" t="s">
        <v>1469</v>
      </c>
      <c r="BE402" s="2"/>
      <c r="BG402" s="2"/>
      <c r="BR402" s="33"/>
      <c r="BT402" s="2"/>
    </row>
    <row r="403" spans="1:72" x14ac:dyDescent="0.35">
      <c r="A403" s="2" t="s">
        <v>1465</v>
      </c>
      <c r="E403" s="2" t="s">
        <v>2177</v>
      </c>
      <c r="U403" s="2" t="s">
        <v>2168</v>
      </c>
      <c r="V403" s="2" t="s">
        <v>2178</v>
      </c>
      <c r="Y403" s="30"/>
      <c r="Z403" s="2" t="s">
        <v>638</v>
      </c>
      <c r="AA403" s="2" t="s">
        <v>1468</v>
      </c>
      <c r="AE403" s="2" t="s">
        <v>1469</v>
      </c>
      <c r="BE403" s="2"/>
      <c r="BG403" s="2"/>
      <c r="BR403" s="33"/>
      <c r="BT403" s="2"/>
    </row>
    <row r="404" spans="1:72" x14ac:dyDescent="0.35">
      <c r="A404" s="2" t="s">
        <v>1465</v>
      </c>
      <c r="E404" s="2" t="s">
        <v>2179</v>
      </c>
      <c r="U404" s="2" t="s">
        <v>2180</v>
      </c>
      <c r="V404" s="2" t="s">
        <v>2181</v>
      </c>
      <c r="Y404" s="30"/>
      <c r="Z404" s="2" t="s">
        <v>1694</v>
      </c>
      <c r="AA404" s="2" t="s">
        <v>2182</v>
      </c>
      <c r="AE404" s="2" t="s">
        <v>1469</v>
      </c>
      <c r="BE404" s="2"/>
      <c r="BG404" s="2"/>
      <c r="BR404" s="33"/>
      <c r="BT404" s="2"/>
    </row>
    <row r="405" spans="1:72" x14ac:dyDescent="0.35">
      <c r="A405" s="2" t="s">
        <v>1465</v>
      </c>
      <c r="E405" s="2" t="s">
        <v>2183</v>
      </c>
      <c r="U405" s="2" t="s">
        <v>1655</v>
      </c>
      <c r="V405" s="2" t="s">
        <v>2184</v>
      </c>
      <c r="Y405" s="30"/>
      <c r="Z405" s="2" t="s">
        <v>12</v>
      </c>
      <c r="AA405" s="2" t="s">
        <v>2185</v>
      </c>
      <c r="AE405" s="2" t="s">
        <v>1469</v>
      </c>
      <c r="BE405" s="2"/>
      <c r="BG405" s="2"/>
      <c r="BR405" s="33"/>
      <c r="BT405" s="2"/>
    </row>
    <row r="406" spans="1:72" x14ac:dyDescent="0.35">
      <c r="A406" s="2" t="s">
        <v>1465</v>
      </c>
      <c r="E406" s="2" t="s">
        <v>2186</v>
      </c>
      <c r="U406" s="2" t="s">
        <v>36</v>
      </c>
      <c r="V406" s="2" t="s">
        <v>2187</v>
      </c>
      <c r="Y406" s="30"/>
      <c r="Z406" s="2" t="s">
        <v>3</v>
      </c>
      <c r="AA406" s="2" t="s">
        <v>1650</v>
      </c>
      <c r="AE406" s="2" t="s">
        <v>1469</v>
      </c>
      <c r="BE406" s="2"/>
      <c r="BG406" s="2"/>
      <c r="BR406" s="33"/>
      <c r="BT406" s="2"/>
    </row>
    <row r="407" spans="1:72" x14ac:dyDescent="0.35">
      <c r="A407" s="2" t="s">
        <v>1465</v>
      </c>
      <c r="E407" s="2" t="s">
        <v>2188</v>
      </c>
      <c r="U407" s="2" t="s">
        <v>1471</v>
      </c>
      <c r="V407" s="2" t="s">
        <v>2189</v>
      </c>
      <c r="Y407" s="30"/>
      <c r="Z407" s="2" t="s">
        <v>638</v>
      </c>
      <c r="AA407" s="2" t="s">
        <v>2190</v>
      </c>
      <c r="AE407" s="2" t="s">
        <v>1469</v>
      </c>
      <c r="BE407" s="2"/>
      <c r="BG407" s="2"/>
      <c r="BR407" s="33"/>
      <c r="BT407" s="2"/>
    </row>
    <row r="408" spans="1:72" x14ac:dyDescent="0.35">
      <c r="A408" s="2" t="s">
        <v>1465</v>
      </c>
      <c r="E408" s="2" t="s">
        <v>2191</v>
      </c>
      <c r="U408" s="2" t="s">
        <v>260</v>
      </c>
      <c r="V408" s="2" t="s">
        <v>2192</v>
      </c>
      <c r="Y408" s="30"/>
      <c r="Z408" s="2" t="s">
        <v>2193</v>
      </c>
      <c r="AA408" s="2" t="s">
        <v>1507</v>
      </c>
      <c r="AE408" s="2" t="s">
        <v>1469</v>
      </c>
      <c r="BE408" s="2"/>
      <c r="BG408" s="2"/>
      <c r="BR408" s="33"/>
      <c r="BT408" s="2"/>
    </row>
    <row r="409" spans="1:72" x14ac:dyDescent="0.35">
      <c r="A409" s="2" t="s">
        <v>1465</v>
      </c>
      <c r="E409" s="2" t="s">
        <v>2194</v>
      </c>
      <c r="U409" s="2" t="s">
        <v>97</v>
      </c>
      <c r="V409" s="2" t="s">
        <v>2195</v>
      </c>
      <c r="Y409" s="30"/>
      <c r="Z409" s="2" t="s">
        <v>46</v>
      </c>
      <c r="AA409" s="2" t="s">
        <v>1776</v>
      </c>
      <c r="AE409" s="2" t="s">
        <v>1469</v>
      </c>
      <c r="BE409" s="2"/>
      <c r="BG409" s="2"/>
      <c r="BR409" s="33"/>
      <c r="BT409" s="2"/>
    </row>
    <row r="410" spans="1:72" x14ac:dyDescent="0.35">
      <c r="A410" s="2" t="s">
        <v>1465</v>
      </c>
      <c r="E410" s="2" t="s">
        <v>2196</v>
      </c>
      <c r="U410" s="2" t="s">
        <v>2197</v>
      </c>
      <c r="V410" s="2" t="s">
        <v>2198</v>
      </c>
      <c r="Y410" s="30"/>
      <c r="Z410" s="2" t="s">
        <v>93</v>
      </c>
      <c r="AA410" s="2" t="s">
        <v>1550</v>
      </c>
      <c r="AE410" s="2" t="s">
        <v>1469</v>
      </c>
      <c r="BE410" s="2"/>
      <c r="BG410" s="2"/>
      <c r="BR410" s="33"/>
      <c r="BT410" s="2"/>
    </row>
    <row r="411" spans="1:72" x14ac:dyDescent="0.35">
      <c r="A411" s="2" t="s">
        <v>1465</v>
      </c>
      <c r="E411" s="2" t="s">
        <v>2199</v>
      </c>
      <c r="U411" s="2" t="s">
        <v>2200</v>
      </c>
      <c r="V411" s="2" t="s">
        <v>2201</v>
      </c>
      <c r="Y411" s="30"/>
      <c r="Z411" s="2" t="s">
        <v>2202</v>
      </c>
      <c r="AA411" s="2" t="s">
        <v>1776</v>
      </c>
      <c r="AE411" s="2" t="s">
        <v>1469</v>
      </c>
      <c r="BE411" s="2"/>
      <c r="BG411" s="2"/>
      <c r="BR411" s="33"/>
      <c r="BT411" s="2"/>
    </row>
    <row r="412" spans="1:72" x14ac:dyDescent="0.35">
      <c r="A412" s="2" t="s">
        <v>1465</v>
      </c>
      <c r="E412" s="2" t="s">
        <v>2203</v>
      </c>
      <c r="U412" s="2" t="s">
        <v>2204</v>
      </c>
      <c r="V412" s="2" t="s">
        <v>2205</v>
      </c>
      <c r="Y412" s="30"/>
      <c r="Z412" s="2" t="s">
        <v>95</v>
      </c>
      <c r="AA412" s="2" t="s">
        <v>1579</v>
      </c>
      <c r="AE412" s="2" t="s">
        <v>1469</v>
      </c>
      <c r="BE412" s="2"/>
      <c r="BG412" s="2"/>
      <c r="BR412" s="33"/>
      <c r="BT412" s="2"/>
    </row>
    <row r="413" spans="1:72" x14ac:dyDescent="0.35">
      <c r="A413" s="2" t="s">
        <v>1465</v>
      </c>
      <c r="E413" s="2" t="s">
        <v>2206</v>
      </c>
      <c r="U413" s="2" t="s">
        <v>48</v>
      </c>
      <c r="V413" s="2" t="s">
        <v>2207</v>
      </c>
      <c r="Y413" s="30"/>
      <c r="Z413" s="2" t="s">
        <v>12</v>
      </c>
      <c r="AA413" s="2" t="s">
        <v>2208</v>
      </c>
      <c r="AE413" s="2" t="s">
        <v>1469</v>
      </c>
      <c r="BE413" s="2"/>
      <c r="BG413" s="2"/>
      <c r="BR413" s="33"/>
      <c r="BT413" s="2"/>
    </row>
    <row r="414" spans="1:72" x14ac:dyDescent="0.35">
      <c r="A414" s="2" t="s">
        <v>1465</v>
      </c>
      <c r="E414" s="2" t="s">
        <v>2209</v>
      </c>
      <c r="U414" s="2" t="s">
        <v>48</v>
      </c>
      <c r="V414" s="2" t="s">
        <v>2210</v>
      </c>
      <c r="Y414" s="30"/>
      <c r="Z414" s="2" t="s">
        <v>46</v>
      </c>
      <c r="AA414" s="2" t="s">
        <v>1622</v>
      </c>
      <c r="AE414" s="2" t="s">
        <v>1469</v>
      </c>
      <c r="BE414" s="2"/>
      <c r="BG414" s="2"/>
      <c r="BR414" s="33"/>
      <c r="BT414" s="2"/>
    </row>
    <row r="415" spans="1:72" x14ac:dyDescent="0.35">
      <c r="A415" s="2" t="s">
        <v>1465</v>
      </c>
      <c r="E415" s="2" t="s">
        <v>2212</v>
      </c>
      <c r="U415" s="2" t="s">
        <v>1471</v>
      </c>
      <c r="V415" s="2" t="s">
        <v>2213</v>
      </c>
      <c r="Y415" s="30"/>
      <c r="Z415" s="2" t="s">
        <v>29</v>
      </c>
      <c r="AA415" s="2" t="s">
        <v>1483</v>
      </c>
      <c r="AE415" s="2" t="s">
        <v>1469</v>
      </c>
      <c r="BE415" s="2"/>
      <c r="BG415" s="2"/>
      <c r="BR415" s="33"/>
      <c r="BT415" s="2"/>
    </row>
    <row r="416" spans="1:72" x14ac:dyDescent="0.35">
      <c r="A416" s="2" t="s">
        <v>1465</v>
      </c>
      <c r="E416" s="2" t="s">
        <v>2214</v>
      </c>
      <c r="U416" s="2" t="s">
        <v>198</v>
      </c>
      <c r="V416" s="2" t="s">
        <v>2215</v>
      </c>
      <c r="Y416" s="30"/>
      <c r="Z416" s="2" t="s">
        <v>29</v>
      </c>
      <c r="AA416" s="2" t="s">
        <v>106</v>
      </c>
      <c r="AE416" s="2" t="s">
        <v>1469</v>
      </c>
      <c r="BE416" s="2"/>
      <c r="BG416" s="2"/>
      <c r="BR416" s="33"/>
      <c r="BT416" s="2"/>
    </row>
    <row r="417" spans="1:72" x14ac:dyDescent="0.35">
      <c r="A417" s="2" t="s">
        <v>1465</v>
      </c>
      <c r="E417" s="2" t="s">
        <v>2216</v>
      </c>
      <c r="U417" s="2" t="s">
        <v>1393</v>
      </c>
      <c r="V417" s="2" t="s">
        <v>2217</v>
      </c>
      <c r="Y417" s="30"/>
      <c r="Z417" s="2" t="s">
        <v>638</v>
      </c>
      <c r="AA417" s="2" t="s">
        <v>2218</v>
      </c>
      <c r="AE417" s="2" t="s">
        <v>1469</v>
      </c>
      <c r="BE417" s="2"/>
      <c r="BG417" s="2"/>
      <c r="BR417" s="33"/>
      <c r="BT417" s="2"/>
    </row>
    <row r="418" spans="1:72" x14ac:dyDescent="0.35">
      <c r="A418" s="2" t="s">
        <v>1465</v>
      </c>
      <c r="E418" s="2" t="s">
        <v>2219</v>
      </c>
      <c r="U418" s="2" t="s">
        <v>1393</v>
      </c>
      <c r="V418" s="2" t="s">
        <v>2220</v>
      </c>
      <c r="Y418" s="30"/>
      <c r="Z418" s="2" t="s">
        <v>638</v>
      </c>
      <c r="AA418" s="2" t="s">
        <v>1502</v>
      </c>
      <c r="AE418" s="2" t="s">
        <v>1469</v>
      </c>
      <c r="BE418" s="2"/>
      <c r="BG418" s="2"/>
      <c r="BR418" s="33"/>
      <c r="BT418" s="2"/>
    </row>
    <row r="419" spans="1:72" x14ac:dyDescent="0.35">
      <c r="A419" s="2" t="s">
        <v>1465</v>
      </c>
      <c r="E419" s="2" t="s">
        <v>2221</v>
      </c>
      <c r="U419" s="2" t="s">
        <v>2222</v>
      </c>
      <c r="V419" s="2" t="s">
        <v>2223</v>
      </c>
      <c r="Y419" s="30"/>
      <c r="Z419" s="2" t="s">
        <v>12</v>
      </c>
      <c r="AA419" s="2" t="s">
        <v>1489</v>
      </c>
      <c r="AE419" s="2" t="s">
        <v>1469</v>
      </c>
      <c r="BE419" s="2"/>
      <c r="BG419" s="2"/>
      <c r="BR419" s="33"/>
      <c r="BT419" s="2"/>
    </row>
    <row r="420" spans="1:72" x14ac:dyDescent="0.35">
      <c r="A420" s="2" t="s">
        <v>1465</v>
      </c>
      <c r="E420" s="2" t="s">
        <v>2224</v>
      </c>
      <c r="U420" s="2" t="s">
        <v>2222</v>
      </c>
      <c r="V420" s="2" t="s">
        <v>2225</v>
      </c>
      <c r="Y420" s="30"/>
      <c r="Z420" s="2" t="s">
        <v>12</v>
      </c>
      <c r="AA420" s="2" t="s">
        <v>89</v>
      </c>
      <c r="AE420" s="2" t="s">
        <v>1469</v>
      </c>
      <c r="BE420" s="2"/>
      <c r="BG420" s="2"/>
      <c r="BR420" s="33"/>
      <c r="BT420" s="2"/>
    </row>
    <row r="421" spans="1:72" x14ac:dyDescent="0.35">
      <c r="A421" s="2" t="s">
        <v>1465</v>
      </c>
      <c r="E421" s="2" t="s">
        <v>2226</v>
      </c>
      <c r="U421" s="2" t="s">
        <v>306</v>
      </c>
      <c r="V421" s="2" t="s">
        <v>25</v>
      </c>
      <c r="Y421" s="30"/>
      <c r="Z421" s="2" t="s">
        <v>3</v>
      </c>
      <c r="AA421" s="2" t="s">
        <v>27</v>
      </c>
      <c r="AE421" s="2" t="s">
        <v>1469</v>
      </c>
      <c r="BE421" s="2"/>
      <c r="BG421" s="2"/>
      <c r="BR421" s="33"/>
      <c r="BT421" s="2"/>
    </row>
    <row r="422" spans="1:72" x14ac:dyDescent="0.35">
      <c r="A422" s="2" t="s">
        <v>1465</v>
      </c>
      <c r="E422" s="2" t="s">
        <v>2227</v>
      </c>
      <c r="U422" s="2" t="s">
        <v>306</v>
      </c>
      <c r="V422" s="2" t="s">
        <v>2228</v>
      </c>
      <c r="Y422" s="30"/>
      <c r="Z422" s="2" t="s">
        <v>3</v>
      </c>
      <c r="AA422" s="2" t="s">
        <v>1489</v>
      </c>
      <c r="AE422" s="2" t="s">
        <v>1469</v>
      </c>
      <c r="BE422" s="2"/>
      <c r="BG422" s="2"/>
      <c r="BR422" s="33"/>
      <c r="BT422" s="2"/>
    </row>
    <row r="423" spans="1:72" x14ac:dyDescent="0.35">
      <c r="A423" s="2" t="s">
        <v>1465</v>
      </c>
      <c r="E423" s="2" t="s">
        <v>2229</v>
      </c>
      <c r="U423" s="2" t="s">
        <v>32</v>
      </c>
      <c r="V423" s="2" t="s">
        <v>2230</v>
      </c>
      <c r="Y423" s="30"/>
      <c r="Z423" s="2" t="s">
        <v>2231</v>
      </c>
      <c r="AA423" s="2" t="s">
        <v>92</v>
      </c>
      <c r="AE423" s="2" t="s">
        <v>1469</v>
      </c>
      <c r="BE423" s="2"/>
      <c r="BG423" s="2"/>
      <c r="BR423" s="33"/>
      <c r="BT423" s="2"/>
    </row>
    <row r="424" spans="1:72" x14ac:dyDescent="0.35">
      <c r="A424" s="2" t="s">
        <v>1465</v>
      </c>
      <c r="E424" s="2" t="s">
        <v>2232</v>
      </c>
      <c r="U424" s="2" t="s">
        <v>2233</v>
      </c>
      <c r="V424" s="2" t="s">
        <v>2234</v>
      </c>
      <c r="Y424" s="30"/>
      <c r="Z424" s="2" t="s">
        <v>1694</v>
      </c>
      <c r="AA424" s="2" t="s">
        <v>1622</v>
      </c>
      <c r="AE424" s="2" t="s">
        <v>1469</v>
      </c>
      <c r="BE424" s="2"/>
      <c r="BG424" s="2"/>
      <c r="BR424" s="33"/>
      <c r="BT424" s="2"/>
    </row>
    <row r="425" spans="1:72" x14ac:dyDescent="0.35">
      <c r="A425" s="2" t="s">
        <v>1465</v>
      </c>
      <c r="E425" s="2" t="s">
        <v>2235</v>
      </c>
      <c r="U425" s="2" t="s">
        <v>1471</v>
      </c>
      <c r="V425" s="2" t="s">
        <v>2236</v>
      </c>
      <c r="Y425" s="30"/>
      <c r="Z425" s="2" t="s">
        <v>46</v>
      </c>
      <c r="AA425" s="2" t="s">
        <v>23</v>
      </c>
      <c r="AE425" s="2" t="s">
        <v>1469</v>
      </c>
      <c r="BE425" s="2"/>
      <c r="BG425" s="2"/>
      <c r="BR425" s="33"/>
      <c r="BT425" s="2"/>
    </row>
    <row r="426" spans="1:72" x14ac:dyDescent="0.35">
      <c r="A426" s="2" t="s">
        <v>1465</v>
      </c>
      <c r="E426" s="2" t="s">
        <v>2237</v>
      </c>
      <c r="U426" s="2" t="s">
        <v>1620</v>
      </c>
      <c r="V426" s="2" t="s">
        <v>2238</v>
      </c>
      <c r="Y426" s="30"/>
      <c r="Z426" s="2" t="s">
        <v>46</v>
      </c>
      <c r="AA426" s="2" t="s">
        <v>1837</v>
      </c>
      <c r="AE426" s="2" t="s">
        <v>1469</v>
      </c>
      <c r="BE426" s="2"/>
      <c r="BG426" s="2"/>
      <c r="BR426" s="33"/>
      <c r="BT426" s="2"/>
    </row>
    <row r="427" spans="1:72" x14ac:dyDescent="0.35">
      <c r="A427" s="2" t="s">
        <v>1465</v>
      </c>
      <c r="E427" s="2" t="s">
        <v>2239</v>
      </c>
      <c r="U427" s="2" t="s">
        <v>1655</v>
      </c>
      <c r="V427" s="2" t="s">
        <v>2240</v>
      </c>
      <c r="Y427" s="30"/>
      <c r="Z427" s="2" t="s">
        <v>3</v>
      </c>
      <c r="AA427" s="2" t="s">
        <v>101</v>
      </c>
      <c r="AE427" s="2" t="s">
        <v>1469</v>
      </c>
      <c r="BE427" s="2"/>
      <c r="BG427" s="2"/>
      <c r="BR427" s="33"/>
      <c r="BT427" s="2"/>
    </row>
    <row r="428" spans="1:72" x14ac:dyDescent="0.35">
      <c r="A428" s="2" t="s">
        <v>1465</v>
      </c>
      <c r="E428" s="2" t="s">
        <v>2241</v>
      </c>
      <c r="U428" s="2" t="s">
        <v>1655</v>
      </c>
      <c r="V428" s="2" t="s">
        <v>2240</v>
      </c>
      <c r="Y428" s="30"/>
      <c r="Z428" s="2" t="s">
        <v>2243</v>
      </c>
      <c r="AA428" s="2" t="s">
        <v>2242</v>
      </c>
      <c r="AE428" s="2" t="s">
        <v>1469</v>
      </c>
      <c r="BE428" s="2"/>
      <c r="BG428" s="2"/>
      <c r="BR428" s="33"/>
      <c r="BT428" s="2"/>
    </row>
    <row r="429" spans="1:72" x14ac:dyDescent="0.35">
      <c r="A429" s="2" t="s">
        <v>1465</v>
      </c>
      <c r="E429" s="2" t="s">
        <v>3006</v>
      </c>
      <c r="U429" s="2" t="s">
        <v>48</v>
      </c>
      <c r="V429" s="2" t="s">
        <v>2249</v>
      </c>
      <c r="Y429" s="30"/>
      <c r="Z429" s="2" t="s">
        <v>95</v>
      </c>
      <c r="AA429" s="2" t="s">
        <v>1588</v>
      </c>
      <c r="AE429" s="2" t="s">
        <v>1469</v>
      </c>
      <c r="BE429" s="2"/>
      <c r="BG429" s="2"/>
      <c r="BR429" s="33"/>
      <c r="BT429" s="2"/>
    </row>
    <row r="430" spans="1:72" x14ac:dyDescent="0.35">
      <c r="A430" s="2" t="s">
        <v>1465</v>
      </c>
      <c r="E430" s="2" t="s">
        <v>2247</v>
      </c>
      <c r="U430" s="2" t="s">
        <v>48</v>
      </c>
      <c r="V430" s="2" t="s">
        <v>2248</v>
      </c>
      <c r="Y430" s="30"/>
      <c r="Z430" s="2" t="s">
        <v>95</v>
      </c>
      <c r="AA430" s="2" t="s">
        <v>1560</v>
      </c>
      <c r="AE430" s="2" t="s">
        <v>1469</v>
      </c>
      <c r="BE430" s="2"/>
      <c r="BG430" s="2"/>
      <c r="BR430" s="33"/>
      <c r="BT430" s="2"/>
    </row>
    <row r="431" spans="1:72" x14ac:dyDescent="0.35">
      <c r="A431" s="2" t="s">
        <v>1465</v>
      </c>
      <c r="E431" s="2" t="s">
        <v>2250</v>
      </c>
      <c r="U431" s="2" t="s">
        <v>48</v>
      </c>
      <c r="V431" s="2" t="s">
        <v>2251</v>
      </c>
      <c r="Y431" s="30"/>
      <c r="Z431" s="2" t="s">
        <v>95</v>
      </c>
      <c r="AA431" s="2" t="s">
        <v>23</v>
      </c>
      <c r="AE431" s="2" t="s">
        <v>1469</v>
      </c>
      <c r="BE431" s="2"/>
      <c r="BG431" s="2"/>
      <c r="BR431" s="33"/>
      <c r="BT431" s="2"/>
    </row>
    <row r="432" spans="1:72" x14ac:dyDescent="0.35">
      <c r="A432" s="2" t="s">
        <v>1465</v>
      </c>
      <c r="E432" s="2" t="s">
        <v>2252</v>
      </c>
      <c r="U432" s="2" t="s">
        <v>48</v>
      </c>
      <c r="V432" s="2" t="s">
        <v>2253</v>
      </c>
      <c r="Y432" s="30"/>
      <c r="Z432" s="2" t="s">
        <v>95</v>
      </c>
      <c r="AA432" s="2" t="s">
        <v>23</v>
      </c>
      <c r="AE432" s="2" t="s">
        <v>1469</v>
      </c>
      <c r="BE432" s="2"/>
      <c r="BG432" s="2"/>
      <c r="BR432" s="33"/>
      <c r="BT432" s="2"/>
    </row>
    <row r="433" spans="1:72" x14ac:dyDescent="0.35">
      <c r="A433" s="2" t="s">
        <v>1465</v>
      </c>
      <c r="E433" s="2" t="s">
        <v>2254</v>
      </c>
      <c r="U433" s="2" t="s">
        <v>305</v>
      </c>
      <c r="V433" s="2" t="s">
        <v>2255</v>
      </c>
      <c r="Y433" s="30"/>
      <c r="Z433" s="2" t="s">
        <v>1722</v>
      </c>
      <c r="AA433" s="2" t="s">
        <v>2256</v>
      </c>
      <c r="AE433" s="2" t="s">
        <v>1469</v>
      </c>
      <c r="BE433" s="2"/>
      <c r="BG433" s="2"/>
      <c r="BR433" s="33"/>
      <c r="BT433" s="2"/>
    </row>
    <row r="434" spans="1:72" x14ac:dyDescent="0.35">
      <c r="A434" s="2" t="s">
        <v>1465</v>
      </c>
      <c r="E434" s="2" t="s">
        <v>2257</v>
      </c>
      <c r="U434" s="2" t="s">
        <v>305</v>
      </c>
      <c r="V434" s="2" t="s">
        <v>2258</v>
      </c>
      <c r="Y434" s="30"/>
      <c r="Z434" s="2" t="s">
        <v>1859</v>
      </c>
      <c r="AA434" s="2" t="s">
        <v>1873</v>
      </c>
      <c r="AE434" s="2" t="s">
        <v>1469</v>
      </c>
      <c r="BE434" s="2"/>
      <c r="BG434" s="2"/>
      <c r="BR434" s="33"/>
      <c r="BT434" s="2"/>
    </row>
    <row r="435" spans="1:72" x14ac:dyDescent="0.35">
      <c r="A435" s="2" t="s">
        <v>1465</v>
      </c>
      <c r="E435" s="2" t="s">
        <v>2259</v>
      </c>
      <c r="U435" s="2" t="s">
        <v>305</v>
      </c>
      <c r="V435" s="2" t="s">
        <v>2260</v>
      </c>
      <c r="Y435" s="30"/>
      <c r="Z435" s="2" t="s">
        <v>1993</v>
      </c>
      <c r="AA435" s="2" t="s">
        <v>2261</v>
      </c>
      <c r="AE435" s="2" t="s">
        <v>1469</v>
      </c>
      <c r="BE435" s="2"/>
      <c r="BG435" s="2"/>
      <c r="BR435" s="33"/>
      <c r="BT435" s="2"/>
    </row>
    <row r="436" spans="1:72" x14ac:dyDescent="0.35">
      <c r="A436" s="2" t="s">
        <v>1465</v>
      </c>
      <c r="E436" s="2" t="s">
        <v>2262</v>
      </c>
      <c r="U436" s="2" t="s">
        <v>34</v>
      </c>
      <c r="V436" s="2" t="s">
        <v>2263</v>
      </c>
      <c r="Y436" s="30"/>
      <c r="Z436" s="2" t="s">
        <v>46</v>
      </c>
      <c r="AA436" s="2" t="s">
        <v>1786</v>
      </c>
      <c r="AE436" s="2" t="s">
        <v>1469</v>
      </c>
      <c r="BE436" s="2"/>
      <c r="BG436" s="2"/>
      <c r="BR436" s="33"/>
      <c r="BT436" s="2"/>
    </row>
    <row r="437" spans="1:72" x14ac:dyDescent="0.35">
      <c r="A437" s="2" t="s">
        <v>1465</v>
      </c>
      <c r="E437" s="2" t="s">
        <v>2264</v>
      </c>
      <c r="U437" s="2" t="s">
        <v>48</v>
      </c>
      <c r="V437" s="2" t="s">
        <v>2265</v>
      </c>
      <c r="Y437" s="30"/>
      <c r="Z437" s="2" t="s">
        <v>46</v>
      </c>
      <c r="AA437" s="2" t="s">
        <v>92</v>
      </c>
      <c r="AE437" s="2" t="s">
        <v>1469</v>
      </c>
      <c r="BE437" s="2"/>
      <c r="BG437" s="2"/>
      <c r="BR437" s="33"/>
      <c r="BT437" s="2"/>
    </row>
    <row r="438" spans="1:72" x14ac:dyDescent="0.35">
      <c r="A438" s="2" t="s">
        <v>1465</v>
      </c>
      <c r="E438" s="2" t="s">
        <v>2269</v>
      </c>
      <c r="U438" s="2" t="s">
        <v>2270</v>
      </c>
      <c r="V438" s="2" t="s">
        <v>2271</v>
      </c>
      <c r="Y438" s="30"/>
      <c r="Z438" s="2" t="s">
        <v>95</v>
      </c>
      <c r="AA438" s="2" t="s">
        <v>1550</v>
      </c>
      <c r="AE438" s="2" t="s">
        <v>1469</v>
      </c>
      <c r="BE438" s="2"/>
      <c r="BG438" s="2"/>
      <c r="BR438" s="33"/>
      <c r="BT438" s="2"/>
    </row>
    <row r="439" spans="1:72" x14ac:dyDescent="0.35">
      <c r="A439" s="2" t="s">
        <v>1465</v>
      </c>
      <c r="E439" s="2" t="s">
        <v>2272</v>
      </c>
      <c r="U439" s="2" t="s">
        <v>2270</v>
      </c>
      <c r="V439" s="2" t="s">
        <v>2273</v>
      </c>
      <c r="Y439" s="30"/>
      <c r="Z439" s="2" t="s">
        <v>93</v>
      </c>
      <c r="AA439" s="2" t="s">
        <v>2274</v>
      </c>
      <c r="AE439" s="2" t="s">
        <v>1469</v>
      </c>
      <c r="BE439" s="2"/>
      <c r="BG439" s="2"/>
      <c r="BR439" s="33"/>
      <c r="BT439" s="2"/>
    </row>
    <row r="440" spans="1:72" x14ac:dyDescent="0.35">
      <c r="A440" s="2" t="s">
        <v>1465</v>
      </c>
      <c r="E440" s="2" t="s">
        <v>2275</v>
      </c>
      <c r="U440" s="2" t="s">
        <v>1620</v>
      </c>
      <c r="V440" s="2" t="s">
        <v>2276</v>
      </c>
      <c r="Y440" s="30"/>
      <c r="Z440" s="2" t="s">
        <v>95</v>
      </c>
      <c r="AA440" s="2" t="s">
        <v>2277</v>
      </c>
      <c r="AE440" s="2" t="s">
        <v>1469</v>
      </c>
      <c r="BE440" s="2"/>
      <c r="BG440" s="2"/>
      <c r="BR440" s="33"/>
      <c r="BT440" s="2"/>
    </row>
    <row r="441" spans="1:72" x14ac:dyDescent="0.35">
      <c r="A441" s="2" t="s">
        <v>1465</v>
      </c>
      <c r="E441" s="2" t="s">
        <v>2278</v>
      </c>
      <c r="U441" s="2" t="s">
        <v>1620</v>
      </c>
      <c r="V441" s="2" t="s">
        <v>2279</v>
      </c>
      <c r="Y441" s="30"/>
      <c r="Z441" s="2" t="s">
        <v>93</v>
      </c>
      <c r="AA441" s="2" t="s">
        <v>1489</v>
      </c>
      <c r="AE441" s="2" t="s">
        <v>1469</v>
      </c>
      <c r="BE441" s="2"/>
      <c r="BG441" s="2"/>
      <c r="BR441" s="33"/>
      <c r="BT441" s="2"/>
    </row>
    <row r="442" spans="1:72" x14ac:dyDescent="0.35">
      <c r="A442" s="2" t="s">
        <v>1465</v>
      </c>
      <c r="E442" s="2" t="s">
        <v>2280</v>
      </c>
      <c r="U442" s="2" t="s">
        <v>1620</v>
      </c>
      <c r="V442" s="2" t="s">
        <v>2281</v>
      </c>
      <c r="Y442" s="30"/>
      <c r="Z442" s="2" t="s">
        <v>93</v>
      </c>
      <c r="AA442" s="2" t="s">
        <v>1831</v>
      </c>
      <c r="AE442" s="2" t="s">
        <v>1469</v>
      </c>
      <c r="BE442" s="2"/>
      <c r="BG442" s="2"/>
      <c r="BR442" s="33"/>
      <c r="BT442" s="2"/>
    </row>
    <row r="443" spans="1:72" x14ac:dyDescent="0.35">
      <c r="A443" s="2" t="s">
        <v>1465</v>
      </c>
      <c r="E443" s="2" t="s">
        <v>2282</v>
      </c>
      <c r="U443" s="2" t="s">
        <v>1620</v>
      </c>
      <c r="V443" s="2" t="s">
        <v>2283</v>
      </c>
      <c r="Y443" s="30"/>
      <c r="Z443" s="2" t="s">
        <v>93</v>
      </c>
      <c r="AA443" s="2" t="s">
        <v>2284</v>
      </c>
      <c r="AE443" s="2" t="s">
        <v>1469</v>
      </c>
      <c r="BE443" s="2"/>
      <c r="BG443" s="2"/>
      <c r="BR443" s="33"/>
      <c r="BT443" s="2"/>
    </row>
    <row r="444" spans="1:72" x14ac:dyDescent="0.35">
      <c r="A444" s="2" t="s">
        <v>1465</v>
      </c>
      <c r="E444" s="2" t="s">
        <v>2285</v>
      </c>
      <c r="U444" s="2" t="s">
        <v>1620</v>
      </c>
      <c r="V444" s="2" t="s">
        <v>2286</v>
      </c>
      <c r="Y444" s="30"/>
      <c r="Z444" s="2" t="s">
        <v>93</v>
      </c>
      <c r="AA444" s="2" t="s">
        <v>1498</v>
      </c>
      <c r="AE444" s="2" t="s">
        <v>1469</v>
      </c>
      <c r="BE444" s="2"/>
      <c r="BG444" s="2"/>
      <c r="BR444" s="33"/>
      <c r="BT444" s="2"/>
    </row>
    <row r="445" spans="1:72" x14ac:dyDescent="0.35">
      <c r="A445" s="2" t="s">
        <v>1465</v>
      </c>
      <c r="E445" s="2" t="s">
        <v>2287</v>
      </c>
      <c r="U445" s="2" t="s">
        <v>1620</v>
      </c>
      <c r="V445" s="2" t="s">
        <v>2288</v>
      </c>
      <c r="Y445" s="30"/>
      <c r="Z445" s="2" t="s">
        <v>93</v>
      </c>
      <c r="AA445" s="2" t="s">
        <v>1714</v>
      </c>
      <c r="AE445" s="2" t="s">
        <v>1469</v>
      </c>
      <c r="BE445" s="2"/>
      <c r="BG445" s="2"/>
      <c r="BR445" s="33"/>
      <c r="BT445" s="2"/>
    </row>
    <row r="446" spans="1:72" x14ac:dyDescent="0.35">
      <c r="A446" s="2" t="s">
        <v>1465</v>
      </c>
      <c r="E446" s="2" t="s">
        <v>2289</v>
      </c>
      <c r="U446" s="2" t="s">
        <v>1620</v>
      </c>
      <c r="V446" s="2" t="s">
        <v>2290</v>
      </c>
      <c r="Y446" s="30"/>
      <c r="Z446" s="2" t="s">
        <v>46</v>
      </c>
      <c r="AA446" s="2" t="s">
        <v>1498</v>
      </c>
      <c r="AE446" s="2" t="s">
        <v>1469</v>
      </c>
      <c r="BE446" s="2"/>
      <c r="BG446" s="2"/>
      <c r="BR446" s="33"/>
      <c r="BT446" s="2"/>
    </row>
    <row r="447" spans="1:72" x14ac:dyDescent="0.35">
      <c r="A447" s="2" t="s">
        <v>1465</v>
      </c>
      <c r="E447" s="2" t="s">
        <v>2291</v>
      </c>
      <c r="U447" s="2" t="s">
        <v>8</v>
      </c>
      <c r="V447" s="2" t="s">
        <v>2292</v>
      </c>
      <c r="Y447" s="30"/>
      <c r="Z447" s="2" t="s">
        <v>3</v>
      </c>
      <c r="AA447" s="2" t="s">
        <v>1502</v>
      </c>
      <c r="AE447" s="2" t="s">
        <v>1469</v>
      </c>
      <c r="BE447" s="2"/>
      <c r="BG447" s="2"/>
      <c r="BR447" s="33"/>
      <c r="BT447" s="2"/>
    </row>
    <row r="448" spans="1:72" x14ac:dyDescent="0.35">
      <c r="A448" s="2" t="s">
        <v>1465</v>
      </c>
      <c r="E448" s="2" t="s">
        <v>2293</v>
      </c>
      <c r="U448" s="2" t="s">
        <v>8</v>
      </c>
      <c r="V448" s="2" t="s">
        <v>2294</v>
      </c>
      <c r="Y448" s="30"/>
      <c r="Z448" s="2" t="s">
        <v>3</v>
      </c>
      <c r="AA448" s="2" t="s">
        <v>1502</v>
      </c>
      <c r="AE448" s="2" t="s">
        <v>1469</v>
      </c>
      <c r="BE448" s="2"/>
      <c r="BG448" s="2"/>
      <c r="BR448" s="33"/>
      <c r="BT448" s="2"/>
    </row>
    <row r="449" spans="1:72" x14ac:dyDescent="0.35">
      <c r="A449" s="2" t="s">
        <v>1465</v>
      </c>
      <c r="E449" s="2" t="s">
        <v>2295</v>
      </c>
      <c r="U449" s="2" t="s">
        <v>8</v>
      </c>
      <c r="V449" s="2" t="s">
        <v>2296</v>
      </c>
      <c r="Y449" s="30"/>
      <c r="Z449" s="2" t="s">
        <v>3</v>
      </c>
      <c r="AA449" s="2" t="s">
        <v>1502</v>
      </c>
      <c r="AE449" s="2" t="s">
        <v>1469</v>
      </c>
      <c r="BE449" s="2"/>
      <c r="BG449" s="2"/>
      <c r="BR449" s="33"/>
      <c r="BT449" s="2"/>
    </row>
    <row r="450" spans="1:72" x14ac:dyDescent="0.35">
      <c r="A450" s="2" t="s">
        <v>1465</v>
      </c>
      <c r="E450" s="2" t="s">
        <v>2297</v>
      </c>
      <c r="U450" s="2" t="s">
        <v>2</v>
      </c>
      <c r="V450" s="2" t="s">
        <v>2298</v>
      </c>
      <c r="Y450" s="30"/>
      <c r="Z450" s="2" t="s">
        <v>3</v>
      </c>
      <c r="AA450" s="2" t="s">
        <v>1837</v>
      </c>
      <c r="AE450" s="2" t="s">
        <v>1469</v>
      </c>
      <c r="BE450" s="2"/>
      <c r="BG450" s="2"/>
      <c r="BR450" s="33"/>
      <c r="BT450" s="2"/>
    </row>
    <row r="451" spans="1:72" x14ac:dyDescent="0.35">
      <c r="A451" s="2" t="s">
        <v>1465</v>
      </c>
      <c r="E451" s="2" t="s">
        <v>2299</v>
      </c>
      <c r="U451" s="2" t="s">
        <v>2300</v>
      </c>
      <c r="V451" s="2" t="s">
        <v>2301</v>
      </c>
      <c r="Y451" s="30"/>
      <c r="Z451" s="2" t="s">
        <v>638</v>
      </c>
      <c r="AA451" s="2" t="s">
        <v>1622</v>
      </c>
      <c r="AE451" s="2" t="s">
        <v>1469</v>
      </c>
      <c r="BE451" s="2"/>
      <c r="BG451" s="2"/>
      <c r="BR451" s="33"/>
      <c r="BT451" s="2"/>
    </row>
    <row r="452" spans="1:72" x14ac:dyDescent="0.35">
      <c r="A452" s="2" t="s">
        <v>1465</v>
      </c>
      <c r="E452" s="2" t="s">
        <v>2302</v>
      </c>
      <c r="U452" s="2" t="s">
        <v>108</v>
      </c>
      <c r="V452" s="2" t="s">
        <v>2303</v>
      </c>
      <c r="Y452" s="30"/>
      <c r="Z452" s="2" t="s">
        <v>3</v>
      </c>
      <c r="AA452" s="2" t="s">
        <v>2304</v>
      </c>
      <c r="AE452" s="2" t="s">
        <v>1469</v>
      </c>
      <c r="BE452" s="2"/>
      <c r="BG452" s="2"/>
      <c r="BR452" s="33"/>
      <c r="BT452" s="2"/>
    </row>
    <row r="453" spans="1:72" x14ac:dyDescent="0.35">
      <c r="A453" s="2" t="s">
        <v>1465</v>
      </c>
      <c r="E453" s="2" t="s">
        <v>2305</v>
      </c>
      <c r="U453" s="2" t="s">
        <v>108</v>
      </c>
      <c r="V453" s="2" t="s">
        <v>2306</v>
      </c>
      <c r="Y453" s="30"/>
      <c r="Z453" s="2" t="s">
        <v>3</v>
      </c>
      <c r="AA453" s="2" t="s">
        <v>1550</v>
      </c>
      <c r="AE453" s="2" t="s">
        <v>1469</v>
      </c>
      <c r="BE453" s="2"/>
      <c r="BG453" s="2"/>
      <c r="BR453" s="33"/>
      <c r="BT453" s="2"/>
    </row>
    <row r="454" spans="1:72" x14ac:dyDescent="0.35">
      <c r="A454" s="2" t="s">
        <v>1465</v>
      </c>
      <c r="E454" s="2" t="s">
        <v>2308</v>
      </c>
      <c r="U454" s="2" t="s">
        <v>1471</v>
      </c>
      <c r="V454" s="2" t="s">
        <v>2309</v>
      </c>
      <c r="Y454" s="30"/>
      <c r="Z454" s="2" t="s">
        <v>95</v>
      </c>
      <c r="AA454" s="2" t="s">
        <v>106</v>
      </c>
      <c r="AE454" s="2" t="s">
        <v>1469</v>
      </c>
      <c r="BE454" s="2"/>
      <c r="BG454" s="2"/>
      <c r="BR454" s="33"/>
      <c r="BT454" s="2"/>
    </row>
    <row r="455" spans="1:72" x14ac:dyDescent="0.35">
      <c r="A455" s="2" t="s">
        <v>1465</v>
      </c>
      <c r="E455" s="2" t="s">
        <v>2310</v>
      </c>
      <c r="U455" s="2" t="s">
        <v>1655</v>
      </c>
      <c r="V455" s="2" t="s">
        <v>2311</v>
      </c>
      <c r="Y455" s="30"/>
      <c r="Z455" s="2" t="s">
        <v>3</v>
      </c>
      <c r="AA455" s="2" t="s">
        <v>1502</v>
      </c>
      <c r="AE455" s="2" t="s">
        <v>1469</v>
      </c>
      <c r="BE455" s="2"/>
      <c r="BG455" s="2"/>
      <c r="BR455" s="33"/>
      <c r="BT455" s="2"/>
    </row>
    <row r="456" spans="1:72" x14ac:dyDescent="0.35">
      <c r="A456" s="2" t="s">
        <v>1465</v>
      </c>
      <c r="E456" s="2" t="s">
        <v>3008</v>
      </c>
      <c r="U456" s="2" t="s">
        <v>48</v>
      </c>
      <c r="V456" s="2" t="s">
        <v>2320</v>
      </c>
      <c r="Y456" s="30"/>
      <c r="Z456" s="2" t="s">
        <v>95</v>
      </c>
      <c r="AA456" s="2" t="s">
        <v>1489</v>
      </c>
      <c r="AE456" s="2" t="s">
        <v>1469</v>
      </c>
      <c r="BE456" s="2"/>
      <c r="BG456" s="2"/>
      <c r="BR456" s="33"/>
      <c r="BT456" s="2"/>
    </row>
    <row r="457" spans="1:72" x14ac:dyDescent="0.35">
      <c r="A457" s="2" t="s">
        <v>1465</v>
      </c>
      <c r="E457" s="2" t="s">
        <v>3009</v>
      </c>
      <c r="U457" s="2" t="s">
        <v>48</v>
      </c>
      <c r="V457" s="2" t="s">
        <v>2321</v>
      </c>
      <c r="Y457" s="30"/>
      <c r="Z457" s="2" t="s">
        <v>93</v>
      </c>
      <c r="AA457" s="2" t="s">
        <v>106</v>
      </c>
      <c r="AE457" s="2" t="s">
        <v>1469</v>
      </c>
      <c r="BE457" s="2"/>
      <c r="BG457" s="2"/>
      <c r="BR457" s="33"/>
      <c r="BT457" s="2"/>
    </row>
    <row r="458" spans="1:72" x14ac:dyDescent="0.35">
      <c r="A458" s="2" t="s">
        <v>1465</v>
      </c>
      <c r="E458" s="2" t="s">
        <v>79</v>
      </c>
      <c r="U458" s="2" t="s">
        <v>48</v>
      </c>
      <c r="V458" s="2" t="s">
        <v>78</v>
      </c>
      <c r="Y458" s="30"/>
      <c r="Z458" s="2" t="s">
        <v>93</v>
      </c>
      <c r="AA458" s="2" t="s">
        <v>120</v>
      </c>
      <c r="AE458" s="2" t="s">
        <v>1469</v>
      </c>
      <c r="BE458" s="2"/>
      <c r="BG458" s="2"/>
      <c r="BR458" s="33"/>
      <c r="BT458" s="2"/>
    </row>
    <row r="459" spans="1:72" x14ac:dyDescent="0.35">
      <c r="A459" s="2" t="s">
        <v>1465</v>
      </c>
      <c r="E459" s="2" t="s">
        <v>3010</v>
      </c>
      <c r="U459" s="2" t="s">
        <v>48</v>
      </c>
      <c r="V459" s="2" t="s">
        <v>2327</v>
      </c>
      <c r="Y459" s="30"/>
      <c r="Z459" s="2" t="s">
        <v>1993</v>
      </c>
      <c r="AA459" s="2" t="s">
        <v>2328</v>
      </c>
      <c r="AE459" s="2" t="s">
        <v>1469</v>
      </c>
      <c r="BE459" s="2"/>
      <c r="BG459" s="2"/>
      <c r="BR459" s="33"/>
      <c r="BT459" s="2"/>
    </row>
    <row r="460" spans="1:72" x14ac:dyDescent="0.35">
      <c r="A460" s="2" t="s">
        <v>1465</v>
      </c>
      <c r="E460" s="2" t="s">
        <v>3011</v>
      </c>
      <c r="U460" s="2" t="s">
        <v>48</v>
      </c>
      <c r="V460" s="2" t="s">
        <v>2333</v>
      </c>
      <c r="Y460" s="30"/>
      <c r="Z460" s="2" t="s">
        <v>93</v>
      </c>
      <c r="AA460" s="2" t="s">
        <v>106</v>
      </c>
      <c r="AE460" s="2" t="s">
        <v>1469</v>
      </c>
      <c r="BE460" s="2"/>
      <c r="BG460" s="2"/>
      <c r="BR460" s="33"/>
      <c r="BT460" s="2"/>
    </row>
    <row r="461" spans="1:72" x14ac:dyDescent="0.35">
      <c r="A461" s="2" t="s">
        <v>1465</v>
      </c>
      <c r="E461" s="2" t="s">
        <v>3012</v>
      </c>
      <c r="U461" s="2" t="s">
        <v>48</v>
      </c>
      <c r="V461" s="2" t="s">
        <v>2334</v>
      </c>
      <c r="Y461" s="30"/>
      <c r="Z461" s="2" t="s">
        <v>93</v>
      </c>
      <c r="AA461" s="2" t="s">
        <v>106</v>
      </c>
      <c r="AE461" s="2" t="s">
        <v>1469</v>
      </c>
      <c r="BE461" s="2"/>
      <c r="BG461" s="2"/>
      <c r="BR461" s="33"/>
      <c r="BT461" s="2"/>
    </row>
    <row r="462" spans="1:72" x14ac:dyDescent="0.35">
      <c r="A462" s="2" t="s">
        <v>1465</v>
      </c>
      <c r="E462" s="2" t="s">
        <v>3013</v>
      </c>
      <c r="U462" s="2" t="s">
        <v>48</v>
      </c>
      <c r="V462" s="2" t="s">
        <v>2338</v>
      </c>
      <c r="Y462" s="30"/>
      <c r="Z462" s="2" t="s">
        <v>46</v>
      </c>
      <c r="AA462" s="2" t="s">
        <v>106</v>
      </c>
      <c r="AE462" s="2" t="s">
        <v>1469</v>
      </c>
      <c r="BE462" s="2"/>
      <c r="BG462" s="2"/>
      <c r="BR462" s="33"/>
      <c r="BT462" s="2"/>
    </row>
    <row r="463" spans="1:72" x14ac:dyDescent="0.35">
      <c r="A463" s="2" t="s">
        <v>1465</v>
      </c>
      <c r="E463" s="2" t="s">
        <v>2313</v>
      </c>
      <c r="U463" s="2" t="s">
        <v>48</v>
      </c>
      <c r="V463" s="2" t="s">
        <v>2314</v>
      </c>
      <c r="Y463" s="30"/>
      <c r="Z463" s="2" t="s">
        <v>93</v>
      </c>
      <c r="AA463" s="2" t="s">
        <v>106</v>
      </c>
      <c r="AE463" s="2" t="s">
        <v>1469</v>
      </c>
      <c r="BE463" s="2"/>
      <c r="BG463" s="2"/>
      <c r="BR463" s="33"/>
      <c r="BT463" s="2"/>
    </row>
    <row r="464" spans="1:72" x14ac:dyDescent="0.35">
      <c r="A464" s="2" t="s">
        <v>1465</v>
      </c>
      <c r="E464" s="2" t="s">
        <v>2315</v>
      </c>
      <c r="U464" s="2" t="s">
        <v>48</v>
      </c>
      <c r="V464" s="2" t="s">
        <v>2316</v>
      </c>
      <c r="Y464" s="30"/>
      <c r="Z464" s="2" t="s">
        <v>93</v>
      </c>
      <c r="AA464" s="2" t="s">
        <v>2317</v>
      </c>
      <c r="AE464" s="2" t="s">
        <v>1469</v>
      </c>
      <c r="BE464" s="2"/>
      <c r="BG464" s="2"/>
      <c r="BR464" s="33"/>
      <c r="BT464" s="2"/>
    </row>
    <row r="465" spans="1:72" x14ac:dyDescent="0.35">
      <c r="A465" s="2" t="s">
        <v>1465</v>
      </c>
      <c r="E465" s="2" t="s">
        <v>2318</v>
      </c>
      <c r="U465" s="2" t="s">
        <v>48</v>
      </c>
      <c r="V465" s="2" t="s">
        <v>2319</v>
      </c>
      <c r="Y465" s="30"/>
      <c r="Z465" s="2" t="s">
        <v>93</v>
      </c>
      <c r="AA465" s="2" t="s">
        <v>1579</v>
      </c>
      <c r="AE465" s="2" t="s">
        <v>1469</v>
      </c>
      <c r="BE465" s="2"/>
      <c r="BG465" s="2"/>
      <c r="BR465" s="33"/>
      <c r="BT465" s="2"/>
    </row>
    <row r="466" spans="1:72" x14ac:dyDescent="0.35">
      <c r="A466" s="2" t="s">
        <v>1465</v>
      </c>
      <c r="E466" s="2" t="s">
        <v>2322</v>
      </c>
      <c r="U466" s="2" t="s">
        <v>48</v>
      </c>
      <c r="V466" s="2" t="s">
        <v>2323</v>
      </c>
      <c r="Y466" s="30"/>
      <c r="Z466" s="2" t="s">
        <v>95</v>
      </c>
      <c r="AA466" s="2" t="s">
        <v>1502</v>
      </c>
      <c r="AE466" s="2" t="s">
        <v>1469</v>
      </c>
      <c r="BE466" s="2"/>
      <c r="BG466" s="2"/>
      <c r="BR466" s="33"/>
      <c r="BT466" s="2"/>
    </row>
    <row r="467" spans="1:72" x14ac:dyDescent="0.35">
      <c r="A467" s="2" t="s">
        <v>1465</v>
      </c>
      <c r="E467" s="2" t="s">
        <v>2324</v>
      </c>
      <c r="U467" s="2" t="s">
        <v>48</v>
      </c>
      <c r="V467" s="2" t="s">
        <v>2325</v>
      </c>
      <c r="Y467" s="30"/>
      <c r="Z467" s="2" t="s">
        <v>95</v>
      </c>
      <c r="AA467" s="2" t="s">
        <v>2326</v>
      </c>
      <c r="AE467" s="2" t="s">
        <v>1469</v>
      </c>
      <c r="BE467" s="2"/>
      <c r="BG467" s="2"/>
      <c r="BR467" s="33"/>
      <c r="BT467" s="2"/>
    </row>
    <row r="468" spans="1:72" x14ac:dyDescent="0.35">
      <c r="A468" s="2" t="s">
        <v>1465</v>
      </c>
      <c r="E468" s="2" t="s">
        <v>2329</v>
      </c>
      <c r="U468" s="2" t="s">
        <v>48</v>
      </c>
      <c r="V468" s="2" t="s">
        <v>2330</v>
      </c>
      <c r="Y468" s="30"/>
      <c r="Z468" s="2" t="s">
        <v>93</v>
      </c>
      <c r="AA468" s="2" t="s">
        <v>101</v>
      </c>
      <c r="AE468" s="2" t="s">
        <v>1469</v>
      </c>
      <c r="BE468" s="2"/>
      <c r="BG468" s="2"/>
      <c r="BR468" s="33"/>
      <c r="BT468" s="2"/>
    </row>
    <row r="469" spans="1:72" x14ac:dyDescent="0.35">
      <c r="A469" s="2" t="s">
        <v>1465</v>
      </c>
      <c r="E469" s="2" t="s">
        <v>2331</v>
      </c>
      <c r="U469" s="2" t="s">
        <v>48</v>
      </c>
      <c r="V469" s="2" t="s">
        <v>2332</v>
      </c>
      <c r="Y469" s="30"/>
      <c r="Z469" s="2" t="s">
        <v>93</v>
      </c>
      <c r="AA469" s="2" t="s">
        <v>106</v>
      </c>
      <c r="AE469" s="2" t="s">
        <v>1469</v>
      </c>
      <c r="BE469" s="2"/>
      <c r="BG469" s="2"/>
      <c r="BR469" s="33"/>
      <c r="BT469" s="2"/>
    </row>
    <row r="470" spans="1:72" x14ac:dyDescent="0.35">
      <c r="A470" s="2" t="s">
        <v>1465</v>
      </c>
      <c r="E470" s="2" t="s">
        <v>826</v>
      </c>
      <c r="U470" s="2" t="s">
        <v>48</v>
      </c>
      <c r="V470" s="2" t="s">
        <v>2335</v>
      </c>
      <c r="Y470" s="30"/>
      <c r="Z470" s="2" t="s">
        <v>93</v>
      </c>
      <c r="AA470" s="2" t="s">
        <v>106</v>
      </c>
      <c r="AE470" s="2" t="s">
        <v>1469</v>
      </c>
      <c r="BE470" s="2"/>
      <c r="BG470" s="2"/>
      <c r="BR470" s="33"/>
      <c r="BT470" s="2"/>
    </row>
    <row r="471" spans="1:72" x14ac:dyDescent="0.35">
      <c r="A471" s="2" t="s">
        <v>1465</v>
      </c>
      <c r="E471" s="2" t="s">
        <v>2336</v>
      </c>
      <c r="U471" s="2" t="s">
        <v>48</v>
      </c>
      <c r="V471" s="2" t="s">
        <v>2337</v>
      </c>
      <c r="Y471" s="30"/>
      <c r="Z471" s="2" t="s">
        <v>93</v>
      </c>
      <c r="AA471" s="2" t="s">
        <v>106</v>
      </c>
      <c r="AE471" s="2" t="s">
        <v>1469</v>
      </c>
      <c r="BE471" s="2"/>
      <c r="BG471" s="2"/>
      <c r="BR471" s="33"/>
      <c r="BT471" s="2"/>
    </row>
    <row r="472" spans="1:72" x14ac:dyDescent="0.35">
      <c r="A472" s="2" t="s">
        <v>1465</v>
      </c>
      <c r="E472" s="2" t="s">
        <v>2339</v>
      </c>
      <c r="U472" s="2" t="s">
        <v>2340</v>
      </c>
      <c r="V472" s="2" t="s">
        <v>2341</v>
      </c>
      <c r="Y472" s="30"/>
      <c r="Z472" s="2" t="s">
        <v>46</v>
      </c>
      <c r="AA472" s="2" t="s">
        <v>2342</v>
      </c>
      <c r="AE472" s="2" t="s">
        <v>1469</v>
      </c>
      <c r="BE472" s="2"/>
      <c r="BG472" s="2"/>
      <c r="BR472" s="33"/>
      <c r="BT472" s="2"/>
    </row>
    <row r="473" spans="1:72" x14ac:dyDescent="0.35">
      <c r="A473" s="2" t="s">
        <v>1465</v>
      </c>
      <c r="E473" s="2" t="s">
        <v>2343</v>
      </c>
      <c r="U473" s="2" t="s">
        <v>2344</v>
      </c>
      <c r="V473" s="2" t="s">
        <v>2345</v>
      </c>
      <c r="Y473" s="30"/>
      <c r="Z473" s="2" t="s">
        <v>46</v>
      </c>
      <c r="AA473" s="2" t="s">
        <v>1795</v>
      </c>
      <c r="AE473" s="2" t="s">
        <v>1469</v>
      </c>
      <c r="BE473" s="2"/>
      <c r="BG473" s="2"/>
      <c r="BR473" s="33"/>
      <c r="BT473" s="2"/>
    </row>
    <row r="474" spans="1:72" x14ac:dyDescent="0.35">
      <c r="A474" s="2" t="s">
        <v>1465</v>
      </c>
      <c r="E474" s="2" t="s">
        <v>2346</v>
      </c>
      <c r="U474" s="2" t="s">
        <v>1655</v>
      </c>
      <c r="V474" s="2" t="s">
        <v>2347</v>
      </c>
      <c r="Y474" s="30"/>
      <c r="Z474" s="2" t="s">
        <v>1699</v>
      </c>
      <c r="AA474" s="2" t="s">
        <v>2348</v>
      </c>
      <c r="AE474" s="2" t="s">
        <v>1469</v>
      </c>
      <c r="BE474" s="2"/>
      <c r="BG474" s="2"/>
      <c r="BR474" s="33"/>
      <c r="BT474" s="2"/>
    </row>
    <row r="475" spans="1:72" x14ac:dyDescent="0.35">
      <c r="A475" s="2" t="s">
        <v>1465</v>
      </c>
      <c r="E475" s="2" t="s">
        <v>2349</v>
      </c>
      <c r="U475" s="2" t="s">
        <v>2350</v>
      </c>
      <c r="V475" s="2" t="s">
        <v>2351</v>
      </c>
      <c r="Y475" s="30"/>
      <c r="Z475" s="2" t="s">
        <v>638</v>
      </c>
      <c r="AA475" s="2" t="s">
        <v>89</v>
      </c>
      <c r="AE475" s="2" t="s">
        <v>1469</v>
      </c>
      <c r="BE475" s="2"/>
      <c r="BG475" s="2"/>
      <c r="BR475" s="33"/>
      <c r="BT475" s="2"/>
    </row>
    <row r="476" spans="1:72" x14ac:dyDescent="0.35">
      <c r="A476" s="2" t="s">
        <v>1465</v>
      </c>
      <c r="E476" s="2" t="s">
        <v>2352</v>
      </c>
      <c r="U476" s="2" t="s">
        <v>48</v>
      </c>
      <c r="V476" s="2" t="s">
        <v>2353</v>
      </c>
      <c r="Y476" s="30"/>
      <c r="Z476" s="2" t="s">
        <v>95</v>
      </c>
      <c r="AA476" s="2" t="s">
        <v>2354</v>
      </c>
      <c r="AE476" s="2" t="s">
        <v>1469</v>
      </c>
      <c r="BE476" s="2"/>
      <c r="BG476" s="2"/>
      <c r="BR476" s="33"/>
      <c r="BT476" s="2"/>
    </row>
    <row r="477" spans="1:72" x14ac:dyDescent="0.35">
      <c r="A477" s="2" t="s">
        <v>1465</v>
      </c>
      <c r="E477" s="2" t="s">
        <v>2355</v>
      </c>
      <c r="U477" s="2" t="s">
        <v>48</v>
      </c>
      <c r="V477" s="2" t="s">
        <v>2356</v>
      </c>
      <c r="Y477" s="30"/>
      <c r="Z477" s="2" t="s">
        <v>93</v>
      </c>
      <c r="AA477" s="2" t="s">
        <v>2357</v>
      </c>
      <c r="AE477" s="2" t="s">
        <v>1469</v>
      </c>
      <c r="BE477" s="2"/>
      <c r="BG477" s="2"/>
      <c r="BR477" s="33"/>
      <c r="BT477" s="2"/>
    </row>
    <row r="478" spans="1:72" x14ac:dyDescent="0.35">
      <c r="A478" s="2" t="s">
        <v>1465</v>
      </c>
      <c r="E478" s="2" t="s">
        <v>2358</v>
      </c>
      <c r="U478" s="2" t="s">
        <v>2359</v>
      </c>
      <c r="V478" s="2" t="s">
        <v>2360</v>
      </c>
      <c r="Y478" s="30"/>
      <c r="Z478" s="2" t="s">
        <v>12</v>
      </c>
      <c r="AA478" s="2" t="s">
        <v>2361</v>
      </c>
      <c r="AE478" s="2" t="s">
        <v>1469</v>
      </c>
      <c r="BE478" s="2"/>
      <c r="BG478" s="2"/>
      <c r="BR478" s="33"/>
      <c r="BT478" s="2"/>
    </row>
    <row r="479" spans="1:72" x14ac:dyDescent="0.35">
      <c r="A479" s="2" t="s">
        <v>1465</v>
      </c>
      <c r="E479" s="2" t="s">
        <v>2362</v>
      </c>
      <c r="U479" s="2" t="s">
        <v>2363</v>
      </c>
      <c r="V479" s="2" t="s">
        <v>2364</v>
      </c>
      <c r="Y479" s="30"/>
      <c r="Z479" s="2" t="s">
        <v>2366</v>
      </c>
      <c r="AA479" s="2" t="s">
        <v>2365</v>
      </c>
      <c r="AE479" s="2" t="s">
        <v>1469</v>
      </c>
      <c r="BE479" s="2"/>
      <c r="BG479" s="2"/>
      <c r="BR479" s="33"/>
      <c r="BT479" s="2"/>
    </row>
    <row r="480" spans="1:72" x14ac:dyDescent="0.35">
      <c r="A480" s="2" t="s">
        <v>1465</v>
      </c>
      <c r="E480" s="2" t="s">
        <v>2367</v>
      </c>
      <c r="U480" s="2" t="s">
        <v>48</v>
      </c>
      <c r="V480" s="2" t="s">
        <v>2368</v>
      </c>
      <c r="Y480" s="30"/>
      <c r="Z480" s="2" t="s">
        <v>46</v>
      </c>
      <c r="AA480" s="2" t="s">
        <v>2369</v>
      </c>
      <c r="AE480" s="2" t="s">
        <v>1469</v>
      </c>
      <c r="BE480" s="2"/>
      <c r="BG480" s="2"/>
      <c r="BR480" s="33"/>
      <c r="BT480" s="2"/>
    </row>
    <row r="481" spans="1:72" x14ac:dyDescent="0.35">
      <c r="A481" s="2" t="s">
        <v>1465</v>
      </c>
      <c r="E481" s="2" t="s">
        <v>2370</v>
      </c>
      <c r="U481" s="2" t="s">
        <v>48</v>
      </c>
      <c r="V481" s="2" t="s">
        <v>2371</v>
      </c>
      <c r="Y481" s="30"/>
      <c r="Z481" s="2" t="s">
        <v>93</v>
      </c>
      <c r="AA481" s="2" t="s">
        <v>2372</v>
      </c>
      <c r="AE481" s="2" t="s">
        <v>1469</v>
      </c>
      <c r="BE481" s="2"/>
      <c r="BG481" s="2"/>
      <c r="BR481" s="33"/>
      <c r="BT481" s="2"/>
    </row>
    <row r="482" spans="1:72" x14ac:dyDescent="0.35">
      <c r="A482" s="2" t="s">
        <v>1465</v>
      </c>
      <c r="E482" s="2" t="s">
        <v>2373</v>
      </c>
      <c r="U482" s="2" t="s">
        <v>48</v>
      </c>
      <c r="V482" s="2" t="s">
        <v>2374</v>
      </c>
      <c r="Y482" s="30"/>
      <c r="Z482" s="2" t="s">
        <v>46</v>
      </c>
      <c r="AA482" s="2" t="s">
        <v>1489</v>
      </c>
      <c r="AE482" s="2" t="s">
        <v>1469</v>
      </c>
      <c r="BE482" s="2"/>
      <c r="BG482" s="2"/>
      <c r="BR482" s="33"/>
      <c r="BT482" s="2"/>
    </row>
    <row r="483" spans="1:72" x14ac:dyDescent="0.35">
      <c r="A483" s="2" t="s">
        <v>1465</v>
      </c>
      <c r="E483" s="2" t="s">
        <v>2375</v>
      </c>
      <c r="U483" s="2" t="s">
        <v>1644</v>
      </c>
      <c r="V483" s="2" t="s">
        <v>2376</v>
      </c>
      <c r="Y483" s="30"/>
      <c r="Z483" s="2" t="s">
        <v>1694</v>
      </c>
      <c r="AA483" s="2" t="s">
        <v>1507</v>
      </c>
      <c r="AE483" s="2" t="s">
        <v>1469</v>
      </c>
      <c r="BE483" s="2"/>
      <c r="BG483" s="2"/>
      <c r="BR483" s="33"/>
      <c r="BT483" s="2"/>
    </row>
    <row r="484" spans="1:72" x14ac:dyDescent="0.35">
      <c r="A484" s="2" t="s">
        <v>1465</v>
      </c>
      <c r="E484" s="2" t="s">
        <v>2377</v>
      </c>
      <c r="U484" s="2" t="s">
        <v>1737</v>
      </c>
      <c r="V484" s="2" t="s">
        <v>2378</v>
      </c>
      <c r="Y484" s="30"/>
      <c r="Z484" s="2" t="s">
        <v>12</v>
      </c>
      <c r="AA484" s="2" t="s">
        <v>1507</v>
      </c>
      <c r="AE484" s="2" t="s">
        <v>1469</v>
      </c>
      <c r="BE484" s="2"/>
      <c r="BG484" s="2"/>
      <c r="BR484" s="33"/>
      <c r="BT484" s="2"/>
    </row>
    <row r="485" spans="1:72" x14ac:dyDescent="0.35">
      <c r="A485" s="2" t="s">
        <v>1465</v>
      </c>
      <c r="E485" s="2" t="s">
        <v>2379</v>
      </c>
      <c r="U485" s="2" t="s">
        <v>1737</v>
      </c>
      <c r="V485" s="2" t="s">
        <v>2380</v>
      </c>
      <c r="Y485" s="30"/>
      <c r="Z485" s="2" t="s">
        <v>12</v>
      </c>
      <c r="AA485" s="2" t="s">
        <v>1507</v>
      </c>
      <c r="AE485" s="2" t="s">
        <v>1469</v>
      </c>
      <c r="BE485" s="2"/>
      <c r="BG485" s="2"/>
      <c r="BR485" s="33"/>
      <c r="BT485" s="2"/>
    </row>
    <row r="486" spans="1:72" x14ac:dyDescent="0.35">
      <c r="A486" s="2" t="s">
        <v>1465</v>
      </c>
      <c r="E486" s="2" t="s">
        <v>2381</v>
      </c>
      <c r="U486" s="2" t="s">
        <v>2382</v>
      </c>
      <c r="V486" s="2" t="s">
        <v>2383</v>
      </c>
      <c r="Y486" s="30"/>
      <c r="Z486" s="2" t="s">
        <v>46</v>
      </c>
      <c r="AA486" s="2" t="s">
        <v>1489</v>
      </c>
      <c r="AE486" s="2" t="s">
        <v>1469</v>
      </c>
      <c r="BE486" s="2"/>
      <c r="BG486" s="2"/>
      <c r="BR486" s="33"/>
      <c r="BT486" s="2"/>
    </row>
    <row r="487" spans="1:72" x14ac:dyDescent="0.35">
      <c r="A487" s="2" t="s">
        <v>1465</v>
      </c>
      <c r="E487" s="2" t="s">
        <v>2384</v>
      </c>
      <c r="U487" s="2" t="s">
        <v>2385</v>
      </c>
      <c r="V487" s="2" t="s">
        <v>2386</v>
      </c>
      <c r="Y487" s="30"/>
      <c r="Z487" s="2" t="s">
        <v>2387</v>
      </c>
      <c r="AA487" s="2" t="s">
        <v>1876</v>
      </c>
      <c r="AE487" s="2" t="s">
        <v>1469</v>
      </c>
      <c r="BE487" s="2"/>
      <c r="BG487" s="2"/>
      <c r="BR487" s="33"/>
      <c r="BT487" s="2"/>
    </row>
    <row r="488" spans="1:72" x14ac:dyDescent="0.35">
      <c r="A488" s="2" t="s">
        <v>1465</v>
      </c>
      <c r="E488" s="2" t="s">
        <v>2391</v>
      </c>
      <c r="U488" s="2" t="s">
        <v>36</v>
      </c>
      <c r="V488" s="2" t="s">
        <v>2392</v>
      </c>
      <c r="Y488" s="30"/>
      <c r="Z488" s="2" t="s">
        <v>638</v>
      </c>
      <c r="AA488" s="2" t="s">
        <v>2393</v>
      </c>
      <c r="AE488" s="2" t="s">
        <v>1469</v>
      </c>
      <c r="BE488" s="2"/>
      <c r="BG488" s="2"/>
      <c r="BR488" s="33"/>
      <c r="BT488" s="2"/>
    </row>
    <row r="489" spans="1:72" x14ac:dyDescent="0.35">
      <c r="A489" s="2" t="s">
        <v>1465</v>
      </c>
      <c r="E489" s="2" t="s">
        <v>2394</v>
      </c>
      <c r="U489" s="2" t="s">
        <v>2395</v>
      </c>
      <c r="V489" s="2" t="s">
        <v>2396</v>
      </c>
      <c r="Y489" s="30"/>
      <c r="Z489" s="2" t="s">
        <v>46</v>
      </c>
      <c r="AA489" s="2" t="s">
        <v>1489</v>
      </c>
      <c r="AE489" s="2" t="s">
        <v>1469</v>
      </c>
      <c r="BE489" s="2"/>
      <c r="BG489" s="2"/>
      <c r="BR489" s="33"/>
      <c r="BT489" s="2"/>
    </row>
    <row r="490" spans="1:72" x14ac:dyDescent="0.35">
      <c r="A490" s="2" t="s">
        <v>1465</v>
      </c>
      <c r="E490" s="2" t="s">
        <v>2397</v>
      </c>
      <c r="U490" s="2" t="s">
        <v>2395</v>
      </c>
      <c r="V490" s="2" t="s">
        <v>2398</v>
      </c>
      <c r="Y490" s="30"/>
      <c r="Z490" s="2" t="s">
        <v>95</v>
      </c>
      <c r="AA490" s="2" t="s">
        <v>2399</v>
      </c>
      <c r="AE490" s="2" t="s">
        <v>1469</v>
      </c>
      <c r="BE490" s="2"/>
      <c r="BG490" s="2"/>
      <c r="BR490" s="33"/>
      <c r="BT490" s="2"/>
    </row>
    <row r="491" spans="1:72" x14ac:dyDescent="0.35">
      <c r="A491" s="2" t="s">
        <v>1465</v>
      </c>
      <c r="E491" s="2" t="s">
        <v>2400</v>
      </c>
      <c r="U491" s="2" t="s">
        <v>2395</v>
      </c>
      <c r="V491" s="2" t="s">
        <v>2401</v>
      </c>
      <c r="Y491" s="30"/>
      <c r="Z491" s="2" t="s">
        <v>95</v>
      </c>
      <c r="AA491" s="2" t="s">
        <v>2402</v>
      </c>
      <c r="AE491" s="2" t="s">
        <v>1469</v>
      </c>
      <c r="BE491" s="2"/>
      <c r="BG491" s="2"/>
      <c r="BR491" s="33"/>
      <c r="BT491" s="2"/>
    </row>
    <row r="492" spans="1:72" x14ac:dyDescent="0.35">
      <c r="A492" s="2" t="s">
        <v>1465</v>
      </c>
      <c r="E492" s="2" t="s">
        <v>2403</v>
      </c>
      <c r="U492" s="2" t="s">
        <v>11</v>
      </c>
      <c r="V492" s="2" t="s">
        <v>2404</v>
      </c>
      <c r="Y492" s="30"/>
      <c r="Z492" s="2" t="s">
        <v>2405</v>
      </c>
      <c r="AA492" s="2" t="s">
        <v>272</v>
      </c>
      <c r="AE492" s="2" t="s">
        <v>1469</v>
      </c>
      <c r="BE492" s="2"/>
      <c r="BG492" s="2"/>
      <c r="BR492" s="33"/>
      <c r="BT492" s="2"/>
    </row>
    <row r="493" spans="1:72" x14ac:dyDescent="0.35">
      <c r="A493" s="2" t="s">
        <v>1465</v>
      </c>
      <c r="E493" s="2" t="s">
        <v>2406</v>
      </c>
      <c r="U493" s="2" t="s">
        <v>11</v>
      </c>
      <c r="V493" s="2" t="s">
        <v>2407</v>
      </c>
      <c r="Y493" s="30"/>
      <c r="Z493" s="2" t="s">
        <v>2405</v>
      </c>
      <c r="AA493" s="2" t="s">
        <v>2408</v>
      </c>
      <c r="AE493" s="2" t="s">
        <v>1469</v>
      </c>
      <c r="BE493" s="2"/>
      <c r="BG493" s="2"/>
      <c r="BR493" s="33"/>
      <c r="BT493" s="2"/>
    </row>
    <row r="494" spans="1:72" x14ac:dyDescent="0.35">
      <c r="A494" s="2" t="s">
        <v>1465</v>
      </c>
      <c r="E494" s="2" t="s">
        <v>2409</v>
      </c>
      <c r="U494" s="2" t="s">
        <v>11</v>
      </c>
      <c r="V494" s="2" t="s">
        <v>2410</v>
      </c>
      <c r="Y494" s="30"/>
      <c r="Z494" s="2" t="s">
        <v>12</v>
      </c>
      <c r="AA494" s="2" t="s">
        <v>2408</v>
      </c>
      <c r="AE494" s="2" t="s">
        <v>1469</v>
      </c>
      <c r="BE494" s="2"/>
      <c r="BG494" s="2"/>
      <c r="BR494" s="33"/>
      <c r="BT494" s="2"/>
    </row>
    <row r="495" spans="1:72" x14ac:dyDescent="0.35">
      <c r="A495" s="2" t="s">
        <v>1465</v>
      </c>
      <c r="E495" s="2" t="s">
        <v>2411</v>
      </c>
      <c r="U495" s="2" t="s">
        <v>1727</v>
      </c>
      <c r="V495" s="2" t="s">
        <v>2412</v>
      </c>
      <c r="Y495" s="30"/>
      <c r="Z495" s="2" t="s">
        <v>2414</v>
      </c>
      <c r="AA495" s="2" t="s">
        <v>2413</v>
      </c>
      <c r="AE495" s="2" t="s">
        <v>1469</v>
      </c>
      <c r="BE495" s="2"/>
      <c r="BG495" s="2"/>
      <c r="BR495" s="33"/>
      <c r="BT495" s="2"/>
    </row>
    <row r="496" spans="1:72" x14ac:dyDescent="0.35">
      <c r="A496" s="2" t="s">
        <v>1465</v>
      </c>
      <c r="E496" s="2" t="s">
        <v>3067</v>
      </c>
      <c r="G496" s="2" t="s">
        <v>3068</v>
      </c>
      <c r="U496" s="2" t="s">
        <v>2418</v>
      </c>
      <c r="V496" s="2" t="s">
        <v>2419</v>
      </c>
      <c r="Y496" s="30"/>
      <c r="Z496" s="2" t="s">
        <v>1642</v>
      </c>
      <c r="AA496" s="2" t="s">
        <v>1502</v>
      </c>
      <c r="AE496" s="2" t="s">
        <v>1469</v>
      </c>
      <c r="BE496" s="2"/>
      <c r="BG496" s="2"/>
      <c r="BR496" s="33"/>
      <c r="BT496" s="2"/>
    </row>
    <row r="497" spans="1:72" x14ac:dyDescent="0.35">
      <c r="A497" s="2" t="s">
        <v>1465</v>
      </c>
      <c r="E497" s="2" t="s">
        <v>2420</v>
      </c>
      <c r="U497" s="2" t="s">
        <v>305</v>
      </c>
      <c r="V497" s="2" t="s">
        <v>2421</v>
      </c>
      <c r="Y497" s="30"/>
      <c r="Z497" s="2" t="s">
        <v>1993</v>
      </c>
      <c r="AA497" s="2" t="s">
        <v>106</v>
      </c>
      <c r="AE497" s="2" t="s">
        <v>1469</v>
      </c>
      <c r="BE497" s="2"/>
      <c r="BG497" s="2"/>
      <c r="BR497" s="33"/>
      <c r="BT497" s="2"/>
    </row>
    <row r="498" spans="1:72" x14ac:dyDescent="0.35">
      <c r="A498" s="2" t="s">
        <v>1465</v>
      </c>
      <c r="E498" s="2" t="s">
        <v>3065</v>
      </c>
      <c r="G498" s="2" t="s">
        <v>3066</v>
      </c>
      <c r="U498" s="2" t="s">
        <v>305</v>
      </c>
      <c r="V498" s="2" t="s">
        <v>2422</v>
      </c>
      <c r="Y498" s="30"/>
      <c r="Z498" s="2" t="s">
        <v>1993</v>
      </c>
      <c r="AA498" s="2" t="s">
        <v>106</v>
      </c>
      <c r="AE498" s="2" t="s">
        <v>1469</v>
      </c>
      <c r="BE498" s="2"/>
      <c r="BG498" s="2"/>
      <c r="BR498" s="33"/>
      <c r="BT498" s="2"/>
    </row>
    <row r="499" spans="1:72" x14ac:dyDescent="0.35">
      <c r="A499" s="2" t="s">
        <v>1465</v>
      </c>
      <c r="E499" s="2" t="s">
        <v>2423</v>
      </c>
      <c r="U499" s="2" t="s">
        <v>2424</v>
      </c>
      <c r="V499" s="2" t="s">
        <v>2425</v>
      </c>
      <c r="Y499" s="30"/>
      <c r="Z499" s="2" t="s">
        <v>2427</v>
      </c>
      <c r="AA499" s="2" t="s">
        <v>2426</v>
      </c>
      <c r="AE499" s="2" t="s">
        <v>1469</v>
      </c>
      <c r="BE499" s="2"/>
      <c r="BG499" s="2"/>
      <c r="BR499" s="33"/>
      <c r="BT499" s="2"/>
    </row>
    <row r="500" spans="1:72" x14ac:dyDescent="0.35">
      <c r="A500" s="2" t="s">
        <v>1465</v>
      </c>
      <c r="E500" s="2" t="s">
        <v>3014</v>
      </c>
      <c r="U500" s="2" t="s">
        <v>48</v>
      </c>
      <c r="V500" s="2" t="s">
        <v>2430</v>
      </c>
      <c r="Y500" s="30"/>
      <c r="Z500" s="2" t="s">
        <v>95</v>
      </c>
      <c r="AA500" s="2" t="s">
        <v>2431</v>
      </c>
      <c r="AE500" s="2" t="s">
        <v>1469</v>
      </c>
      <c r="BE500" s="2"/>
      <c r="BG500" s="2"/>
      <c r="BR500" s="33"/>
      <c r="BT500" s="2"/>
    </row>
    <row r="501" spans="1:72" x14ac:dyDescent="0.35">
      <c r="A501" s="2" t="s">
        <v>1465</v>
      </c>
      <c r="E501" s="2" t="s">
        <v>2432</v>
      </c>
      <c r="U501" s="2" t="s">
        <v>48</v>
      </c>
      <c r="V501" s="2" t="s">
        <v>2433</v>
      </c>
      <c r="Y501" s="30"/>
      <c r="Z501" s="2" t="s">
        <v>95</v>
      </c>
      <c r="AA501" s="2" t="s">
        <v>2434</v>
      </c>
      <c r="AE501" s="2" t="s">
        <v>1469</v>
      </c>
      <c r="BE501" s="2"/>
      <c r="BG501" s="2"/>
      <c r="BR501" s="33"/>
      <c r="BT501" s="2"/>
    </row>
    <row r="502" spans="1:72" x14ac:dyDescent="0.35">
      <c r="A502" s="2" t="s">
        <v>1465</v>
      </c>
      <c r="E502" s="2" t="s">
        <v>2435</v>
      </c>
      <c r="U502" s="2" t="s">
        <v>87</v>
      </c>
      <c r="V502" s="2" t="s">
        <v>2436</v>
      </c>
      <c r="Y502" s="30"/>
      <c r="Z502" s="2" t="s">
        <v>2438</v>
      </c>
      <c r="AA502" s="2" t="s">
        <v>2437</v>
      </c>
      <c r="AE502" s="2" t="s">
        <v>1469</v>
      </c>
      <c r="BE502" s="2"/>
      <c r="BG502" s="2"/>
      <c r="BR502" s="33"/>
      <c r="BT502" s="2"/>
    </row>
    <row r="503" spans="1:72" x14ac:dyDescent="0.35">
      <c r="A503" s="2" t="s">
        <v>1465</v>
      </c>
      <c r="E503" s="2" t="s">
        <v>2439</v>
      </c>
      <c r="U503" s="2" t="s">
        <v>87</v>
      </c>
      <c r="V503" s="2" t="s">
        <v>2440</v>
      </c>
      <c r="Y503" s="30"/>
      <c r="Z503" s="2" t="s">
        <v>12</v>
      </c>
      <c r="AA503" s="2" t="s">
        <v>23</v>
      </c>
      <c r="AE503" s="2" t="s">
        <v>1469</v>
      </c>
      <c r="BE503" s="2"/>
      <c r="BG503" s="2"/>
      <c r="BR503" s="33"/>
      <c r="BT503" s="2"/>
    </row>
    <row r="504" spans="1:72" x14ac:dyDescent="0.35">
      <c r="A504" s="2" t="s">
        <v>1465</v>
      </c>
      <c r="E504" s="2" t="s">
        <v>3015</v>
      </c>
      <c r="U504" s="2" t="s">
        <v>48</v>
      </c>
      <c r="V504" s="2" t="s">
        <v>2443</v>
      </c>
      <c r="Y504" s="30"/>
      <c r="Z504" s="2" t="s">
        <v>46</v>
      </c>
      <c r="AA504" s="2" t="s">
        <v>2444</v>
      </c>
      <c r="AE504" s="2" t="s">
        <v>1469</v>
      </c>
      <c r="BE504" s="2"/>
      <c r="BG504" s="2"/>
      <c r="BR504" s="33"/>
      <c r="BT504" s="2"/>
    </row>
    <row r="505" spans="1:72" x14ac:dyDescent="0.35">
      <c r="A505" s="2" t="s">
        <v>1465</v>
      </c>
      <c r="E505" s="2" t="s">
        <v>3063</v>
      </c>
      <c r="G505" s="2" t="s">
        <v>3064</v>
      </c>
      <c r="U505" s="2" t="s">
        <v>48</v>
      </c>
      <c r="V505" s="2" t="s">
        <v>2441</v>
      </c>
      <c r="Y505" s="30"/>
      <c r="Z505" s="2" t="s">
        <v>46</v>
      </c>
      <c r="AA505" s="2" t="s">
        <v>2365</v>
      </c>
      <c r="AE505" s="2" t="s">
        <v>1469</v>
      </c>
      <c r="BE505" s="2"/>
      <c r="BG505" s="2"/>
      <c r="BR505" s="33"/>
      <c r="BT505" s="2"/>
    </row>
    <row r="506" spans="1:72" x14ac:dyDescent="0.35">
      <c r="A506" s="2" t="s">
        <v>1465</v>
      </c>
      <c r="E506" s="2" t="s">
        <v>2445</v>
      </c>
      <c r="U506" s="2" t="s">
        <v>48</v>
      </c>
      <c r="V506" s="2" t="s">
        <v>2446</v>
      </c>
      <c r="Y506" s="30"/>
      <c r="Z506" s="2" t="s">
        <v>46</v>
      </c>
      <c r="AA506" s="2" t="s">
        <v>2444</v>
      </c>
      <c r="AE506" s="2" t="s">
        <v>1469</v>
      </c>
      <c r="BE506" s="2"/>
      <c r="BG506" s="2"/>
      <c r="BR506" s="33"/>
      <c r="BT506" s="2"/>
    </row>
    <row r="507" spans="1:72" x14ac:dyDescent="0.35">
      <c r="A507" s="2" t="s">
        <v>1465</v>
      </c>
      <c r="E507" s="2" t="s">
        <v>3061</v>
      </c>
      <c r="G507" s="2" t="s">
        <v>3062</v>
      </c>
      <c r="U507" s="2" t="s">
        <v>48</v>
      </c>
      <c r="V507" s="2" t="s">
        <v>2447</v>
      </c>
      <c r="Y507" s="30"/>
      <c r="Z507" s="2" t="s">
        <v>93</v>
      </c>
      <c r="AA507" s="2" t="s">
        <v>2448</v>
      </c>
      <c r="AE507" s="2" t="s">
        <v>1469</v>
      </c>
      <c r="BE507" s="2"/>
      <c r="BG507" s="2"/>
      <c r="BR507" s="33"/>
      <c r="BT507" s="2"/>
    </row>
    <row r="508" spans="1:72" x14ac:dyDescent="0.35">
      <c r="A508" s="2" t="s">
        <v>1465</v>
      </c>
      <c r="E508" s="2" t="s">
        <v>2449</v>
      </c>
      <c r="U508" s="2" t="s">
        <v>48</v>
      </c>
      <c r="V508" s="2" t="s">
        <v>2450</v>
      </c>
      <c r="Y508" s="30"/>
      <c r="Z508" s="2" t="s">
        <v>46</v>
      </c>
      <c r="AA508" s="2" t="s">
        <v>2451</v>
      </c>
      <c r="AE508" s="2" t="s">
        <v>1469</v>
      </c>
      <c r="BE508" s="2"/>
      <c r="BG508" s="2"/>
      <c r="BR508" s="33"/>
      <c r="BT508" s="2"/>
    </row>
    <row r="509" spans="1:72" x14ac:dyDescent="0.35">
      <c r="A509" s="2" t="s">
        <v>1465</v>
      </c>
      <c r="E509" s="2" t="s">
        <v>2453</v>
      </c>
      <c r="U509" s="2" t="s">
        <v>8</v>
      </c>
      <c r="V509" s="2" t="s">
        <v>2454</v>
      </c>
      <c r="Y509" s="30"/>
      <c r="Z509" s="2" t="s">
        <v>2456</v>
      </c>
      <c r="AA509" s="2" t="s">
        <v>2455</v>
      </c>
      <c r="AE509" s="2" t="s">
        <v>1469</v>
      </c>
      <c r="BE509" s="2"/>
      <c r="BG509" s="2"/>
      <c r="BR509" s="33"/>
      <c r="BT509" s="2"/>
    </row>
    <row r="510" spans="1:72" x14ac:dyDescent="0.35">
      <c r="A510" s="2" t="s">
        <v>1465</v>
      </c>
      <c r="E510" s="2" t="s">
        <v>2462</v>
      </c>
      <c r="U510" s="2" t="s">
        <v>8</v>
      </c>
      <c r="V510" s="2" t="s">
        <v>2463</v>
      </c>
      <c r="Y510" s="30"/>
      <c r="Z510" s="2" t="s">
        <v>1377</v>
      </c>
      <c r="AA510" s="2" t="s">
        <v>2455</v>
      </c>
      <c r="AE510" s="2" t="s">
        <v>1469</v>
      </c>
      <c r="BE510" s="2"/>
      <c r="BG510" s="2"/>
      <c r="BR510" s="33"/>
      <c r="BT510" s="2"/>
    </row>
    <row r="511" spans="1:72" x14ac:dyDescent="0.35">
      <c r="A511" s="2" t="s">
        <v>1465</v>
      </c>
      <c r="E511" s="2" t="s">
        <v>2457</v>
      </c>
      <c r="U511" s="2" t="s">
        <v>8</v>
      </c>
      <c r="V511" s="2" t="s">
        <v>2458</v>
      </c>
      <c r="Y511" s="30"/>
      <c r="Z511" s="2" t="s">
        <v>12</v>
      </c>
      <c r="AA511" s="2" t="s">
        <v>1622</v>
      </c>
      <c r="AE511" s="2" t="s">
        <v>1469</v>
      </c>
      <c r="BE511" s="2"/>
      <c r="BG511" s="2"/>
      <c r="BR511" s="33"/>
      <c r="BT511" s="2"/>
    </row>
    <row r="512" spans="1:72" x14ac:dyDescent="0.35">
      <c r="A512" s="2" t="s">
        <v>1465</v>
      </c>
      <c r="E512" s="2" t="s">
        <v>2459</v>
      </c>
      <c r="U512" s="2" t="s">
        <v>8</v>
      </c>
      <c r="V512" s="2" t="s">
        <v>2460</v>
      </c>
      <c r="Y512" s="30"/>
      <c r="Z512" s="2" t="s">
        <v>638</v>
      </c>
      <c r="AA512" s="2" t="s">
        <v>2461</v>
      </c>
      <c r="AE512" s="2" t="s">
        <v>1469</v>
      </c>
      <c r="BE512" s="2"/>
      <c r="BG512" s="2"/>
      <c r="BR512" s="33"/>
      <c r="BT512" s="2"/>
    </row>
    <row r="513" spans="1:72" x14ac:dyDescent="0.35">
      <c r="A513" s="2" t="s">
        <v>1465</v>
      </c>
      <c r="E513" s="2" t="s">
        <v>2464</v>
      </c>
      <c r="U513" s="2" t="s">
        <v>1655</v>
      </c>
      <c r="V513" s="2" t="s">
        <v>2465</v>
      </c>
      <c r="Y513" s="30"/>
      <c r="Z513" s="2" t="s">
        <v>95</v>
      </c>
      <c r="AA513" s="2" t="s">
        <v>1650</v>
      </c>
      <c r="AE513" s="2" t="s">
        <v>1469</v>
      </c>
      <c r="BE513" s="2"/>
      <c r="BG513" s="2"/>
      <c r="BR513" s="33"/>
      <c r="BT513" s="2"/>
    </row>
    <row r="514" spans="1:72" x14ac:dyDescent="0.35">
      <c r="A514" s="2" t="s">
        <v>1465</v>
      </c>
      <c r="E514" s="2" t="s">
        <v>2466</v>
      </c>
      <c r="U514" s="2" t="s">
        <v>48</v>
      </c>
      <c r="V514" s="2" t="s">
        <v>2467</v>
      </c>
      <c r="Y514" s="30"/>
      <c r="Z514" s="2" t="s">
        <v>95</v>
      </c>
      <c r="AA514" s="2" t="s">
        <v>2468</v>
      </c>
      <c r="AE514" s="2" t="s">
        <v>1469</v>
      </c>
      <c r="BE514" s="2"/>
      <c r="BG514" s="2"/>
      <c r="BR514" s="33"/>
      <c r="BT514" s="2"/>
    </row>
    <row r="515" spans="1:72" x14ac:dyDescent="0.35">
      <c r="A515" s="2" t="s">
        <v>1465</v>
      </c>
      <c r="E515" s="2" t="s">
        <v>853</v>
      </c>
      <c r="U515" s="2" t="s">
        <v>48</v>
      </c>
      <c r="V515" s="2" t="s">
        <v>2469</v>
      </c>
      <c r="Y515" s="30"/>
      <c r="Z515" s="2" t="s">
        <v>95</v>
      </c>
      <c r="AA515" s="2" t="s">
        <v>2470</v>
      </c>
      <c r="AE515" s="2" t="s">
        <v>1469</v>
      </c>
      <c r="BE515" s="2"/>
      <c r="BG515" s="2"/>
      <c r="BR515" s="33"/>
      <c r="BT515" s="2"/>
    </row>
    <row r="516" spans="1:72" x14ac:dyDescent="0.35">
      <c r="A516" s="2" t="s">
        <v>1465</v>
      </c>
      <c r="E516" s="2" t="s">
        <v>2471</v>
      </c>
      <c r="U516" s="2" t="s">
        <v>48</v>
      </c>
      <c r="V516" s="2" t="s">
        <v>2472</v>
      </c>
      <c r="Y516" s="30"/>
      <c r="Z516" s="2" t="s">
        <v>95</v>
      </c>
      <c r="AA516" s="2" t="s">
        <v>2473</v>
      </c>
      <c r="AE516" s="36" t="s">
        <v>1469</v>
      </c>
      <c r="BE516" s="2"/>
      <c r="BG516" s="2"/>
      <c r="BR516" s="33"/>
      <c r="BT516" s="2"/>
    </row>
    <row r="517" spans="1:72" x14ac:dyDescent="0.35">
      <c r="A517" s="2" t="s">
        <v>1465</v>
      </c>
      <c r="E517" s="2" t="s">
        <v>2474</v>
      </c>
      <c r="U517" s="2" t="s">
        <v>48</v>
      </c>
      <c r="V517" s="2" t="s">
        <v>2475</v>
      </c>
      <c r="Y517" s="30"/>
      <c r="Z517" s="2" t="s">
        <v>95</v>
      </c>
      <c r="AA517" s="2" t="s">
        <v>2476</v>
      </c>
      <c r="AE517" s="2" t="s">
        <v>1469</v>
      </c>
      <c r="BE517" s="2"/>
      <c r="BG517" s="2"/>
      <c r="BR517" s="33"/>
      <c r="BT517" s="2"/>
    </row>
    <row r="518" spans="1:72" x14ac:dyDescent="0.35">
      <c r="A518" s="2" t="s">
        <v>1465</v>
      </c>
      <c r="E518" s="2" t="s">
        <v>2479</v>
      </c>
      <c r="U518" s="2" t="s">
        <v>2480</v>
      </c>
      <c r="V518" s="2" t="s">
        <v>2481</v>
      </c>
      <c r="Y518" s="30"/>
      <c r="Z518" s="2" t="s">
        <v>46</v>
      </c>
      <c r="AA518" s="2" t="s">
        <v>2482</v>
      </c>
      <c r="AE518" s="2" t="s">
        <v>1469</v>
      </c>
      <c r="BE518" s="2"/>
      <c r="BG518" s="2"/>
      <c r="BR518" s="33"/>
      <c r="BT518" s="2"/>
    </row>
    <row r="519" spans="1:72" x14ac:dyDescent="0.35">
      <c r="A519" s="2" t="s">
        <v>1465</v>
      </c>
      <c r="E519" s="2" t="s">
        <v>2483</v>
      </c>
      <c r="U519" s="2" t="s">
        <v>1782</v>
      </c>
      <c r="V519" s="2" t="s">
        <v>2484</v>
      </c>
      <c r="Y519" s="30"/>
      <c r="Z519" s="2" t="s">
        <v>46</v>
      </c>
      <c r="AA519" s="2" t="s">
        <v>1579</v>
      </c>
      <c r="AE519" s="2" t="s">
        <v>1469</v>
      </c>
      <c r="BE519" s="2"/>
      <c r="BG519" s="2"/>
      <c r="BR519" s="33"/>
      <c r="BT519" s="2"/>
    </row>
    <row r="520" spans="1:72" x14ac:dyDescent="0.35">
      <c r="A520" s="2" t="s">
        <v>1465</v>
      </c>
      <c r="E520" s="2" t="s">
        <v>2485</v>
      </c>
      <c r="U520" s="2" t="s">
        <v>1782</v>
      </c>
      <c r="V520" s="2" t="s">
        <v>2486</v>
      </c>
      <c r="Y520" s="30"/>
      <c r="Z520" s="2" t="s">
        <v>46</v>
      </c>
      <c r="AA520" s="2" t="s">
        <v>23</v>
      </c>
      <c r="AE520" s="2" t="s">
        <v>1469</v>
      </c>
      <c r="BE520" s="2"/>
      <c r="BG520" s="2"/>
      <c r="BR520" s="33"/>
      <c r="BT520" s="2"/>
    </row>
    <row r="521" spans="1:72" x14ac:dyDescent="0.35">
      <c r="A521" s="2" t="s">
        <v>1465</v>
      </c>
      <c r="E521" s="2" t="s">
        <v>2487</v>
      </c>
      <c r="U521" s="2" t="s">
        <v>1782</v>
      </c>
      <c r="V521" s="2" t="s">
        <v>2488</v>
      </c>
      <c r="Y521" s="30"/>
      <c r="Z521" s="2" t="s">
        <v>46</v>
      </c>
      <c r="AA521" s="2" t="s">
        <v>1540</v>
      </c>
      <c r="AE521" s="2" t="s">
        <v>1469</v>
      </c>
      <c r="BE521" s="2"/>
      <c r="BG521" s="2"/>
      <c r="BR521" s="33"/>
      <c r="BT521" s="2"/>
    </row>
    <row r="522" spans="1:72" x14ac:dyDescent="0.35">
      <c r="A522" s="2" t="s">
        <v>1465</v>
      </c>
      <c r="E522" s="2" t="s">
        <v>2489</v>
      </c>
      <c r="U522" s="2" t="s">
        <v>2490</v>
      </c>
      <c r="V522" s="2" t="s">
        <v>2491</v>
      </c>
      <c r="Y522" s="30"/>
      <c r="Z522" s="2" t="s">
        <v>2493</v>
      </c>
      <c r="AA522" s="2" t="s">
        <v>2492</v>
      </c>
      <c r="AE522" s="2" t="s">
        <v>1469</v>
      </c>
      <c r="BE522" s="2"/>
      <c r="BG522" s="2"/>
      <c r="BR522" s="33"/>
      <c r="BT522" s="2"/>
    </row>
    <row r="523" spans="1:72" x14ac:dyDescent="0.35">
      <c r="A523" s="2" t="s">
        <v>1465</v>
      </c>
      <c r="E523" s="2" t="s">
        <v>2494</v>
      </c>
      <c r="U523" s="2" t="s">
        <v>2490</v>
      </c>
      <c r="V523" s="2" t="s">
        <v>2495</v>
      </c>
      <c r="Y523" s="30"/>
      <c r="Z523" s="2" t="s">
        <v>2496</v>
      </c>
      <c r="AA523" s="2" t="s">
        <v>2365</v>
      </c>
      <c r="AE523" s="2" t="s">
        <v>1469</v>
      </c>
      <c r="BE523" s="2"/>
      <c r="BG523" s="2"/>
      <c r="BR523" s="33"/>
      <c r="BT523" s="2"/>
    </row>
    <row r="524" spans="1:72" x14ac:dyDescent="0.35">
      <c r="A524" s="2" t="s">
        <v>1465</v>
      </c>
      <c r="E524" s="2" t="s">
        <v>2500</v>
      </c>
      <c r="U524" s="2" t="s">
        <v>2501</v>
      </c>
      <c r="V524" s="2" t="s">
        <v>2502</v>
      </c>
      <c r="Y524" s="30"/>
      <c r="Z524" s="2" t="s">
        <v>3</v>
      </c>
      <c r="AA524" s="2" t="s">
        <v>1507</v>
      </c>
      <c r="AE524" s="2" t="s">
        <v>1469</v>
      </c>
      <c r="BE524" s="2"/>
      <c r="BG524" s="2"/>
      <c r="BR524" s="33"/>
      <c r="BT524" s="2"/>
    </row>
    <row r="525" spans="1:72" x14ac:dyDescent="0.35">
      <c r="A525" s="2" t="s">
        <v>1465</v>
      </c>
      <c r="E525" s="2" t="s">
        <v>2503</v>
      </c>
      <c r="U525" s="2" t="s">
        <v>2504</v>
      </c>
      <c r="V525" s="2" t="s">
        <v>2505</v>
      </c>
      <c r="Y525" s="30"/>
      <c r="Z525" s="2" t="s">
        <v>12</v>
      </c>
      <c r="AA525" s="2" t="s">
        <v>92</v>
      </c>
      <c r="AE525" s="2" t="s">
        <v>1469</v>
      </c>
      <c r="BE525" s="2"/>
      <c r="BG525" s="2"/>
      <c r="BR525" s="33"/>
      <c r="BT525" s="2"/>
    </row>
    <row r="526" spans="1:72" x14ac:dyDescent="0.35">
      <c r="A526" s="2" t="s">
        <v>1465</v>
      </c>
      <c r="E526" s="2" t="s">
        <v>2506</v>
      </c>
      <c r="U526" s="2" t="s">
        <v>1655</v>
      </c>
      <c r="V526" s="2" t="s">
        <v>2507</v>
      </c>
      <c r="Y526" s="30"/>
      <c r="Z526" s="2" t="s">
        <v>2074</v>
      </c>
      <c r="AA526" s="2" t="s">
        <v>101</v>
      </c>
      <c r="AE526" s="2" t="s">
        <v>1469</v>
      </c>
      <c r="BE526" s="2"/>
      <c r="BG526" s="2"/>
      <c r="BR526" s="33"/>
      <c r="BT526" s="2"/>
    </row>
    <row r="527" spans="1:72" x14ac:dyDescent="0.35">
      <c r="A527" s="2" t="s">
        <v>1465</v>
      </c>
      <c r="E527" s="2" t="s">
        <v>2508</v>
      </c>
      <c r="U527" s="2" t="s">
        <v>2158</v>
      </c>
      <c r="V527" s="2" t="s">
        <v>2509</v>
      </c>
      <c r="Y527" s="30"/>
      <c r="Z527" s="2" t="s">
        <v>12</v>
      </c>
      <c r="AA527" s="2" t="s">
        <v>88</v>
      </c>
      <c r="AE527" s="2" t="s">
        <v>1469</v>
      </c>
      <c r="BE527" s="2"/>
      <c r="BG527" s="2"/>
      <c r="BR527" s="33"/>
      <c r="BT527" s="2"/>
    </row>
    <row r="528" spans="1:72" x14ac:dyDescent="0.35">
      <c r="A528" s="2" t="s">
        <v>1465</v>
      </c>
      <c r="E528" s="2" t="s">
        <v>3016</v>
      </c>
      <c r="U528" s="2" t="s">
        <v>2511</v>
      </c>
      <c r="V528" s="2" t="s">
        <v>2513</v>
      </c>
      <c r="Y528" s="30"/>
      <c r="Z528" s="2" t="s">
        <v>46</v>
      </c>
      <c r="AA528" s="2" t="s">
        <v>2444</v>
      </c>
      <c r="AE528" s="2" t="s">
        <v>1469</v>
      </c>
      <c r="BE528" s="2"/>
      <c r="BG528" s="2"/>
      <c r="BR528" s="33"/>
      <c r="BT528" s="2"/>
    </row>
    <row r="529" spans="1:72" x14ac:dyDescent="0.35">
      <c r="A529" s="2" t="s">
        <v>1465</v>
      </c>
      <c r="E529" s="2" t="s">
        <v>3017</v>
      </c>
      <c r="U529" s="2" t="s">
        <v>2511</v>
      </c>
      <c r="V529" s="2" t="s">
        <v>2516</v>
      </c>
      <c r="Y529" s="30"/>
      <c r="Z529" s="2" t="s">
        <v>46</v>
      </c>
      <c r="AA529" s="2" t="s">
        <v>1540</v>
      </c>
      <c r="AE529" s="2" t="s">
        <v>1469</v>
      </c>
      <c r="BE529" s="2"/>
      <c r="BG529" s="2"/>
      <c r="BR529" s="33"/>
      <c r="BT529" s="2"/>
    </row>
    <row r="530" spans="1:72" x14ac:dyDescent="0.35">
      <c r="A530" s="2" t="s">
        <v>1465</v>
      </c>
      <c r="E530" s="2" t="s">
        <v>3018</v>
      </c>
      <c r="U530" s="2" t="s">
        <v>2511</v>
      </c>
      <c r="V530" s="2" t="s">
        <v>2517</v>
      </c>
      <c r="Y530" s="30"/>
      <c r="Z530" s="2" t="s">
        <v>46</v>
      </c>
      <c r="AA530" s="2" t="s">
        <v>2444</v>
      </c>
      <c r="AE530" s="2" t="s">
        <v>1469</v>
      </c>
      <c r="BE530" s="2"/>
      <c r="BG530" s="2"/>
      <c r="BR530" s="33"/>
      <c r="BT530" s="2"/>
    </row>
    <row r="531" spans="1:72" x14ac:dyDescent="0.35">
      <c r="A531" s="2" t="s">
        <v>1465</v>
      </c>
      <c r="E531" s="2" t="s">
        <v>3019</v>
      </c>
      <c r="U531" s="2" t="s">
        <v>2511</v>
      </c>
      <c r="V531" s="2" t="s">
        <v>2518</v>
      </c>
      <c r="Y531" s="30"/>
      <c r="Z531" s="2" t="s">
        <v>46</v>
      </c>
      <c r="AA531" s="2" t="s">
        <v>2444</v>
      </c>
      <c r="AE531" s="2" t="s">
        <v>1469</v>
      </c>
      <c r="BE531" s="2"/>
      <c r="BG531" s="2"/>
      <c r="BR531" s="33"/>
      <c r="BT531" s="2"/>
    </row>
    <row r="532" spans="1:72" x14ac:dyDescent="0.35">
      <c r="A532" s="2" t="s">
        <v>1465</v>
      </c>
      <c r="E532" s="2" t="s">
        <v>2510</v>
      </c>
      <c r="U532" s="2" t="s">
        <v>2511</v>
      </c>
      <c r="V532" s="2" t="s">
        <v>2512</v>
      </c>
      <c r="Y532" s="30"/>
      <c r="Z532" s="2" t="s">
        <v>46</v>
      </c>
      <c r="AA532" s="2" t="s">
        <v>1540</v>
      </c>
      <c r="AE532" s="2" t="s">
        <v>1469</v>
      </c>
      <c r="BE532" s="2"/>
      <c r="BG532" s="2"/>
      <c r="BR532" s="33"/>
      <c r="BT532" s="2"/>
    </row>
    <row r="533" spans="1:72" x14ac:dyDescent="0.35">
      <c r="A533" s="2" t="s">
        <v>1465</v>
      </c>
      <c r="E533" s="2" t="s">
        <v>2514</v>
      </c>
      <c r="U533" s="2" t="s">
        <v>2511</v>
      </c>
      <c r="V533" s="2" t="s">
        <v>2515</v>
      </c>
      <c r="Y533" s="30"/>
      <c r="Z533" s="2" t="s">
        <v>46</v>
      </c>
      <c r="AA533" s="2" t="s">
        <v>1540</v>
      </c>
      <c r="AE533" s="2" t="s">
        <v>1469</v>
      </c>
      <c r="BE533" s="2"/>
      <c r="BG533" s="2"/>
      <c r="BR533" s="33"/>
      <c r="BT533" s="2"/>
    </row>
    <row r="534" spans="1:72" x14ac:dyDescent="0.35">
      <c r="A534" s="2" t="s">
        <v>1465</v>
      </c>
      <c r="E534" s="2" t="s">
        <v>2519</v>
      </c>
      <c r="U534" s="2" t="s">
        <v>2511</v>
      </c>
      <c r="V534" s="2" t="s">
        <v>2520</v>
      </c>
      <c r="Y534" s="30"/>
      <c r="Z534" s="2" t="s">
        <v>46</v>
      </c>
      <c r="AA534" s="2" t="s">
        <v>1540</v>
      </c>
      <c r="AE534" s="2" t="s">
        <v>1469</v>
      </c>
      <c r="BE534" s="2"/>
      <c r="BG534" s="2"/>
      <c r="BR534" s="33"/>
      <c r="BT534" s="2"/>
    </row>
    <row r="535" spans="1:72" x14ac:dyDescent="0.35">
      <c r="A535" s="2" t="s">
        <v>1465</v>
      </c>
      <c r="E535" s="2" t="s">
        <v>2521</v>
      </c>
      <c r="U535" s="2" t="s">
        <v>2511</v>
      </c>
      <c r="V535" s="2" t="s">
        <v>2522</v>
      </c>
      <c r="Y535" s="30"/>
      <c r="Z535" s="2" t="s">
        <v>46</v>
      </c>
      <c r="AA535" s="2" t="s">
        <v>1540</v>
      </c>
      <c r="AE535" s="2" t="s">
        <v>1469</v>
      </c>
      <c r="BE535" s="2"/>
      <c r="BG535" s="2"/>
      <c r="BR535" s="33"/>
      <c r="BT535" s="2"/>
    </row>
    <row r="536" spans="1:72" x14ac:dyDescent="0.35">
      <c r="A536" s="2" t="s">
        <v>1465</v>
      </c>
      <c r="E536" s="2" t="s">
        <v>2523</v>
      </c>
      <c r="U536" s="2" t="s">
        <v>2511</v>
      </c>
      <c r="V536" s="2" t="s">
        <v>2524</v>
      </c>
      <c r="Y536" s="30"/>
      <c r="Z536" s="2" t="s">
        <v>46</v>
      </c>
      <c r="AA536" s="2" t="s">
        <v>1540</v>
      </c>
      <c r="AE536" s="2" t="s">
        <v>1469</v>
      </c>
      <c r="BE536" s="2"/>
      <c r="BG536" s="2"/>
      <c r="BR536" s="33"/>
      <c r="BT536" s="2"/>
    </row>
    <row r="537" spans="1:72" x14ac:dyDescent="0.35">
      <c r="A537" s="2" t="s">
        <v>1465</v>
      </c>
      <c r="E537" s="2" t="s">
        <v>2525</v>
      </c>
      <c r="U537" s="2" t="s">
        <v>0</v>
      </c>
      <c r="V537" s="2" t="s">
        <v>2526</v>
      </c>
      <c r="Y537" s="30"/>
      <c r="Z537" s="2" t="s">
        <v>95</v>
      </c>
      <c r="AA537" s="2" t="s">
        <v>1795</v>
      </c>
      <c r="AE537" s="2" t="s">
        <v>1469</v>
      </c>
      <c r="BE537" s="2"/>
      <c r="BG537" s="2"/>
      <c r="BR537" s="33"/>
      <c r="BT537" s="2"/>
    </row>
    <row r="538" spans="1:72" x14ac:dyDescent="0.35">
      <c r="A538" s="2" t="s">
        <v>1465</v>
      </c>
      <c r="E538" s="2" t="s">
        <v>2527</v>
      </c>
      <c r="U538" s="2" t="s">
        <v>48</v>
      </c>
      <c r="V538" s="2" t="s">
        <v>2528</v>
      </c>
      <c r="Y538" s="30"/>
      <c r="Z538" s="2" t="s">
        <v>93</v>
      </c>
      <c r="AA538" s="2" t="s">
        <v>1468</v>
      </c>
      <c r="AE538" s="2" t="s">
        <v>1469</v>
      </c>
      <c r="BE538" s="2"/>
      <c r="BG538" s="2"/>
      <c r="BR538" s="33"/>
      <c r="BT538" s="2"/>
    </row>
    <row r="539" spans="1:72" x14ac:dyDescent="0.35">
      <c r="A539" s="2" t="s">
        <v>1465</v>
      </c>
      <c r="E539" s="2" t="s">
        <v>2529</v>
      </c>
      <c r="U539" s="2" t="s">
        <v>2530</v>
      </c>
      <c r="V539" s="2" t="s">
        <v>2531</v>
      </c>
      <c r="Y539" s="30"/>
      <c r="Z539" s="2" t="s">
        <v>93</v>
      </c>
      <c r="AA539" s="2" t="s">
        <v>1550</v>
      </c>
      <c r="AE539" s="2" t="s">
        <v>1469</v>
      </c>
      <c r="BE539" s="2"/>
      <c r="BG539" s="2"/>
      <c r="BR539" s="33"/>
      <c r="BT539" s="2"/>
    </row>
    <row r="540" spans="1:72" x14ac:dyDescent="0.35">
      <c r="A540" s="2" t="s">
        <v>1465</v>
      </c>
      <c r="E540" s="2" t="s">
        <v>2532</v>
      </c>
      <c r="U540" s="2" t="s">
        <v>2530</v>
      </c>
      <c r="V540" s="2" t="s">
        <v>2533</v>
      </c>
      <c r="Y540" s="30"/>
      <c r="Z540" s="2" t="s">
        <v>46</v>
      </c>
      <c r="AA540" s="2" t="s">
        <v>1550</v>
      </c>
      <c r="AE540" s="2" t="s">
        <v>1469</v>
      </c>
      <c r="BE540" s="2"/>
      <c r="BG540" s="2"/>
      <c r="BR540" s="33"/>
      <c r="BT540" s="2"/>
    </row>
    <row r="541" spans="1:72" x14ac:dyDescent="0.35">
      <c r="A541" s="2" t="s">
        <v>1465</v>
      </c>
      <c r="E541" s="2" t="s">
        <v>2534</v>
      </c>
      <c r="U541" s="2" t="s">
        <v>1655</v>
      </c>
      <c r="V541" s="2" t="s">
        <v>2535</v>
      </c>
      <c r="Y541" s="30"/>
      <c r="Z541" s="2" t="s">
        <v>29</v>
      </c>
      <c r="AA541" s="2" t="s">
        <v>1810</v>
      </c>
      <c r="AE541" s="2" t="s">
        <v>1469</v>
      </c>
      <c r="BE541" s="2"/>
      <c r="BG541" s="2"/>
      <c r="BR541" s="33"/>
      <c r="BT541" s="2"/>
    </row>
    <row r="542" spans="1:72" x14ac:dyDescent="0.35">
      <c r="A542" s="2" t="s">
        <v>1465</v>
      </c>
      <c r="E542" s="2" t="s">
        <v>2536</v>
      </c>
      <c r="U542" s="2" t="s">
        <v>2537</v>
      </c>
      <c r="V542" s="2" t="s">
        <v>2538</v>
      </c>
      <c r="Y542" s="30"/>
      <c r="Z542" s="2" t="s">
        <v>46</v>
      </c>
      <c r="AA542" s="2" t="s">
        <v>2539</v>
      </c>
      <c r="AE542" s="2" t="s">
        <v>1469</v>
      </c>
      <c r="BE542" s="2"/>
      <c r="BG542" s="2"/>
      <c r="BR542" s="33"/>
      <c r="BT542" s="2"/>
    </row>
    <row r="543" spans="1:72" x14ac:dyDescent="0.35">
      <c r="A543" s="2" t="s">
        <v>1465</v>
      </c>
      <c r="E543" s="2" t="s">
        <v>2540</v>
      </c>
      <c r="U543" s="2" t="s">
        <v>1548</v>
      </c>
      <c r="V543" s="2" t="s">
        <v>2541</v>
      </c>
      <c r="Y543" s="30"/>
      <c r="Z543" s="2" t="s">
        <v>3</v>
      </c>
      <c r="AA543" s="2" t="s">
        <v>92</v>
      </c>
      <c r="AE543" s="2" t="s">
        <v>1469</v>
      </c>
      <c r="BE543" s="2"/>
      <c r="BG543" s="2"/>
      <c r="BR543" s="33"/>
      <c r="BT543" s="2"/>
    </row>
    <row r="544" spans="1:72" x14ac:dyDescent="0.35">
      <c r="A544" s="2" t="s">
        <v>1465</v>
      </c>
      <c r="E544" s="2" t="s">
        <v>3059</v>
      </c>
      <c r="G544" s="2" t="s">
        <v>3060</v>
      </c>
      <c r="U544" s="2" t="s">
        <v>2</v>
      </c>
      <c r="V544" s="2" t="s">
        <v>2542</v>
      </c>
      <c r="Y544" s="30"/>
      <c r="Z544" s="2" t="s">
        <v>2543</v>
      </c>
      <c r="AA544" s="2" t="s">
        <v>2361</v>
      </c>
      <c r="AE544" s="2" t="s">
        <v>1469</v>
      </c>
      <c r="BE544" s="2"/>
      <c r="BG544" s="2"/>
      <c r="BR544" s="33"/>
      <c r="BT544" s="2"/>
    </row>
    <row r="545" spans="1:72" x14ac:dyDescent="0.35">
      <c r="A545" s="2" t="s">
        <v>1465</v>
      </c>
      <c r="E545" s="2" t="s">
        <v>2544</v>
      </c>
      <c r="U545" s="2" t="s">
        <v>2</v>
      </c>
      <c r="V545" s="2" t="s">
        <v>2545</v>
      </c>
      <c r="Y545" s="30"/>
      <c r="Z545" s="2" t="s">
        <v>2543</v>
      </c>
      <c r="AA545" s="2" t="s">
        <v>1489</v>
      </c>
      <c r="AE545" s="2" t="s">
        <v>1469</v>
      </c>
      <c r="BE545" s="2"/>
      <c r="BG545" s="2"/>
      <c r="BR545" s="33"/>
      <c r="BT545" s="2"/>
    </row>
    <row r="546" spans="1:72" x14ac:dyDescent="0.35">
      <c r="A546" s="2" t="s">
        <v>1465</v>
      </c>
      <c r="E546" s="2" t="s">
        <v>2546</v>
      </c>
      <c r="U546" s="2" t="s">
        <v>2547</v>
      </c>
      <c r="V546" s="2" t="s">
        <v>2548</v>
      </c>
      <c r="Y546" s="30"/>
      <c r="Z546" s="2" t="s">
        <v>1715</v>
      </c>
      <c r="AA546" s="2" t="s">
        <v>2549</v>
      </c>
      <c r="AE546" s="2" t="s">
        <v>1469</v>
      </c>
      <c r="BE546" s="2"/>
      <c r="BG546" s="2"/>
      <c r="BR546" s="33"/>
      <c r="BT546" s="2"/>
    </row>
    <row r="547" spans="1:72" x14ac:dyDescent="0.35">
      <c r="A547" s="2" t="s">
        <v>1465</v>
      </c>
      <c r="E547" s="2" t="s">
        <v>2550</v>
      </c>
      <c r="U547" s="2" t="s">
        <v>2547</v>
      </c>
      <c r="V547" s="2" t="s">
        <v>2551</v>
      </c>
      <c r="Y547" s="30"/>
      <c r="Z547" s="2" t="s">
        <v>1715</v>
      </c>
      <c r="AA547" s="2" t="s">
        <v>1468</v>
      </c>
      <c r="AE547" s="2" t="s">
        <v>1469</v>
      </c>
      <c r="BE547" s="2"/>
      <c r="BG547" s="2"/>
      <c r="BR547" s="33"/>
      <c r="BT547" s="2"/>
    </row>
    <row r="548" spans="1:72" x14ac:dyDescent="0.35">
      <c r="A548" s="2" t="s">
        <v>1465</v>
      </c>
      <c r="E548" s="2" t="s">
        <v>2553</v>
      </c>
      <c r="U548" s="2" t="s">
        <v>34</v>
      </c>
      <c r="V548" s="2" t="s">
        <v>2554</v>
      </c>
      <c r="Y548" s="30"/>
      <c r="Z548" s="2" t="s">
        <v>3</v>
      </c>
      <c r="AA548" s="2" t="s">
        <v>1795</v>
      </c>
      <c r="AE548" s="2" t="s">
        <v>1469</v>
      </c>
      <c r="BE548" s="2"/>
      <c r="BG548" s="2"/>
      <c r="BR548" s="33"/>
      <c r="BT548" s="2"/>
    </row>
    <row r="549" spans="1:72" x14ac:dyDescent="0.35">
      <c r="A549" s="2" t="s">
        <v>1465</v>
      </c>
      <c r="E549" s="2" t="s">
        <v>2556</v>
      </c>
      <c r="U549" s="2" t="s">
        <v>1655</v>
      </c>
      <c r="V549" s="2" t="s">
        <v>2557</v>
      </c>
      <c r="Y549" s="30"/>
      <c r="Z549" s="2" t="s">
        <v>1694</v>
      </c>
      <c r="AA549" s="2" t="s">
        <v>106</v>
      </c>
      <c r="AE549" s="2" t="s">
        <v>1469</v>
      </c>
      <c r="BE549" s="2"/>
      <c r="BG549" s="2"/>
      <c r="BR549" s="33"/>
      <c r="BT549" s="2"/>
    </row>
    <row r="550" spans="1:72" x14ac:dyDescent="0.35">
      <c r="A550" s="2" t="s">
        <v>1465</v>
      </c>
      <c r="E550" s="2" t="s">
        <v>2558</v>
      </c>
      <c r="U550" s="2" t="s">
        <v>1655</v>
      </c>
      <c r="V550" s="2" t="s">
        <v>2559</v>
      </c>
      <c r="Y550" s="30"/>
      <c r="Z550" s="2" t="s">
        <v>1694</v>
      </c>
      <c r="AA550" s="2" t="s">
        <v>106</v>
      </c>
      <c r="AE550" s="2" t="s">
        <v>1469</v>
      </c>
      <c r="BE550" s="2"/>
      <c r="BG550" s="2"/>
      <c r="BR550" s="33"/>
      <c r="BT550" s="2"/>
    </row>
    <row r="551" spans="1:72" x14ac:dyDescent="0.35">
      <c r="A551" s="2" t="s">
        <v>1465</v>
      </c>
      <c r="E551" s="2" t="s">
        <v>2560</v>
      </c>
      <c r="U551" s="2" t="s">
        <v>2561</v>
      </c>
      <c r="V551" s="2" t="s">
        <v>2562</v>
      </c>
      <c r="Y551" s="30"/>
      <c r="Z551" s="2" t="s">
        <v>12</v>
      </c>
      <c r="AA551" s="2" t="s">
        <v>1579</v>
      </c>
      <c r="AE551" s="2" t="s">
        <v>1469</v>
      </c>
      <c r="BE551" s="2"/>
      <c r="BG551" s="2"/>
      <c r="BR551" s="33"/>
      <c r="BT551" s="2"/>
    </row>
    <row r="552" spans="1:72" x14ac:dyDescent="0.35">
      <c r="A552" s="2" t="s">
        <v>1465</v>
      </c>
      <c r="E552" s="2" t="s">
        <v>2563</v>
      </c>
      <c r="U552" s="2" t="s">
        <v>2561</v>
      </c>
      <c r="V552" s="2" t="s">
        <v>2564</v>
      </c>
      <c r="Y552" s="30"/>
      <c r="Z552" s="2" t="s">
        <v>12</v>
      </c>
      <c r="AA552" s="2" t="s">
        <v>1489</v>
      </c>
      <c r="AE552" s="2" t="s">
        <v>1469</v>
      </c>
      <c r="BE552" s="2"/>
      <c r="BG552" s="2"/>
      <c r="BR552" s="33"/>
      <c r="BT552" s="2"/>
    </row>
    <row r="553" spans="1:72" x14ac:dyDescent="0.35">
      <c r="A553" s="2" t="s">
        <v>1465</v>
      </c>
      <c r="E553" s="2" t="s">
        <v>2565</v>
      </c>
      <c r="U553" s="2" t="s">
        <v>2561</v>
      </c>
      <c r="V553" s="2" t="s">
        <v>2566</v>
      </c>
      <c r="Y553" s="30"/>
      <c r="Z553" s="2" t="s">
        <v>12</v>
      </c>
      <c r="AA553" s="2" t="s">
        <v>1489</v>
      </c>
      <c r="AE553" s="2" t="s">
        <v>1469</v>
      </c>
      <c r="BE553" s="2"/>
      <c r="BG553" s="2"/>
      <c r="BR553" s="33"/>
      <c r="BT553" s="2"/>
    </row>
    <row r="554" spans="1:72" x14ac:dyDescent="0.35">
      <c r="A554" s="2" t="s">
        <v>1465</v>
      </c>
      <c r="E554" s="2" t="s">
        <v>2567</v>
      </c>
      <c r="U554" s="2" t="s">
        <v>2561</v>
      </c>
      <c r="V554" s="2" t="s">
        <v>2568</v>
      </c>
      <c r="Y554" s="30"/>
      <c r="Z554" s="2" t="s">
        <v>12</v>
      </c>
      <c r="AA554" s="2" t="s">
        <v>1502</v>
      </c>
      <c r="AE554" s="2" t="s">
        <v>1469</v>
      </c>
      <c r="BE554" s="2"/>
      <c r="BG554" s="2"/>
      <c r="BR554" s="33"/>
      <c r="BT554" s="2"/>
    </row>
    <row r="555" spans="1:72" x14ac:dyDescent="0.35">
      <c r="A555" s="2" t="s">
        <v>1465</v>
      </c>
      <c r="E555" s="2" t="s">
        <v>2569</v>
      </c>
      <c r="U555" s="2" t="s">
        <v>2561</v>
      </c>
      <c r="V555" s="2" t="s">
        <v>2570</v>
      </c>
      <c r="Y555" s="30"/>
      <c r="Z555" s="2" t="s">
        <v>12</v>
      </c>
      <c r="AA555" s="2" t="s">
        <v>23</v>
      </c>
      <c r="AE555" s="2" t="s">
        <v>1469</v>
      </c>
      <c r="BE555" s="2"/>
      <c r="BG555" s="2"/>
      <c r="BR555" s="33"/>
      <c r="BT555" s="2"/>
    </row>
    <row r="556" spans="1:72" x14ac:dyDescent="0.35">
      <c r="A556" s="2" t="s">
        <v>1465</v>
      </c>
      <c r="E556" s="2" t="s">
        <v>2571</v>
      </c>
      <c r="U556" s="2" t="s">
        <v>0</v>
      </c>
      <c r="V556" s="2" t="s">
        <v>2572</v>
      </c>
      <c r="Y556" s="30"/>
      <c r="Z556" s="2" t="s">
        <v>3</v>
      </c>
      <c r="AA556" s="2" t="s">
        <v>1837</v>
      </c>
      <c r="AE556" s="2" t="s">
        <v>1469</v>
      </c>
      <c r="BE556" s="2"/>
      <c r="BG556" s="2"/>
      <c r="BR556" s="33"/>
      <c r="BT556" s="2"/>
    </row>
    <row r="557" spans="1:72" x14ac:dyDescent="0.35">
      <c r="A557" s="2" t="s">
        <v>1465</v>
      </c>
      <c r="E557" s="2" t="s">
        <v>2573</v>
      </c>
      <c r="U557" s="2" t="s">
        <v>0</v>
      </c>
      <c r="V557" s="2" t="s">
        <v>2574</v>
      </c>
      <c r="Y557" s="30"/>
      <c r="Z557" s="2" t="s">
        <v>46</v>
      </c>
      <c r="AA557" s="2" t="s">
        <v>1831</v>
      </c>
      <c r="AE557" s="2" t="s">
        <v>1469</v>
      </c>
      <c r="BE557" s="2"/>
      <c r="BG557" s="2"/>
      <c r="BR557" s="33"/>
      <c r="BT557" s="2"/>
    </row>
    <row r="558" spans="1:72" x14ac:dyDescent="0.35">
      <c r="A558" s="2" t="s">
        <v>1465</v>
      </c>
      <c r="E558" s="2" t="s">
        <v>2575</v>
      </c>
      <c r="U558" s="2" t="s">
        <v>0</v>
      </c>
      <c r="V558" s="2" t="s">
        <v>2576</v>
      </c>
      <c r="Y558" s="30"/>
      <c r="Z558" s="2" t="s">
        <v>17</v>
      </c>
      <c r="AA558" s="2" t="s">
        <v>1550</v>
      </c>
      <c r="AE558" s="2" t="s">
        <v>1469</v>
      </c>
      <c r="BE558" s="2"/>
      <c r="BG558" s="2"/>
      <c r="BR558" s="33"/>
      <c r="BT558" s="2"/>
    </row>
    <row r="559" spans="1:72" x14ac:dyDescent="0.35">
      <c r="A559" s="2" t="s">
        <v>1465</v>
      </c>
      <c r="E559" s="2" t="s">
        <v>2579</v>
      </c>
      <c r="U559" s="2" t="s">
        <v>0</v>
      </c>
      <c r="V559" s="2" t="s">
        <v>2580</v>
      </c>
      <c r="Y559" s="30"/>
      <c r="Z559" s="2" t="s">
        <v>3</v>
      </c>
      <c r="AA559" s="2" t="s">
        <v>2451</v>
      </c>
      <c r="AE559" s="2" t="s">
        <v>1469</v>
      </c>
      <c r="BE559" s="2"/>
      <c r="BG559" s="2"/>
      <c r="BR559" s="33"/>
      <c r="BT559" s="2"/>
    </row>
    <row r="560" spans="1:72" x14ac:dyDescent="0.35">
      <c r="A560" s="2" t="s">
        <v>1465</v>
      </c>
      <c r="E560" s="2" t="s">
        <v>2581</v>
      </c>
      <c r="U560" s="2" t="s">
        <v>0</v>
      </c>
      <c r="V560" s="2" t="s">
        <v>2582</v>
      </c>
      <c r="Y560" s="30"/>
      <c r="Z560" s="2" t="s">
        <v>3</v>
      </c>
      <c r="AA560" s="2" t="s">
        <v>1517</v>
      </c>
      <c r="AE560" s="2" t="s">
        <v>1469</v>
      </c>
      <c r="BE560" s="2"/>
      <c r="BG560" s="2"/>
      <c r="BR560" s="33"/>
      <c r="BT560" s="2"/>
    </row>
    <row r="561" spans="1:72" x14ac:dyDescent="0.35">
      <c r="A561" s="2" t="s">
        <v>1465</v>
      </c>
      <c r="E561" s="2" t="s">
        <v>2585</v>
      </c>
      <c r="U561" s="2" t="s">
        <v>0</v>
      </c>
      <c r="V561" s="2" t="s">
        <v>2586</v>
      </c>
      <c r="Y561" s="30"/>
      <c r="Z561" s="2" t="s">
        <v>3</v>
      </c>
      <c r="AA561" s="2" t="s">
        <v>1507</v>
      </c>
      <c r="AE561" s="2" t="s">
        <v>1469</v>
      </c>
      <c r="BE561" s="2"/>
      <c r="BG561" s="2"/>
      <c r="BR561" s="33"/>
      <c r="BT561" s="2"/>
    </row>
    <row r="562" spans="1:72" x14ac:dyDescent="0.35">
      <c r="A562" s="2" t="s">
        <v>1465</v>
      </c>
      <c r="E562" s="2" t="s">
        <v>2587</v>
      </c>
      <c r="U562" s="2" t="s">
        <v>0</v>
      </c>
      <c r="V562" s="2" t="s">
        <v>2588</v>
      </c>
      <c r="Y562" s="30"/>
      <c r="Z562" s="2" t="s">
        <v>46</v>
      </c>
      <c r="AA562" s="2" t="s">
        <v>1550</v>
      </c>
      <c r="AE562" s="2" t="s">
        <v>1469</v>
      </c>
      <c r="BE562" s="2"/>
      <c r="BG562" s="2"/>
      <c r="BR562" s="33"/>
      <c r="BT562" s="2"/>
    </row>
    <row r="563" spans="1:72" x14ac:dyDescent="0.35">
      <c r="A563" s="2" t="s">
        <v>1465</v>
      </c>
      <c r="E563" s="2" t="s">
        <v>2591</v>
      </c>
      <c r="U563" s="2" t="s">
        <v>0</v>
      </c>
      <c r="V563" s="2" t="s">
        <v>2592</v>
      </c>
      <c r="Y563" s="30"/>
      <c r="Z563" s="2" t="s">
        <v>3</v>
      </c>
      <c r="AA563" s="2" t="s">
        <v>1550</v>
      </c>
      <c r="AE563" s="2" t="s">
        <v>1469</v>
      </c>
      <c r="BE563" s="2"/>
      <c r="BG563" s="2"/>
      <c r="BR563" s="33"/>
      <c r="BT563" s="2"/>
    </row>
    <row r="564" spans="1:72" x14ac:dyDescent="0.35">
      <c r="A564" s="2" t="s">
        <v>1465</v>
      </c>
      <c r="E564" s="2" t="s">
        <v>2593</v>
      </c>
      <c r="U564" s="2" t="s">
        <v>0</v>
      </c>
      <c r="V564" s="2" t="s">
        <v>2594</v>
      </c>
      <c r="Y564" s="30"/>
      <c r="Z564" s="2" t="s">
        <v>95</v>
      </c>
      <c r="AA564" s="2" t="s">
        <v>1831</v>
      </c>
      <c r="AE564" s="2" t="s">
        <v>1469</v>
      </c>
      <c r="BE564" s="2"/>
      <c r="BG564" s="2"/>
      <c r="BR564" s="33"/>
      <c r="BT564" s="2"/>
    </row>
    <row r="565" spans="1:72" x14ac:dyDescent="0.35">
      <c r="A565" s="2" t="s">
        <v>1465</v>
      </c>
      <c r="E565" s="2" t="s">
        <v>2595</v>
      </c>
      <c r="U565" s="2" t="s">
        <v>0</v>
      </c>
      <c r="V565" s="2" t="s">
        <v>2596</v>
      </c>
      <c r="Y565" s="30"/>
      <c r="Z565" s="2" t="s">
        <v>17</v>
      </c>
      <c r="AA565" s="2" t="s">
        <v>1650</v>
      </c>
      <c r="AE565" s="2" t="s">
        <v>1469</v>
      </c>
      <c r="BE565" s="2"/>
      <c r="BG565" s="2"/>
      <c r="BR565" s="33"/>
      <c r="BT565" s="2"/>
    </row>
    <row r="566" spans="1:72" x14ac:dyDescent="0.35">
      <c r="A566" s="2" t="s">
        <v>1465</v>
      </c>
      <c r="E566" s="2" t="s">
        <v>2597</v>
      </c>
      <c r="U566" s="2" t="s">
        <v>0</v>
      </c>
      <c r="V566" s="2" t="s">
        <v>2598</v>
      </c>
      <c r="Y566" s="30"/>
      <c r="Z566" s="2" t="s">
        <v>2599</v>
      </c>
      <c r="AA566" s="2" t="s">
        <v>1795</v>
      </c>
      <c r="AE566" s="2" t="s">
        <v>1469</v>
      </c>
      <c r="BE566" s="2"/>
      <c r="BG566" s="2"/>
      <c r="BR566" s="33"/>
      <c r="BT566" s="2"/>
    </row>
    <row r="567" spans="1:72" x14ac:dyDescent="0.35">
      <c r="A567" s="2" t="s">
        <v>1465</v>
      </c>
      <c r="E567" s="2" t="s">
        <v>2601</v>
      </c>
      <c r="U567" s="2" t="s">
        <v>108</v>
      </c>
      <c r="V567" s="2" t="s">
        <v>2602</v>
      </c>
      <c r="Y567" s="30"/>
      <c r="Z567" s="2" t="s">
        <v>58</v>
      </c>
      <c r="AA567" s="2" t="s">
        <v>23</v>
      </c>
      <c r="AE567" s="2" t="s">
        <v>1469</v>
      </c>
      <c r="BE567" s="2"/>
      <c r="BG567" s="2"/>
      <c r="BR567" s="33"/>
      <c r="BT567" s="2"/>
    </row>
    <row r="568" spans="1:72" x14ac:dyDescent="0.35">
      <c r="A568" s="2" t="s">
        <v>1465</v>
      </c>
      <c r="E568" s="2" t="s">
        <v>2603</v>
      </c>
      <c r="U568" s="2" t="s">
        <v>108</v>
      </c>
      <c r="V568" s="2" t="s">
        <v>2604</v>
      </c>
      <c r="Y568" s="30"/>
      <c r="Z568" s="2" t="s">
        <v>12</v>
      </c>
      <c r="AA568" s="2" t="s">
        <v>55</v>
      </c>
      <c r="AE568" s="2" t="s">
        <v>1469</v>
      </c>
      <c r="BE568" s="2"/>
      <c r="BG568" s="2"/>
      <c r="BR568" s="33"/>
      <c r="BT568" s="2"/>
    </row>
    <row r="569" spans="1:72" x14ac:dyDescent="0.35">
      <c r="A569" s="2" t="s">
        <v>1465</v>
      </c>
      <c r="E569" s="2" t="s">
        <v>2605</v>
      </c>
      <c r="U569" s="2" t="s">
        <v>1727</v>
      </c>
      <c r="V569" s="2" t="s">
        <v>2606</v>
      </c>
      <c r="Y569" s="30"/>
      <c r="Z569" s="2" t="s">
        <v>1664</v>
      </c>
      <c r="AA569" s="2" t="s">
        <v>1831</v>
      </c>
      <c r="AE569" s="2" t="s">
        <v>1469</v>
      </c>
      <c r="BE569" s="2"/>
      <c r="BG569" s="2"/>
      <c r="BR569" s="33"/>
      <c r="BT569" s="2"/>
    </row>
    <row r="570" spans="1:72" x14ac:dyDescent="0.35">
      <c r="A570" s="2" t="s">
        <v>1465</v>
      </c>
      <c r="E570" s="2" t="s">
        <v>2607</v>
      </c>
      <c r="U570" s="2" t="s">
        <v>48</v>
      </c>
      <c r="V570" s="2" t="s">
        <v>2608</v>
      </c>
      <c r="Y570" s="30"/>
      <c r="Z570" s="2" t="s">
        <v>1993</v>
      </c>
      <c r="AA570" s="2" t="s">
        <v>2451</v>
      </c>
      <c r="AE570" s="2" t="s">
        <v>1469</v>
      </c>
      <c r="BE570" s="2"/>
      <c r="BG570" s="2"/>
      <c r="BR570" s="33"/>
      <c r="BT570" s="2"/>
    </row>
    <row r="571" spans="1:72" x14ac:dyDescent="0.35">
      <c r="A571" s="2" t="s">
        <v>1465</v>
      </c>
      <c r="E571" s="2" t="s">
        <v>2609</v>
      </c>
      <c r="U571" s="2" t="s">
        <v>1471</v>
      </c>
      <c r="V571" s="2" t="s">
        <v>2610</v>
      </c>
      <c r="Y571" s="30"/>
      <c r="Z571" s="2" t="s">
        <v>46</v>
      </c>
      <c r="AA571" s="2" t="s">
        <v>1650</v>
      </c>
      <c r="AE571" s="2" t="s">
        <v>1469</v>
      </c>
      <c r="BE571" s="2"/>
      <c r="BG571" s="2"/>
      <c r="BR571" s="33"/>
      <c r="BT571" s="2"/>
    </row>
    <row r="572" spans="1:72" x14ac:dyDescent="0.35">
      <c r="A572" s="2" t="s">
        <v>1465</v>
      </c>
      <c r="E572" s="2" t="s">
        <v>2611</v>
      </c>
      <c r="U572" s="2" t="s">
        <v>48</v>
      </c>
      <c r="V572" s="2" t="s">
        <v>2612</v>
      </c>
      <c r="Y572" s="30"/>
      <c r="Z572" s="2" t="s">
        <v>46</v>
      </c>
      <c r="AA572" s="2" t="s">
        <v>1650</v>
      </c>
      <c r="AE572" s="2" t="s">
        <v>1469</v>
      </c>
      <c r="BE572" s="2"/>
      <c r="BG572" s="2"/>
      <c r="BR572" s="33"/>
      <c r="BT572" s="2"/>
    </row>
    <row r="573" spans="1:72" x14ac:dyDescent="0.35">
      <c r="A573" s="2" t="s">
        <v>1465</v>
      </c>
      <c r="E573" s="2" t="s">
        <v>3057</v>
      </c>
      <c r="G573" s="2" t="s">
        <v>3058</v>
      </c>
      <c r="U573" s="2" t="s">
        <v>48</v>
      </c>
      <c r="V573" s="2" t="s">
        <v>2613</v>
      </c>
      <c r="Y573" s="30"/>
      <c r="Z573" s="2" t="s">
        <v>46</v>
      </c>
      <c r="AA573" s="2" t="s">
        <v>1650</v>
      </c>
      <c r="AE573" s="2" t="s">
        <v>1469</v>
      </c>
      <c r="BE573" s="2"/>
      <c r="BG573" s="2"/>
      <c r="BR573" s="33"/>
      <c r="BT573" s="2"/>
    </row>
    <row r="574" spans="1:72" x14ac:dyDescent="0.35">
      <c r="A574" s="2" t="s">
        <v>1465</v>
      </c>
      <c r="E574" s="2" t="s">
        <v>2614</v>
      </c>
      <c r="U574" s="2" t="s">
        <v>2615</v>
      </c>
      <c r="V574" s="2" t="s">
        <v>2616</v>
      </c>
      <c r="Y574" s="30"/>
      <c r="Z574" s="2" t="s">
        <v>2618</v>
      </c>
      <c r="AA574" s="2" t="s">
        <v>2617</v>
      </c>
      <c r="AE574" s="2" t="s">
        <v>1469</v>
      </c>
      <c r="BE574" s="2"/>
      <c r="BG574" s="2"/>
      <c r="BR574" s="33"/>
      <c r="BT574" s="2"/>
    </row>
    <row r="575" spans="1:72" x14ac:dyDescent="0.35">
      <c r="A575" s="2" t="s">
        <v>1465</v>
      </c>
      <c r="E575" s="2" t="s">
        <v>2619</v>
      </c>
      <c r="U575" s="2" t="s">
        <v>2615</v>
      </c>
      <c r="V575" s="2" t="s">
        <v>2620</v>
      </c>
      <c r="Y575" s="30"/>
      <c r="Z575" s="2" t="s">
        <v>2618</v>
      </c>
      <c r="AA575" s="2" t="s">
        <v>2621</v>
      </c>
      <c r="AE575" s="2" t="s">
        <v>1469</v>
      </c>
      <c r="BE575" s="2"/>
      <c r="BG575" s="2"/>
      <c r="BR575" s="33"/>
      <c r="BT575" s="2"/>
    </row>
    <row r="576" spans="1:72" x14ac:dyDescent="0.35">
      <c r="A576" s="2" t="s">
        <v>1465</v>
      </c>
      <c r="E576" s="2" t="s">
        <v>2622</v>
      </c>
      <c r="U576" s="2" t="s">
        <v>1471</v>
      </c>
      <c r="V576" s="2" t="s">
        <v>2623</v>
      </c>
      <c r="Y576" s="30"/>
      <c r="Z576" s="2" t="s">
        <v>2624</v>
      </c>
      <c r="AA576" s="2" t="s">
        <v>1837</v>
      </c>
      <c r="AE576" s="2" t="s">
        <v>1469</v>
      </c>
      <c r="BE576" s="2"/>
      <c r="BG576" s="2"/>
      <c r="BR576" s="33"/>
      <c r="BT576" s="2"/>
    </row>
    <row r="577" spans="1:72" x14ac:dyDescent="0.35">
      <c r="A577" s="2" t="s">
        <v>1465</v>
      </c>
      <c r="E577" s="2" t="s">
        <v>2625</v>
      </c>
      <c r="U577" s="2" t="s">
        <v>2382</v>
      </c>
      <c r="V577" s="2" t="s">
        <v>2626</v>
      </c>
      <c r="Y577" s="30"/>
      <c r="Z577" s="2" t="s">
        <v>46</v>
      </c>
      <c r="AA577" s="2" t="s">
        <v>55</v>
      </c>
      <c r="AE577" s="2" t="s">
        <v>1469</v>
      </c>
      <c r="BE577" s="2"/>
      <c r="BG577" s="2"/>
      <c r="BR577" s="33"/>
      <c r="BT577" s="2"/>
    </row>
    <row r="578" spans="1:72" x14ac:dyDescent="0.35">
      <c r="A578" s="2" t="s">
        <v>1465</v>
      </c>
      <c r="E578" s="2" t="s">
        <v>2627</v>
      </c>
      <c r="U578" s="2" t="s">
        <v>2382</v>
      </c>
      <c r="V578" s="2" t="s">
        <v>2628</v>
      </c>
      <c r="Y578" s="30"/>
      <c r="Z578" s="2" t="s">
        <v>95</v>
      </c>
      <c r="AA578" s="2" t="s">
        <v>1810</v>
      </c>
      <c r="AE578" s="2" t="s">
        <v>1469</v>
      </c>
      <c r="BE578" s="2"/>
      <c r="BG578" s="2"/>
      <c r="BR578" s="33"/>
      <c r="BT578" s="2"/>
    </row>
    <row r="579" spans="1:72" x14ac:dyDescent="0.35">
      <c r="A579" s="2" t="s">
        <v>1465</v>
      </c>
      <c r="E579" s="2" t="s">
        <v>2629</v>
      </c>
      <c r="U579" s="2" t="s">
        <v>1652</v>
      </c>
      <c r="V579" s="2" t="s">
        <v>2630</v>
      </c>
      <c r="Y579" s="30"/>
      <c r="Z579" s="2" t="s">
        <v>29</v>
      </c>
      <c r="AA579" s="2" t="s">
        <v>1579</v>
      </c>
      <c r="AE579" s="2" t="s">
        <v>1469</v>
      </c>
      <c r="BE579" s="2"/>
      <c r="BG579" s="2"/>
      <c r="BR579" s="33"/>
      <c r="BT579" s="2"/>
    </row>
    <row r="580" spans="1:72" x14ac:dyDescent="0.35">
      <c r="A580" s="2" t="s">
        <v>1465</v>
      </c>
      <c r="E580" s="2" t="s">
        <v>2631</v>
      </c>
      <c r="U580" s="2" t="s">
        <v>48</v>
      </c>
      <c r="V580" s="2" t="s">
        <v>2632</v>
      </c>
      <c r="Y580" s="30"/>
      <c r="Z580" s="2" t="s">
        <v>95</v>
      </c>
      <c r="AA580" s="2" t="s">
        <v>1786</v>
      </c>
      <c r="AE580" s="2" t="s">
        <v>1469</v>
      </c>
      <c r="BE580" s="2"/>
      <c r="BG580" s="2"/>
      <c r="BR580" s="33"/>
      <c r="BT580" s="2"/>
    </row>
    <row r="581" spans="1:72" x14ac:dyDescent="0.35">
      <c r="A581" s="2" t="s">
        <v>1465</v>
      </c>
      <c r="E581" s="2" t="s">
        <v>2634</v>
      </c>
      <c r="U581" s="2" t="s">
        <v>1652</v>
      </c>
      <c r="V581" s="2" t="s">
        <v>2635</v>
      </c>
      <c r="Y581" s="30"/>
      <c r="Z581" s="2" t="s">
        <v>1993</v>
      </c>
      <c r="AA581" s="2" t="s">
        <v>101</v>
      </c>
      <c r="AE581" s="2" t="s">
        <v>1469</v>
      </c>
      <c r="BE581" s="2"/>
      <c r="BG581" s="2"/>
      <c r="BR581" s="33"/>
      <c r="BT581" s="2"/>
    </row>
    <row r="582" spans="1:72" x14ac:dyDescent="0.35">
      <c r="A582" s="2" t="s">
        <v>1465</v>
      </c>
      <c r="E582" s="2" t="s">
        <v>2639</v>
      </c>
      <c r="U582" s="2" t="s">
        <v>1652</v>
      </c>
      <c r="V582" s="2" t="s">
        <v>2640</v>
      </c>
      <c r="Y582" s="30"/>
      <c r="Z582" s="2" t="s">
        <v>46</v>
      </c>
      <c r="AA582" s="2" t="s">
        <v>2372</v>
      </c>
      <c r="AE582" s="2" t="s">
        <v>1469</v>
      </c>
      <c r="BE582" s="2"/>
      <c r="BG582" s="2"/>
      <c r="BR582" s="33"/>
      <c r="BT582" s="2"/>
    </row>
    <row r="583" spans="1:72" x14ac:dyDescent="0.35">
      <c r="A583" s="2" t="s">
        <v>1465</v>
      </c>
      <c r="E583" s="2" t="s">
        <v>2641</v>
      </c>
      <c r="U583" s="2" t="s">
        <v>2642</v>
      </c>
      <c r="V583" s="2" t="s">
        <v>2643</v>
      </c>
      <c r="Y583" s="30"/>
      <c r="Z583" s="2" t="s">
        <v>2136</v>
      </c>
      <c r="AA583" s="2" t="s">
        <v>101</v>
      </c>
      <c r="AE583" s="2" t="s">
        <v>1469</v>
      </c>
      <c r="BE583" s="2"/>
      <c r="BG583" s="2"/>
      <c r="BR583" s="33"/>
      <c r="BT583" s="2"/>
    </row>
    <row r="584" spans="1:72" x14ac:dyDescent="0.35">
      <c r="A584" s="2" t="s">
        <v>1465</v>
      </c>
      <c r="E584" s="2" t="s">
        <v>2644</v>
      </c>
      <c r="U584" s="2" t="s">
        <v>48</v>
      </c>
      <c r="V584" s="2" t="s">
        <v>2645</v>
      </c>
      <c r="Y584" s="30"/>
      <c r="Z584" s="2" t="s">
        <v>93</v>
      </c>
      <c r="AA584" s="2" t="s">
        <v>1489</v>
      </c>
      <c r="AE584" s="2" t="s">
        <v>1469</v>
      </c>
      <c r="BE584" s="2"/>
      <c r="BG584" s="2"/>
      <c r="BR584" s="33"/>
      <c r="BT584" s="2"/>
    </row>
    <row r="585" spans="1:72" x14ac:dyDescent="0.35">
      <c r="A585" s="2" t="s">
        <v>1465</v>
      </c>
      <c r="E585" s="2" t="s">
        <v>2646</v>
      </c>
      <c r="U585" s="2" t="s">
        <v>48</v>
      </c>
      <c r="V585" s="2" t="s">
        <v>2647</v>
      </c>
      <c r="Y585" s="30"/>
      <c r="Z585" s="2" t="s">
        <v>46</v>
      </c>
      <c r="AA585" s="2" t="s">
        <v>1489</v>
      </c>
      <c r="AE585" s="2" t="s">
        <v>1469</v>
      </c>
      <c r="BE585" s="2"/>
      <c r="BG585" s="2"/>
      <c r="BR585" s="33"/>
      <c r="BT585" s="2"/>
    </row>
    <row r="586" spans="1:72" x14ac:dyDescent="0.35">
      <c r="A586" s="2" t="s">
        <v>1465</v>
      </c>
      <c r="E586" s="2" t="s">
        <v>2648</v>
      </c>
      <c r="U586" s="2" t="s">
        <v>11</v>
      </c>
      <c r="V586" s="2" t="s">
        <v>2649</v>
      </c>
      <c r="Y586" s="30"/>
      <c r="Z586" s="2" t="s">
        <v>12</v>
      </c>
      <c r="AA586" s="2" t="s">
        <v>1507</v>
      </c>
      <c r="AE586" s="2" t="s">
        <v>1469</v>
      </c>
      <c r="BE586" s="2"/>
      <c r="BG586" s="2"/>
      <c r="BR586" s="33"/>
      <c r="BT586" s="2"/>
    </row>
    <row r="587" spans="1:72" x14ac:dyDescent="0.35">
      <c r="A587" s="2" t="s">
        <v>1465</v>
      </c>
      <c r="E587" s="2" t="s">
        <v>2650</v>
      </c>
      <c r="U587" s="2" t="s">
        <v>260</v>
      </c>
      <c r="V587" s="2" t="s">
        <v>2651</v>
      </c>
      <c r="Y587" s="30"/>
      <c r="Z587" s="2" t="s">
        <v>638</v>
      </c>
      <c r="AA587" s="2" t="s">
        <v>1795</v>
      </c>
      <c r="AE587" s="2" t="s">
        <v>1469</v>
      </c>
      <c r="BE587" s="2"/>
      <c r="BG587" s="2"/>
      <c r="BR587" s="33"/>
      <c r="BT587" s="2"/>
    </row>
    <row r="588" spans="1:72" x14ac:dyDescent="0.35">
      <c r="A588" s="2" t="s">
        <v>1465</v>
      </c>
      <c r="E588" s="2" t="s">
        <v>2652</v>
      </c>
      <c r="U588" s="2" t="s">
        <v>260</v>
      </c>
      <c r="V588" s="2" t="s">
        <v>2653</v>
      </c>
      <c r="Y588" s="30"/>
      <c r="Z588" s="2" t="s">
        <v>638</v>
      </c>
      <c r="AA588" s="2" t="s">
        <v>2361</v>
      </c>
      <c r="AE588" s="2" t="s">
        <v>1469</v>
      </c>
      <c r="BE588" s="2"/>
      <c r="BG588" s="2"/>
      <c r="BR588" s="33"/>
      <c r="BT588" s="2"/>
    </row>
    <row r="589" spans="1:72" x14ac:dyDescent="0.35">
      <c r="A589" s="2" t="s">
        <v>1465</v>
      </c>
      <c r="E589" s="2" t="s">
        <v>2654</v>
      </c>
      <c r="U589" s="2" t="s">
        <v>260</v>
      </c>
      <c r="V589" s="2" t="s">
        <v>2655</v>
      </c>
      <c r="Y589" s="30"/>
      <c r="Z589" s="2" t="s">
        <v>2656</v>
      </c>
      <c r="AA589" s="2" t="s">
        <v>1795</v>
      </c>
      <c r="AE589" s="2" t="s">
        <v>1469</v>
      </c>
      <c r="BE589" s="2"/>
      <c r="BG589" s="2"/>
      <c r="BR589" s="33"/>
      <c r="BT589" s="2"/>
    </row>
    <row r="590" spans="1:72" x14ac:dyDescent="0.35">
      <c r="A590" s="2" t="s">
        <v>1465</v>
      </c>
      <c r="E590" s="2" t="s">
        <v>2657</v>
      </c>
      <c r="U590" s="2" t="s">
        <v>2547</v>
      </c>
      <c r="V590" s="2" t="s">
        <v>2658</v>
      </c>
      <c r="Y590" s="30"/>
      <c r="Z590" s="2" t="s">
        <v>1715</v>
      </c>
      <c r="AA590" s="2" t="s">
        <v>2455</v>
      </c>
      <c r="AE590" s="2" t="s">
        <v>1469</v>
      </c>
      <c r="BE590" s="2"/>
      <c r="BG590" s="2"/>
      <c r="BR590" s="33"/>
      <c r="BT590" s="2"/>
    </row>
    <row r="591" spans="1:72" x14ac:dyDescent="0.35">
      <c r="A591" s="2" t="s">
        <v>1465</v>
      </c>
      <c r="E591" s="2" t="s">
        <v>2659</v>
      </c>
      <c r="U591" s="2" t="s">
        <v>2547</v>
      </c>
      <c r="V591" s="2" t="s">
        <v>2660</v>
      </c>
      <c r="Y591" s="30"/>
      <c r="Z591" s="2" t="s">
        <v>1715</v>
      </c>
      <c r="AA591" s="2" t="s">
        <v>1795</v>
      </c>
      <c r="AE591" s="2" t="s">
        <v>1469</v>
      </c>
      <c r="BE591" s="2"/>
      <c r="BG591" s="2"/>
      <c r="BR591" s="33"/>
      <c r="BT591" s="2"/>
    </row>
    <row r="592" spans="1:72" x14ac:dyDescent="0.35">
      <c r="A592" s="2" t="s">
        <v>1465</v>
      </c>
      <c r="E592" s="2" t="s">
        <v>2661</v>
      </c>
      <c r="U592" s="2" t="s">
        <v>305</v>
      </c>
      <c r="V592" s="2" t="s">
        <v>2662</v>
      </c>
      <c r="Y592" s="30"/>
      <c r="Z592" s="2" t="s">
        <v>1694</v>
      </c>
      <c r="AA592" s="2" t="s">
        <v>2663</v>
      </c>
      <c r="AE592" s="2" t="s">
        <v>1469</v>
      </c>
      <c r="BE592" s="2"/>
      <c r="BG592" s="2"/>
      <c r="BR592" s="33"/>
      <c r="BT592" s="2"/>
    </row>
    <row r="593" spans="1:72" x14ac:dyDescent="0.35">
      <c r="A593" s="2" t="s">
        <v>1465</v>
      </c>
      <c r="E593" s="2" t="s">
        <v>3053</v>
      </c>
      <c r="G593" s="2" t="s">
        <v>3054</v>
      </c>
      <c r="U593" s="2" t="s">
        <v>8</v>
      </c>
      <c r="V593" s="2" t="s">
        <v>2664</v>
      </c>
      <c r="Y593" s="30"/>
      <c r="Z593" s="2" t="s">
        <v>2665</v>
      </c>
      <c r="AA593" s="2" t="s">
        <v>1510</v>
      </c>
      <c r="AE593" s="2" t="s">
        <v>1469</v>
      </c>
      <c r="BE593" s="2"/>
      <c r="BG593" s="2"/>
      <c r="BR593" s="33"/>
      <c r="BT593" s="2"/>
    </row>
    <row r="594" spans="1:72" x14ac:dyDescent="0.35">
      <c r="A594" s="2" t="s">
        <v>1465</v>
      </c>
      <c r="E594" s="2" t="s">
        <v>2666</v>
      </c>
      <c r="U594" s="2" t="s">
        <v>5</v>
      </c>
      <c r="V594" s="2" t="s">
        <v>2667</v>
      </c>
      <c r="Y594" s="30"/>
      <c r="Z594" s="2" t="s">
        <v>2668</v>
      </c>
      <c r="AA594" s="2" t="s">
        <v>1650</v>
      </c>
      <c r="AE594" s="2" t="s">
        <v>1469</v>
      </c>
      <c r="BE594" s="2"/>
      <c r="BG594" s="2"/>
      <c r="BR594" s="33"/>
      <c r="BT594" s="2"/>
    </row>
    <row r="595" spans="1:72" x14ac:dyDescent="0.35">
      <c r="A595" s="2" t="s">
        <v>1465</v>
      </c>
      <c r="E595" s="2" t="s">
        <v>2669</v>
      </c>
      <c r="U595" s="2" t="s">
        <v>32</v>
      </c>
      <c r="V595" s="2" t="s">
        <v>2670</v>
      </c>
      <c r="Y595" s="30"/>
      <c r="Z595" s="2" t="s">
        <v>2671</v>
      </c>
      <c r="AA595" s="2" t="s">
        <v>2361</v>
      </c>
      <c r="AE595" s="2" t="s">
        <v>1469</v>
      </c>
      <c r="BE595" s="2"/>
      <c r="BG595" s="2"/>
      <c r="BR595" s="33"/>
      <c r="BT595" s="2"/>
    </row>
    <row r="596" spans="1:72" x14ac:dyDescent="0.35">
      <c r="A596" s="2" t="s">
        <v>1465</v>
      </c>
      <c r="E596" s="2" t="s">
        <v>2672</v>
      </c>
      <c r="U596" s="2" t="s">
        <v>2673</v>
      </c>
      <c r="V596" s="2" t="s">
        <v>2674</v>
      </c>
      <c r="Y596" s="30"/>
      <c r="Z596" s="2" t="s">
        <v>638</v>
      </c>
      <c r="AA596" s="2" t="s">
        <v>1757</v>
      </c>
      <c r="AE596" s="2" t="s">
        <v>1469</v>
      </c>
      <c r="BE596" s="2"/>
      <c r="BG596" s="2"/>
      <c r="BR596" s="33"/>
      <c r="BT596" s="2"/>
    </row>
    <row r="597" spans="1:72" x14ac:dyDescent="0.35">
      <c r="A597" s="2" t="s">
        <v>1465</v>
      </c>
      <c r="E597" s="2" t="s">
        <v>2675</v>
      </c>
      <c r="U597" s="2" t="s">
        <v>2676</v>
      </c>
      <c r="V597" s="2" t="s">
        <v>2677</v>
      </c>
      <c r="Y597" s="30"/>
      <c r="Z597" s="2" t="s">
        <v>95</v>
      </c>
      <c r="AA597" s="2" t="s">
        <v>1498</v>
      </c>
      <c r="AE597" s="2" t="s">
        <v>1469</v>
      </c>
      <c r="BE597" s="2"/>
      <c r="BG597" s="2"/>
      <c r="BR597" s="33"/>
      <c r="BT597" s="2"/>
    </row>
    <row r="598" spans="1:72" x14ac:dyDescent="0.35">
      <c r="A598" s="2" t="s">
        <v>1465</v>
      </c>
      <c r="E598" s="2" t="s">
        <v>2678</v>
      </c>
      <c r="U598" s="2" t="s">
        <v>2679</v>
      </c>
      <c r="V598" s="2" t="s">
        <v>2680</v>
      </c>
      <c r="Y598" s="30"/>
      <c r="Z598" s="2" t="s">
        <v>46</v>
      </c>
      <c r="AA598" s="2" t="s">
        <v>2681</v>
      </c>
      <c r="AE598" s="2" t="s">
        <v>1469</v>
      </c>
      <c r="BE598" s="2"/>
      <c r="BG598" s="2"/>
      <c r="BR598" s="33"/>
      <c r="BT598" s="2"/>
    </row>
    <row r="599" spans="1:72" x14ac:dyDescent="0.35">
      <c r="A599" s="2" t="s">
        <v>1465</v>
      </c>
      <c r="E599" s="2" t="s">
        <v>3020</v>
      </c>
      <c r="U599" s="2" t="s">
        <v>2530</v>
      </c>
      <c r="V599" s="2" t="s">
        <v>2682</v>
      </c>
      <c r="Y599" s="30"/>
      <c r="Z599" s="2" t="s">
        <v>2683</v>
      </c>
      <c r="AA599" s="2" t="s">
        <v>1742</v>
      </c>
      <c r="AE599" s="2" t="s">
        <v>1469</v>
      </c>
      <c r="BE599" s="2"/>
      <c r="BG599" s="2"/>
      <c r="BR599" s="33"/>
      <c r="BT599" s="2"/>
    </row>
    <row r="600" spans="1:72" x14ac:dyDescent="0.35">
      <c r="A600" s="2" t="s">
        <v>1465</v>
      </c>
      <c r="E600" s="2" t="s">
        <v>3021</v>
      </c>
      <c r="U600" s="2" t="s">
        <v>2530</v>
      </c>
      <c r="V600" s="2" t="s">
        <v>2684</v>
      </c>
      <c r="Y600" s="30"/>
      <c r="Z600" s="2" t="s">
        <v>2683</v>
      </c>
      <c r="AA600" s="2" t="s">
        <v>1742</v>
      </c>
      <c r="AE600" s="2" t="s">
        <v>1469</v>
      </c>
      <c r="BE600" s="2"/>
      <c r="BG600" s="2"/>
      <c r="BR600" s="33"/>
      <c r="BT600" s="2"/>
    </row>
    <row r="601" spans="1:72" x14ac:dyDescent="0.35">
      <c r="A601" s="2" t="s">
        <v>1465</v>
      </c>
      <c r="E601" s="2" t="s">
        <v>3052</v>
      </c>
      <c r="G601" s="2" t="s">
        <v>3051</v>
      </c>
      <c r="U601" s="2" t="s">
        <v>2125</v>
      </c>
      <c r="V601" s="2" t="s">
        <v>2685</v>
      </c>
      <c r="Y601" s="30"/>
      <c r="Z601" s="2" t="s">
        <v>46</v>
      </c>
      <c r="AA601" s="2" t="s">
        <v>1776</v>
      </c>
      <c r="AE601" s="2" t="s">
        <v>1469</v>
      </c>
      <c r="BE601" s="2"/>
      <c r="BG601" s="2"/>
      <c r="BR601" s="33"/>
      <c r="BT601" s="2"/>
    </row>
    <row r="602" spans="1:72" x14ac:dyDescent="0.35">
      <c r="A602" s="2" t="s">
        <v>1465</v>
      </c>
      <c r="E602" s="2" t="s">
        <v>2686</v>
      </c>
      <c r="U602" s="2" t="s">
        <v>108</v>
      </c>
      <c r="V602" s="2" t="s">
        <v>2687</v>
      </c>
      <c r="Y602" s="30"/>
      <c r="Z602" s="2" t="s">
        <v>3</v>
      </c>
      <c r="AA602" s="2" t="s">
        <v>2402</v>
      </c>
      <c r="AE602" s="2" t="s">
        <v>1469</v>
      </c>
      <c r="BE602" s="2"/>
      <c r="BG602" s="2"/>
      <c r="BR602" s="33"/>
      <c r="BT602" s="2"/>
    </row>
    <row r="603" spans="1:72" x14ac:dyDescent="0.35">
      <c r="A603" s="2" t="s">
        <v>1465</v>
      </c>
      <c r="E603" s="2" t="s">
        <v>3022</v>
      </c>
      <c r="U603" s="2" t="s">
        <v>2691</v>
      </c>
      <c r="V603" s="2" t="s">
        <v>2693</v>
      </c>
      <c r="Y603" s="30"/>
      <c r="Z603" s="2" t="s">
        <v>3</v>
      </c>
      <c r="AA603" s="2" t="s">
        <v>106</v>
      </c>
      <c r="AE603" s="2" t="s">
        <v>1469</v>
      </c>
      <c r="BE603" s="2"/>
      <c r="BG603" s="2"/>
      <c r="BR603" s="33"/>
      <c r="BT603" s="2"/>
    </row>
    <row r="604" spans="1:72" x14ac:dyDescent="0.35">
      <c r="A604" s="2" t="s">
        <v>1465</v>
      </c>
      <c r="E604" s="2" t="s">
        <v>2690</v>
      </c>
      <c r="U604" s="2" t="s">
        <v>2691</v>
      </c>
      <c r="V604" s="2" t="s">
        <v>2692</v>
      </c>
      <c r="Y604" s="30"/>
      <c r="Z604" s="2" t="s">
        <v>3</v>
      </c>
      <c r="AA604" s="2" t="s">
        <v>1489</v>
      </c>
      <c r="AE604" s="2" t="s">
        <v>1469</v>
      </c>
      <c r="BE604" s="2"/>
      <c r="BG604" s="2"/>
      <c r="BR604" s="33"/>
      <c r="BT604" s="2"/>
    </row>
    <row r="605" spans="1:72" x14ac:dyDescent="0.35">
      <c r="A605" s="2" t="s">
        <v>1465</v>
      </c>
      <c r="E605" s="2" t="s">
        <v>2694</v>
      </c>
      <c r="U605" s="2" t="s">
        <v>2691</v>
      </c>
      <c r="V605" s="2" t="s">
        <v>2695</v>
      </c>
      <c r="Y605" s="30"/>
      <c r="Z605" s="2" t="s">
        <v>3</v>
      </c>
      <c r="AA605" s="2" t="s">
        <v>1579</v>
      </c>
      <c r="AE605" s="2" t="s">
        <v>1469</v>
      </c>
      <c r="BE605" s="2"/>
      <c r="BG605" s="2"/>
      <c r="BR605" s="33"/>
      <c r="BT605" s="2"/>
    </row>
    <row r="606" spans="1:72" x14ac:dyDescent="0.35">
      <c r="A606" s="2" t="s">
        <v>1465</v>
      </c>
      <c r="E606" s="2" t="s">
        <v>2696</v>
      </c>
      <c r="U606" s="2" t="s">
        <v>2691</v>
      </c>
      <c r="V606" s="2" t="s">
        <v>2697</v>
      </c>
      <c r="Y606" s="30"/>
      <c r="Z606" s="2" t="s">
        <v>3</v>
      </c>
      <c r="AA606" s="2" t="s">
        <v>1579</v>
      </c>
      <c r="AE606" s="2" t="s">
        <v>1469</v>
      </c>
      <c r="BE606" s="2"/>
      <c r="BG606" s="2"/>
      <c r="BR606" s="33"/>
      <c r="BT606" s="2"/>
    </row>
    <row r="607" spans="1:72" x14ac:dyDescent="0.35">
      <c r="A607" s="2" t="s">
        <v>1465</v>
      </c>
      <c r="E607" s="2" t="s">
        <v>2698</v>
      </c>
      <c r="U607" s="2" t="s">
        <v>2691</v>
      </c>
      <c r="V607" s="2" t="s">
        <v>2699</v>
      </c>
      <c r="Y607" s="30"/>
      <c r="Z607" s="2" t="s">
        <v>3</v>
      </c>
      <c r="AA607" s="2" t="s">
        <v>106</v>
      </c>
      <c r="AE607" s="2" t="s">
        <v>1469</v>
      </c>
      <c r="BE607" s="2"/>
      <c r="BG607" s="2"/>
      <c r="BR607" s="33"/>
      <c r="BT607" s="2"/>
    </row>
    <row r="608" spans="1:72" x14ac:dyDescent="0.35">
      <c r="A608" s="2" t="s">
        <v>1465</v>
      </c>
      <c r="E608" s="2" t="s">
        <v>2700</v>
      </c>
      <c r="U608" s="2" t="s">
        <v>1548</v>
      </c>
      <c r="V608" s="2" t="s">
        <v>2701</v>
      </c>
      <c r="Y608" s="30"/>
      <c r="Z608" s="2" t="s">
        <v>12</v>
      </c>
      <c r="AA608" s="2" t="s">
        <v>1507</v>
      </c>
      <c r="AE608" s="2" t="s">
        <v>1469</v>
      </c>
      <c r="BE608" s="2"/>
      <c r="BG608" s="2"/>
      <c r="BR608" s="33"/>
      <c r="BT608" s="2"/>
    </row>
    <row r="609" spans="1:72" x14ac:dyDescent="0.35">
      <c r="A609" s="2" t="s">
        <v>1465</v>
      </c>
      <c r="E609" s="2" t="s">
        <v>3023</v>
      </c>
      <c r="U609" s="2" t="s">
        <v>1652</v>
      </c>
      <c r="V609" s="2" t="s">
        <v>2702</v>
      </c>
      <c r="Y609" s="30"/>
      <c r="Z609" s="2" t="s">
        <v>969</v>
      </c>
      <c r="AA609" s="2" t="s">
        <v>106</v>
      </c>
      <c r="AE609" s="2" t="s">
        <v>1469</v>
      </c>
      <c r="BE609" s="2"/>
      <c r="BG609" s="2"/>
      <c r="BR609" s="33"/>
      <c r="BT609" s="2"/>
    </row>
    <row r="610" spans="1:72" x14ac:dyDescent="0.35">
      <c r="A610" s="2" t="s">
        <v>1465</v>
      </c>
      <c r="E610" s="2" t="s">
        <v>3024</v>
      </c>
      <c r="U610" s="2" t="s">
        <v>1652</v>
      </c>
      <c r="V610" s="2" t="s">
        <v>2705</v>
      </c>
      <c r="Y610" s="30"/>
      <c r="Z610" s="2" t="s">
        <v>969</v>
      </c>
      <c r="AA610" s="2" t="s">
        <v>2706</v>
      </c>
      <c r="AE610" s="2" t="s">
        <v>1469</v>
      </c>
      <c r="BE610" s="2"/>
      <c r="BG610" s="2"/>
      <c r="BR610" s="33"/>
      <c r="BT610" s="2"/>
    </row>
    <row r="611" spans="1:72" x14ac:dyDescent="0.35">
      <c r="A611" s="2" t="s">
        <v>1465</v>
      </c>
      <c r="E611" s="2" t="s">
        <v>3025</v>
      </c>
      <c r="U611" s="2" t="s">
        <v>1652</v>
      </c>
      <c r="V611" s="2" t="s">
        <v>2712</v>
      </c>
      <c r="Y611" s="30"/>
      <c r="Z611" s="2" t="s">
        <v>969</v>
      </c>
      <c r="AA611" s="2" t="s">
        <v>2444</v>
      </c>
      <c r="AE611" s="2" t="s">
        <v>1469</v>
      </c>
      <c r="BE611" s="2"/>
      <c r="BG611" s="2"/>
      <c r="BR611" s="33"/>
      <c r="BT611" s="2"/>
    </row>
    <row r="612" spans="1:72" x14ac:dyDescent="0.35">
      <c r="A612" s="2" t="s">
        <v>1465</v>
      </c>
      <c r="E612" s="2" t="s">
        <v>2703</v>
      </c>
      <c r="U612" s="2" t="s">
        <v>1652</v>
      </c>
      <c r="V612" s="2" t="s">
        <v>2704</v>
      </c>
      <c r="Y612" s="30"/>
      <c r="Z612" s="2" t="s">
        <v>969</v>
      </c>
      <c r="AA612" s="2" t="s">
        <v>21</v>
      </c>
      <c r="AE612" s="2" t="s">
        <v>1469</v>
      </c>
      <c r="BE612" s="2"/>
      <c r="BG612" s="2"/>
      <c r="BR612" s="33"/>
      <c r="BT612" s="2"/>
    </row>
    <row r="613" spans="1:72" x14ac:dyDescent="0.35">
      <c r="A613" s="2" t="s">
        <v>1465</v>
      </c>
      <c r="E613" s="2" t="s">
        <v>2707</v>
      </c>
      <c r="U613" s="2" t="s">
        <v>1652</v>
      </c>
      <c r="V613" s="2" t="s">
        <v>2708</v>
      </c>
      <c r="Y613" s="30"/>
      <c r="Z613" s="2" t="s">
        <v>969</v>
      </c>
      <c r="AA613" s="2" t="s">
        <v>101</v>
      </c>
      <c r="AE613" s="2" t="s">
        <v>1469</v>
      </c>
      <c r="BE613" s="2"/>
      <c r="BG613" s="2"/>
      <c r="BR613" s="33"/>
      <c r="BT613" s="2"/>
    </row>
    <row r="614" spans="1:72" x14ac:dyDescent="0.35">
      <c r="A614" s="2" t="s">
        <v>1465</v>
      </c>
      <c r="E614" s="2" t="s">
        <v>2709</v>
      </c>
      <c r="U614" s="2" t="s">
        <v>1652</v>
      </c>
      <c r="V614" s="2" t="s">
        <v>2710</v>
      </c>
      <c r="Y614" s="30"/>
      <c r="Z614" s="2" t="s">
        <v>969</v>
      </c>
      <c r="AA614" s="2" t="s">
        <v>2711</v>
      </c>
      <c r="AE614" s="2" t="s">
        <v>1469</v>
      </c>
      <c r="BE614" s="2"/>
      <c r="BG614" s="2"/>
      <c r="BR614" s="33"/>
      <c r="BT614" s="2"/>
    </row>
    <row r="615" spans="1:72" x14ac:dyDescent="0.35">
      <c r="A615" s="2" t="s">
        <v>1465</v>
      </c>
      <c r="E615" s="2" t="s">
        <v>2713</v>
      </c>
      <c r="U615" s="2" t="s">
        <v>1652</v>
      </c>
      <c r="V615" s="2" t="s">
        <v>2714</v>
      </c>
      <c r="Y615" s="30"/>
      <c r="Z615" s="2" t="s">
        <v>969</v>
      </c>
      <c r="AA615" s="2" t="s">
        <v>1468</v>
      </c>
      <c r="AE615" s="2" t="s">
        <v>1469</v>
      </c>
      <c r="BE615" s="2"/>
      <c r="BG615" s="2"/>
      <c r="BR615" s="33"/>
      <c r="BT615" s="2"/>
    </row>
    <row r="616" spans="1:72" x14ac:dyDescent="0.35">
      <c r="A616" s="2" t="s">
        <v>1465</v>
      </c>
      <c r="E616" s="2" t="s">
        <v>843</v>
      </c>
      <c r="U616" s="2" t="s">
        <v>48</v>
      </c>
      <c r="V616" s="2" t="s">
        <v>80</v>
      </c>
      <c r="Y616" s="30"/>
      <c r="Z616" s="2" t="s">
        <v>93</v>
      </c>
      <c r="AA616" s="2" t="s">
        <v>103</v>
      </c>
      <c r="AE616" s="2" t="s">
        <v>1469</v>
      </c>
      <c r="BE616" s="2"/>
      <c r="BG616" s="2"/>
      <c r="BR616" s="33"/>
      <c r="BT616" s="2"/>
    </row>
    <row r="617" spans="1:72" x14ac:dyDescent="0.35">
      <c r="A617" s="2" t="s">
        <v>1465</v>
      </c>
      <c r="E617" s="2" t="s">
        <v>2715</v>
      </c>
      <c r="U617" s="2" t="s">
        <v>2530</v>
      </c>
      <c r="V617" s="2" t="s">
        <v>2716</v>
      </c>
      <c r="Y617" s="30"/>
      <c r="Z617" s="2" t="s">
        <v>1993</v>
      </c>
      <c r="AA617" s="2" t="s">
        <v>1579</v>
      </c>
      <c r="AE617" s="2" t="s">
        <v>1469</v>
      </c>
      <c r="BE617" s="2"/>
      <c r="BG617" s="2"/>
      <c r="BR617" s="33"/>
      <c r="BT617" s="2"/>
    </row>
    <row r="618" spans="1:72" x14ac:dyDescent="0.35">
      <c r="A618" s="2" t="s">
        <v>1465</v>
      </c>
      <c r="E618" s="2" t="s">
        <v>2717</v>
      </c>
      <c r="U618" s="2" t="s">
        <v>2530</v>
      </c>
      <c r="V618" s="2" t="s">
        <v>2718</v>
      </c>
      <c r="Y618" s="30"/>
      <c r="Z618" s="2" t="s">
        <v>2720</v>
      </c>
      <c r="AA618" s="2" t="s">
        <v>2719</v>
      </c>
      <c r="AE618" s="2" t="s">
        <v>1469</v>
      </c>
      <c r="BE618" s="2"/>
      <c r="BG618" s="2"/>
      <c r="BR618" s="33"/>
      <c r="BT618" s="2"/>
    </row>
    <row r="619" spans="1:72" x14ac:dyDescent="0.35">
      <c r="A619" s="2" t="s">
        <v>1465</v>
      </c>
      <c r="E619" s="2" t="s">
        <v>2721</v>
      </c>
      <c r="U619" s="2" t="s">
        <v>2530</v>
      </c>
      <c r="V619" s="2" t="s">
        <v>2722</v>
      </c>
      <c r="Y619" s="30"/>
      <c r="Z619" s="2" t="s">
        <v>46</v>
      </c>
      <c r="AA619" s="2" t="s">
        <v>1468</v>
      </c>
      <c r="AE619" s="2" t="s">
        <v>1469</v>
      </c>
      <c r="BE619" s="2"/>
      <c r="BG619" s="2"/>
      <c r="BR619" s="33"/>
      <c r="BT619" s="2"/>
    </row>
    <row r="620" spans="1:72" x14ac:dyDescent="0.35">
      <c r="A620" s="2" t="s">
        <v>1465</v>
      </c>
      <c r="E620" s="2" t="s">
        <v>2723</v>
      </c>
      <c r="U620" s="2" t="s">
        <v>2530</v>
      </c>
      <c r="V620" s="2" t="s">
        <v>2724</v>
      </c>
      <c r="Y620" s="30"/>
      <c r="Z620" s="2" t="s">
        <v>46</v>
      </c>
      <c r="AA620" s="2" t="s">
        <v>2444</v>
      </c>
      <c r="AE620" s="2" t="s">
        <v>1469</v>
      </c>
      <c r="BE620" s="2"/>
      <c r="BG620" s="2"/>
      <c r="BR620" s="33"/>
      <c r="BT620" s="2"/>
    </row>
    <row r="621" spans="1:72" x14ac:dyDescent="0.35">
      <c r="A621" s="2" t="s">
        <v>1465</v>
      </c>
      <c r="E621" s="2" t="s">
        <v>2725</v>
      </c>
      <c r="U621" s="2" t="s">
        <v>2530</v>
      </c>
      <c r="V621" s="2" t="s">
        <v>2726</v>
      </c>
      <c r="Y621" s="30"/>
      <c r="Z621" s="2" t="s">
        <v>46</v>
      </c>
      <c r="AA621" s="2" t="s">
        <v>1579</v>
      </c>
      <c r="AE621" s="2" t="s">
        <v>1469</v>
      </c>
      <c r="BE621" s="2"/>
      <c r="BG621" s="2"/>
      <c r="BR621" s="33"/>
      <c r="BT621" s="2"/>
    </row>
    <row r="622" spans="1:72" x14ac:dyDescent="0.35">
      <c r="A622" s="2" t="s">
        <v>1465</v>
      </c>
      <c r="E622" s="2" t="s">
        <v>2727</v>
      </c>
      <c r="U622" s="2" t="s">
        <v>2530</v>
      </c>
      <c r="V622" s="2" t="s">
        <v>2728</v>
      </c>
      <c r="Y622" s="30"/>
      <c r="Z622" s="2" t="s">
        <v>46</v>
      </c>
      <c r="AA622" s="2" t="s">
        <v>2729</v>
      </c>
      <c r="AE622" s="2" t="s">
        <v>1469</v>
      </c>
      <c r="BE622" s="2"/>
      <c r="BG622" s="2"/>
      <c r="BR622" s="33"/>
      <c r="BT622" s="2"/>
    </row>
    <row r="623" spans="1:72" x14ac:dyDescent="0.35">
      <c r="A623" s="2" t="s">
        <v>1465</v>
      </c>
      <c r="E623" s="2" t="s">
        <v>2730</v>
      </c>
      <c r="U623" s="2" t="s">
        <v>36</v>
      </c>
      <c r="V623" s="2" t="s">
        <v>2731</v>
      </c>
      <c r="Y623" s="30"/>
      <c r="Z623" s="2" t="s">
        <v>95</v>
      </c>
      <c r="AA623" s="2" t="s">
        <v>23</v>
      </c>
      <c r="AE623" s="2" t="s">
        <v>1469</v>
      </c>
      <c r="BE623" s="2"/>
      <c r="BG623" s="2"/>
      <c r="BR623" s="33"/>
      <c r="BT623" s="2"/>
    </row>
    <row r="624" spans="1:72" x14ac:dyDescent="0.35">
      <c r="A624" s="2" t="s">
        <v>1465</v>
      </c>
      <c r="E624" s="2" t="s">
        <v>2733</v>
      </c>
      <c r="U624" s="2" t="s">
        <v>48</v>
      </c>
      <c r="V624" s="2" t="s">
        <v>2734</v>
      </c>
      <c r="Y624" s="30"/>
      <c r="Z624" s="2" t="s">
        <v>93</v>
      </c>
      <c r="AA624" s="2" t="s">
        <v>1831</v>
      </c>
      <c r="AE624" s="2" t="s">
        <v>1469</v>
      </c>
      <c r="BE624" s="2"/>
      <c r="BG624" s="2"/>
      <c r="BR624" s="33"/>
      <c r="BT624" s="2"/>
    </row>
    <row r="625" spans="1:72" x14ac:dyDescent="0.35">
      <c r="A625" s="2" t="s">
        <v>1465</v>
      </c>
      <c r="E625" s="2" t="s">
        <v>2735</v>
      </c>
      <c r="U625" s="2" t="s">
        <v>48</v>
      </c>
      <c r="V625" s="2" t="s">
        <v>2736</v>
      </c>
      <c r="Y625" s="30"/>
      <c r="Z625" s="2" t="s">
        <v>46</v>
      </c>
      <c r="AA625" s="2" t="s">
        <v>2737</v>
      </c>
      <c r="AE625" s="2" t="s">
        <v>1469</v>
      </c>
      <c r="BE625" s="2"/>
      <c r="BG625" s="2"/>
      <c r="BR625" s="33"/>
      <c r="BT625" s="2"/>
    </row>
    <row r="626" spans="1:72" x14ac:dyDescent="0.35">
      <c r="A626" s="2" t="s">
        <v>1465</v>
      </c>
      <c r="E626" s="2" t="s">
        <v>2738</v>
      </c>
      <c r="U626" s="2" t="s">
        <v>48</v>
      </c>
      <c r="V626" s="2" t="s">
        <v>2739</v>
      </c>
      <c r="Y626" s="30"/>
      <c r="Z626" s="2" t="s">
        <v>2741</v>
      </c>
      <c r="AA626" s="2" t="s">
        <v>2740</v>
      </c>
      <c r="AE626" s="2" t="s">
        <v>1469</v>
      </c>
      <c r="BE626" s="2"/>
      <c r="BG626" s="2"/>
      <c r="BR626" s="33"/>
      <c r="BT626" s="2"/>
    </row>
    <row r="627" spans="1:72" x14ac:dyDescent="0.35">
      <c r="A627" s="2" t="s">
        <v>1465</v>
      </c>
      <c r="E627" s="2" t="s">
        <v>2742</v>
      </c>
      <c r="U627" s="2" t="s">
        <v>48</v>
      </c>
      <c r="V627" s="2" t="s">
        <v>2743</v>
      </c>
      <c r="Y627" s="30"/>
      <c r="Z627" s="2" t="s">
        <v>46</v>
      </c>
      <c r="AA627" s="2" t="s">
        <v>1810</v>
      </c>
      <c r="AE627" s="2" t="s">
        <v>1469</v>
      </c>
      <c r="BE627" s="2"/>
      <c r="BG627" s="2"/>
      <c r="BR627" s="33"/>
      <c r="BT627" s="2"/>
    </row>
    <row r="628" spans="1:72" x14ac:dyDescent="0.35">
      <c r="A628" s="2" t="s">
        <v>1465</v>
      </c>
      <c r="E628" s="2" t="s">
        <v>2746</v>
      </c>
      <c r="U628" s="2" t="s">
        <v>48</v>
      </c>
      <c r="V628" s="2" t="s">
        <v>2747</v>
      </c>
      <c r="Y628" s="30"/>
      <c r="Z628" s="2" t="s">
        <v>46</v>
      </c>
      <c r="AA628" s="2" t="s">
        <v>100</v>
      </c>
      <c r="AE628" s="2" t="s">
        <v>1469</v>
      </c>
      <c r="BE628" s="2"/>
      <c r="BG628" s="2"/>
      <c r="BR628" s="33"/>
      <c r="BT628" s="2"/>
    </row>
    <row r="629" spans="1:72" x14ac:dyDescent="0.35">
      <c r="A629" s="2" t="s">
        <v>1465</v>
      </c>
      <c r="E629" s="2" t="s">
        <v>2748</v>
      </c>
      <c r="U629" s="2" t="s">
        <v>2749</v>
      </c>
      <c r="V629" s="2" t="s">
        <v>2750</v>
      </c>
      <c r="Y629" s="30"/>
      <c r="Z629" s="2" t="s">
        <v>1845</v>
      </c>
      <c r="AA629" s="2" t="s">
        <v>1489</v>
      </c>
      <c r="AE629" s="2" t="s">
        <v>1469</v>
      </c>
      <c r="BE629" s="2"/>
      <c r="BG629" s="2"/>
      <c r="BR629" s="33"/>
      <c r="BT629" s="2"/>
    </row>
    <row r="630" spans="1:72" x14ac:dyDescent="0.35">
      <c r="A630" s="2" t="s">
        <v>1465</v>
      </c>
      <c r="E630" s="2" t="s">
        <v>2751</v>
      </c>
      <c r="U630" s="2" t="s">
        <v>2749</v>
      </c>
      <c r="V630" s="2" t="s">
        <v>2752</v>
      </c>
      <c r="Y630" s="30"/>
      <c r="Z630" s="2" t="s">
        <v>1845</v>
      </c>
      <c r="AA630" s="2" t="s">
        <v>2753</v>
      </c>
      <c r="AE630" s="2" t="s">
        <v>1469</v>
      </c>
      <c r="BE630" s="2"/>
      <c r="BG630" s="2"/>
      <c r="BR630" s="33"/>
      <c r="BT630" s="2"/>
    </row>
    <row r="631" spans="1:72" x14ac:dyDescent="0.35">
      <c r="A631" s="2" t="s">
        <v>1465</v>
      </c>
      <c r="E631" s="2" t="s">
        <v>2754</v>
      </c>
      <c r="U631" s="2" t="s">
        <v>1652</v>
      </c>
      <c r="V631" s="2" t="s">
        <v>2755</v>
      </c>
      <c r="Y631" s="30"/>
      <c r="Z631" s="2" t="s">
        <v>1993</v>
      </c>
      <c r="AA631" s="2" t="s">
        <v>2756</v>
      </c>
      <c r="AE631" s="2" t="s">
        <v>1469</v>
      </c>
      <c r="BE631" s="2"/>
      <c r="BG631" s="2"/>
      <c r="BR631" s="33"/>
      <c r="BT631" s="2"/>
    </row>
    <row r="632" spans="1:72" x14ac:dyDescent="0.35">
      <c r="A632" s="2" t="s">
        <v>1465</v>
      </c>
      <c r="E632" s="2" t="s">
        <v>985</v>
      </c>
      <c r="G632" s="2" t="s">
        <v>91</v>
      </c>
      <c r="Y632" s="30"/>
      <c r="BE632" s="2"/>
      <c r="BG632" s="2"/>
      <c r="BR632" s="33"/>
      <c r="BT632" s="2"/>
    </row>
    <row r="633" spans="1:72" x14ac:dyDescent="0.35">
      <c r="A633" s="2" t="s">
        <v>1465</v>
      </c>
      <c r="E633" s="2" t="s">
        <v>2757</v>
      </c>
      <c r="U633" s="2" t="s">
        <v>1652</v>
      </c>
      <c r="V633" s="2" t="s">
        <v>2758</v>
      </c>
      <c r="Y633" s="30"/>
      <c r="Z633" s="2" t="s">
        <v>46</v>
      </c>
      <c r="AA633" s="2" t="s">
        <v>1579</v>
      </c>
      <c r="AE633" s="2" t="s">
        <v>1469</v>
      </c>
      <c r="BE633" s="2"/>
      <c r="BG633" s="2"/>
      <c r="BR633" s="33"/>
      <c r="BT633" s="2"/>
    </row>
    <row r="634" spans="1:72" x14ac:dyDescent="0.35">
      <c r="A634" s="2" t="s">
        <v>1465</v>
      </c>
      <c r="E634" s="2" t="s">
        <v>984</v>
      </c>
      <c r="G634" s="2" t="s">
        <v>91</v>
      </c>
      <c r="Y634" s="30"/>
      <c r="BE634" s="2"/>
      <c r="BG634" s="2"/>
      <c r="BR634" s="33"/>
      <c r="BT634" s="2"/>
    </row>
    <row r="635" spans="1:72" x14ac:dyDescent="0.35">
      <c r="A635" s="2" t="s">
        <v>1465</v>
      </c>
      <c r="E635" s="2" t="s">
        <v>2760</v>
      </c>
      <c r="U635" s="2" t="s">
        <v>1471</v>
      </c>
      <c r="V635" s="2" t="s">
        <v>2761</v>
      </c>
      <c r="Y635" s="30"/>
      <c r="Z635" s="2" t="s">
        <v>1859</v>
      </c>
      <c r="AA635" s="2" t="s">
        <v>1810</v>
      </c>
      <c r="AE635" s="2" t="s">
        <v>1469</v>
      </c>
      <c r="BE635" s="2"/>
      <c r="BG635" s="2"/>
      <c r="BR635" s="33"/>
      <c r="BT635" s="2"/>
    </row>
    <row r="636" spans="1:72" x14ac:dyDescent="0.35">
      <c r="A636" s="2" t="s">
        <v>1465</v>
      </c>
      <c r="E636" s="2" t="s">
        <v>2762</v>
      </c>
      <c r="U636" s="2" t="s">
        <v>1655</v>
      </c>
      <c r="V636" s="2" t="s">
        <v>2763</v>
      </c>
      <c r="Y636" s="30"/>
      <c r="Z636" s="2" t="s">
        <v>2624</v>
      </c>
      <c r="AA636" s="2" t="s">
        <v>2764</v>
      </c>
      <c r="AE636" s="2" t="s">
        <v>1469</v>
      </c>
      <c r="BE636" s="2"/>
      <c r="BG636" s="2"/>
      <c r="BR636" s="33"/>
      <c r="BT636" s="2"/>
    </row>
    <row r="637" spans="1:72" x14ac:dyDescent="0.35">
      <c r="A637" s="2" t="s">
        <v>1465</v>
      </c>
      <c r="E637" s="2" t="s">
        <v>2768</v>
      </c>
      <c r="U637" s="2" t="s">
        <v>48</v>
      </c>
      <c r="V637" s="2" t="s">
        <v>2769</v>
      </c>
      <c r="Y637" s="30"/>
      <c r="Z637" s="2" t="s">
        <v>93</v>
      </c>
      <c r="AA637" s="2" t="s">
        <v>1810</v>
      </c>
      <c r="AE637" s="2" t="s">
        <v>1469</v>
      </c>
      <c r="BE637" s="2"/>
      <c r="BG637" s="2"/>
      <c r="BR637" s="33"/>
      <c r="BT637" s="2"/>
    </row>
    <row r="638" spans="1:72" x14ac:dyDescent="0.35">
      <c r="A638" s="2" t="s">
        <v>1465</v>
      </c>
      <c r="E638" s="2" t="s">
        <v>2770</v>
      </c>
      <c r="U638" s="2" t="s">
        <v>48</v>
      </c>
      <c r="V638" s="2" t="s">
        <v>2771</v>
      </c>
      <c r="Y638" s="30"/>
      <c r="Z638" s="2" t="s">
        <v>46</v>
      </c>
      <c r="AA638" s="2" t="s">
        <v>2772</v>
      </c>
      <c r="AE638" s="2" t="s">
        <v>1469</v>
      </c>
      <c r="BE638" s="2"/>
      <c r="BG638" s="2"/>
      <c r="BR638" s="33"/>
      <c r="BT638" s="2"/>
    </row>
    <row r="639" spans="1:72" x14ac:dyDescent="0.35">
      <c r="A639" s="2" t="s">
        <v>1465</v>
      </c>
      <c r="E639" s="2" t="s">
        <v>2773</v>
      </c>
      <c r="U639" s="2" t="s">
        <v>1471</v>
      </c>
      <c r="V639" s="2" t="s">
        <v>2774</v>
      </c>
      <c r="Y639" s="30"/>
      <c r="Z639" s="2" t="s">
        <v>1694</v>
      </c>
      <c r="AA639" s="2" t="s">
        <v>2775</v>
      </c>
      <c r="AE639" s="2" t="s">
        <v>1469</v>
      </c>
      <c r="BE639" s="2"/>
      <c r="BG639" s="2"/>
      <c r="BR639" s="33"/>
      <c r="BT639" s="2"/>
    </row>
    <row r="640" spans="1:72" x14ac:dyDescent="0.35">
      <c r="A640" s="2" t="s">
        <v>1465</v>
      </c>
      <c r="E640" s="2" t="s">
        <v>2777</v>
      </c>
      <c r="U640" s="2" t="s">
        <v>108</v>
      </c>
      <c r="V640" s="2" t="s">
        <v>2778</v>
      </c>
      <c r="Y640" s="30"/>
      <c r="Z640" s="2" t="s">
        <v>3</v>
      </c>
      <c r="AA640" s="2" t="s">
        <v>2455</v>
      </c>
      <c r="AE640" s="2" t="s">
        <v>1469</v>
      </c>
      <c r="BE640" s="2"/>
      <c r="BG640" s="2"/>
      <c r="BR640" s="33"/>
      <c r="BT640" s="2"/>
    </row>
    <row r="641" spans="1:72" x14ac:dyDescent="0.35">
      <c r="A641" s="2" t="s">
        <v>1465</v>
      </c>
      <c r="E641" s="2" t="s">
        <v>2779</v>
      </c>
      <c r="U641" s="2" t="s">
        <v>523</v>
      </c>
      <c r="V641" s="2" t="s">
        <v>2780</v>
      </c>
      <c r="Y641" s="30"/>
      <c r="Z641" s="2" t="s">
        <v>2782</v>
      </c>
      <c r="AA641" s="2" t="s">
        <v>2781</v>
      </c>
      <c r="AE641" s="2" t="s">
        <v>1469</v>
      </c>
      <c r="BE641" s="2"/>
      <c r="BG641" s="2"/>
      <c r="BR641" s="33"/>
      <c r="BT641" s="2"/>
    </row>
    <row r="642" spans="1:72" x14ac:dyDescent="0.35">
      <c r="A642" s="2" t="s">
        <v>1465</v>
      </c>
      <c r="E642" s="2" t="s">
        <v>2783</v>
      </c>
      <c r="U642" s="2" t="s">
        <v>11</v>
      </c>
      <c r="V642" s="2" t="s">
        <v>2784</v>
      </c>
      <c r="Y642" s="30"/>
      <c r="Z642" s="2" t="s">
        <v>1664</v>
      </c>
      <c r="AA642" s="2" t="s">
        <v>1517</v>
      </c>
      <c r="AE642" s="2" t="s">
        <v>1469</v>
      </c>
      <c r="BE642" s="2"/>
      <c r="BG642" s="2"/>
      <c r="BR642" s="33"/>
      <c r="BT642" s="2"/>
    </row>
    <row r="643" spans="1:72" x14ac:dyDescent="0.35">
      <c r="A643" s="2" t="s">
        <v>1465</v>
      </c>
      <c r="E643" s="2" t="s">
        <v>2785</v>
      </c>
      <c r="U643" s="2" t="s">
        <v>11</v>
      </c>
      <c r="V643" s="2" t="s">
        <v>2786</v>
      </c>
      <c r="Y643" s="30"/>
      <c r="Z643" s="2" t="s">
        <v>12</v>
      </c>
      <c r="AA643" s="2" t="s">
        <v>1517</v>
      </c>
      <c r="AE643" s="2" t="s">
        <v>1469</v>
      </c>
      <c r="BE643" s="2"/>
      <c r="BG643" s="2"/>
      <c r="BR643" s="33"/>
      <c r="BT643" s="2"/>
    </row>
    <row r="644" spans="1:72" x14ac:dyDescent="0.35">
      <c r="A644" s="2" t="s">
        <v>1465</v>
      </c>
      <c r="E644" s="2" t="s">
        <v>2788</v>
      </c>
      <c r="U644" s="2" t="s">
        <v>305</v>
      </c>
      <c r="V644" s="2" t="s">
        <v>2789</v>
      </c>
      <c r="Y644" s="30"/>
      <c r="Z644" s="2" t="s">
        <v>12</v>
      </c>
      <c r="AA644" s="2" t="s">
        <v>1873</v>
      </c>
      <c r="AE644" s="2" t="s">
        <v>1469</v>
      </c>
      <c r="BE644" s="2"/>
      <c r="BG644" s="2"/>
      <c r="BR644" s="33"/>
      <c r="BT644" s="2"/>
    </row>
    <row r="645" spans="1:72" x14ac:dyDescent="0.35">
      <c r="A645" s="2" t="s">
        <v>1465</v>
      </c>
      <c r="E645" s="2" t="s">
        <v>2790</v>
      </c>
      <c r="U645" s="2" t="s">
        <v>32</v>
      </c>
      <c r="V645" s="2" t="s">
        <v>2791</v>
      </c>
      <c r="Y645" s="30"/>
      <c r="Z645" s="2" t="s">
        <v>1798</v>
      </c>
      <c r="AA645" s="2" t="s">
        <v>1507</v>
      </c>
      <c r="AE645" s="2" t="s">
        <v>1469</v>
      </c>
      <c r="BE645" s="2"/>
      <c r="BG645" s="2"/>
      <c r="BR645" s="33"/>
      <c r="BT645" s="2"/>
    </row>
    <row r="646" spans="1:72" x14ac:dyDescent="0.35">
      <c r="A646" s="2" t="s">
        <v>1465</v>
      </c>
      <c r="E646" s="2" t="s">
        <v>2792</v>
      </c>
      <c r="U646" s="2" t="s">
        <v>1655</v>
      </c>
      <c r="V646" s="2" t="s">
        <v>2793</v>
      </c>
      <c r="Y646" s="30"/>
      <c r="Z646" s="2" t="s">
        <v>2794</v>
      </c>
      <c r="AA646" s="2" t="s">
        <v>1873</v>
      </c>
      <c r="AE646" s="2" t="s">
        <v>1469</v>
      </c>
      <c r="BE646" s="2"/>
      <c r="BG646" s="2"/>
      <c r="BR646" s="33"/>
      <c r="BT646" s="2"/>
    </row>
    <row r="647" spans="1:72" x14ac:dyDescent="0.35">
      <c r="A647" s="2" t="s">
        <v>1465</v>
      </c>
      <c r="E647" s="2" t="s">
        <v>2795</v>
      </c>
      <c r="U647" s="2" t="s">
        <v>1655</v>
      </c>
      <c r="V647" s="2" t="s">
        <v>2796</v>
      </c>
      <c r="Y647" s="30"/>
      <c r="Z647" s="2" t="s">
        <v>2683</v>
      </c>
      <c r="AA647" s="2" t="s">
        <v>2797</v>
      </c>
      <c r="AE647" s="2" t="s">
        <v>1469</v>
      </c>
      <c r="BE647" s="2"/>
      <c r="BG647" s="2"/>
      <c r="BR647" s="33"/>
      <c r="BT647" s="2"/>
    </row>
    <row r="648" spans="1:72" x14ac:dyDescent="0.35">
      <c r="A648" s="2" t="s">
        <v>1465</v>
      </c>
      <c r="E648" s="2" t="s">
        <v>2798</v>
      </c>
      <c r="U648" s="2" t="s">
        <v>1655</v>
      </c>
      <c r="V648" s="2" t="s">
        <v>2799</v>
      </c>
      <c r="Y648" s="30"/>
      <c r="Z648" s="2" t="s">
        <v>46</v>
      </c>
      <c r="AA648" s="2" t="s">
        <v>1468</v>
      </c>
      <c r="AE648" s="2" t="s">
        <v>1469</v>
      </c>
      <c r="BE648" s="2"/>
      <c r="BG648" s="2"/>
      <c r="BR648" s="33"/>
      <c r="BT648" s="2"/>
    </row>
    <row r="649" spans="1:72" x14ac:dyDescent="0.35">
      <c r="A649" s="2" t="s">
        <v>1465</v>
      </c>
      <c r="E649" s="2" t="s">
        <v>2800</v>
      </c>
      <c r="U649" s="2" t="s">
        <v>2801</v>
      </c>
      <c r="V649" s="2" t="s">
        <v>2802</v>
      </c>
      <c r="Y649" s="30"/>
      <c r="Z649" s="2" t="s">
        <v>2803</v>
      </c>
      <c r="AA649" s="2" t="s">
        <v>2190</v>
      </c>
      <c r="AE649" s="2" t="s">
        <v>1469</v>
      </c>
      <c r="BE649" s="2"/>
      <c r="BG649" s="2"/>
      <c r="BR649" s="33"/>
      <c r="BT649" s="2"/>
    </row>
    <row r="650" spans="1:72" x14ac:dyDescent="0.35">
      <c r="A650" s="2" t="s">
        <v>1465</v>
      </c>
      <c r="E650" s="2" t="s">
        <v>2804</v>
      </c>
      <c r="U650" s="2" t="s">
        <v>1655</v>
      </c>
      <c r="V650" s="2" t="s">
        <v>2805</v>
      </c>
      <c r="Y650" s="30"/>
      <c r="Z650" s="2" t="s">
        <v>50</v>
      </c>
      <c r="AA650" s="2" t="s">
        <v>2737</v>
      </c>
      <c r="AE650" s="2" t="s">
        <v>1469</v>
      </c>
      <c r="BE650" s="2"/>
      <c r="BG650" s="2"/>
      <c r="BR650" s="33"/>
      <c r="BT650" s="2"/>
    </row>
    <row r="651" spans="1:72" x14ac:dyDescent="0.35">
      <c r="A651" s="2" t="s">
        <v>1465</v>
      </c>
      <c r="E651" s="2" t="s">
        <v>2806</v>
      </c>
      <c r="U651" s="2" t="s">
        <v>2</v>
      </c>
      <c r="V651" s="2" t="s">
        <v>2807</v>
      </c>
      <c r="Y651" s="30"/>
      <c r="Z651" s="2" t="s">
        <v>50</v>
      </c>
      <c r="AA651" s="2" t="s">
        <v>1507</v>
      </c>
      <c r="AE651" s="2" t="s">
        <v>1469</v>
      </c>
      <c r="BE651" s="2"/>
      <c r="BG651" s="2"/>
      <c r="BR651" s="33"/>
      <c r="BT651" s="2"/>
    </row>
    <row r="652" spans="1:72" x14ac:dyDescent="0.35">
      <c r="A652" s="2" t="s">
        <v>1465</v>
      </c>
      <c r="E652" s="2" t="s">
        <v>2808</v>
      </c>
      <c r="U652" s="2" t="s">
        <v>2</v>
      </c>
      <c r="V652" s="2" t="s">
        <v>2809</v>
      </c>
      <c r="Y652" s="30"/>
      <c r="Z652" s="2" t="s">
        <v>1859</v>
      </c>
      <c r="AA652" s="2" t="s">
        <v>1517</v>
      </c>
      <c r="AE652" s="2" t="s">
        <v>1469</v>
      </c>
      <c r="BE652" s="2"/>
      <c r="BG652" s="2"/>
      <c r="BR652" s="33"/>
      <c r="BT652" s="2"/>
    </row>
    <row r="653" spans="1:72" x14ac:dyDescent="0.35">
      <c r="A653" s="2" t="s">
        <v>1465</v>
      </c>
      <c r="E653" s="2" t="s">
        <v>2810</v>
      </c>
      <c r="U653" s="2" t="s">
        <v>2811</v>
      </c>
      <c r="V653" s="2" t="s">
        <v>2812</v>
      </c>
      <c r="Y653" s="30"/>
      <c r="Z653" s="2" t="s">
        <v>2813</v>
      </c>
      <c r="AA653" s="2" t="s">
        <v>1650</v>
      </c>
      <c r="AE653" s="2" t="s">
        <v>1469</v>
      </c>
      <c r="BE653" s="2"/>
      <c r="BG653" s="2"/>
      <c r="BR653" s="33"/>
      <c r="BT653" s="2"/>
    </row>
    <row r="654" spans="1:72" x14ac:dyDescent="0.35">
      <c r="A654" s="2" t="s">
        <v>1465</v>
      </c>
      <c r="E654" s="2" t="s">
        <v>2814</v>
      </c>
      <c r="U654" s="2" t="s">
        <v>1652</v>
      </c>
      <c r="V654" s="2" t="s">
        <v>2815</v>
      </c>
      <c r="Y654" s="30"/>
      <c r="Z654" s="2" t="s">
        <v>3</v>
      </c>
      <c r="AA654" s="2" t="s">
        <v>2816</v>
      </c>
      <c r="AE654" s="2" t="s">
        <v>1469</v>
      </c>
      <c r="BE654" s="2"/>
      <c r="BG654" s="2"/>
      <c r="BR654" s="33"/>
      <c r="BT654" s="2"/>
    </row>
    <row r="655" spans="1:72" x14ac:dyDescent="0.35">
      <c r="A655" s="2" t="s">
        <v>1465</v>
      </c>
      <c r="E655" s="2" t="s">
        <v>2817</v>
      </c>
      <c r="U655" s="2" t="s">
        <v>1471</v>
      </c>
      <c r="V655" s="2" t="s">
        <v>2818</v>
      </c>
      <c r="Y655" s="30"/>
      <c r="Z655" s="2" t="s">
        <v>2819</v>
      </c>
      <c r="AA655" s="2" t="s">
        <v>2455</v>
      </c>
      <c r="AE655" s="2" t="s">
        <v>1469</v>
      </c>
      <c r="BE655" s="2"/>
      <c r="BG655" s="2"/>
      <c r="BR655" s="33"/>
      <c r="BT655" s="2"/>
    </row>
    <row r="656" spans="1:72" x14ac:dyDescent="0.35">
      <c r="A656" s="2" t="s">
        <v>1465</v>
      </c>
      <c r="E656" s="2" t="s">
        <v>2820</v>
      </c>
      <c r="U656" s="2" t="s">
        <v>108</v>
      </c>
      <c r="V656" s="2" t="s">
        <v>2821</v>
      </c>
      <c r="Y656" s="30"/>
      <c r="Z656" s="2" t="s">
        <v>3</v>
      </c>
      <c r="AA656" s="2" t="s">
        <v>2681</v>
      </c>
      <c r="AE656" s="2" t="s">
        <v>1469</v>
      </c>
      <c r="BE656" s="2"/>
      <c r="BG656" s="2"/>
      <c r="BR656" s="33"/>
      <c r="BT656" s="2"/>
    </row>
    <row r="657" spans="1:72" x14ac:dyDescent="0.35">
      <c r="A657" s="2" t="s">
        <v>1465</v>
      </c>
      <c r="E657" s="2" t="s">
        <v>2822</v>
      </c>
      <c r="U657" s="2" t="s">
        <v>108</v>
      </c>
      <c r="V657" s="2" t="s">
        <v>2823</v>
      </c>
      <c r="Y657" s="30"/>
      <c r="Z657" s="2" t="s">
        <v>3</v>
      </c>
      <c r="AA657" s="2" t="s">
        <v>1795</v>
      </c>
      <c r="AE657" s="2" t="s">
        <v>1469</v>
      </c>
      <c r="BE657" s="2"/>
      <c r="BG657" s="2"/>
      <c r="BR657" s="33"/>
      <c r="BT657" s="2"/>
    </row>
    <row r="658" spans="1:72" x14ac:dyDescent="0.35">
      <c r="A658" s="2" t="s">
        <v>1465</v>
      </c>
      <c r="E658" s="2" t="s">
        <v>2824</v>
      </c>
      <c r="U658" s="2" t="s">
        <v>1471</v>
      </c>
      <c r="V658" s="2" t="s">
        <v>2825</v>
      </c>
      <c r="Y658" s="30"/>
      <c r="Z658" s="2" t="s">
        <v>46</v>
      </c>
      <c r="AA658" s="2" t="s">
        <v>1622</v>
      </c>
      <c r="AE658" s="2" t="s">
        <v>1469</v>
      </c>
      <c r="BE658" s="2"/>
      <c r="BG658" s="2"/>
      <c r="BR658" s="33"/>
      <c r="BT658" s="2"/>
    </row>
    <row r="659" spans="1:72" x14ac:dyDescent="0.35">
      <c r="A659" s="2" t="s">
        <v>1465</v>
      </c>
      <c r="E659" s="2" t="s">
        <v>2826</v>
      </c>
      <c r="U659" s="2" t="s">
        <v>1848</v>
      </c>
      <c r="V659" s="2" t="s">
        <v>2827</v>
      </c>
      <c r="Y659" s="30"/>
      <c r="Z659" s="2" t="s">
        <v>95</v>
      </c>
      <c r="AA659" s="2" t="s">
        <v>89</v>
      </c>
      <c r="AE659" s="2" t="s">
        <v>1469</v>
      </c>
      <c r="BE659" s="2"/>
      <c r="BG659" s="2"/>
      <c r="BR659" s="33"/>
      <c r="BT659" s="2"/>
    </row>
    <row r="660" spans="1:72" x14ac:dyDescent="0.35">
      <c r="A660" s="2" t="s">
        <v>1465</v>
      </c>
      <c r="E660" s="2" t="s">
        <v>2828</v>
      </c>
      <c r="U660" s="2" t="s">
        <v>34</v>
      </c>
      <c r="V660" s="2" t="s">
        <v>2829</v>
      </c>
      <c r="Y660" s="30"/>
      <c r="Z660" s="2" t="s">
        <v>46</v>
      </c>
      <c r="AA660" s="2" t="s">
        <v>1650</v>
      </c>
      <c r="AE660" s="2" t="s">
        <v>1469</v>
      </c>
      <c r="BE660" s="2"/>
      <c r="BG660" s="2"/>
      <c r="BR660" s="33"/>
      <c r="BT660" s="2"/>
    </row>
    <row r="661" spans="1:72" x14ac:dyDescent="0.35">
      <c r="A661" s="2" t="s">
        <v>1465</v>
      </c>
      <c r="E661" s="2" t="s">
        <v>2830</v>
      </c>
      <c r="U661" s="2" t="s">
        <v>1471</v>
      </c>
      <c r="V661" s="2" t="s">
        <v>2831</v>
      </c>
      <c r="Y661" s="30"/>
      <c r="Z661" s="2" t="s">
        <v>638</v>
      </c>
      <c r="AA661" s="2" t="s">
        <v>2832</v>
      </c>
      <c r="AE661" s="2" t="s">
        <v>1469</v>
      </c>
      <c r="BE661" s="2"/>
      <c r="BG661" s="2"/>
      <c r="BR661" s="33"/>
      <c r="BT661" s="2"/>
    </row>
    <row r="662" spans="1:72" x14ac:dyDescent="0.35">
      <c r="A662" s="2" t="s">
        <v>1465</v>
      </c>
      <c r="E662" s="2" t="s">
        <v>2833</v>
      </c>
      <c r="U662" s="2" t="s">
        <v>1471</v>
      </c>
      <c r="V662" s="2" t="s">
        <v>2834</v>
      </c>
      <c r="Y662" s="30"/>
      <c r="Z662" s="2" t="s">
        <v>46</v>
      </c>
      <c r="AA662" s="2" t="s">
        <v>1795</v>
      </c>
      <c r="AE662" s="2" t="s">
        <v>1469</v>
      </c>
      <c r="BE662" s="2"/>
      <c r="BG662" s="2"/>
      <c r="BR662" s="33"/>
      <c r="BT662" s="2"/>
    </row>
    <row r="663" spans="1:72" x14ac:dyDescent="0.35">
      <c r="A663" s="2" t="s">
        <v>1465</v>
      </c>
      <c r="E663" s="2" t="s">
        <v>2835</v>
      </c>
      <c r="U663" s="2" t="s">
        <v>1471</v>
      </c>
      <c r="V663" s="2" t="s">
        <v>2836</v>
      </c>
      <c r="Y663" s="30"/>
      <c r="Z663" s="2" t="s">
        <v>969</v>
      </c>
      <c r="AA663" s="2" t="s">
        <v>1489</v>
      </c>
      <c r="AE663" s="2" t="s">
        <v>1469</v>
      </c>
      <c r="BE663" s="2"/>
      <c r="BG663" s="2"/>
      <c r="BR663" s="33"/>
      <c r="BT663" s="2"/>
    </row>
    <row r="664" spans="1:72" x14ac:dyDescent="0.35">
      <c r="A664" s="2" t="s">
        <v>1465</v>
      </c>
      <c r="E664" s="2" t="s">
        <v>2837</v>
      </c>
      <c r="U664" s="2" t="s">
        <v>1471</v>
      </c>
      <c r="V664" s="2" t="s">
        <v>2838</v>
      </c>
      <c r="Y664" s="30"/>
      <c r="Z664" s="2" t="s">
        <v>95</v>
      </c>
      <c r="AA664" s="2" t="s">
        <v>2839</v>
      </c>
      <c r="AE664" s="2" t="s">
        <v>1469</v>
      </c>
      <c r="BE664" s="2"/>
      <c r="BG664" s="2"/>
      <c r="BR664" s="33"/>
      <c r="BT664" s="2"/>
    </row>
    <row r="665" spans="1:72" x14ac:dyDescent="0.35">
      <c r="A665" s="2" t="s">
        <v>1465</v>
      </c>
      <c r="E665" s="2" t="s">
        <v>2840</v>
      </c>
      <c r="U665" s="2" t="s">
        <v>1471</v>
      </c>
      <c r="V665" s="2" t="s">
        <v>2841</v>
      </c>
      <c r="Y665" s="30"/>
      <c r="Z665" s="2" t="s">
        <v>2842</v>
      </c>
      <c r="AA665" s="2" t="s">
        <v>1795</v>
      </c>
      <c r="AE665" s="2" t="s">
        <v>1469</v>
      </c>
      <c r="BE665" s="2"/>
      <c r="BG665" s="2"/>
      <c r="BR665" s="33"/>
      <c r="BT665" s="2"/>
    </row>
    <row r="666" spans="1:72" x14ac:dyDescent="0.35">
      <c r="A666" s="2" t="s">
        <v>1465</v>
      </c>
      <c r="E666" s="2" t="s">
        <v>2843</v>
      </c>
      <c r="U666" s="2" t="s">
        <v>1471</v>
      </c>
      <c r="V666" s="2" t="s">
        <v>2844</v>
      </c>
      <c r="Y666" s="30"/>
      <c r="Z666" s="2" t="s">
        <v>2845</v>
      </c>
      <c r="AA666" s="2" t="s">
        <v>1622</v>
      </c>
      <c r="AE666" s="2" t="s">
        <v>1469</v>
      </c>
      <c r="BE666" s="2"/>
      <c r="BG666" s="2"/>
      <c r="BR666" s="33"/>
      <c r="BT666" s="2"/>
    </row>
    <row r="667" spans="1:72" x14ac:dyDescent="0.35">
      <c r="A667" s="2" t="s">
        <v>1465</v>
      </c>
      <c r="E667" s="2" t="s">
        <v>2846</v>
      </c>
      <c r="U667" s="2" t="s">
        <v>1471</v>
      </c>
      <c r="V667" s="2" t="s">
        <v>2847</v>
      </c>
      <c r="Y667" s="30"/>
      <c r="Z667" s="2" t="s">
        <v>1863</v>
      </c>
      <c r="AA667" s="2" t="s">
        <v>2848</v>
      </c>
      <c r="AE667" s="2" t="s">
        <v>1469</v>
      </c>
      <c r="BE667" s="2"/>
      <c r="BG667" s="2"/>
      <c r="BR667" s="33"/>
      <c r="BT667" s="2"/>
    </row>
    <row r="668" spans="1:72" x14ac:dyDescent="0.35">
      <c r="A668" s="2" t="s">
        <v>1465</v>
      </c>
      <c r="E668" s="2" t="s">
        <v>2849</v>
      </c>
      <c r="U668" s="2" t="s">
        <v>2382</v>
      </c>
      <c r="V668" s="2" t="s">
        <v>2850</v>
      </c>
      <c r="Y668" s="30"/>
      <c r="Z668" s="2" t="s">
        <v>46</v>
      </c>
      <c r="AA668" s="2" t="s">
        <v>1489</v>
      </c>
      <c r="AE668" s="2" t="s">
        <v>1469</v>
      </c>
      <c r="BE668" s="2"/>
      <c r="BG668" s="2"/>
      <c r="BR668" s="33"/>
      <c r="BT668" s="2"/>
    </row>
    <row r="669" spans="1:72" x14ac:dyDescent="0.35">
      <c r="A669" s="2" t="s">
        <v>1465</v>
      </c>
      <c r="E669" s="2" t="s">
        <v>2851</v>
      </c>
      <c r="U669" s="2" t="s">
        <v>1727</v>
      </c>
      <c r="V669" s="2" t="s">
        <v>2852</v>
      </c>
      <c r="Y669" s="30"/>
      <c r="Z669" s="2" t="s">
        <v>2853</v>
      </c>
      <c r="AA669" s="2" t="s">
        <v>1757</v>
      </c>
      <c r="AE669" s="2" t="s">
        <v>1469</v>
      </c>
      <c r="BE669" s="2"/>
      <c r="BG669" s="2"/>
      <c r="BR669" s="33"/>
      <c r="BT669" s="2"/>
    </row>
    <row r="670" spans="1:72" x14ac:dyDescent="0.35">
      <c r="A670" s="2" t="s">
        <v>1465</v>
      </c>
      <c r="E670" s="2" t="s">
        <v>2854</v>
      </c>
      <c r="U670" s="2" t="s">
        <v>1471</v>
      </c>
      <c r="V670" s="2" t="s">
        <v>1872</v>
      </c>
      <c r="Y670" s="30"/>
      <c r="Z670" s="2" t="s">
        <v>95</v>
      </c>
      <c r="AA670" s="2" t="s">
        <v>2621</v>
      </c>
      <c r="AE670" s="2" t="s">
        <v>1469</v>
      </c>
      <c r="BE670" s="2"/>
      <c r="BG670" s="2"/>
      <c r="BR670" s="33"/>
      <c r="BT670" s="2"/>
    </row>
    <row r="671" spans="1:72" x14ac:dyDescent="0.35">
      <c r="A671" s="2" t="s">
        <v>1465</v>
      </c>
      <c r="E671" s="2" t="s">
        <v>2855</v>
      </c>
      <c r="U671" s="2" t="s">
        <v>1471</v>
      </c>
      <c r="V671" s="2" t="s">
        <v>2856</v>
      </c>
      <c r="Y671" s="30"/>
      <c r="Z671" s="2" t="s">
        <v>1993</v>
      </c>
      <c r="AA671" s="2" t="s">
        <v>2621</v>
      </c>
      <c r="AE671" s="2" t="s">
        <v>1469</v>
      </c>
      <c r="BE671" s="2"/>
      <c r="BG671" s="2"/>
      <c r="BR671" s="33"/>
      <c r="BT671" s="2"/>
    </row>
    <row r="672" spans="1:72" x14ac:dyDescent="0.35">
      <c r="A672" s="2" t="s">
        <v>1465</v>
      </c>
      <c r="E672" s="2" t="s">
        <v>2857</v>
      </c>
      <c r="U672" s="2" t="s">
        <v>1727</v>
      </c>
      <c r="V672" s="2" t="s">
        <v>2858</v>
      </c>
      <c r="Y672" s="30"/>
      <c r="Z672" s="2" t="s">
        <v>3</v>
      </c>
      <c r="AA672" s="2" t="s">
        <v>1507</v>
      </c>
      <c r="AE672" s="2" t="s">
        <v>1469</v>
      </c>
      <c r="BE672" s="2"/>
      <c r="BG672" s="2"/>
      <c r="BR672" s="33"/>
      <c r="BT672" s="2"/>
    </row>
    <row r="673" spans="1:72" x14ac:dyDescent="0.35">
      <c r="A673" s="2" t="s">
        <v>1465</v>
      </c>
      <c r="E673" s="2" t="s">
        <v>2859</v>
      </c>
      <c r="U673" s="2" t="s">
        <v>2860</v>
      </c>
      <c r="V673" s="2" t="s">
        <v>2861</v>
      </c>
      <c r="Y673" s="30"/>
      <c r="Z673" s="2" t="s">
        <v>2862</v>
      </c>
      <c r="AA673" s="2" t="s">
        <v>1517</v>
      </c>
      <c r="AE673" s="2" t="s">
        <v>1469</v>
      </c>
      <c r="BE673" s="2"/>
      <c r="BG673" s="2"/>
      <c r="BR673" s="33"/>
      <c r="BT673" s="2"/>
    </row>
    <row r="674" spans="1:72" x14ac:dyDescent="0.35">
      <c r="A674" s="2" t="s">
        <v>1465</v>
      </c>
      <c r="E674" s="2" t="s">
        <v>3026</v>
      </c>
      <c r="U674" s="2" t="s">
        <v>48</v>
      </c>
      <c r="V674" s="2" t="s">
        <v>2868</v>
      </c>
      <c r="Y674" s="30"/>
      <c r="Z674" s="2" t="s">
        <v>2869</v>
      </c>
      <c r="AA674" s="2" t="s">
        <v>2621</v>
      </c>
      <c r="AE674" s="2" t="s">
        <v>1469</v>
      </c>
      <c r="BE674" s="2"/>
      <c r="BG674" s="2"/>
      <c r="BR674" s="33"/>
      <c r="BT674" s="2"/>
    </row>
    <row r="675" spans="1:72" x14ac:dyDescent="0.35">
      <c r="A675" s="2" t="s">
        <v>1465</v>
      </c>
      <c r="E675" s="2" t="s">
        <v>2863</v>
      </c>
      <c r="U675" s="2" t="s">
        <v>48</v>
      </c>
      <c r="V675" s="2" t="s">
        <v>2864</v>
      </c>
      <c r="Y675" s="30"/>
      <c r="Z675" s="2" t="s">
        <v>2624</v>
      </c>
      <c r="AA675" s="2" t="s">
        <v>2621</v>
      </c>
      <c r="AE675" s="2" t="s">
        <v>1469</v>
      </c>
      <c r="BE675" s="2"/>
      <c r="BG675" s="2"/>
      <c r="BR675" s="33"/>
      <c r="BT675" s="2"/>
    </row>
    <row r="676" spans="1:72" x14ac:dyDescent="0.35">
      <c r="A676" s="2" t="s">
        <v>1465</v>
      </c>
      <c r="E676" s="2" t="s">
        <v>2865</v>
      </c>
      <c r="U676" s="2" t="s">
        <v>48</v>
      </c>
      <c r="V676" s="2" t="s">
        <v>2866</v>
      </c>
      <c r="Y676" s="30"/>
      <c r="Z676" s="2" t="s">
        <v>2867</v>
      </c>
      <c r="AA676" s="2" t="s">
        <v>2621</v>
      </c>
      <c r="AE676" s="2" t="s">
        <v>1469</v>
      </c>
      <c r="BE676" s="2"/>
      <c r="BG676" s="2"/>
      <c r="BR676" s="33"/>
      <c r="BT676" s="2"/>
    </row>
    <row r="677" spans="1:72" x14ac:dyDescent="0.35">
      <c r="A677" s="2" t="s">
        <v>1465</v>
      </c>
      <c r="E677" s="2" t="s">
        <v>2870</v>
      </c>
      <c r="U677" s="2" t="s">
        <v>48</v>
      </c>
      <c r="V677" s="2" t="s">
        <v>2871</v>
      </c>
      <c r="Y677" s="30"/>
      <c r="Z677" s="2" t="s">
        <v>46</v>
      </c>
      <c r="AA677" s="2" t="s">
        <v>2872</v>
      </c>
      <c r="AE677" s="2" t="s">
        <v>1469</v>
      </c>
      <c r="BE677" s="2"/>
      <c r="BG677" s="2"/>
      <c r="BR677" s="33"/>
      <c r="BT677" s="2"/>
    </row>
    <row r="678" spans="1:72" x14ac:dyDescent="0.35">
      <c r="A678" s="2" t="s">
        <v>1465</v>
      </c>
      <c r="E678" s="2" t="s">
        <v>2873</v>
      </c>
      <c r="U678" s="2" t="s">
        <v>48</v>
      </c>
      <c r="V678" s="2" t="s">
        <v>2874</v>
      </c>
      <c r="Y678" s="30"/>
      <c r="Z678" s="2" t="s">
        <v>46</v>
      </c>
      <c r="AA678" s="2" t="s">
        <v>2621</v>
      </c>
      <c r="AE678" s="2" t="s">
        <v>1469</v>
      </c>
      <c r="BE678" s="2"/>
      <c r="BG678" s="2"/>
      <c r="BR678" s="33"/>
      <c r="BT678" s="2"/>
    </row>
    <row r="679" spans="1:72" x14ac:dyDescent="0.35">
      <c r="A679" s="2" t="s">
        <v>1465</v>
      </c>
      <c r="E679" s="2" t="s">
        <v>2875</v>
      </c>
      <c r="U679" s="2" t="s">
        <v>48</v>
      </c>
      <c r="V679" s="2" t="s">
        <v>2876</v>
      </c>
      <c r="Y679" s="30"/>
      <c r="Z679" s="2" t="s">
        <v>95</v>
      </c>
      <c r="AA679" s="2" t="s">
        <v>2621</v>
      </c>
      <c r="AE679" s="2" t="s">
        <v>1469</v>
      </c>
      <c r="BE679" s="2"/>
      <c r="BG679" s="2"/>
      <c r="BR679" s="33"/>
      <c r="BT679" s="2"/>
    </row>
    <row r="680" spans="1:72" x14ac:dyDescent="0.35">
      <c r="A680" s="2" t="s">
        <v>1465</v>
      </c>
      <c r="E680" s="2" t="s">
        <v>2877</v>
      </c>
      <c r="U680" s="2" t="s">
        <v>48</v>
      </c>
      <c r="V680" s="2" t="s">
        <v>2878</v>
      </c>
      <c r="Y680" s="30"/>
      <c r="Z680" s="2" t="s">
        <v>1993</v>
      </c>
      <c r="AA680" s="2" t="s">
        <v>2621</v>
      </c>
      <c r="AE680" s="2" t="s">
        <v>1469</v>
      </c>
      <c r="BE680" s="2"/>
      <c r="BG680" s="2"/>
      <c r="BR680" s="33"/>
      <c r="BT680" s="2"/>
    </row>
    <row r="681" spans="1:72" x14ac:dyDescent="0.35">
      <c r="A681" s="2" t="s">
        <v>1465</v>
      </c>
      <c r="E681" s="2" t="s">
        <v>2879</v>
      </c>
      <c r="U681" s="2" t="s">
        <v>48</v>
      </c>
      <c r="V681" s="2" t="s">
        <v>2880</v>
      </c>
      <c r="Y681" s="30"/>
      <c r="Z681" s="2" t="s">
        <v>93</v>
      </c>
      <c r="AA681" s="2" t="s">
        <v>2621</v>
      </c>
      <c r="AE681" s="2" t="s">
        <v>1469</v>
      </c>
      <c r="BE681" s="2"/>
      <c r="BG681" s="2"/>
      <c r="BR681" s="33"/>
      <c r="BT681" s="2"/>
    </row>
    <row r="682" spans="1:72" x14ac:dyDescent="0.35">
      <c r="A682" s="2" t="s">
        <v>1465</v>
      </c>
      <c r="E682" s="2" t="s">
        <v>2881</v>
      </c>
      <c r="U682" s="2" t="s">
        <v>48</v>
      </c>
      <c r="V682" s="2" t="s">
        <v>2882</v>
      </c>
      <c r="Y682" s="30"/>
      <c r="Z682" s="2" t="s">
        <v>93</v>
      </c>
      <c r="AA682" s="2" t="s">
        <v>2621</v>
      </c>
      <c r="AE682" s="2" t="s">
        <v>1469</v>
      </c>
      <c r="BE682" s="2"/>
      <c r="BG682" s="2"/>
      <c r="BR682" s="33"/>
      <c r="BT682" s="2"/>
    </row>
    <row r="683" spans="1:72" x14ac:dyDescent="0.35">
      <c r="A683" s="2" t="s">
        <v>1465</v>
      </c>
      <c r="E683" s="2" t="s">
        <v>2883</v>
      </c>
      <c r="U683" s="2" t="s">
        <v>48</v>
      </c>
      <c r="V683" s="2" t="s">
        <v>2884</v>
      </c>
      <c r="Y683" s="30"/>
      <c r="Z683" s="2" t="s">
        <v>95</v>
      </c>
      <c r="AA683" s="2" t="s">
        <v>106</v>
      </c>
      <c r="AE683" s="2" t="s">
        <v>1469</v>
      </c>
      <c r="BE683" s="2"/>
      <c r="BG683" s="2"/>
      <c r="BR683" s="33"/>
      <c r="BT683" s="2"/>
    </row>
    <row r="684" spans="1:72" x14ac:dyDescent="0.35">
      <c r="A684" s="2" t="s">
        <v>1465</v>
      </c>
      <c r="E684" s="2" t="s">
        <v>2885</v>
      </c>
      <c r="U684" s="2" t="s">
        <v>48</v>
      </c>
      <c r="V684" s="2" t="s">
        <v>2886</v>
      </c>
      <c r="Y684" s="30"/>
      <c r="Z684" s="2" t="s">
        <v>95</v>
      </c>
      <c r="AA684" s="2" t="s">
        <v>2621</v>
      </c>
      <c r="AE684" s="2" t="s">
        <v>1469</v>
      </c>
      <c r="BE684" s="2"/>
      <c r="BG684" s="2"/>
      <c r="BR684" s="33"/>
      <c r="BT684" s="2"/>
    </row>
    <row r="685" spans="1:72" x14ac:dyDescent="0.35">
      <c r="A685" s="2" t="s">
        <v>1465</v>
      </c>
      <c r="E685" s="2" t="s">
        <v>2889</v>
      </c>
      <c r="U685" s="2" t="s">
        <v>48</v>
      </c>
      <c r="V685" s="2" t="s">
        <v>2890</v>
      </c>
      <c r="Y685" s="30"/>
      <c r="Z685" s="2" t="s">
        <v>95</v>
      </c>
      <c r="AA685" s="2" t="s">
        <v>1757</v>
      </c>
      <c r="AE685" s="2" t="s">
        <v>1469</v>
      </c>
      <c r="BE685" s="2"/>
      <c r="BG685" s="2"/>
      <c r="BR685" s="33"/>
      <c r="BT685" s="2"/>
    </row>
    <row r="686" spans="1:72" x14ac:dyDescent="0.35">
      <c r="A686" s="2" t="s">
        <v>1465</v>
      </c>
      <c r="E686" s="2" t="s">
        <v>2887</v>
      </c>
      <c r="U686" s="2" t="s">
        <v>48</v>
      </c>
      <c r="V686" s="2" t="s">
        <v>2888</v>
      </c>
      <c r="Y686" s="30"/>
      <c r="Z686" s="2" t="s">
        <v>93</v>
      </c>
      <c r="AA686" s="2" t="s">
        <v>2621</v>
      </c>
      <c r="AE686" s="2" t="s">
        <v>1469</v>
      </c>
      <c r="BE686" s="2"/>
      <c r="BG686" s="2"/>
      <c r="BR686" s="33"/>
      <c r="BT686" s="2"/>
    </row>
    <row r="687" spans="1:72" x14ac:dyDescent="0.35">
      <c r="A687" s="2" t="s">
        <v>1465</v>
      </c>
      <c r="E687" s="2" t="s">
        <v>821</v>
      </c>
      <c r="U687" s="2" t="s">
        <v>48</v>
      </c>
      <c r="V687" s="2" t="s">
        <v>2891</v>
      </c>
      <c r="Y687" s="30"/>
      <c r="Z687" s="2" t="s">
        <v>93</v>
      </c>
      <c r="AA687" s="2" t="s">
        <v>121</v>
      </c>
      <c r="AE687" s="2" t="s">
        <v>1469</v>
      </c>
      <c r="BE687" s="2"/>
      <c r="BG687" s="2"/>
      <c r="BR687" s="33"/>
      <c r="BT687" s="2"/>
    </row>
    <row r="688" spans="1:72" x14ac:dyDescent="0.35">
      <c r="A688" s="2" t="s">
        <v>1465</v>
      </c>
      <c r="E688" s="2" t="s">
        <v>2892</v>
      </c>
      <c r="U688" s="2" t="s">
        <v>48</v>
      </c>
      <c r="V688" s="2" t="s">
        <v>2893</v>
      </c>
      <c r="Y688" s="30"/>
      <c r="Z688" s="2" t="s">
        <v>95</v>
      </c>
      <c r="AA688" s="2" t="s">
        <v>2894</v>
      </c>
      <c r="AE688" s="2" t="s">
        <v>1469</v>
      </c>
      <c r="BE688" s="2"/>
      <c r="BG688" s="2"/>
      <c r="BR688" s="33"/>
      <c r="BT688" s="2"/>
    </row>
    <row r="689" spans="1:72" x14ac:dyDescent="0.35">
      <c r="A689" s="2" t="s">
        <v>1465</v>
      </c>
      <c r="E689" s="2" t="s">
        <v>2895</v>
      </c>
      <c r="U689" s="2" t="s">
        <v>36</v>
      </c>
      <c r="V689" s="2" t="s">
        <v>2896</v>
      </c>
      <c r="Y689" s="30"/>
      <c r="Z689" s="2" t="s">
        <v>3</v>
      </c>
      <c r="AA689" s="2" t="s">
        <v>2365</v>
      </c>
      <c r="AE689" s="2" t="s">
        <v>1469</v>
      </c>
      <c r="BE689" s="2"/>
      <c r="BG689" s="2"/>
      <c r="BR689" s="33"/>
      <c r="BT689" s="2"/>
    </row>
    <row r="690" spans="1:72" x14ac:dyDescent="0.35">
      <c r="A690" s="2" t="s">
        <v>1465</v>
      </c>
      <c r="E690" s="2" t="s">
        <v>2898</v>
      </c>
      <c r="U690" s="2" t="s">
        <v>1655</v>
      </c>
      <c r="V690" s="2" t="s">
        <v>1805</v>
      </c>
      <c r="Y690" s="30"/>
      <c r="Z690" s="2" t="s">
        <v>3</v>
      </c>
      <c r="AA690" s="2" t="s">
        <v>1650</v>
      </c>
      <c r="AE690" s="2" t="s">
        <v>1469</v>
      </c>
      <c r="BE690" s="2"/>
      <c r="BG690" s="2"/>
      <c r="BR690" s="33"/>
      <c r="BT690" s="2"/>
    </row>
    <row r="691" spans="1:72" x14ac:dyDescent="0.35">
      <c r="A691" s="2" t="s">
        <v>1465</v>
      </c>
      <c r="E691" s="2" t="s">
        <v>2899</v>
      </c>
      <c r="U691" s="2" t="s">
        <v>1778</v>
      </c>
      <c r="V691" s="2" t="s">
        <v>2900</v>
      </c>
      <c r="Y691" s="30"/>
      <c r="Z691" s="2" t="s">
        <v>12</v>
      </c>
      <c r="AA691" s="2" t="s">
        <v>1498</v>
      </c>
      <c r="AE691" s="2" t="s">
        <v>1469</v>
      </c>
      <c r="BE691" s="2"/>
      <c r="BG691" s="2"/>
      <c r="BR691" s="33"/>
      <c r="BT691" s="2"/>
    </row>
    <row r="692" spans="1:72" x14ac:dyDescent="0.35">
      <c r="A692" s="2" t="s">
        <v>1465</v>
      </c>
      <c r="E692" s="2" t="s">
        <v>2901</v>
      </c>
      <c r="U692" s="2" t="s">
        <v>1727</v>
      </c>
      <c r="V692" s="2" t="s">
        <v>2902</v>
      </c>
      <c r="Y692" s="30"/>
      <c r="Z692" s="2" t="s">
        <v>2741</v>
      </c>
      <c r="AA692" s="2" t="s">
        <v>101</v>
      </c>
      <c r="AE692" s="2" t="s">
        <v>1469</v>
      </c>
      <c r="BE692" s="2"/>
      <c r="BG692" s="2"/>
      <c r="BR692" s="33"/>
      <c r="BT692" s="2"/>
    </row>
    <row r="693" spans="1:72" x14ac:dyDescent="0.35">
      <c r="A693" s="2" t="s">
        <v>1465</v>
      </c>
      <c r="E693" s="2" t="s">
        <v>2903</v>
      </c>
      <c r="U693" s="2" t="s">
        <v>1727</v>
      </c>
      <c r="V693" s="2" t="s">
        <v>2904</v>
      </c>
      <c r="Y693" s="30"/>
      <c r="Z693" s="2" t="s">
        <v>12</v>
      </c>
      <c r="AA693" s="2" t="s">
        <v>2905</v>
      </c>
      <c r="AE693" s="2" t="s">
        <v>1469</v>
      </c>
      <c r="BE693" s="2"/>
      <c r="BG693" s="2"/>
      <c r="BR693" s="33"/>
      <c r="BT693" s="2"/>
    </row>
    <row r="694" spans="1:72" x14ac:dyDescent="0.35">
      <c r="A694" s="2" t="s">
        <v>1465</v>
      </c>
      <c r="E694" s="2" t="s">
        <v>2906</v>
      </c>
      <c r="U694" s="2" t="s">
        <v>1727</v>
      </c>
      <c r="V694" s="2" t="s">
        <v>65</v>
      </c>
      <c r="Y694" s="30"/>
      <c r="Z694" s="2" t="s">
        <v>2741</v>
      </c>
      <c r="AA694" s="2" t="s">
        <v>2907</v>
      </c>
      <c r="AE694" s="2" t="s">
        <v>1469</v>
      </c>
      <c r="BE694" s="2"/>
      <c r="BG694" s="2"/>
      <c r="BR694" s="33"/>
      <c r="BT694" s="2"/>
    </row>
    <row r="695" spans="1:72" x14ac:dyDescent="0.35">
      <c r="A695" s="2" t="s">
        <v>1465</v>
      </c>
      <c r="E695" s="2" t="s">
        <v>2908</v>
      </c>
      <c r="U695" s="2" t="s">
        <v>36</v>
      </c>
      <c r="V695" s="2" t="s">
        <v>2909</v>
      </c>
      <c r="Y695" s="30"/>
      <c r="Z695" s="2" t="s">
        <v>3</v>
      </c>
      <c r="AA695" s="2" t="s">
        <v>1550</v>
      </c>
      <c r="AE695" s="2" t="s">
        <v>1469</v>
      </c>
      <c r="BE695" s="2"/>
      <c r="BG695" s="2"/>
      <c r="BR695" s="33"/>
      <c r="BT695" s="2"/>
    </row>
    <row r="696" spans="1:72" x14ac:dyDescent="0.35">
      <c r="A696" s="2" t="s">
        <v>1465</v>
      </c>
      <c r="E696" s="2" t="s">
        <v>2910</v>
      </c>
      <c r="U696" s="2" t="s">
        <v>2911</v>
      </c>
      <c r="V696" s="2" t="s">
        <v>2912</v>
      </c>
      <c r="Y696" s="30"/>
      <c r="Z696" s="2" t="s">
        <v>2913</v>
      </c>
      <c r="AA696" s="2" t="s">
        <v>109</v>
      </c>
      <c r="AE696" s="2" t="s">
        <v>1469</v>
      </c>
      <c r="BE696" s="2"/>
      <c r="BG696" s="2"/>
      <c r="BR696" s="33"/>
      <c r="BT696" s="2"/>
    </row>
    <row r="697" spans="1:72" x14ac:dyDescent="0.35">
      <c r="A697" s="2" t="s">
        <v>1465</v>
      </c>
      <c r="E697" s="2" t="s">
        <v>2914</v>
      </c>
      <c r="U697" s="2" t="s">
        <v>2915</v>
      </c>
      <c r="V697" s="2" t="s">
        <v>2916</v>
      </c>
      <c r="Y697" s="30"/>
      <c r="Z697" s="2" t="s">
        <v>3</v>
      </c>
      <c r="AA697" s="2" t="s">
        <v>1795</v>
      </c>
      <c r="AE697" s="2" t="s">
        <v>1469</v>
      </c>
      <c r="BE697" s="2"/>
      <c r="BG697" s="2"/>
      <c r="BR697" s="33"/>
      <c r="BT697" s="2"/>
    </row>
    <row r="698" spans="1:72" x14ac:dyDescent="0.35">
      <c r="A698" s="2" t="s">
        <v>1465</v>
      </c>
      <c r="E698" s="2" t="s">
        <v>2917</v>
      </c>
      <c r="U698" s="2" t="s">
        <v>1880</v>
      </c>
      <c r="V698" s="2" t="s">
        <v>2918</v>
      </c>
      <c r="Y698" s="30"/>
      <c r="Z698" s="2" t="s">
        <v>2920</v>
      </c>
      <c r="AA698" s="2" t="s">
        <v>2919</v>
      </c>
      <c r="AE698" s="2" t="s">
        <v>1469</v>
      </c>
      <c r="BE698" s="2"/>
      <c r="BG698" s="2"/>
      <c r="BR698" s="33"/>
      <c r="BT698" s="2"/>
    </row>
    <row r="699" spans="1:72" x14ac:dyDescent="0.35">
      <c r="A699" s="2" t="s">
        <v>1465</v>
      </c>
      <c r="E699" s="2" t="s">
        <v>2921</v>
      </c>
      <c r="U699" s="2" t="s">
        <v>2030</v>
      </c>
      <c r="V699" s="2" t="s">
        <v>2922</v>
      </c>
      <c r="Y699" s="30"/>
      <c r="Z699" s="2" t="s">
        <v>95</v>
      </c>
      <c r="AA699" s="2" t="s">
        <v>2923</v>
      </c>
      <c r="AE699" s="2" t="s">
        <v>1469</v>
      </c>
      <c r="BE699" s="2"/>
      <c r="BG699" s="2"/>
      <c r="BR699" s="33"/>
      <c r="BT699" s="2"/>
    </row>
    <row r="700" spans="1:72" x14ac:dyDescent="0.35">
      <c r="A700" s="2" t="s">
        <v>1465</v>
      </c>
      <c r="E700" s="2" t="s">
        <v>2924</v>
      </c>
      <c r="U700" s="2" t="s">
        <v>2749</v>
      </c>
      <c r="V700" s="2" t="s">
        <v>2925</v>
      </c>
      <c r="Y700" s="30"/>
      <c r="Z700" s="2" t="s">
        <v>95</v>
      </c>
      <c r="AA700" s="2" t="s">
        <v>1873</v>
      </c>
      <c r="AE700" s="2" t="s">
        <v>1469</v>
      </c>
      <c r="BE700" s="2"/>
      <c r="BG700" s="2"/>
      <c r="BR700" s="33"/>
      <c r="BT700" s="2"/>
    </row>
    <row r="701" spans="1:72" x14ac:dyDescent="0.35">
      <c r="A701" s="2" t="s">
        <v>1465</v>
      </c>
      <c r="E701" s="2" t="s">
        <v>2927</v>
      </c>
      <c r="U701" s="2" t="s">
        <v>2080</v>
      </c>
      <c r="V701" s="2" t="s">
        <v>2928</v>
      </c>
      <c r="Y701" s="30"/>
      <c r="Z701" s="2" t="s">
        <v>638</v>
      </c>
      <c r="AA701" s="2" t="s">
        <v>2929</v>
      </c>
      <c r="AE701" s="2" t="s">
        <v>1469</v>
      </c>
      <c r="BE701" s="2"/>
      <c r="BG701" s="2"/>
      <c r="BR701" s="33"/>
      <c r="BT701" s="2"/>
    </row>
    <row r="702" spans="1:72" x14ac:dyDescent="0.35">
      <c r="A702" s="2" t="s">
        <v>1465</v>
      </c>
      <c r="E702" s="2" t="s">
        <v>2930</v>
      </c>
      <c r="U702" s="2" t="s">
        <v>2080</v>
      </c>
      <c r="V702" s="2" t="s">
        <v>2931</v>
      </c>
      <c r="Y702" s="30"/>
      <c r="Z702" s="2" t="s">
        <v>638</v>
      </c>
      <c r="AA702" s="2" t="s">
        <v>1810</v>
      </c>
      <c r="AE702" s="2" t="s">
        <v>1469</v>
      </c>
      <c r="BE702" s="2"/>
      <c r="BG702" s="2"/>
      <c r="BR702" s="33"/>
      <c r="BT702" s="2"/>
    </row>
    <row r="703" spans="1:72" x14ac:dyDescent="0.35">
      <c r="A703" s="2" t="s">
        <v>1465</v>
      </c>
      <c r="E703" s="2" t="s">
        <v>2932</v>
      </c>
      <c r="U703" s="2" t="s">
        <v>1620</v>
      </c>
      <c r="V703" s="2" t="s">
        <v>2933</v>
      </c>
      <c r="Y703" s="30"/>
      <c r="Z703" s="2" t="s">
        <v>93</v>
      </c>
      <c r="AA703" s="2" t="s">
        <v>2934</v>
      </c>
      <c r="AE703" s="2" t="s">
        <v>1469</v>
      </c>
      <c r="BE703" s="2"/>
      <c r="BG703" s="2"/>
      <c r="BR703" s="33"/>
      <c r="BT703" s="2"/>
    </row>
    <row r="704" spans="1:72" x14ac:dyDescent="0.35">
      <c r="A704" s="2" t="s">
        <v>1465</v>
      </c>
      <c r="E704" s="2" t="s">
        <v>2935</v>
      </c>
      <c r="U704" s="2" t="s">
        <v>1471</v>
      </c>
      <c r="V704" s="2" t="s">
        <v>2936</v>
      </c>
      <c r="Y704" s="30"/>
      <c r="Z704" s="2" t="s">
        <v>46</v>
      </c>
      <c r="AA704" s="2" t="s">
        <v>1507</v>
      </c>
      <c r="AE704" s="2" t="s">
        <v>1469</v>
      </c>
      <c r="BE704" s="2"/>
      <c r="BG704" s="2"/>
      <c r="BR704" s="33"/>
      <c r="BT704" s="2"/>
    </row>
    <row r="705" spans="1:72" x14ac:dyDescent="0.35">
      <c r="A705" s="2" t="s">
        <v>1465</v>
      </c>
      <c r="E705" s="2" t="s">
        <v>2937</v>
      </c>
      <c r="U705" s="2" t="s">
        <v>2938</v>
      </c>
      <c r="V705" s="2" t="s">
        <v>2939</v>
      </c>
      <c r="Y705" s="30"/>
      <c r="Z705" s="2" t="s">
        <v>2845</v>
      </c>
      <c r="AA705" s="2" t="s">
        <v>2940</v>
      </c>
      <c r="AE705" s="2" t="s">
        <v>1469</v>
      </c>
      <c r="BE705" s="2"/>
      <c r="BG705" s="2"/>
      <c r="BR705" s="33"/>
      <c r="BT705" s="2"/>
    </row>
    <row r="706" spans="1:72" x14ac:dyDescent="0.35">
      <c r="A706" s="2" t="s">
        <v>1465</v>
      </c>
      <c r="E706" s="2" t="s">
        <v>2941</v>
      </c>
      <c r="U706" s="2" t="s">
        <v>1620</v>
      </c>
      <c r="V706" s="2" t="s">
        <v>2942</v>
      </c>
      <c r="Y706" s="30"/>
      <c r="Z706" s="2" t="s">
        <v>3</v>
      </c>
      <c r="AA706" s="2" t="s">
        <v>1810</v>
      </c>
      <c r="AE706" s="2" t="s">
        <v>1469</v>
      </c>
      <c r="BE706" s="2"/>
      <c r="BG706" s="2"/>
      <c r="BR706" s="33"/>
      <c r="BT706" s="2"/>
    </row>
    <row r="707" spans="1:72" x14ac:dyDescent="0.35">
      <c r="A707" s="2" t="s">
        <v>1465</v>
      </c>
      <c r="E707" s="2" t="s">
        <v>2943</v>
      </c>
      <c r="U707" s="2" t="s">
        <v>1821</v>
      </c>
      <c r="V707" s="2" t="s">
        <v>2944</v>
      </c>
      <c r="Y707" s="30"/>
      <c r="Z707" s="2" t="s">
        <v>1352</v>
      </c>
      <c r="AA707" s="2" t="s">
        <v>2451</v>
      </c>
      <c r="AE707" s="2" t="s">
        <v>1469</v>
      </c>
      <c r="BE707" s="2"/>
      <c r="BG707" s="2"/>
      <c r="BR707" s="33"/>
      <c r="BT707" s="2"/>
    </row>
    <row r="708" spans="1:72" x14ac:dyDescent="0.35">
      <c r="A708" s="2" t="s">
        <v>1465</v>
      </c>
      <c r="E708" s="2" t="s">
        <v>2945</v>
      </c>
      <c r="U708" s="2" t="s">
        <v>305</v>
      </c>
      <c r="V708" s="2" t="s">
        <v>2946</v>
      </c>
      <c r="Y708" s="30"/>
      <c r="Z708" s="2" t="s">
        <v>2948</v>
      </c>
      <c r="AA708" s="2" t="s">
        <v>2947</v>
      </c>
      <c r="AE708" s="2" t="s">
        <v>1469</v>
      </c>
      <c r="BE708" s="2"/>
      <c r="BG708" s="2"/>
      <c r="BR708" s="33"/>
      <c r="BT708" s="2"/>
    </row>
    <row r="709" spans="1:72" x14ac:dyDescent="0.35">
      <c r="A709" s="2" t="s">
        <v>1465</v>
      </c>
      <c r="E709" s="2" t="s">
        <v>2949</v>
      </c>
      <c r="U709" s="2" t="s">
        <v>1737</v>
      </c>
      <c r="V709" s="2" t="s">
        <v>2950</v>
      </c>
      <c r="Y709" s="30"/>
      <c r="Z709" s="2" t="s">
        <v>3</v>
      </c>
      <c r="AA709" s="2" t="s">
        <v>1513</v>
      </c>
      <c r="AE709" s="2" t="s">
        <v>1469</v>
      </c>
      <c r="BE709" s="2"/>
      <c r="BG709" s="2"/>
      <c r="BR709" s="33"/>
      <c r="BT709" s="2"/>
    </row>
    <row r="710" spans="1:72" x14ac:dyDescent="0.35">
      <c r="A710" s="2" t="s">
        <v>1465</v>
      </c>
      <c r="E710" s="2" t="s">
        <v>2951</v>
      </c>
      <c r="U710" s="2" t="s">
        <v>1737</v>
      </c>
      <c r="V710" s="2" t="s">
        <v>2952</v>
      </c>
      <c r="Y710" s="30"/>
      <c r="Z710" s="2" t="s">
        <v>12</v>
      </c>
      <c r="AA710" s="2" t="s">
        <v>2953</v>
      </c>
      <c r="AE710" s="2" t="s">
        <v>1469</v>
      </c>
      <c r="BE710" s="2"/>
      <c r="BG710" s="2"/>
      <c r="BR710" s="33"/>
      <c r="BT710" s="2"/>
    </row>
    <row r="711" spans="1:72" x14ac:dyDescent="0.35">
      <c r="A711" s="2" t="s">
        <v>1465</v>
      </c>
      <c r="E711" s="2" t="s">
        <v>2954</v>
      </c>
      <c r="U711" s="2" t="s">
        <v>1737</v>
      </c>
      <c r="V711" s="2" t="s">
        <v>2955</v>
      </c>
      <c r="Y711" s="30"/>
      <c r="Z711" s="2" t="s">
        <v>3</v>
      </c>
      <c r="AA711" s="2" t="s">
        <v>2956</v>
      </c>
      <c r="AE711" s="2" t="s">
        <v>1469</v>
      </c>
      <c r="BE711" s="2"/>
      <c r="BG711" s="2"/>
      <c r="BR711" s="33"/>
      <c r="BT711" s="2"/>
    </row>
    <row r="712" spans="1:72" x14ac:dyDescent="0.35">
      <c r="A712" s="2" t="s">
        <v>1465</v>
      </c>
      <c r="E712" s="2" t="s">
        <v>2957</v>
      </c>
      <c r="U712" s="2" t="s">
        <v>1737</v>
      </c>
      <c r="V712" s="2" t="s">
        <v>2958</v>
      </c>
      <c r="Y712" s="30"/>
      <c r="Z712" s="2" t="s">
        <v>12</v>
      </c>
      <c r="AA712" s="2" t="s">
        <v>2455</v>
      </c>
      <c r="AE712" s="2" t="s">
        <v>1469</v>
      </c>
      <c r="BE712" s="2"/>
      <c r="BG712" s="2"/>
      <c r="BR712" s="33"/>
      <c r="BT712" s="2"/>
    </row>
    <row r="713" spans="1:72" x14ac:dyDescent="0.35">
      <c r="A713" s="2" t="s">
        <v>1465</v>
      </c>
      <c r="E713" s="2" t="s">
        <v>2959</v>
      </c>
      <c r="U713" s="2" t="s">
        <v>36</v>
      </c>
      <c r="V713" s="2" t="s">
        <v>2960</v>
      </c>
      <c r="X713" s="2" t="s">
        <v>3174</v>
      </c>
      <c r="Y713" s="30"/>
      <c r="Z713" s="2" t="s">
        <v>3</v>
      </c>
      <c r="AA713" s="2" t="s">
        <v>2408</v>
      </c>
      <c r="AE713" s="2" t="s">
        <v>1469</v>
      </c>
      <c r="BE713" s="2"/>
      <c r="BG713" s="2"/>
      <c r="BR713" s="33"/>
      <c r="BT713" s="2"/>
    </row>
    <row r="714" spans="1:72" x14ac:dyDescent="0.35">
      <c r="A714" s="2" t="s">
        <v>1465</v>
      </c>
      <c r="E714" s="2" t="s">
        <v>2961</v>
      </c>
      <c r="U714" s="2" t="s">
        <v>36</v>
      </c>
      <c r="V714" s="2" t="s">
        <v>2962</v>
      </c>
      <c r="Y714" s="30"/>
      <c r="Z714" s="2" t="s">
        <v>3</v>
      </c>
      <c r="AA714" s="2" t="s">
        <v>1365</v>
      </c>
      <c r="AE714" s="2" t="s">
        <v>1469</v>
      </c>
      <c r="BE714" s="2"/>
      <c r="BG714" s="2"/>
      <c r="BR714" s="33"/>
      <c r="BT714" s="2"/>
    </row>
    <row r="715" spans="1:72" x14ac:dyDescent="0.35">
      <c r="A715" s="2" t="s">
        <v>1465</v>
      </c>
      <c r="E715" s="2" t="s">
        <v>2963</v>
      </c>
      <c r="U715" s="2" t="s">
        <v>36</v>
      </c>
      <c r="V715" s="2" t="s">
        <v>2964</v>
      </c>
      <c r="Y715" s="30"/>
      <c r="Z715" s="2" t="s">
        <v>3</v>
      </c>
      <c r="AA715" s="2" t="s">
        <v>2965</v>
      </c>
      <c r="AE715" s="2" t="s">
        <v>1469</v>
      </c>
      <c r="BE715" s="2"/>
      <c r="BG715" s="2"/>
      <c r="BR715" s="33"/>
      <c r="BT715" s="2"/>
    </row>
    <row r="716" spans="1:72" x14ac:dyDescent="0.35">
      <c r="A716" s="2" t="s">
        <v>1465</v>
      </c>
      <c r="E716" s="2" t="s">
        <v>2966</v>
      </c>
      <c r="U716" s="2" t="s">
        <v>36</v>
      </c>
      <c r="V716" s="2" t="s">
        <v>2967</v>
      </c>
      <c r="X716" s="2" t="s">
        <v>3176</v>
      </c>
      <c r="Y716" s="30" t="s">
        <v>3175</v>
      </c>
      <c r="Z716" s="2" t="s">
        <v>3</v>
      </c>
      <c r="AA716" s="2" t="s">
        <v>21</v>
      </c>
      <c r="AE716" s="2" t="s">
        <v>1469</v>
      </c>
      <c r="BE716" s="2"/>
      <c r="BG716" s="2"/>
      <c r="BN716" s="2" t="s">
        <v>3177</v>
      </c>
      <c r="BR716" s="33"/>
      <c r="BT716" s="2"/>
    </row>
    <row r="717" spans="1:72" x14ac:dyDescent="0.35">
      <c r="A717" s="2" t="s">
        <v>1465</v>
      </c>
      <c r="E717" s="10" t="s">
        <v>3141</v>
      </c>
      <c r="F717" t="s">
        <v>3142</v>
      </c>
      <c r="G717" s="9" t="s">
        <v>3143</v>
      </c>
      <c r="H717" s="2" t="s">
        <v>3144</v>
      </c>
      <c r="L717" s="1" t="s">
        <v>3146</v>
      </c>
      <c r="U717" s="2" t="s">
        <v>36</v>
      </c>
      <c r="Y717" s="30"/>
      <c r="BE717" s="2"/>
      <c r="BG717" s="2"/>
      <c r="BN717" t="s">
        <v>3145</v>
      </c>
      <c r="BR717" s="33"/>
      <c r="BT717" s="2"/>
    </row>
    <row r="718" spans="1:72" x14ac:dyDescent="0.35">
      <c r="A718" s="2" t="s">
        <v>1465</v>
      </c>
      <c r="E718" s="2" t="s">
        <v>2970</v>
      </c>
      <c r="U718" s="2" t="s">
        <v>36</v>
      </c>
      <c r="V718" s="2" t="s">
        <v>2971</v>
      </c>
      <c r="Y718" s="30"/>
      <c r="Z718" s="2" t="s">
        <v>1664</v>
      </c>
      <c r="AA718" s="2" t="s">
        <v>2121</v>
      </c>
      <c r="AE718" s="2" t="s">
        <v>1469</v>
      </c>
      <c r="BE718" s="2"/>
      <c r="BG718" s="2"/>
      <c r="BR718" s="33"/>
      <c r="BT718" s="2"/>
    </row>
    <row r="719" spans="1:72" x14ac:dyDescent="0.35">
      <c r="A719" s="2" t="s">
        <v>1465</v>
      </c>
      <c r="E719" s="2" t="s">
        <v>2972</v>
      </c>
      <c r="U719" s="2" t="s">
        <v>36</v>
      </c>
      <c r="V719" s="2" t="s">
        <v>2973</v>
      </c>
      <c r="X719" s="2" t="s">
        <v>3178</v>
      </c>
      <c r="Y719" s="30"/>
      <c r="Z719" s="2" t="s">
        <v>17</v>
      </c>
      <c r="AA719" s="2" t="s">
        <v>2066</v>
      </c>
      <c r="AE719" s="2" t="s">
        <v>1469</v>
      </c>
      <c r="BE719" s="2"/>
      <c r="BG719" s="2"/>
      <c r="BR719" s="33"/>
      <c r="BT719" s="2"/>
    </row>
    <row r="720" spans="1:72" x14ac:dyDescent="0.35">
      <c r="A720" s="2" t="s">
        <v>1465</v>
      </c>
      <c r="E720" s="2" t="s">
        <v>2974</v>
      </c>
      <c r="U720" s="2" t="s">
        <v>36</v>
      </c>
      <c r="V720" s="2" t="s">
        <v>2975</v>
      </c>
      <c r="Y720" s="30"/>
      <c r="Z720" s="2" t="s">
        <v>17</v>
      </c>
      <c r="AA720" s="2" t="s">
        <v>21</v>
      </c>
      <c r="AE720" s="2" t="s">
        <v>1469</v>
      </c>
      <c r="BE720" s="2"/>
      <c r="BG720" s="2"/>
      <c r="BR720" s="33"/>
      <c r="BT720" s="2"/>
    </row>
    <row r="721" spans="1:72" x14ac:dyDescent="0.35">
      <c r="A721" s="2" t="s">
        <v>1465</v>
      </c>
      <c r="E721" s="2" t="s">
        <v>2976</v>
      </c>
      <c r="U721" s="2" t="s">
        <v>36</v>
      </c>
      <c r="V721" s="2" t="s">
        <v>2977</v>
      </c>
      <c r="Y721" s="30"/>
      <c r="Z721" s="2" t="s">
        <v>3</v>
      </c>
      <c r="AA721" s="2" t="s">
        <v>1498</v>
      </c>
      <c r="AE721" s="2" t="s">
        <v>1469</v>
      </c>
      <c r="BE721" s="2"/>
      <c r="BG721" s="2"/>
      <c r="BR721" s="33"/>
      <c r="BT721" s="2"/>
    </row>
    <row r="722" spans="1:72" x14ac:dyDescent="0.35">
      <c r="A722" s="2" t="s">
        <v>1465</v>
      </c>
      <c r="E722" s="2" t="s">
        <v>2978</v>
      </c>
      <c r="U722" s="2" t="s">
        <v>32</v>
      </c>
      <c r="V722" s="2" t="s">
        <v>2979</v>
      </c>
      <c r="Y722" s="30"/>
      <c r="Z722" s="2" t="s">
        <v>29</v>
      </c>
      <c r="AA722" s="2" t="s">
        <v>2947</v>
      </c>
      <c r="AE722" s="2" t="s">
        <v>1469</v>
      </c>
      <c r="BE722" s="2"/>
      <c r="BG722" s="2"/>
      <c r="BR722" s="33"/>
      <c r="BT722" s="2"/>
    </row>
    <row r="723" spans="1:72" x14ac:dyDescent="0.35">
      <c r="A723" s="2" t="s">
        <v>1465</v>
      </c>
      <c r="E723" s="2" t="s">
        <v>2981</v>
      </c>
      <c r="U723" s="2" t="s">
        <v>32</v>
      </c>
      <c r="V723" s="2" t="s">
        <v>2982</v>
      </c>
      <c r="Y723" s="30"/>
      <c r="Z723" s="2" t="s">
        <v>29</v>
      </c>
      <c r="AA723" s="2" t="s">
        <v>1650</v>
      </c>
      <c r="AE723" s="2" t="s">
        <v>1469</v>
      </c>
      <c r="BE723" s="2"/>
      <c r="BG723" s="2"/>
      <c r="BR723" s="33"/>
      <c r="BT723" s="2"/>
    </row>
    <row r="724" spans="1:72" x14ac:dyDescent="0.35">
      <c r="A724" s="2" t="s">
        <v>1465</v>
      </c>
      <c r="E724" s="2" t="s">
        <v>2983</v>
      </c>
      <c r="U724" s="2" t="s">
        <v>48</v>
      </c>
      <c r="V724" s="2" t="s">
        <v>2984</v>
      </c>
      <c r="Y724" s="30"/>
      <c r="Z724" s="2" t="s">
        <v>46</v>
      </c>
      <c r="AA724" s="2" t="s">
        <v>2985</v>
      </c>
      <c r="AE724" s="2" t="s">
        <v>1469</v>
      </c>
      <c r="BE724" s="2"/>
      <c r="BG724" s="2"/>
      <c r="BR724" s="33"/>
      <c r="BT724" s="2"/>
    </row>
    <row r="725" spans="1:72" x14ac:dyDescent="0.35">
      <c r="E725" t="s">
        <v>3140</v>
      </c>
      <c r="Y725" s="30"/>
      <c r="BE725" s="2"/>
      <c r="BG725" s="2"/>
      <c r="BR725" s="33"/>
      <c r="BT725" s="2"/>
    </row>
  </sheetData>
  <sortState xmlns:xlrd2="http://schemas.microsoft.com/office/spreadsheetml/2017/richdata2" ref="C28:CP137">
    <sortCondition ref="E28:E137"/>
  </sortState>
  <phoneticPr fontId="12" type="noConversion"/>
  <conditionalFormatting sqref="CF12:CH12 BU18 BG18:BQ18 BV13:CH25 BG19:BU24 BG13:BU17 BQ13:BS18 BG2:CH2 BG6:CH11 BG3:BW4 BY3:CH4 BG12:BP12 BY12:CD12 BR12:BW12 BR25:BU25 BG5:BQ5 BT5:BU5 BW5:CH5 A2:BF3 H4:BF4 A4:F4 A5:BF23 A25:BP25 A24:F24 H24:BF24">
    <cfRule type="expression" dxfId="99" priority="17">
      <formula>$B2="yes"</formula>
    </cfRule>
  </conditionalFormatting>
  <conditionalFormatting sqref="AE516:AG516">
    <cfRule type="expression" dxfId="98" priority="11">
      <formula>$B516="no"</formula>
    </cfRule>
    <cfRule type="expression" dxfId="97" priority="12">
      <formula>$P516="default"</formula>
    </cfRule>
    <cfRule type="expression" dxfId="96" priority="13">
      <formula>$C516="yes"</formula>
    </cfRule>
  </conditionalFormatting>
  <conditionalFormatting sqref="BR18:BS18">
    <cfRule type="expression" dxfId="95" priority="10">
      <formula>$R18="default"</formula>
    </cfRule>
  </conditionalFormatting>
  <conditionalFormatting sqref="BS18">
    <cfRule type="duplicateValues" dxfId="94" priority="9"/>
  </conditionalFormatting>
  <conditionalFormatting sqref="BR5:BS5">
    <cfRule type="expression" dxfId="93" priority="7">
      <formula>$P5="default"</formula>
    </cfRule>
    <cfRule type="containsBlanks" dxfId="92" priority="8">
      <formula>LEN(TRIM(BR5))=0</formula>
    </cfRule>
  </conditionalFormatting>
  <conditionalFormatting sqref="E208">
    <cfRule type="expression" dxfId="91" priority="5">
      <formula>$P208="default"</formula>
    </cfRule>
    <cfRule type="containsBlanks" dxfId="90" priority="6">
      <formula>LEN(TRIM(E208))=0</formula>
    </cfRule>
  </conditionalFormatting>
  <conditionalFormatting sqref="BO114">
    <cfRule type="expression" dxfId="89" priority="3">
      <formula>$P114="default"</formula>
    </cfRule>
    <cfRule type="containsBlanks" dxfId="88" priority="4">
      <formula>LEN(TRIM(BO114))=0</formula>
    </cfRule>
  </conditionalFormatting>
  <hyperlinks>
    <hyperlink ref="L717" r:id="rId1" xr:uid="{50AF61FB-0589-42A2-9DE8-716BB5FB78E4}"/>
    <hyperlink ref="L147" r:id="rId2" xr:uid="{74C38FCC-DDBA-4880-B45A-2850331C2F13}"/>
    <hyperlink ref="BM147" r:id="rId3" xr:uid="{717CFE3D-C59C-4A5C-8EE6-6D7F7FAA4C27}"/>
    <hyperlink ref="Q30" r:id="rId4" xr:uid="{868A9323-38F0-4175-9CA5-2BB8D4EC62B6}"/>
    <hyperlink ref="S30" r:id="rId5" xr:uid="{1F876068-F4C2-4F73-94F3-1BE6953ECC3D}"/>
    <hyperlink ref="O30" r:id="rId6" xr:uid="{3BC2FBC5-155D-408E-8364-A538A41990DE}"/>
    <hyperlink ref="BN122" r:id="rId7" display="https://tcmwiki.com/wiki/豆蔻" xr:uid="{48C84AD8-F728-463B-8A93-3D19BDE76396}"/>
    <hyperlink ref="L122" r:id="rId8" xr:uid="{730CD121-87D6-47B5-A20A-CA67883F98C0}"/>
    <hyperlink ref="L102" r:id="rId9" xr:uid="{A2715A00-A8F8-4939-B08A-423AE7872384}"/>
    <hyperlink ref="F98" r:id="rId10" xr:uid="{4E272834-6086-4494-9F0D-DCDD97FE3A13}"/>
    <hyperlink ref="F32" r:id="rId11" xr:uid="{98931655-B182-41BA-8DD6-8F67E89FCD94}"/>
    <hyperlink ref="L112" r:id="rId12" xr:uid="{B6C5E84A-7251-477D-8BB1-52B1B74EBCDC}"/>
    <hyperlink ref="L30" r:id="rId13" xr:uid="{EEC62C8B-9B97-44BD-AE01-BC6234593E19}"/>
    <hyperlink ref="BO83" r:id="rId14" display="https://www.mdbg.net/chinese/dictionary?page=worddict&amp;wdrst=1&amp;wdqb=anise" xr:uid="{A88C903B-7514-44DE-AAFB-83BE0ACD7D51}"/>
    <hyperlink ref="BN83" r:id="rId15" tooltip="Show information about all characters" display="https://www.mdbg.net/chinese/dictionary?page=worddict&amp;wdrst=1&amp;wdqb=anise" xr:uid="{8900798E-6AAF-440F-8DFD-B724E14ED4BC}"/>
    <hyperlink ref="L35" r:id="rId16" xr:uid="{C491C7DD-3FBD-44EF-B05A-7827C36A16FD}"/>
    <hyperlink ref="AN84" r:id="rId17" xr:uid="{86DBD73E-BB37-4257-B542-A2599D26378B}"/>
    <hyperlink ref="BN46" r:id="rId18" location="Chinese" xr:uid="{B1A02AB7-A17B-419F-A111-649FF11AFEA9}"/>
    <hyperlink ref="P23" r:id="rId19" xr:uid="{FBF5F7DE-10CD-4F83-A2BB-8A49C94D95F4}"/>
    <hyperlink ref="BS26" r:id="rId20" xr:uid="{4F8E49A7-0D41-422A-9260-D05F43E414DB}"/>
    <hyperlink ref="N117" r:id="rId21" xr:uid="{61A1E043-B208-4A6F-9A65-2822864809EC}"/>
    <hyperlink ref="N17" r:id="rId22" xr:uid="{FDA34D9A-D135-475C-BED5-0B6193BACA10}"/>
    <hyperlink ref="N15" r:id="rId23" xr:uid="{45FA1E4C-D40A-4E3B-9D0F-F565F9B7D44A}"/>
    <hyperlink ref="N13" r:id="rId24" xr:uid="{F0A74BB3-4F0A-4C45-AA42-B29C537FF1BA}"/>
    <hyperlink ref="L84" r:id="rId25" xr:uid="{07F9B2E6-17B3-4124-9027-259E31BC1795}"/>
    <hyperlink ref="O31" r:id="rId26" xr:uid="{B42C8A93-1542-475F-9335-FCCA56554428}"/>
    <hyperlink ref="L31" r:id="rId27" xr:uid="{EC35EEED-AF6D-4387-AB64-7C66921F64ED}"/>
    <hyperlink ref="L128" r:id="rId28" xr:uid="{8B2F1587-F522-49EB-B238-BA3C06A2D33A}"/>
    <hyperlink ref="L62" r:id="rId29" xr:uid="{E66F16D2-C92E-47EA-9518-ACC0170CE38C}"/>
    <hyperlink ref="L132" r:id="rId30" xr:uid="{30863297-9870-4F26-9C9A-6FE6E649EC90}"/>
    <hyperlink ref="L108" r:id="rId31" xr:uid="{865E33AA-E264-45B6-AD37-C06EA0E3369E}"/>
    <hyperlink ref="L94" r:id="rId32" xr:uid="{41215293-CAE6-4DE2-9273-092D142B9C3D}"/>
    <hyperlink ref="L83" r:id="rId33" xr:uid="{7585A653-28B1-4210-845D-594187256350}"/>
    <hyperlink ref="L54" r:id="rId34" xr:uid="{BAB58F5A-CFE1-4196-97A5-D6CC7824D570}"/>
    <hyperlink ref="L136" r:id="rId35" xr:uid="{0F7AAA63-FB41-4C3A-978A-131D791A34C0}"/>
    <hyperlink ref="L140" r:id="rId36" xr:uid="{68EC8A04-D7A9-4997-BD1B-C430866BDEA0}"/>
    <hyperlink ref="AW28" r:id="rId37" xr:uid="{F55C19BF-79EF-44E9-AB43-2CE36F087326}"/>
    <hyperlink ref="AW27" r:id="rId38" xr:uid="{327457BC-100B-4049-8DBC-41811FE0FC2E}"/>
    <hyperlink ref="BF129" r:id="rId39" xr:uid="{FFB9ED70-5ABE-48A5-9199-57B3B4755798}"/>
    <hyperlink ref="L129" r:id="rId40" xr:uid="{8801C3E6-517B-4E6F-A406-464805819407}"/>
    <hyperlink ref="BF117" r:id="rId41" xr:uid="{6F9FC3EA-8586-4D0F-8380-428E62CEBFA4}"/>
    <hyperlink ref="L117" r:id="rId42" xr:uid="{3E68886B-9054-439A-ABDE-07DDFDC2C7A0}"/>
    <hyperlink ref="L106" r:id="rId43" xr:uid="{3B4F7040-0AE3-414C-ABDF-43ECAB1B96F4}"/>
    <hyperlink ref="L17" r:id="rId44" xr:uid="{FB2C55D0-47C6-4856-923E-96DFD633A080}"/>
    <hyperlink ref="L15" r:id="rId45" xr:uid="{745A755A-E478-4BFC-A297-9654A5542887}"/>
    <hyperlink ref="L13" r:id="rId46" xr:uid="{BB220AD2-274D-4CC6-AD36-539A0C34033E}"/>
    <hyperlink ref="L55" r:id="rId47" xr:uid="{CAD96B3A-3689-42F1-8BD4-A3FD961AB68F}"/>
    <hyperlink ref="BL37" r:id="rId48" tooltip="Show information about all characters" display="https://www.mdbg.net/chinese/dictionary?page=worddict&amp;wdrst=1&amp;wdqb=%E9%BE%8D%E6%B6%8E%E9%A6%99" xr:uid="{CA5A61DA-5932-4D7D-8494-B7070D5DD4FA}"/>
    <hyperlink ref="BF25" r:id="rId49" xr:uid="{50F9C166-6D4C-40EC-B1E5-3D33174D485E}"/>
    <hyperlink ref="R23" r:id="rId50" xr:uid="{4D8BDE24-C4FF-4935-A20A-4C863C300D1F}"/>
    <hyperlink ref="R25" r:id="rId51" xr:uid="{C52BC177-2EE6-46C0-88FC-ABE63477BF16}"/>
    <hyperlink ref="Q25" r:id="rId52" xr:uid="{4AB5BF52-D23C-4157-A3B5-941A4473086E}"/>
    <hyperlink ref="S25" r:id="rId53" xr:uid="{7261316B-F50C-49E2-A28F-5EDDC99067FE}"/>
    <hyperlink ref="P25" r:id="rId54" xr:uid="{48B33E13-BE89-4040-9616-E3838DC78F9D}"/>
    <hyperlink ref="O25" r:id="rId55" xr:uid="{F441F296-79B9-4FB6-86E2-28DD021594FD}"/>
    <hyperlink ref="M25" r:id="rId56" xr:uid="{094D6E40-9591-4E43-920E-79C8D63E413B}"/>
    <hyperlink ref="BF37" r:id="rId57" xr:uid="{89CD8BF8-69A9-400D-A255-965D3E09E63B}"/>
    <hyperlink ref="BF23" r:id="rId58" xr:uid="{7BCA39FB-77A8-4CFB-939D-B127D16975F7}"/>
    <hyperlink ref="M23" r:id="rId59" xr:uid="{0CA096DD-E38C-4F53-81F3-8D24EDFEADE3}"/>
    <hyperlink ref="Q23" r:id="rId60" xr:uid="{01ACFFC2-B865-452E-9BD8-3C43AEEA6242}"/>
    <hyperlink ref="N73" r:id="rId61" xr:uid="{AD176B17-C715-47EA-8468-3D1F8278C568}"/>
    <hyperlink ref="S23" r:id="rId62" xr:uid="{1D2819F2-5FBB-4F63-88BB-98534F9166F0}"/>
    <hyperlink ref="O23" r:id="rId63" xr:uid="{C96432AF-F65C-4448-8155-169844CABB5B}"/>
    <hyperlink ref="N23" r:id="rId64" xr:uid="{5E63F811-CF46-42FC-8A37-1ED94F1515DF}"/>
    <hyperlink ref="BA28" r:id="rId65" xr:uid="{F93FF85A-C477-4EFE-9995-55E6A7BD1141}"/>
    <hyperlink ref="L73" r:id="rId66" xr:uid="{69937CAA-FDCD-4CD0-83C1-89F38A22A401}"/>
    <hyperlink ref="BA27" r:id="rId67" xr:uid="{383FF608-7EDF-4A9B-BACA-D94A88B9337C}"/>
    <hyperlink ref="BA26" r:id="rId68" xr:uid="{C2BB231A-9DC2-4BE7-9F1E-8C40FFD26B51}"/>
    <hyperlink ref="L22" r:id="rId69" xr:uid="{2584F6EE-6656-4E2B-9183-DBA7A7AB35B1}"/>
    <hyperlink ref="N22" r:id="rId70" xr:uid="{DBFCBF0D-4E93-457B-9E1F-B574C23FC502}"/>
    <hyperlink ref="AW16" r:id="rId71" display="https://herbaltcm.sn.polyu.edu.hk/herbal/zingiber-dried-ginger" xr:uid="{621FCE65-E5B4-4E0C-84E9-7C297EFFF7E9}"/>
    <hyperlink ref="AW24" r:id="rId72" display="https://herbaltcm.sn.polyu.edu.hk/herbal/turmeric" xr:uid="{EA33D57D-4E16-49A1-A842-D365CCBA95A5}"/>
    <hyperlink ref="AW19" r:id="rId73" display="https://herbaltcm.sn.polyu.edu.hk/herbal/nutmeg" xr:uid="{5B9A3C98-D5CB-4026-90B1-3C0581C2E121}"/>
    <hyperlink ref="AW20" r:id="rId74" display="https://herbaltcm.sn.polyu.edu.hk/herbal/pepper-fruit" xr:uid="{6569DDD1-14F7-464E-BF52-942916E30DA1}"/>
    <hyperlink ref="AW21" r:id="rId75" display="https://herbaltcm.sn.polyu.edu.hk/herbal/saffron" xr:uid="{1605C5C7-ABE9-467F-9533-AA12D5C81352}"/>
    <hyperlink ref="AW23" r:id="rId76" display="https://herbaltcm.sn.polyu.edu.hk/herbal/chinese-star-anise" xr:uid="{AC5527FA-98F2-4C5C-B907-09B907855BD8}"/>
    <hyperlink ref="AW14" r:id="rId77" display="https://herbaltcm.sn.polyu.edu.hk/herbal/fennel" xr:uid="{FF4D2665-CBDC-4A78-AAD5-5C27F0C26764}"/>
    <hyperlink ref="AW10" r:id="rId78" display="https://herbaltcm.sn.polyu.edu.hk/herbal/clove" xr:uid="{580ED953-DB2D-4951-97DB-00EF11DFE3DF}"/>
    <hyperlink ref="AW7" r:id="rId79" display="https://herbaltcm.sn.polyu.edu.hk/herbal/cassia-bark" xr:uid="{28028DB8-208D-4B1E-95C8-7156DFC9A639}"/>
    <hyperlink ref="N14" r:id="rId80" xr:uid="{93358987-027E-46A6-BEC1-716F23768171}"/>
    <hyperlink ref="AP26" r:id="rId81" xr:uid="{4CC1F6E3-A68E-4AF6-82DE-57033751582B}"/>
    <hyperlink ref="AW22" r:id="rId82" display="https://herbaltcm.sn.polyu.edu.hk/herbal/pricklyash-peel" xr:uid="{845C0CED-D417-454C-8404-F9F0812B628A}"/>
    <hyperlink ref="AW73" r:id="rId83" display="https://herbaltcm.sn.polyu.edu.hk/herbal/frankincense" xr:uid="{4795C2CD-37FB-43BF-BEAB-E388CEA885B2}"/>
    <hyperlink ref="AW106" r:id="rId84" display="https://herbaltcm.sn.polyu.edu.hk/herbal/myrrh" xr:uid="{C802B5A2-FCD4-4605-80AC-9FC91A3BCCE5}"/>
    <hyperlink ref="N12" r:id="rId85" xr:uid="{0290D5FD-0F3A-4DFB-9D55-2BCB022F0064}"/>
    <hyperlink ref="L4" r:id="rId86" xr:uid="{F505EC4F-08B3-45A8-8EE1-EE6A73F12EBD}"/>
    <hyperlink ref="AW17" r:id="rId87" display="https://herbaltcm.sn.polyu.edu.hk/herbal/long-pepper" xr:uid="{9013102C-10A0-49B0-A3F4-100BF79E02D7}"/>
    <hyperlink ref="AW26" r:id="rId88" xr:uid="{A0835914-CBBB-440A-8984-998E4CEFC231}"/>
    <hyperlink ref="N25" r:id="rId89" xr:uid="{F25FEA1B-75B7-45F0-87E3-01A21109C038}"/>
    <hyperlink ref="N11" r:id="rId90" xr:uid="{A97CE5F9-3504-4AA6-8F8F-E7E2B5F709EA}"/>
    <hyperlink ref="N5" r:id="rId91" xr:uid="{BFFAA88B-9F2F-4267-AE1C-0338FEE16D87}"/>
    <hyperlink ref="L12" r:id="rId92" xr:uid="{47510FC1-4F2C-42BE-942B-011EEA3213B2}"/>
    <hyperlink ref="L11" r:id="rId93" xr:uid="{BCDBA2A8-CF03-48C7-8809-F32B7E61FAB3}"/>
    <hyperlink ref="L5" r:id="rId94" xr:uid="{BE2FEAD3-ED6E-42A0-A8AF-55A87EC71B7E}"/>
    <hyperlink ref="BF2" r:id="rId95" xr:uid="{7201875D-04F6-46C5-B453-D40BD406EF6F}"/>
    <hyperlink ref="L14" r:id="rId96" xr:uid="{0E03B337-BC93-4FA5-9D3E-156D403FBD32}"/>
    <hyperlink ref="BF3" r:id="rId97" xr:uid="{2975635C-5FB1-4879-BD55-30167D06E9AE}"/>
    <hyperlink ref="T26" r:id="rId98" xr:uid="{5EE3B75A-45CB-49D7-8207-A970290FF762}"/>
    <hyperlink ref="L25" r:id="rId99" xr:uid="{A108CBB3-2EF7-4495-94CC-A4B2C4C4FDDD}"/>
    <hyperlink ref="L3" r:id="rId100" xr:uid="{1CE0D387-FFB9-4EF6-BBDF-4BEE406D9BF0}"/>
    <hyperlink ref="L21" r:id="rId101" xr:uid="{5651BDEA-D111-4404-925D-6F6EFBDE1D87}"/>
    <hyperlink ref="L23" r:id="rId102" xr:uid="{A825F044-C0BB-493C-88E0-FCE20788D23A}"/>
    <hyperlink ref="L24" r:id="rId103" xr:uid="{665ADC99-5804-4F0D-8614-4EF85F486E7B}"/>
    <hyperlink ref="L8" r:id="rId104" xr:uid="{E69D8989-7446-4B72-BE00-F71040748BAC}"/>
    <hyperlink ref="L2" r:id="rId105" xr:uid="{D70A43CC-39A4-4109-8875-AA05167D7A65}"/>
    <hyperlink ref="L6" r:id="rId106" xr:uid="{19046582-583C-4436-940B-6E60B1B6CF9C}"/>
    <hyperlink ref="L16" r:id="rId107" xr:uid="{3BA43A04-4AAB-449C-971C-78167DBADCF3}"/>
    <hyperlink ref="L19" r:id="rId108" xr:uid="{B25D8445-9588-4FBC-9930-E1BDCA95D853}"/>
    <hyperlink ref="L7" r:id="rId109" xr:uid="{AB9D9BC7-3DBF-45B5-B785-3A8359203274}"/>
    <hyperlink ref="L20" r:id="rId110" xr:uid="{E80E0C85-95BB-47F0-916B-CAEA5C2FF30E}"/>
    <hyperlink ref="L9" r:id="rId111" xr:uid="{628A3B08-33FE-4D6B-9E22-1FDA4AB4C81D}"/>
    <hyperlink ref="L10" r:id="rId112" xr:uid="{6D6D682C-EADD-47A7-B534-6E88A8F758CA}"/>
    <hyperlink ref="AW18" r:id="rId113" display="https://herbaltcm.sn.polyu.edu.hk/herbal/nutmeg" xr:uid="{E70BBC0E-0EC1-4456-9F43-79620EE4E375}"/>
    <hyperlink ref="L18" r:id="rId114" xr:uid="{D9BDC38A-677E-4AE8-9A63-CECFF592983D}"/>
    <hyperlink ref="BF4" r:id="rId115" xr:uid="{F88CB0F1-79D5-4C2C-AB2F-58BA2D8ED8FD}"/>
    <hyperlink ref="BF5" r:id="rId116" xr:uid="{78ABD8CE-E098-4E74-AEAA-8A0352E36889}"/>
    <hyperlink ref="BF6" r:id="rId117" xr:uid="{B091C877-0A8D-4DE3-9BC9-6E9594D4F3D4}"/>
    <hyperlink ref="BF7" r:id="rId118" xr:uid="{8598B686-CEE5-4B67-902A-270DAACDA066}"/>
    <hyperlink ref="BF9" r:id="rId119" xr:uid="{7E05A681-3E0C-40C6-99A5-B63DE86E7B21}"/>
    <hyperlink ref="BF10" r:id="rId120" xr:uid="{07E9739E-9AC4-4B51-8647-63ACE2073FC3}"/>
    <hyperlink ref="BF11" r:id="rId121" xr:uid="{CB0325CB-A574-4A2B-9AE0-C1F8CA71DA15}"/>
    <hyperlink ref="BF12" r:id="rId122" xr:uid="{827410CA-8C8B-4F40-83BA-6274E5EBCE48}"/>
    <hyperlink ref="BF14" r:id="rId123" xr:uid="{CEE69AC0-BF32-4AEA-B66B-55987B046527}"/>
    <hyperlink ref="BF13" r:id="rId124" xr:uid="{1C28B099-EEBE-45A8-A38C-43FC6355A25A}"/>
    <hyperlink ref="BF15" r:id="rId125" xr:uid="{309DADF0-C337-4AD5-A0FA-3587DD4E30D9}"/>
    <hyperlink ref="BF16" r:id="rId126" xr:uid="{E9B75799-B074-4BC8-93F3-43330377D79A}"/>
    <hyperlink ref="BE8" r:id="rId127" xr:uid="{B6928184-8C8C-441F-8193-E03E5E19C4EE}"/>
    <hyperlink ref="BF20" r:id="rId128" xr:uid="{0267FFC5-D1C7-4D5C-BD75-D8E8D1DD52FB}"/>
    <hyperlink ref="BF8" r:id="rId129" xr:uid="{24DAA745-2D7F-4C4B-AB94-ADFCE9A8C46E}"/>
    <hyperlink ref="BF19" r:id="rId130" xr:uid="{ECB99260-95AF-449A-88BD-7F30F2EC640F}"/>
    <hyperlink ref="BF18" r:id="rId131" xr:uid="{26481E8B-D56C-4EA7-9ADE-D95047A88BC7}"/>
    <hyperlink ref="BF21" r:id="rId132" xr:uid="{9D7ED5A5-F6CF-4192-A077-8B7DF1510D7D}"/>
    <hyperlink ref="BF22" r:id="rId133" xr:uid="{DCC4BC18-AF4F-441C-8603-5F15350D21C2}"/>
    <hyperlink ref="BF24" r:id="rId134" xr:uid="{41E1FBC3-9E74-4D27-A027-7232EF790BFE}"/>
    <hyperlink ref="E149" r:id="rId135" tooltip="Zanthoxylum gilletii" display="https://en.wikipedia.org/wiki/Zanthoxylum_gilletii" xr:uid="{DB20DF92-8521-4BD2-B6D8-3B3FE88C3472}"/>
  </hyperlinks>
  <pageMargins left="0.7" right="0.7" top="0.75" bottom="0.75" header="0.3" footer="0.3"/>
  <pageSetup orientation="portrait" r:id="rId136"/>
  <tableParts count="1">
    <tablePart r:id="rId13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F97AF-2118-4DEF-B353-1346D32DEB28}">
  <dimension ref="A1:L30"/>
  <sheetViews>
    <sheetView workbookViewId="0">
      <selection sqref="A1:XFD1048576"/>
    </sheetView>
  </sheetViews>
  <sheetFormatPr defaultRowHeight="14.5" x14ac:dyDescent="0.35"/>
  <sheetData>
    <row r="1" spans="1:12" x14ac:dyDescent="0.35">
      <c r="A1" t="s">
        <v>1069</v>
      </c>
    </row>
    <row r="2" spans="1:12" x14ac:dyDescent="0.35">
      <c r="A2" s="17" t="s">
        <v>1068</v>
      </c>
    </row>
    <row r="3" spans="1:12" x14ac:dyDescent="0.35">
      <c r="A3" s="8" t="s">
        <v>1067</v>
      </c>
    </row>
    <row r="4" spans="1:12" x14ac:dyDescent="0.35">
      <c r="A4" s="17"/>
      <c r="B4" s="11" t="s">
        <v>1066</v>
      </c>
    </row>
    <row r="5" spans="1:12" x14ac:dyDescent="0.35">
      <c r="A5" t="s">
        <v>1065</v>
      </c>
    </row>
    <row r="6" spans="1:12" x14ac:dyDescent="0.35">
      <c r="A6" s="2" t="s">
        <v>1064</v>
      </c>
    </row>
    <row r="7" spans="1:12" x14ac:dyDescent="0.35">
      <c r="A7" s="16" t="s">
        <v>1063</v>
      </c>
      <c r="B7" s="16" t="s">
        <v>1062</v>
      </c>
      <c r="C7" s="16" t="s">
        <v>1061</v>
      </c>
      <c r="D7" s="16" t="s">
        <v>1060</v>
      </c>
      <c r="E7" s="16" t="s">
        <v>1059</v>
      </c>
      <c r="F7" s="16" t="s">
        <v>1058</v>
      </c>
      <c r="G7" s="16" t="s">
        <v>1057</v>
      </c>
      <c r="H7" s="16" t="s">
        <v>1056</v>
      </c>
      <c r="J7" s="10"/>
    </row>
    <row r="8" spans="1:12" ht="16.5" x14ac:dyDescent="0.35">
      <c r="A8" s="2" t="s">
        <v>1055</v>
      </c>
      <c r="B8" s="2" t="s">
        <v>1054</v>
      </c>
      <c r="C8" s="2" t="s">
        <v>1053</v>
      </c>
      <c r="D8" s="2" t="s">
        <v>1052</v>
      </c>
      <c r="E8" s="2"/>
      <c r="F8" s="2" t="s">
        <v>1051</v>
      </c>
      <c r="G8" s="2" t="s">
        <v>1050</v>
      </c>
    </row>
    <row r="9" spans="1:12" x14ac:dyDescent="0.35">
      <c r="A9" s="2"/>
      <c r="B9" s="2" t="s">
        <v>1</v>
      </c>
      <c r="C9" s="2"/>
      <c r="D9" s="2"/>
      <c r="E9" s="2"/>
      <c r="F9" s="2"/>
    </row>
    <row r="10" spans="1:12" x14ac:dyDescent="0.35">
      <c r="A10" s="2"/>
      <c r="B10" s="2" t="s">
        <v>656</v>
      </c>
      <c r="C10" s="2"/>
      <c r="D10" s="2"/>
      <c r="E10" s="2"/>
      <c r="F10" s="2"/>
    </row>
    <row r="11" spans="1:12" x14ac:dyDescent="0.35">
      <c r="A11" s="2"/>
      <c r="B11" s="2" t="s">
        <v>116</v>
      </c>
      <c r="C11" s="2"/>
      <c r="D11" s="2"/>
      <c r="E11" s="2"/>
      <c r="F11" s="2"/>
    </row>
    <row r="13" spans="1:12" x14ac:dyDescent="0.35">
      <c r="B13" s="2" t="s">
        <v>1049</v>
      </c>
    </row>
    <row r="14" spans="1:12" x14ac:dyDescent="0.35">
      <c r="B14" s="2" t="s">
        <v>1048</v>
      </c>
    </row>
    <row r="16" spans="1:12" x14ac:dyDescent="0.35">
      <c r="A16" t="s">
        <v>1047</v>
      </c>
      <c r="B16" t="s">
        <v>1046</v>
      </c>
      <c r="C16" t="s">
        <v>1045</v>
      </c>
      <c r="D16" t="s">
        <v>1044</v>
      </c>
      <c r="E16" t="s">
        <v>1043</v>
      </c>
      <c r="F16" t="s">
        <v>1042</v>
      </c>
      <c r="G16" t="s">
        <v>1041</v>
      </c>
      <c r="I16" t="s">
        <v>1040</v>
      </c>
      <c r="J16" t="s">
        <v>1039</v>
      </c>
      <c r="K16" t="s">
        <v>1038</v>
      </c>
      <c r="L16" t="s">
        <v>1037</v>
      </c>
    </row>
    <row r="17" spans="1:12" x14ac:dyDescent="0.35">
      <c r="A17" t="s">
        <v>1036</v>
      </c>
      <c r="B17" t="s">
        <v>1035</v>
      </c>
      <c r="C17" t="s">
        <v>1034</v>
      </c>
      <c r="D17" t="s">
        <v>1033</v>
      </c>
      <c r="E17" t="s">
        <v>1032</v>
      </c>
      <c r="F17" t="s">
        <v>1031</v>
      </c>
      <c r="G17" t="s">
        <v>1030</v>
      </c>
      <c r="I17" t="s">
        <v>1029</v>
      </c>
      <c r="K17" t="s">
        <v>1028</v>
      </c>
      <c r="L17" t="s">
        <v>1027</v>
      </c>
    </row>
    <row r="18" spans="1:12" x14ac:dyDescent="0.35">
      <c r="A18" t="s">
        <v>1026</v>
      </c>
      <c r="B18" t="s">
        <v>1025</v>
      </c>
      <c r="C18" t="s">
        <v>1024</v>
      </c>
      <c r="D18" t="s">
        <v>1023</v>
      </c>
      <c r="E18" t="s">
        <v>1022</v>
      </c>
      <c r="L18" t="s">
        <v>1021</v>
      </c>
    </row>
    <row r="19" spans="1:12" x14ac:dyDescent="0.35">
      <c r="A19" t="s">
        <v>1018</v>
      </c>
      <c r="B19" t="s">
        <v>1020</v>
      </c>
      <c r="C19" t="s">
        <v>1019</v>
      </c>
      <c r="D19" t="s">
        <v>1018</v>
      </c>
      <c r="E19" t="s">
        <v>1017</v>
      </c>
      <c r="L19" t="s">
        <v>1016</v>
      </c>
    </row>
    <row r="20" spans="1:12" x14ac:dyDescent="0.35">
      <c r="B20" t="s">
        <v>1015</v>
      </c>
      <c r="C20" t="s">
        <v>1014</v>
      </c>
    </row>
    <row r="21" spans="1:12" x14ac:dyDescent="0.35">
      <c r="B21" t="s">
        <v>1013</v>
      </c>
      <c r="C21" t="s">
        <v>1012</v>
      </c>
    </row>
    <row r="22" spans="1:12" x14ac:dyDescent="0.35">
      <c r="B22" t="s">
        <v>1011</v>
      </c>
      <c r="C22" t="s">
        <v>1010</v>
      </c>
    </row>
    <row r="23" spans="1:12" x14ac:dyDescent="0.35">
      <c r="C23" t="s">
        <v>1009</v>
      </c>
    </row>
    <row r="24" spans="1:12" x14ac:dyDescent="0.35">
      <c r="C24" t="s">
        <v>1008</v>
      </c>
    </row>
    <row r="26" spans="1:12" x14ac:dyDescent="0.35">
      <c r="B26" t="s">
        <v>189</v>
      </c>
      <c r="C26" t="s">
        <v>1007</v>
      </c>
    </row>
    <row r="27" spans="1:12" x14ac:dyDescent="0.35">
      <c r="B27" t="s">
        <v>199</v>
      </c>
      <c r="C27" t="s">
        <v>43</v>
      </c>
      <c r="D27" t="s">
        <v>1006</v>
      </c>
      <c r="F27" t="s">
        <v>1005</v>
      </c>
      <c r="H27" t="s">
        <v>660</v>
      </c>
    </row>
    <row r="28" spans="1:12" x14ac:dyDescent="0.35">
      <c r="B28" t="s">
        <v>1004</v>
      </c>
    </row>
    <row r="29" spans="1:12" x14ac:dyDescent="0.35">
      <c r="B29" t="s">
        <v>1003</v>
      </c>
    </row>
    <row r="30" spans="1:12" x14ac:dyDescent="0.35">
      <c r="B30" t="s">
        <v>660</v>
      </c>
    </row>
  </sheetData>
  <hyperlinks>
    <hyperlink ref="A3" r:id="rId1" location="c" display="http://wordnetweb.princeton.edu/perl/webwn?o2=&amp;o0=1&amp;o8=1&amp;o1=1&amp;o7=1&amp;o5=&amp;o9=&amp;o6=&amp;o3=1&amp;o4=1&amp;s=musk&amp;h=11123123123123123123012312312302222222100&amp;j=40 - c" xr:uid="{83029661-6D16-49C2-9720-9C6A64013F4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B913-0612-4288-88F3-5D8D9D687430}">
  <dimension ref="A1:J37"/>
  <sheetViews>
    <sheetView workbookViewId="0">
      <selection sqref="A1:XFD1048576"/>
    </sheetView>
  </sheetViews>
  <sheetFormatPr defaultRowHeight="14.5" x14ac:dyDescent="0.35"/>
  <cols>
    <col min="2" max="2" width="16.54296875" bestFit="1" customWidth="1"/>
    <col min="3" max="3" width="11.453125" bestFit="1" customWidth="1"/>
    <col min="4" max="6" width="11.453125" customWidth="1"/>
    <col min="7" max="8" width="10.54296875" customWidth="1"/>
    <col min="10" max="10" width="87.54296875" customWidth="1"/>
    <col min="11" max="11" width="9.26953125" customWidth="1"/>
  </cols>
  <sheetData>
    <row r="1" spans="2:9" s="10" customFormat="1" x14ac:dyDescent="0.35">
      <c r="B1" s="10" t="s">
        <v>773</v>
      </c>
      <c r="C1" s="10" t="s">
        <v>1088</v>
      </c>
      <c r="D1" s="10" t="s">
        <v>1087</v>
      </c>
      <c r="F1" s="10" t="s">
        <v>1086</v>
      </c>
      <c r="G1" s="10" t="s">
        <v>1085</v>
      </c>
      <c r="H1" s="10" t="s">
        <v>1084</v>
      </c>
      <c r="I1" s="10" t="s">
        <v>681</v>
      </c>
    </row>
    <row r="2" spans="2:9" x14ac:dyDescent="0.35">
      <c r="B2" t="s">
        <v>189</v>
      </c>
      <c r="C2" t="s">
        <v>199</v>
      </c>
      <c r="I2" t="s">
        <v>1105</v>
      </c>
    </row>
    <row r="3" spans="2:9" x14ac:dyDescent="0.35">
      <c r="B3" t="s">
        <v>768</v>
      </c>
      <c r="C3" t="s">
        <v>1077</v>
      </c>
      <c r="G3" t="s">
        <v>1109</v>
      </c>
      <c r="I3" t="s">
        <v>1105</v>
      </c>
    </row>
    <row r="4" spans="2:9" x14ac:dyDescent="0.35">
      <c r="B4" t="s">
        <v>765</v>
      </c>
      <c r="C4" t="s">
        <v>572</v>
      </c>
      <c r="I4" t="s">
        <v>1105</v>
      </c>
    </row>
    <row r="5" spans="2:9" x14ac:dyDescent="0.35">
      <c r="B5" t="s">
        <v>764</v>
      </c>
      <c r="C5" t="s">
        <v>1077</v>
      </c>
      <c r="I5" t="s">
        <v>1105</v>
      </c>
    </row>
    <row r="6" spans="2:9" x14ac:dyDescent="0.35">
      <c r="B6" t="s">
        <v>1075</v>
      </c>
      <c r="C6" t="s">
        <v>1108</v>
      </c>
      <c r="I6" t="s">
        <v>1105</v>
      </c>
    </row>
    <row r="7" spans="2:9" x14ac:dyDescent="0.35">
      <c r="B7" t="s">
        <v>1107</v>
      </c>
      <c r="G7" t="s">
        <v>1106</v>
      </c>
      <c r="I7" t="s">
        <v>1105</v>
      </c>
    </row>
    <row r="9" spans="2:9" s="10" customFormat="1" x14ac:dyDescent="0.35">
      <c r="B9" s="10" t="s">
        <v>773</v>
      </c>
      <c r="C9" s="10" t="s">
        <v>1088</v>
      </c>
      <c r="D9" s="10" t="s">
        <v>1087</v>
      </c>
      <c r="F9" s="10" t="s">
        <v>1086</v>
      </c>
      <c r="G9" s="10" t="s">
        <v>1085</v>
      </c>
      <c r="H9" s="10" t="s">
        <v>1084</v>
      </c>
      <c r="I9" s="10" t="s">
        <v>681</v>
      </c>
    </row>
    <row r="10" spans="2:9" x14ac:dyDescent="0.35">
      <c r="B10" t="s">
        <v>189</v>
      </c>
      <c r="C10" t="s">
        <v>199</v>
      </c>
      <c r="D10" t="s">
        <v>1104</v>
      </c>
      <c r="I10" t="s">
        <v>1100</v>
      </c>
    </row>
    <row r="11" spans="2:9" x14ac:dyDescent="0.35">
      <c r="B11" t="s">
        <v>770</v>
      </c>
      <c r="C11" t="s">
        <v>1081</v>
      </c>
      <c r="I11" t="s">
        <v>1100</v>
      </c>
    </row>
    <row r="12" spans="2:9" x14ac:dyDescent="0.35">
      <c r="B12" t="s">
        <v>768</v>
      </c>
      <c r="C12" t="s">
        <v>1078</v>
      </c>
      <c r="I12" t="s">
        <v>1100</v>
      </c>
    </row>
    <row r="13" spans="2:9" x14ac:dyDescent="0.35">
      <c r="B13" t="s">
        <v>765</v>
      </c>
      <c r="C13" t="s">
        <v>572</v>
      </c>
      <c r="I13" t="s">
        <v>1100</v>
      </c>
    </row>
    <row r="14" spans="2:9" x14ac:dyDescent="0.35">
      <c r="B14" t="s">
        <v>764</v>
      </c>
      <c r="C14" t="s">
        <v>1077</v>
      </c>
      <c r="F14" t="s">
        <v>1103</v>
      </c>
      <c r="I14" t="s">
        <v>1100</v>
      </c>
    </row>
    <row r="15" spans="2:9" x14ac:dyDescent="0.35">
      <c r="B15" t="s">
        <v>1075</v>
      </c>
      <c r="C15" t="s">
        <v>1102</v>
      </c>
      <c r="I15" t="s">
        <v>1100</v>
      </c>
    </row>
    <row r="16" spans="2:9" x14ac:dyDescent="0.35">
      <c r="B16" t="s">
        <v>289</v>
      </c>
      <c r="C16" t="s">
        <v>572</v>
      </c>
      <c r="I16" t="s">
        <v>1100</v>
      </c>
    </row>
    <row r="17" spans="1:10" x14ac:dyDescent="0.35">
      <c r="A17" t="s">
        <v>1092</v>
      </c>
      <c r="B17" t="s">
        <v>760</v>
      </c>
      <c r="C17" t="s">
        <v>1101</v>
      </c>
      <c r="I17" t="s">
        <v>1100</v>
      </c>
    </row>
    <row r="18" spans="1:10" x14ac:dyDescent="0.35">
      <c r="B18" t="s">
        <v>757</v>
      </c>
      <c r="C18" t="s">
        <v>1090</v>
      </c>
      <c r="D18" t="s">
        <v>342</v>
      </c>
      <c r="I18" t="s">
        <v>1100</v>
      </c>
    </row>
    <row r="20" spans="1:10" s="10" customFormat="1" x14ac:dyDescent="0.35">
      <c r="B20" s="10" t="s">
        <v>773</v>
      </c>
      <c r="C20" s="10" t="s">
        <v>1088</v>
      </c>
      <c r="D20" s="10" t="s">
        <v>1087</v>
      </c>
      <c r="E20" s="10" t="s">
        <v>1099</v>
      </c>
      <c r="F20" s="10" t="s">
        <v>1086</v>
      </c>
      <c r="G20" s="10" t="s">
        <v>1085</v>
      </c>
      <c r="H20" s="10" t="s">
        <v>1084</v>
      </c>
      <c r="I20" s="10" t="s">
        <v>681</v>
      </c>
    </row>
    <row r="21" spans="1:10" x14ac:dyDescent="0.35">
      <c r="B21" t="s">
        <v>189</v>
      </c>
      <c r="C21" t="s">
        <v>199</v>
      </c>
      <c r="H21" t="s">
        <v>1098</v>
      </c>
      <c r="I21" t="s">
        <v>1095</v>
      </c>
    </row>
    <row r="22" spans="1:10" x14ac:dyDescent="0.35">
      <c r="B22" t="s">
        <v>770</v>
      </c>
      <c r="C22" t="s">
        <v>1081</v>
      </c>
      <c r="I22" t="s">
        <v>1095</v>
      </c>
    </row>
    <row r="23" spans="1:10" x14ac:dyDescent="0.35">
      <c r="B23" t="s">
        <v>768</v>
      </c>
      <c r="C23" t="s">
        <v>1078</v>
      </c>
      <c r="I23" t="s">
        <v>1095</v>
      </c>
    </row>
    <row r="24" spans="1:10" x14ac:dyDescent="0.35">
      <c r="B24" t="s">
        <v>1097</v>
      </c>
      <c r="F24" t="s">
        <v>1096</v>
      </c>
      <c r="I24" t="s">
        <v>1095</v>
      </c>
    </row>
    <row r="25" spans="1:10" x14ac:dyDescent="0.35">
      <c r="B25" t="s">
        <v>764</v>
      </c>
      <c r="C25" t="s">
        <v>1077</v>
      </c>
      <c r="D25" t="s">
        <v>199</v>
      </c>
      <c r="I25" t="s">
        <v>1095</v>
      </c>
      <c r="J25" t="s">
        <v>1094</v>
      </c>
    </row>
    <row r="26" spans="1:10" x14ac:dyDescent="0.35">
      <c r="B26" t="s">
        <v>1075</v>
      </c>
      <c r="C26" t="s">
        <v>1074</v>
      </c>
      <c r="J26" t="s">
        <v>1093</v>
      </c>
    </row>
    <row r="27" spans="1:10" x14ac:dyDescent="0.35">
      <c r="A27" t="s">
        <v>1092</v>
      </c>
      <c r="B27" t="s">
        <v>1091</v>
      </c>
      <c r="C27" t="s">
        <v>1090</v>
      </c>
      <c r="D27" t="s">
        <v>342</v>
      </c>
    </row>
    <row r="28" spans="1:10" x14ac:dyDescent="0.35">
      <c r="J28" t="s">
        <v>1089</v>
      </c>
    </row>
    <row r="29" spans="1:10" x14ac:dyDescent="0.35">
      <c r="A29" s="10"/>
      <c r="B29" s="10" t="s">
        <v>773</v>
      </c>
      <c r="C29" s="10" t="s">
        <v>1088</v>
      </c>
      <c r="D29" s="10" t="s">
        <v>1087</v>
      </c>
      <c r="E29" s="10"/>
      <c r="F29" s="10" t="s">
        <v>1086</v>
      </c>
      <c r="G29" s="10" t="s">
        <v>1085</v>
      </c>
      <c r="H29" s="10" t="s">
        <v>1084</v>
      </c>
      <c r="I29" s="10" t="s">
        <v>681</v>
      </c>
      <c r="J29" t="s">
        <v>1083</v>
      </c>
    </row>
    <row r="30" spans="1:10" x14ac:dyDescent="0.35">
      <c r="B30" t="s">
        <v>189</v>
      </c>
      <c r="C30" t="s">
        <v>199</v>
      </c>
      <c r="I30" t="s">
        <v>1080</v>
      </c>
      <c r="J30" t="s">
        <v>1082</v>
      </c>
    </row>
    <row r="31" spans="1:10" x14ac:dyDescent="0.35">
      <c r="B31" t="s">
        <v>770</v>
      </c>
      <c r="C31" t="s">
        <v>1081</v>
      </c>
      <c r="I31" t="s">
        <v>1080</v>
      </c>
      <c r="J31" t="s">
        <v>1079</v>
      </c>
    </row>
    <row r="32" spans="1:10" x14ac:dyDescent="0.35">
      <c r="B32" t="s">
        <v>768</v>
      </c>
      <c r="C32" t="s">
        <v>1078</v>
      </c>
    </row>
    <row r="33" spans="2:5" x14ac:dyDescent="0.35">
      <c r="B33" t="s">
        <v>764</v>
      </c>
      <c r="C33" t="s">
        <v>1077</v>
      </c>
      <c r="D33" t="s">
        <v>1076</v>
      </c>
    </row>
    <row r="34" spans="2:5" x14ac:dyDescent="0.35">
      <c r="B34" t="s">
        <v>1075</v>
      </c>
      <c r="C34" t="s">
        <v>1074</v>
      </c>
    </row>
    <row r="35" spans="2:5" x14ac:dyDescent="0.35">
      <c r="B35" t="s">
        <v>1073</v>
      </c>
      <c r="E35" t="s">
        <v>1072</v>
      </c>
    </row>
    <row r="36" spans="2:5" x14ac:dyDescent="0.35">
      <c r="E36" t="s">
        <v>1071</v>
      </c>
    </row>
    <row r="37" spans="2:5" x14ac:dyDescent="0.35">
      <c r="E37" t="s">
        <v>1070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793BB-199E-4E87-B525-5645D2F4A3AB}">
  <dimension ref="A1:I45"/>
  <sheetViews>
    <sheetView topLeftCell="A10" workbookViewId="0">
      <selection activeCell="D43" sqref="D43"/>
    </sheetView>
  </sheetViews>
  <sheetFormatPr defaultRowHeight="14.5" x14ac:dyDescent="0.35"/>
  <cols>
    <col min="1" max="1" width="2.81640625" bestFit="1" customWidth="1"/>
    <col min="2" max="2" width="24.1796875" bestFit="1" customWidth="1"/>
    <col min="3" max="3" width="22.81640625" bestFit="1" customWidth="1"/>
  </cols>
  <sheetData>
    <row r="1" spans="1:7" x14ac:dyDescent="0.35">
      <c r="A1" t="s">
        <v>1273</v>
      </c>
      <c r="B1" s="19" t="s">
        <v>1271</v>
      </c>
      <c r="C1" s="19" t="s">
        <v>189</v>
      </c>
      <c r="D1" s="19" t="s">
        <v>140</v>
      </c>
      <c r="E1" s="19" t="s">
        <v>1272</v>
      </c>
      <c r="F1" s="20" t="s">
        <v>142</v>
      </c>
      <c r="G1" s="20" t="s">
        <v>267</v>
      </c>
    </row>
    <row r="2" spans="1:7" x14ac:dyDescent="0.35">
      <c r="A2">
        <v>1</v>
      </c>
      <c r="B2" s="20" t="s">
        <v>255</v>
      </c>
      <c r="C2" s="20" t="s">
        <v>33</v>
      </c>
      <c r="D2" s="20" t="s">
        <v>310</v>
      </c>
      <c r="E2" s="20" t="s">
        <v>311</v>
      </c>
      <c r="F2" s="21" t="s">
        <v>312</v>
      </c>
      <c r="G2" s="21" t="s">
        <v>321</v>
      </c>
    </row>
    <row r="3" spans="1:7" x14ac:dyDescent="0.35">
      <c r="A3">
        <v>2</v>
      </c>
      <c r="B3" s="20" t="s">
        <v>254</v>
      </c>
      <c r="C3" s="20" t="s">
        <v>19</v>
      </c>
      <c r="D3" s="20" t="s">
        <v>281</v>
      </c>
      <c r="E3" s="20" t="s">
        <v>184</v>
      </c>
      <c r="F3" s="21" t="s">
        <v>612</v>
      </c>
      <c r="G3" s="21" t="s">
        <v>624</v>
      </c>
    </row>
    <row r="4" spans="1:7" x14ac:dyDescent="0.35">
      <c r="A4">
        <v>3</v>
      </c>
      <c r="B4" s="20" t="s">
        <v>738</v>
      </c>
      <c r="C4" s="20" t="s">
        <v>39</v>
      </c>
      <c r="D4" s="20" t="s">
        <v>317</v>
      </c>
      <c r="E4" s="20" t="s">
        <v>318</v>
      </c>
      <c r="F4" s="21" t="s">
        <v>316</v>
      </c>
      <c r="G4" s="21" t="s">
        <v>611</v>
      </c>
    </row>
    <row r="5" spans="1:7" x14ac:dyDescent="0.35">
      <c r="A5">
        <v>4</v>
      </c>
      <c r="B5" s="20" t="s">
        <v>354</v>
      </c>
      <c r="C5" s="20" t="s">
        <v>22</v>
      </c>
      <c r="D5" s="20" t="s">
        <v>339</v>
      </c>
      <c r="E5" s="20" t="s">
        <v>340</v>
      </c>
      <c r="F5" s="21" t="s">
        <v>613</v>
      </c>
      <c r="G5" s="21" t="s">
        <v>614</v>
      </c>
    </row>
    <row r="6" spans="1:7" x14ac:dyDescent="0.35">
      <c r="A6">
        <v>5</v>
      </c>
      <c r="B6" s="20" t="s">
        <v>351</v>
      </c>
      <c r="C6" s="20" t="s">
        <v>14</v>
      </c>
      <c r="D6" s="20" t="s">
        <v>649</v>
      </c>
      <c r="E6" s="20" t="s">
        <v>578</v>
      </c>
      <c r="F6" s="21" t="s">
        <v>617</v>
      </c>
      <c r="G6" s="21" t="s">
        <v>618</v>
      </c>
    </row>
    <row r="7" spans="1:7" x14ac:dyDescent="0.35">
      <c r="A7">
        <v>6</v>
      </c>
      <c r="B7" s="20" t="s">
        <v>347</v>
      </c>
      <c r="C7" s="20" t="s">
        <v>7</v>
      </c>
      <c r="D7" s="20" t="s">
        <v>169</v>
      </c>
      <c r="E7" s="20" t="s">
        <v>171</v>
      </c>
      <c r="F7" s="21" t="s">
        <v>615</v>
      </c>
      <c r="G7" s="21" t="s">
        <v>616</v>
      </c>
    </row>
    <row r="8" spans="1:7" x14ac:dyDescent="0.35">
      <c r="A8">
        <v>7</v>
      </c>
      <c r="B8" s="20" t="s">
        <v>242</v>
      </c>
      <c r="C8" s="20" t="s">
        <v>203</v>
      </c>
      <c r="D8" s="20" t="s">
        <v>569</v>
      </c>
      <c r="E8" s="20" t="s">
        <v>577</v>
      </c>
      <c r="F8" s="21" t="s">
        <v>177</v>
      </c>
      <c r="G8" s="21" t="s">
        <v>178</v>
      </c>
    </row>
    <row r="9" spans="1:7" x14ac:dyDescent="0.35">
      <c r="A9">
        <v>8</v>
      </c>
      <c r="B9" s="20" t="s">
        <v>248</v>
      </c>
      <c r="C9" s="20" t="s">
        <v>6</v>
      </c>
      <c r="D9" s="20" t="s">
        <v>170</v>
      </c>
      <c r="E9" s="20" t="s">
        <v>172</v>
      </c>
      <c r="F9" s="21" t="s">
        <v>162</v>
      </c>
      <c r="G9" s="21" t="s">
        <v>165</v>
      </c>
    </row>
    <row r="10" spans="1:7" x14ac:dyDescent="0.35">
      <c r="A10">
        <v>9</v>
      </c>
      <c r="B10" s="20" t="s">
        <v>247</v>
      </c>
      <c r="C10" s="20" t="s">
        <v>9</v>
      </c>
      <c r="D10" s="20" t="s">
        <v>163</v>
      </c>
      <c r="E10" s="20" t="s">
        <v>168</v>
      </c>
      <c r="F10" s="21" t="s">
        <v>161</v>
      </c>
      <c r="G10" s="21" t="s">
        <v>164</v>
      </c>
    </row>
    <row r="11" spans="1:7" x14ac:dyDescent="0.35">
      <c r="A11">
        <v>10</v>
      </c>
      <c r="B11" s="20" t="s">
        <v>16</v>
      </c>
      <c r="C11" s="20" t="s">
        <v>15</v>
      </c>
      <c r="D11" s="20" t="s">
        <v>549</v>
      </c>
      <c r="E11" s="20" t="s">
        <v>550</v>
      </c>
      <c r="F11" s="21" t="s">
        <v>619</v>
      </c>
      <c r="G11" s="21" t="s">
        <v>620</v>
      </c>
    </row>
    <row r="12" spans="1:7" x14ac:dyDescent="0.35">
      <c r="A12">
        <v>11</v>
      </c>
      <c r="B12" s="20" t="s">
        <v>353</v>
      </c>
      <c r="C12" s="20" t="s">
        <v>18</v>
      </c>
      <c r="D12" s="20" t="s">
        <v>303</v>
      </c>
      <c r="E12" s="20" t="s">
        <v>567</v>
      </c>
      <c r="F12" s="21" t="s">
        <v>621</v>
      </c>
      <c r="G12" s="21" t="s">
        <v>622</v>
      </c>
    </row>
    <row r="13" spans="1:7" x14ac:dyDescent="0.35">
      <c r="A13">
        <v>12</v>
      </c>
      <c r="B13" s="20" t="s">
        <v>246</v>
      </c>
      <c r="C13" s="20" t="s">
        <v>64</v>
      </c>
      <c r="D13" s="20" t="s">
        <v>301</v>
      </c>
      <c r="E13" s="20" t="s">
        <v>1112</v>
      </c>
      <c r="F13" s="21" t="s">
        <v>1114</v>
      </c>
      <c r="G13" s="21" t="s">
        <v>1113</v>
      </c>
    </row>
    <row r="14" spans="1:7" x14ac:dyDescent="0.35">
      <c r="A14">
        <v>13</v>
      </c>
      <c r="B14" s="20" t="s">
        <v>355</v>
      </c>
      <c r="C14" s="20" t="s">
        <v>24</v>
      </c>
      <c r="D14" s="20" t="s">
        <v>288</v>
      </c>
      <c r="E14" s="20" t="s">
        <v>287</v>
      </c>
      <c r="F14" s="21" t="s">
        <v>291</v>
      </c>
      <c r="G14" s="21" t="s">
        <v>652</v>
      </c>
    </row>
    <row r="15" spans="1:7" x14ac:dyDescent="0.35">
      <c r="A15">
        <v>14</v>
      </c>
      <c r="B15" s="20" t="s">
        <v>724</v>
      </c>
      <c r="C15" s="20" t="s">
        <v>65</v>
      </c>
      <c r="D15" s="20" t="s">
        <v>1115</v>
      </c>
      <c r="E15" s="20" t="s">
        <v>1116</v>
      </c>
      <c r="F15" s="21" t="s">
        <v>1119</v>
      </c>
      <c r="G15" s="21" t="s">
        <v>1118</v>
      </c>
    </row>
    <row r="16" spans="1:7" x14ac:dyDescent="0.35">
      <c r="A16">
        <v>15</v>
      </c>
      <c r="B16" s="20" t="s">
        <v>257</v>
      </c>
      <c r="C16" s="20" t="s">
        <v>28</v>
      </c>
      <c r="D16" s="20" t="s">
        <v>154</v>
      </c>
      <c r="E16" s="20" t="s">
        <v>153</v>
      </c>
      <c r="F16" s="21" t="s">
        <v>155</v>
      </c>
      <c r="G16" s="21" t="s">
        <v>156</v>
      </c>
    </row>
    <row r="17" spans="1:7" x14ac:dyDescent="0.35">
      <c r="A17">
        <v>16</v>
      </c>
      <c r="B17" s="20" t="s">
        <v>582</v>
      </c>
      <c r="C17" s="20" t="s">
        <v>342</v>
      </c>
      <c r="D17" s="20" t="s">
        <v>1236</v>
      </c>
      <c r="E17" s="20" t="s">
        <v>1237</v>
      </c>
      <c r="F17" s="21" t="s">
        <v>1229</v>
      </c>
      <c r="G17" s="21" t="s">
        <v>1230</v>
      </c>
    </row>
    <row r="18" spans="1:7" x14ac:dyDescent="0.35">
      <c r="A18">
        <v>17</v>
      </c>
      <c r="B18" s="20" t="s">
        <v>243</v>
      </c>
      <c r="C18" s="20" t="s">
        <v>13</v>
      </c>
      <c r="D18" s="20" t="s">
        <v>627</v>
      </c>
      <c r="E18" s="20" t="s">
        <v>628</v>
      </c>
      <c r="F18" s="21" t="s">
        <v>173</v>
      </c>
      <c r="G18" s="21" t="s">
        <v>633</v>
      </c>
    </row>
    <row r="19" spans="1:7" x14ac:dyDescent="0.35">
      <c r="A19">
        <v>18</v>
      </c>
      <c r="B19" s="20" t="s">
        <v>243</v>
      </c>
      <c r="C19" s="20" t="s">
        <v>10</v>
      </c>
      <c r="D19" s="20" t="s">
        <v>651</v>
      </c>
      <c r="E19" s="20" t="s">
        <v>174</v>
      </c>
      <c r="F19" s="21" t="s">
        <v>629</v>
      </c>
      <c r="G19" s="21" t="s">
        <v>630</v>
      </c>
    </row>
    <row r="20" spans="1:7" x14ac:dyDescent="0.35">
      <c r="A20">
        <v>19</v>
      </c>
      <c r="B20" s="20" t="s">
        <v>241</v>
      </c>
      <c r="C20" s="20" t="s">
        <v>199</v>
      </c>
      <c r="D20" s="20" t="s">
        <v>392</v>
      </c>
      <c r="E20" s="20" t="s">
        <v>563</v>
      </c>
      <c r="F20" s="21" t="s">
        <v>632</v>
      </c>
      <c r="G20" s="21" t="s">
        <v>653</v>
      </c>
    </row>
    <row r="21" spans="1:7" x14ac:dyDescent="0.35">
      <c r="A21">
        <v>20</v>
      </c>
      <c r="B21" s="20" t="s">
        <v>240</v>
      </c>
      <c r="C21" s="20" t="s">
        <v>30</v>
      </c>
      <c r="D21" s="20" t="s">
        <v>186</v>
      </c>
      <c r="E21" s="20" t="s">
        <v>187</v>
      </c>
      <c r="F21" s="21" t="s">
        <v>160</v>
      </c>
      <c r="G21" s="21" t="s">
        <v>185</v>
      </c>
    </row>
    <row r="22" spans="1:7" x14ac:dyDescent="0.35">
      <c r="A22">
        <v>21</v>
      </c>
      <c r="B22" s="20" t="s">
        <v>134</v>
      </c>
      <c r="C22" s="20" t="s">
        <v>35</v>
      </c>
      <c r="D22" s="20" t="s">
        <v>447</v>
      </c>
      <c r="E22" s="20" t="s">
        <v>561</v>
      </c>
      <c r="F22" s="21" t="s">
        <v>634</v>
      </c>
      <c r="G22" s="21" t="s">
        <v>635</v>
      </c>
    </row>
    <row r="23" spans="1:7" x14ac:dyDescent="0.35">
      <c r="A23">
        <v>22</v>
      </c>
      <c r="B23" s="20" t="s">
        <v>238</v>
      </c>
      <c r="C23" s="20" t="s">
        <v>20</v>
      </c>
      <c r="D23" s="20" t="s">
        <v>537</v>
      </c>
      <c r="E23" s="20" t="s">
        <v>643</v>
      </c>
      <c r="F23" s="21" t="s">
        <v>623</v>
      </c>
      <c r="G23" s="21" t="s">
        <v>625</v>
      </c>
    </row>
    <row r="24" spans="1:7" x14ac:dyDescent="0.35">
      <c r="A24">
        <v>23</v>
      </c>
      <c r="B24" s="20" t="s">
        <v>237</v>
      </c>
      <c r="C24" s="20" t="s">
        <v>31</v>
      </c>
      <c r="D24" s="20" t="s">
        <v>180</v>
      </c>
      <c r="E24" s="20" t="s">
        <v>181</v>
      </c>
      <c r="F24" s="21" t="s">
        <v>159</v>
      </c>
      <c r="G24" s="21" t="s">
        <v>166</v>
      </c>
    </row>
    <row r="25" spans="1:7" x14ac:dyDescent="0.35">
      <c r="A25">
        <v>24</v>
      </c>
      <c r="B25" s="20" t="s">
        <v>236</v>
      </c>
      <c r="C25" s="20" t="s">
        <v>4</v>
      </c>
      <c r="D25" s="20" t="s">
        <v>539</v>
      </c>
      <c r="E25" s="20" t="s">
        <v>662</v>
      </c>
      <c r="F25" s="21" t="s">
        <v>603</v>
      </c>
      <c r="G25" s="21" t="s">
        <v>604</v>
      </c>
    </row>
    <row r="27" spans="1:7" x14ac:dyDescent="0.35">
      <c r="A27" s="18">
        <v>25</v>
      </c>
      <c r="B27" s="18" t="s">
        <v>1274</v>
      </c>
      <c r="C27" s="18" t="s">
        <v>581</v>
      </c>
      <c r="D27" s="18" t="s">
        <v>706</v>
      </c>
      <c r="E27" s="18" t="s">
        <v>709</v>
      </c>
      <c r="F27" s="18" t="s">
        <v>710</v>
      </c>
      <c r="G27" s="18" t="s">
        <v>711</v>
      </c>
    </row>
    <row r="28" spans="1:7" x14ac:dyDescent="0.35">
      <c r="A28" s="18">
        <v>26</v>
      </c>
      <c r="B28" s="18" t="s">
        <v>41</v>
      </c>
      <c r="C28" s="18" t="s">
        <v>40</v>
      </c>
      <c r="D28" s="18" t="s">
        <v>1276</v>
      </c>
      <c r="E28" s="18" t="s">
        <v>1278</v>
      </c>
      <c r="F28" s="18" t="s">
        <v>1293</v>
      </c>
      <c r="G28" s="18" t="s">
        <v>1296</v>
      </c>
    </row>
    <row r="29" spans="1:7" x14ac:dyDescent="0.35">
      <c r="A29" s="18">
        <v>27</v>
      </c>
      <c r="B29" s="18" t="s">
        <v>1275</v>
      </c>
      <c r="C29" s="18" t="s">
        <v>665</v>
      </c>
      <c r="D29" s="18" t="s">
        <v>950</v>
      </c>
      <c r="E29" t="s">
        <v>1300</v>
      </c>
      <c r="F29" s="18" t="s">
        <v>1291</v>
      </c>
      <c r="G29" s="18" t="s">
        <v>1292</v>
      </c>
    </row>
    <row r="30" spans="1:7" x14ac:dyDescent="0.35">
      <c r="A30" s="18">
        <v>28</v>
      </c>
      <c r="B30" s="18" t="s">
        <v>504</v>
      </c>
      <c r="C30" s="18" t="s">
        <v>446</v>
      </c>
      <c r="D30" s="18" t="s">
        <v>443</v>
      </c>
      <c r="E30" s="18" t="s">
        <v>510</v>
      </c>
      <c r="F30" s="18" t="s">
        <v>514</v>
      </c>
      <c r="G30" s="18" t="s">
        <v>515</v>
      </c>
    </row>
    <row r="31" spans="1:7" x14ac:dyDescent="0.35">
      <c r="A31" s="18">
        <v>29</v>
      </c>
      <c r="B31" s="18" t="s">
        <v>56</v>
      </c>
      <c r="C31" s="18" t="s">
        <v>42</v>
      </c>
      <c r="D31" s="18" t="s">
        <v>440</v>
      </c>
      <c r="E31" s="18" t="s">
        <v>1277</v>
      </c>
      <c r="F31" s="18" t="s">
        <v>952</v>
      </c>
      <c r="G31" s="18" t="s">
        <v>1290</v>
      </c>
    </row>
    <row r="32" spans="1:7" x14ac:dyDescent="0.35">
      <c r="A32" s="18">
        <v>30</v>
      </c>
      <c r="B32" s="18" t="s">
        <v>1149</v>
      </c>
      <c r="C32" s="18" t="s">
        <v>666</v>
      </c>
      <c r="D32" s="18" t="s">
        <v>1298</v>
      </c>
      <c r="E32" s="18" t="s">
        <v>1299</v>
      </c>
      <c r="F32" s="18" t="s">
        <v>1158</v>
      </c>
      <c r="G32" s="18" t="s">
        <v>1289</v>
      </c>
    </row>
    <row r="33" spans="1:9" x14ac:dyDescent="0.35">
      <c r="A33" s="18"/>
      <c r="B33" s="18"/>
      <c r="C33" s="18"/>
      <c r="D33" s="18"/>
      <c r="E33" s="18"/>
      <c r="F33" s="18"/>
      <c r="G33" s="18"/>
      <c r="H33" s="18"/>
      <c r="I33" s="18"/>
    </row>
    <row r="34" spans="1:9" x14ac:dyDescent="0.35">
      <c r="A34" s="18"/>
      <c r="B34" s="18"/>
      <c r="C34" s="18"/>
      <c r="D34" s="18"/>
      <c r="E34" s="18"/>
      <c r="F34" s="18"/>
      <c r="G34" s="18"/>
      <c r="H34" s="18"/>
      <c r="I34" s="18"/>
    </row>
    <row r="35" spans="1:9" x14ac:dyDescent="0.35">
      <c r="A35" s="22" t="s">
        <v>1273</v>
      </c>
      <c r="B35" s="22" t="s">
        <v>1362</v>
      </c>
      <c r="C35" s="22" t="s">
        <v>1361</v>
      </c>
      <c r="D35" s="22" t="s">
        <v>1363</v>
      </c>
      <c r="E35" s="18"/>
      <c r="F35" s="18"/>
      <c r="H35" s="18"/>
      <c r="I35" s="18"/>
    </row>
    <row r="36" spans="1:9" x14ac:dyDescent="0.35">
      <c r="A36" s="18">
        <v>1</v>
      </c>
      <c r="B36" s="23" t="s">
        <v>248</v>
      </c>
      <c r="C36" s="18" t="s">
        <v>1366</v>
      </c>
      <c r="D36" s="18" t="s">
        <v>413</v>
      </c>
      <c r="E36" s="18"/>
      <c r="F36" s="18"/>
      <c r="H36" s="18"/>
      <c r="I36" s="18"/>
    </row>
    <row r="37" spans="1:9" x14ac:dyDescent="0.35">
      <c r="A37" s="18">
        <v>2</v>
      </c>
      <c r="B37" s="23" t="s">
        <v>347</v>
      </c>
      <c r="C37" s="18" t="s">
        <v>1367</v>
      </c>
      <c r="D37" s="18" t="s">
        <v>1358</v>
      </c>
      <c r="E37" s="18"/>
      <c r="F37" s="18"/>
      <c r="H37" s="18"/>
      <c r="I37" s="18"/>
    </row>
    <row r="38" spans="1:9" x14ac:dyDescent="0.35">
      <c r="A38" s="18">
        <v>3</v>
      </c>
      <c r="B38" s="9" t="s">
        <v>1368</v>
      </c>
      <c r="C38" s="18" t="s">
        <v>1364</v>
      </c>
      <c r="D38" s="18" t="s">
        <v>1369</v>
      </c>
      <c r="E38" s="18"/>
      <c r="F38" s="18"/>
      <c r="H38" s="18"/>
      <c r="I38" s="18"/>
    </row>
    <row r="39" spans="1:9" x14ac:dyDescent="0.35">
      <c r="A39" s="18">
        <v>4</v>
      </c>
      <c r="B39" s="9" t="s">
        <v>1353</v>
      </c>
      <c r="C39" s="18" t="s">
        <v>1354</v>
      </c>
      <c r="D39" s="18" t="s">
        <v>1365</v>
      </c>
      <c r="E39" s="18"/>
      <c r="F39" s="18"/>
      <c r="H39" s="18"/>
      <c r="I39" s="18"/>
    </row>
    <row r="40" spans="1:9" x14ac:dyDescent="0.35">
      <c r="A40" s="18">
        <v>5</v>
      </c>
      <c r="B40" s="23" t="s">
        <v>1351</v>
      </c>
      <c r="C40" s="18" t="s">
        <v>1355</v>
      </c>
      <c r="D40" s="18" t="s">
        <v>407</v>
      </c>
      <c r="E40" s="18"/>
      <c r="F40" s="18"/>
      <c r="H40" s="18"/>
      <c r="I40" s="18"/>
    </row>
    <row r="41" spans="1:9" x14ac:dyDescent="0.35">
      <c r="A41" s="18"/>
      <c r="B41" s="18"/>
      <c r="C41" s="18"/>
      <c r="D41" s="18"/>
      <c r="E41" s="18"/>
      <c r="F41" s="18"/>
      <c r="G41" s="18"/>
      <c r="H41" s="18"/>
      <c r="I41" s="18"/>
    </row>
    <row r="42" spans="1:9" x14ac:dyDescent="0.35">
      <c r="A42" s="18"/>
      <c r="B42" s="18"/>
      <c r="C42" s="18"/>
      <c r="D42" s="18"/>
      <c r="E42" s="18"/>
      <c r="F42" s="18"/>
      <c r="G42" s="18"/>
      <c r="H42" s="18"/>
      <c r="I42" s="18"/>
    </row>
    <row r="43" spans="1:9" x14ac:dyDescent="0.35">
      <c r="A43" s="18"/>
      <c r="B43" s="18"/>
      <c r="C43" s="18"/>
      <c r="D43" s="18"/>
      <c r="E43" s="18"/>
      <c r="F43" s="18"/>
      <c r="G43" s="18"/>
      <c r="H43" s="18"/>
      <c r="I43" s="18"/>
    </row>
    <row r="44" spans="1:9" x14ac:dyDescent="0.35">
      <c r="A44" s="18"/>
      <c r="B44" s="18"/>
      <c r="C44" s="18"/>
      <c r="D44" s="18"/>
      <c r="E44" s="18"/>
      <c r="F44" s="18"/>
      <c r="G44" s="18"/>
      <c r="H44" s="18"/>
      <c r="I44" s="18"/>
    </row>
    <row r="45" spans="1:9" x14ac:dyDescent="0.35">
      <c r="A45" s="18"/>
      <c r="B45" s="18"/>
      <c r="C45" s="18"/>
      <c r="D45" s="18"/>
      <c r="E45" s="18"/>
      <c r="F45" s="18"/>
      <c r="G45" s="18"/>
      <c r="H45" s="18"/>
      <c r="I45"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EEF637-DA34-49A4-8E13-2DE78A8556EB}">
  <dimension ref="A1:G12"/>
  <sheetViews>
    <sheetView workbookViewId="0">
      <selection activeCell="G3" sqref="G3"/>
    </sheetView>
  </sheetViews>
  <sheetFormatPr defaultRowHeight="14.5" x14ac:dyDescent="0.35"/>
  <cols>
    <col min="1" max="1" width="18.26953125" bestFit="1" customWidth="1"/>
    <col min="2" max="2" width="11.54296875" style="6" bestFit="1" customWidth="1"/>
    <col min="3" max="3" width="7" bestFit="1" customWidth="1"/>
    <col min="4" max="4" width="12.1796875" style="6" bestFit="1" customWidth="1"/>
    <col min="5" max="5" width="7" customWidth="1"/>
    <col min="6" max="6" width="10.453125" bestFit="1" customWidth="1"/>
    <col min="7" max="7" width="34.1796875" bestFit="1" customWidth="1"/>
  </cols>
  <sheetData>
    <row r="1" spans="1:7" s="5" customFormat="1" x14ac:dyDescent="0.35">
      <c r="A1" s="5" t="s">
        <v>671</v>
      </c>
      <c r="B1" s="7" t="s">
        <v>685</v>
      </c>
      <c r="C1" s="5" t="s">
        <v>670</v>
      </c>
      <c r="D1" s="7" t="s">
        <v>686</v>
      </c>
      <c r="E1" s="5" t="s">
        <v>681</v>
      </c>
      <c r="F1" s="5" t="s">
        <v>675</v>
      </c>
      <c r="G1" s="5" t="s">
        <v>672</v>
      </c>
    </row>
    <row r="2" spans="1:7" x14ac:dyDescent="0.35">
      <c r="A2" t="s">
        <v>4</v>
      </c>
      <c r="B2" t="s">
        <v>688</v>
      </c>
      <c r="C2" t="s">
        <v>669</v>
      </c>
      <c r="D2" s="6" t="s">
        <v>678</v>
      </c>
      <c r="G2" t="s">
        <v>1380</v>
      </c>
    </row>
    <row r="3" spans="1:7" x14ac:dyDescent="0.35">
      <c r="A3" t="s">
        <v>30</v>
      </c>
      <c r="B3" s="6" t="s">
        <v>679</v>
      </c>
      <c r="C3" t="s">
        <v>674</v>
      </c>
    </row>
    <row r="4" spans="1:7" x14ac:dyDescent="0.35">
      <c r="A4" t="s">
        <v>676</v>
      </c>
      <c r="C4" t="s">
        <v>673</v>
      </c>
      <c r="F4" t="s">
        <v>677</v>
      </c>
    </row>
    <row r="5" spans="1:7" x14ac:dyDescent="0.35">
      <c r="A5" t="s">
        <v>664</v>
      </c>
      <c r="B5" s="6">
        <v>1815</v>
      </c>
    </row>
    <row r="6" spans="1:7" x14ac:dyDescent="0.35">
      <c r="A6" t="s">
        <v>6</v>
      </c>
      <c r="B6" s="6">
        <v>1685</v>
      </c>
      <c r="C6" t="s">
        <v>1346</v>
      </c>
      <c r="E6" s="12" t="s">
        <v>1347</v>
      </c>
      <c r="G6" t="s">
        <v>1379</v>
      </c>
    </row>
    <row r="7" spans="1:7" x14ac:dyDescent="0.35">
      <c r="A7" t="s">
        <v>663</v>
      </c>
      <c r="B7" s="6">
        <v>1785</v>
      </c>
      <c r="C7" t="s">
        <v>680</v>
      </c>
    </row>
    <row r="8" spans="1:7" x14ac:dyDescent="0.35">
      <c r="A8" t="s">
        <v>682</v>
      </c>
      <c r="B8" s="6">
        <v>1622</v>
      </c>
      <c r="C8" t="s">
        <v>683</v>
      </c>
      <c r="D8" s="6" t="s">
        <v>684</v>
      </c>
    </row>
    <row r="9" spans="1:7" x14ac:dyDescent="0.35">
      <c r="A9" t="s">
        <v>1</v>
      </c>
      <c r="B9" t="s">
        <v>692</v>
      </c>
    </row>
    <row r="10" spans="1:7" x14ac:dyDescent="0.35">
      <c r="A10" t="s">
        <v>1255</v>
      </c>
      <c r="B10" s="6">
        <v>1921</v>
      </c>
      <c r="E10" s="12" t="s">
        <v>1256</v>
      </c>
    </row>
    <row r="12" spans="1:7" x14ac:dyDescent="0.35">
      <c r="D12" s="8" t="s">
        <v>687</v>
      </c>
    </row>
  </sheetData>
  <hyperlinks>
    <hyperlink ref="D12" r:id="rId1" xr:uid="{604E83E0-BC43-4D5A-BC4B-C813B37FFD2F}"/>
    <hyperlink ref="E10" r:id="rId2" location="eid" xr:uid="{99FA7D71-9F95-4869-84B6-491F5635A11C}"/>
    <hyperlink ref="E6" r:id="rId3" xr:uid="{C4C368E6-6424-43EA-AC8A-6FDE4033AF7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3EDC7-E5BE-43BE-A8D9-5054521180F2}">
  <dimension ref="A1:C13"/>
  <sheetViews>
    <sheetView workbookViewId="0">
      <selection activeCell="I32" sqref="I32"/>
    </sheetView>
  </sheetViews>
  <sheetFormatPr defaultRowHeight="14.5" x14ac:dyDescent="0.35"/>
  <sheetData>
    <row r="1" spans="1:3" x14ac:dyDescent="0.35">
      <c r="A1" s="10" t="s">
        <v>773</v>
      </c>
      <c r="B1" s="10" t="s">
        <v>772</v>
      </c>
      <c r="C1" s="10" t="s">
        <v>771</v>
      </c>
    </row>
    <row r="2" spans="1:3" x14ac:dyDescent="0.35">
      <c r="A2" t="s">
        <v>189</v>
      </c>
    </row>
    <row r="3" spans="1:3" x14ac:dyDescent="0.35">
      <c r="A3" t="s">
        <v>770</v>
      </c>
      <c r="C3" t="s">
        <v>769</v>
      </c>
    </row>
    <row r="4" spans="1:3" x14ac:dyDescent="0.35">
      <c r="A4" t="s">
        <v>768</v>
      </c>
      <c r="B4" t="s">
        <v>767</v>
      </c>
      <c r="C4" t="s">
        <v>766</v>
      </c>
    </row>
    <row r="5" spans="1:3" x14ac:dyDescent="0.35">
      <c r="A5" t="s">
        <v>765</v>
      </c>
      <c r="B5" s="9"/>
    </row>
    <row r="6" spans="1:3" x14ac:dyDescent="0.35">
      <c r="A6" t="s">
        <v>764</v>
      </c>
    </row>
    <row r="7" spans="1:3" x14ac:dyDescent="0.35">
      <c r="A7" t="s">
        <v>763</v>
      </c>
    </row>
    <row r="8" spans="1:3" x14ac:dyDescent="0.35">
      <c r="A8" t="s">
        <v>762</v>
      </c>
      <c r="B8" t="s">
        <v>761</v>
      </c>
    </row>
    <row r="9" spans="1:3" x14ac:dyDescent="0.35">
      <c r="A9" t="s">
        <v>760</v>
      </c>
      <c r="B9" t="s">
        <v>759</v>
      </c>
      <c r="C9" t="s">
        <v>758</v>
      </c>
    </row>
    <row r="10" spans="1:3" x14ac:dyDescent="0.35">
      <c r="A10" t="s">
        <v>757</v>
      </c>
    </row>
    <row r="11" spans="1:3" x14ac:dyDescent="0.35">
      <c r="A11" t="s">
        <v>756</v>
      </c>
      <c r="B11" t="s">
        <v>755</v>
      </c>
    </row>
    <row r="12" spans="1:3" x14ac:dyDescent="0.35">
      <c r="A12" t="s">
        <v>754</v>
      </c>
      <c r="C12" t="s">
        <v>753</v>
      </c>
    </row>
    <row r="13" spans="1:3" x14ac:dyDescent="0.35">
      <c r="A13" t="s">
        <v>752</v>
      </c>
      <c r="C13" t="s">
        <v>751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2BA57-B79A-4390-8DE6-3958A8260D7B}">
  <dimension ref="A1:W6"/>
  <sheetViews>
    <sheetView workbookViewId="0">
      <selection activeCell="G16" sqref="G16"/>
    </sheetView>
  </sheetViews>
  <sheetFormatPr defaultRowHeight="14.5" x14ac:dyDescent="0.35"/>
  <sheetData>
    <row r="1" spans="1:23" x14ac:dyDescent="0.35">
      <c r="A1" s="12" t="s">
        <v>811</v>
      </c>
      <c r="C1" s="12" t="s">
        <v>810</v>
      </c>
      <c r="E1" s="12" t="s">
        <v>809</v>
      </c>
      <c r="G1" s="12" t="s">
        <v>808</v>
      </c>
      <c r="I1" s="12" t="s">
        <v>807</v>
      </c>
      <c r="K1" s="12" t="s">
        <v>806</v>
      </c>
      <c r="M1" s="12" t="s">
        <v>805</v>
      </c>
      <c r="O1" s="12" t="s">
        <v>804</v>
      </c>
      <c r="Q1" s="12" t="s">
        <v>803</v>
      </c>
      <c r="S1" s="12" t="s">
        <v>802</v>
      </c>
      <c r="U1" s="12" t="s">
        <v>801</v>
      </c>
      <c r="W1" s="12" t="s">
        <v>800</v>
      </c>
    </row>
    <row r="3" spans="1:23" x14ac:dyDescent="0.35">
      <c r="A3" t="s">
        <v>799</v>
      </c>
      <c r="C3" t="s">
        <v>799</v>
      </c>
      <c r="E3" t="s">
        <v>799</v>
      </c>
      <c r="G3" t="s">
        <v>799</v>
      </c>
      <c r="I3" t="s">
        <v>799</v>
      </c>
      <c r="K3" t="s">
        <v>799</v>
      </c>
      <c r="M3" t="s">
        <v>799</v>
      </c>
      <c r="O3" t="s">
        <v>799</v>
      </c>
      <c r="Q3" t="s">
        <v>799</v>
      </c>
      <c r="S3" t="s">
        <v>799</v>
      </c>
      <c r="U3" t="s">
        <v>799</v>
      </c>
      <c r="W3" t="s">
        <v>799</v>
      </c>
    </row>
    <row r="4" spans="1:23" x14ac:dyDescent="0.35">
      <c r="A4" s="11" t="s">
        <v>798</v>
      </c>
      <c r="C4" s="11" t="s">
        <v>797</v>
      </c>
      <c r="E4" s="11" t="s">
        <v>796</v>
      </c>
      <c r="G4" s="11" t="s">
        <v>795</v>
      </c>
      <c r="I4" s="11" t="s">
        <v>794</v>
      </c>
      <c r="J4" s="11"/>
      <c r="K4" s="11" t="s">
        <v>793</v>
      </c>
      <c r="M4" s="11" t="s">
        <v>792</v>
      </c>
      <c r="O4" s="11" t="s">
        <v>791</v>
      </c>
      <c r="Q4" s="11" t="s">
        <v>790</v>
      </c>
      <c r="S4" s="11" t="s">
        <v>789</v>
      </c>
      <c r="U4" s="11" t="s">
        <v>788</v>
      </c>
      <c r="W4" s="11" t="s">
        <v>787</v>
      </c>
    </row>
    <row r="5" spans="1:23" x14ac:dyDescent="0.35">
      <c r="A5" t="s">
        <v>786</v>
      </c>
      <c r="C5" t="s">
        <v>786</v>
      </c>
      <c r="E5" t="s">
        <v>786</v>
      </c>
      <c r="G5" t="s">
        <v>786</v>
      </c>
      <c r="I5" t="s">
        <v>786</v>
      </c>
      <c r="K5" t="s">
        <v>786</v>
      </c>
      <c r="M5" t="s">
        <v>786</v>
      </c>
      <c r="O5" t="s">
        <v>786</v>
      </c>
      <c r="Q5" t="s">
        <v>786</v>
      </c>
      <c r="S5" t="s">
        <v>786</v>
      </c>
      <c r="U5" t="s">
        <v>786</v>
      </c>
      <c r="W5" t="s">
        <v>786</v>
      </c>
    </row>
    <row r="6" spans="1:23" x14ac:dyDescent="0.35">
      <c r="A6" s="11" t="s">
        <v>785</v>
      </c>
      <c r="C6" s="11" t="s">
        <v>784</v>
      </c>
      <c r="E6" s="11" t="s">
        <v>783</v>
      </c>
      <c r="G6" s="11" t="s">
        <v>782</v>
      </c>
      <c r="I6" s="11" t="s">
        <v>781</v>
      </c>
      <c r="J6" s="11"/>
      <c r="K6" s="11" t="s">
        <v>780</v>
      </c>
      <c r="M6" s="11" t="s">
        <v>779</v>
      </c>
      <c r="O6" s="11" t="s">
        <v>778</v>
      </c>
      <c r="Q6" s="11" t="s">
        <v>777</v>
      </c>
      <c r="S6" s="11" t="s">
        <v>776</v>
      </c>
      <c r="U6" s="11" t="s">
        <v>775</v>
      </c>
      <c r="W6" s="11" t="s">
        <v>774</v>
      </c>
    </row>
  </sheetData>
  <hyperlinks>
    <hyperlink ref="A1" r:id="rId1" display="https://herbaltcm.sn.polyu.edu.hk/herbal/hemp-seed" xr:uid="{E5C77193-DACF-4D02-9441-BC67CF61DE2C}"/>
    <hyperlink ref="K1" r:id="rId2" display="https://herbaltcm.sn.polyu.edu.hk/herbal/cassia-twig" xr:uid="{A81D411A-BA60-4BBA-A190-79C296D24E3A}"/>
    <hyperlink ref="M1" r:id="rId3" display="https://herbaltcm.sn.polyu.edu.hk/herbal/galangal-fruit" xr:uid="{41C81AAA-F248-4F8B-A30C-B77AE822DC10}"/>
    <hyperlink ref="O1" r:id="rId4" display="https://herbaltcm.sn.polyu.edu.hk/herbal/liquorice-root" xr:uid="{ECB43315-79C4-481D-BAED-BEC4D4971905}"/>
    <hyperlink ref="Q1" r:id="rId5" display="https://herbaltcm.sn.polyu.edu.hk/herbal/peppermint" xr:uid="{C9FB8EEC-26D7-4FC1-B68D-FC60BA2ED82B}"/>
    <hyperlink ref="S1" r:id="rId6" display="https://herbaltcm.sn.polyu.edu.hk/herbal/natural-indigo" xr:uid="{7DADF13D-2914-4115-A0A4-45FC90A01A0B}"/>
    <hyperlink ref="U1" r:id="rId7" display="https://herbaltcm.sn.polyu.edu.hk/herbal/lotus-leaf" xr:uid="{BAE4AD2C-9E2B-461A-BB75-E83DAEBF8981}"/>
    <hyperlink ref="C1" r:id="rId8" display="https://herbaltcm.sn.polyu.edu.hk/herbal/rose-flower" xr:uid="{A7DD5DF6-83D7-4987-BFD1-FAF4C1492648}"/>
    <hyperlink ref="E1" r:id="rId9" display="https://herbaltcm.sn.polyu.edu.hk/herbal/sappanwood" xr:uid="{5D8B8A5A-5DC4-449E-8562-EB4E8561B775}"/>
    <hyperlink ref="G1" r:id="rId10" display="https://herbaltcm.sn.polyu.edu.hk/herbal/black-sesame" xr:uid="{F7C9AABC-4DEC-4C90-B51F-E475185FF495}"/>
    <hyperlink ref="I1" r:id="rId11" display="https://herbaltcm.sn.polyu.edu.hk/herbal/safflower" xr:uid="{32FC06F6-BB33-4462-9272-78DE1F38D7A9}"/>
    <hyperlink ref="W1" r:id="rId12" display="https://herbaltcm.sn.polyu.edu.hk/herbal/rhubarb" xr:uid="{622B4E5B-FACF-4EAF-8D96-AA08076764B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3019C-DDD9-464C-B84B-21141CC79213}">
  <dimension ref="A1:D70"/>
  <sheetViews>
    <sheetView topLeftCell="A37" workbookViewId="0">
      <selection sqref="A1:D70"/>
    </sheetView>
  </sheetViews>
  <sheetFormatPr defaultRowHeight="14.5" x14ac:dyDescent="0.35"/>
  <sheetData>
    <row r="1" spans="1:4" x14ac:dyDescent="0.35">
      <c r="A1" s="13" t="s">
        <v>949</v>
      </c>
      <c r="B1" t="s">
        <v>33</v>
      </c>
      <c r="C1" t="s">
        <v>255</v>
      </c>
      <c r="D1" t="s">
        <v>948</v>
      </c>
    </row>
    <row r="2" spans="1:4" x14ac:dyDescent="0.35">
      <c r="A2" s="13" t="s">
        <v>947</v>
      </c>
      <c r="B2" t="s">
        <v>946</v>
      </c>
      <c r="C2" t="s">
        <v>945</v>
      </c>
    </row>
    <row r="3" spans="1:4" x14ac:dyDescent="0.35">
      <c r="A3" s="13" t="s">
        <v>944</v>
      </c>
      <c r="B3" t="s">
        <v>943</v>
      </c>
      <c r="C3" t="s">
        <v>254</v>
      </c>
    </row>
    <row r="4" spans="1:4" x14ac:dyDescent="0.35">
      <c r="A4" s="13" t="s">
        <v>942</v>
      </c>
      <c r="B4" t="s">
        <v>39</v>
      </c>
      <c r="C4" t="s">
        <v>738</v>
      </c>
    </row>
    <row r="5" spans="1:4" x14ac:dyDescent="0.35">
      <c r="A5" s="13" t="s">
        <v>941</v>
      </c>
      <c r="B5" t="s">
        <v>45</v>
      </c>
      <c r="C5" t="s">
        <v>47</v>
      </c>
    </row>
    <row r="6" spans="1:4" x14ac:dyDescent="0.35">
      <c r="A6" s="13" t="s">
        <v>940</v>
      </c>
      <c r="B6" t="s">
        <v>51</v>
      </c>
      <c r="C6" t="s">
        <v>49</v>
      </c>
    </row>
    <row r="7" spans="1:4" x14ac:dyDescent="0.35">
      <c r="A7" s="13" t="s">
        <v>939</v>
      </c>
      <c r="B7" t="s">
        <v>938</v>
      </c>
      <c r="C7" t="s">
        <v>937</v>
      </c>
    </row>
    <row r="8" spans="1:4" x14ac:dyDescent="0.35">
      <c r="A8" s="13" t="s">
        <v>936</v>
      </c>
      <c r="B8" t="s">
        <v>935</v>
      </c>
      <c r="C8" t="s">
        <v>61</v>
      </c>
    </row>
    <row r="9" spans="1:4" x14ac:dyDescent="0.35">
      <c r="A9" s="13" t="s">
        <v>934</v>
      </c>
      <c r="B9" t="s">
        <v>53</v>
      </c>
      <c r="C9" t="s">
        <v>933</v>
      </c>
    </row>
    <row r="10" spans="1:4" x14ac:dyDescent="0.35">
      <c r="A10" s="13" t="s">
        <v>932</v>
      </c>
      <c r="B10" t="s">
        <v>931</v>
      </c>
      <c r="C10" t="s">
        <v>241</v>
      </c>
    </row>
    <row r="11" spans="1:4" x14ac:dyDescent="0.35">
      <c r="A11" s="13" t="s">
        <v>930</v>
      </c>
      <c r="B11" t="s">
        <v>929</v>
      </c>
      <c r="C11" t="s">
        <v>928</v>
      </c>
    </row>
    <row r="12" spans="1:4" x14ac:dyDescent="0.35">
      <c r="A12" s="13" t="s">
        <v>927</v>
      </c>
      <c r="B12" t="s">
        <v>62</v>
      </c>
      <c r="C12" t="s">
        <v>63</v>
      </c>
    </row>
    <row r="13" spans="1:4" x14ac:dyDescent="0.35">
      <c r="A13" s="13" t="s">
        <v>926</v>
      </c>
      <c r="B13" t="s">
        <v>925</v>
      </c>
      <c r="C13" t="s">
        <v>924</v>
      </c>
    </row>
    <row r="14" spans="1:4" x14ac:dyDescent="0.35">
      <c r="A14" s="13" t="s">
        <v>923</v>
      </c>
      <c r="B14" t="s">
        <v>22</v>
      </c>
      <c r="C14" t="s">
        <v>354</v>
      </c>
    </row>
    <row r="15" spans="1:4" x14ac:dyDescent="0.35">
      <c r="A15" s="13" t="s">
        <v>922</v>
      </c>
      <c r="B15" t="s">
        <v>14</v>
      </c>
      <c r="C15" t="s">
        <v>351</v>
      </c>
    </row>
    <row r="16" spans="1:4" x14ac:dyDescent="0.35">
      <c r="A16" s="13" t="s">
        <v>921</v>
      </c>
      <c r="B16" t="s">
        <v>7</v>
      </c>
      <c r="C16" t="s">
        <v>347</v>
      </c>
    </row>
    <row r="17" spans="1:3" x14ac:dyDescent="0.35">
      <c r="A17" s="13" t="s">
        <v>920</v>
      </c>
      <c r="B17" t="s">
        <v>919</v>
      </c>
      <c r="C17" t="s">
        <v>918</v>
      </c>
    </row>
    <row r="18" spans="1:3" x14ac:dyDescent="0.35">
      <c r="A18" s="13" t="s">
        <v>917</v>
      </c>
      <c r="B18" t="s">
        <v>916</v>
      </c>
      <c r="C18" t="s">
        <v>242</v>
      </c>
    </row>
    <row r="19" spans="1:3" x14ac:dyDescent="0.35">
      <c r="A19" s="13" t="s">
        <v>915</v>
      </c>
      <c r="B19" t="s">
        <v>914</v>
      </c>
      <c r="C19" t="s">
        <v>913</v>
      </c>
    </row>
    <row r="20" spans="1:3" x14ac:dyDescent="0.35">
      <c r="A20" s="13" t="s">
        <v>912</v>
      </c>
      <c r="B20" t="s">
        <v>911</v>
      </c>
      <c r="C20" t="s">
        <v>910</v>
      </c>
    </row>
    <row r="21" spans="1:3" x14ac:dyDescent="0.35">
      <c r="A21" s="13" t="s">
        <v>909</v>
      </c>
      <c r="B21" t="s">
        <v>908</v>
      </c>
      <c r="C21" t="s">
        <v>907</v>
      </c>
    </row>
    <row r="22" spans="1:3" x14ac:dyDescent="0.35">
      <c r="A22" s="13" t="s">
        <v>906</v>
      </c>
      <c r="B22" t="s">
        <v>905</v>
      </c>
      <c r="C22" t="s">
        <v>904</v>
      </c>
    </row>
    <row r="23" spans="1:3" x14ac:dyDescent="0.35">
      <c r="A23" s="13" t="s">
        <v>903</v>
      </c>
      <c r="B23" t="s">
        <v>902</v>
      </c>
      <c r="C23" t="s">
        <v>901</v>
      </c>
    </row>
    <row r="24" spans="1:3" x14ac:dyDescent="0.35">
      <c r="A24" s="13" t="s">
        <v>900</v>
      </c>
      <c r="B24" t="s">
        <v>899</v>
      </c>
      <c r="C24" t="s">
        <v>898</v>
      </c>
    </row>
    <row r="25" spans="1:3" x14ac:dyDescent="0.35">
      <c r="A25" s="13" t="s">
        <v>897</v>
      </c>
      <c r="B25" t="s">
        <v>896</v>
      </c>
      <c r="C25" t="s">
        <v>16</v>
      </c>
    </row>
    <row r="26" spans="1:3" x14ac:dyDescent="0.35">
      <c r="A26" s="13" t="s">
        <v>895</v>
      </c>
      <c r="B26" t="s">
        <v>6</v>
      </c>
      <c r="C26" t="s">
        <v>248</v>
      </c>
    </row>
    <row r="27" spans="1:3" x14ac:dyDescent="0.35">
      <c r="A27" s="13" t="s">
        <v>894</v>
      </c>
      <c r="B27" t="s">
        <v>9</v>
      </c>
      <c r="C27" t="s">
        <v>247</v>
      </c>
    </row>
    <row r="28" spans="1:3" x14ac:dyDescent="0.35">
      <c r="A28" s="13" t="s">
        <v>893</v>
      </c>
      <c r="B28" t="s">
        <v>15</v>
      </c>
      <c r="C28" t="s">
        <v>16</v>
      </c>
    </row>
    <row r="29" spans="1:3" x14ac:dyDescent="0.35">
      <c r="A29" s="13" t="s">
        <v>892</v>
      </c>
      <c r="B29" t="s">
        <v>891</v>
      </c>
      <c r="C29" t="s">
        <v>890</v>
      </c>
    </row>
    <row r="30" spans="1:3" x14ac:dyDescent="0.35">
      <c r="A30" s="13" t="s">
        <v>889</v>
      </c>
      <c r="B30" t="s">
        <v>18</v>
      </c>
      <c r="C30" t="s">
        <v>353</v>
      </c>
    </row>
    <row r="31" spans="1:3" x14ac:dyDescent="0.35">
      <c r="A31" s="13" t="s">
        <v>888</v>
      </c>
      <c r="B31" t="s">
        <v>888</v>
      </c>
    </row>
    <row r="32" spans="1:3" x14ac:dyDescent="0.35">
      <c r="A32" s="13" t="s">
        <v>887</v>
      </c>
      <c r="B32" t="s">
        <v>64</v>
      </c>
      <c r="C32" t="s">
        <v>246</v>
      </c>
    </row>
    <row r="33" spans="1:3" x14ac:dyDescent="0.35">
      <c r="A33" s="13" t="s">
        <v>886</v>
      </c>
      <c r="B33" t="s">
        <v>24</v>
      </c>
      <c r="C33" t="s">
        <v>355</v>
      </c>
    </row>
    <row r="34" spans="1:3" x14ac:dyDescent="0.35">
      <c r="A34" s="13" t="s">
        <v>885</v>
      </c>
      <c r="B34" t="s">
        <v>65</v>
      </c>
      <c r="C34" t="s">
        <v>724</v>
      </c>
    </row>
    <row r="35" spans="1:3" x14ac:dyDescent="0.35">
      <c r="A35" s="13" t="s">
        <v>884</v>
      </c>
      <c r="B35" t="s">
        <v>883</v>
      </c>
      <c r="C35" t="s">
        <v>882</v>
      </c>
    </row>
    <row r="36" spans="1:3" x14ac:dyDescent="0.35">
      <c r="A36" s="13" t="s">
        <v>881</v>
      </c>
      <c r="B36" t="s">
        <v>28</v>
      </c>
      <c r="C36" t="s">
        <v>257</v>
      </c>
    </row>
    <row r="37" spans="1:3" x14ac:dyDescent="0.35">
      <c r="A37" s="13" t="s">
        <v>880</v>
      </c>
      <c r="B37" t="s">
        <v>66</v>
      </c>
      <c r="C37" t="s">
        <v>67</v>
      </c>
    </row>
    <row r="38" spans="1:3" x14ac:dyDescent="0.35">
      <c r="A38" s="13" t="s">
        <v>879</v>
      </c>
      <c r="B38" t="s">
        <v>68</v>
      </c>
      <c r="C38" t="s">
        <v>245</v>
      </c>
    </row>
    <row r="39" spans="1:3" x14ac:dyDescent="0.35">
      <c r="A39" s="13" t="s">
        <v>878</v>
      </c>
      <c r="B39" t="s">
        <v>877</v>
      </c>
      <c r="C39" t="s">
        <v>876</v>
      </c>
    </row>
    <row r="40" spans="1:3" x14ac:dyDescent="0.35">
      <c r="A40" s="13" t="s">
        <v>875</v>
      </c>
      <c r="B40" t="s">
        <v>874</v>
      </c>
      <c r="C40" t="s">
        <v>873</v>
      </c>
    </row>
    <row r="41" spans="1:3" x14ac:dyDescent="0.35">
      <c r="A41" s="13" t="s">
        <v>872</v>
      </c>
      <c r="B41" t="s">
        <v>871</v>
      </c>
      <c r="C41" t="s">
        <v>870</v>
      </c>
    </row>
    <row r="42" spans="1:3" x14ac:dyDescent="0.35">
      <c r="A42" s="13" t="s">
        <v>869</v>
      </c>
      <c r="B42" t="s">
        <v>69</v>
      </c>
      <c r="C42" t="s">
        <v>868</v>
      </c>
    </row>
    <row r="43" spans="1:3" x14ac:dyDescent="0.35">
      <c r="A43" s="13" t="s">
        <v>867</v>
      </c>
      <c r="B43" t="s">
        <v>866</v>
      </c>
      <c r="C43" t="s">
        <v>865</v>
      </c>
    </row>
    <row r="44" spans="1:3" x14ac:dyDescent="0.35">
      <c r="A44" s="13" t="s">
        <v>864</v>
      </c>
      <c r="B44" t="s">
        <v>70</v>
      </c>
      <c r="C44" t="s">
        <v>71</v>
      </c>
    </row>
    <row r="45" spans="1:3" x14ac:dyDescent="0.35">
      <c r="A45" s="13" t="s">
        <v>863</v>
      </c>
      <c r="B45" t="s">
        <v>862</v>
      </c>
      <c r="C45" t="s">
        <v>861</v>
      </c>
    </row>
    <row r="46" spans="1:3" x14ac:dyDescent="0.35">
      <c r="A46" s="13" t="s">
        <v>860</v>
      </c>
      <c r="B46" t="s">
        <v>859</v>
      </c>
      <c r="C46" t="s">
        <v>72</v>
      </c>
    </row>
    <row r="47" spans="1:3" x14ac:dyDescent="0.35">
      <c r="A47" s="13" t="s">
        <v>858</v>
      </c>
      <c r="B47" t="s">
        <v>857</v>
      </c>
      <c r="C47" t="s">
        <v>856</v>
      </c>
    </row>
    <row r="48" spans="1:3" x14ac:dyDescent="0.35">
      <c r="A48" s="13" t="s">
        <v>855</v>
      </c>
      <c r="B48" t="s">
        <v>13</v>
      </c>
      <c r="C48" t="s">
        <v>243</v>
      </c>
    </row>
    <row r="49" spans="1:3" x14ac:dyDescent="0.35">
      <c r="A49" s="13" t="s">
        <v>854</v>
      </c>
      <c r="B49" t="s">
        <v>73</v>
      </c>
      <c r="C49" t="s">
        <v>853</v>
      </c>
    </row>
    <row r="50" spans="1:3" x14ac:dyDescent="0.35">
      <c r="A50" s="13" t="s">
        <v>852</v>
      </c>
      <c r="B50" t="s">
        <v>10</v>
      </c>
      <c r="C50" t="s">
        <v>243</v>
      </c>
    </row>
    <row r="51" spans="1:3" x14ac:dyDescent="0.35">
      <c r="A51" s="13" t="s">
        <v>851</v>
      </c>
      <c r="B51" t="s">
        <v>74</v>
      </c>
      <c r="C51" t="s">
        <v>75</v>
      </c>
    </row>
    <row r="52" spans="1:3" x14ac:dyDescent="0.35">
      <c r="A52" s="13" t="s">
        <v>850</v>
      </c>
      <c r="B52" t="s">
        <v>1</v>
      </c>
      <c r="C52" t="s">
        <v>242</v>
      </c>
    </row>
    <row r="53" spans="1:3" x14ac:dyDescent="0.35">
      <c r="A53" s="13" t="s">
        <v>849</v>
      </c>
      <c r="B53" t="s">
        <v>76</v>
      </c>
      <c r="C53" t="s">
        <v>77</v>
      </c>
    </row>
    <row r="54" spans="1:3" x14ac:dyDescent="0.35">
      <c r="A54" s="13" t="s">
        <v>848</v>
      </c>
      <c r="B54" t="s">
        <v>78</v>
      </c>
      <c r="C54" t="s">
        <v>79</v>
      </c>
    </row>
    <row r="55" spans="1:3" x14ac:dyDescent="0.35">
      <c r="A55" s="13" t="s">
        <v>847</v>
      </c>
      <c r="B55" t="s">
        <v>846</v>
      </c>
      <c r="C55" t="s">
        <v>845</v>
      </c>
    </row>
    <row r="56" spans="1:3" x14ac:dyDescent="0.35">
      <c r="A56" s="13" t="s">
        <v>844</v>
      </c>
      <c r="B56" t="s">
        <v>80</v>
      </c>
      <c r="C56" t="s">
        <v>843</v>
      </c>
    </row>
    <row r="57" spans="1:3" x14ac:dyDescent="0.35">
      <c r="A57" s="13" t="s">
        <v>842</v>
      </c>
      <c r="B57" t="s">
        <v>841</v>
      </c>
      <c r="C57" t="s">
        <v>840</v>
      </c>
    </row>
    <row r="58" spans="1:3" x14ac:dyDescent="0.35">
      <c r="A58" s="13" t="s">
        <v>839</v>
      </c>
      <c r="B58" t="s">
        <v>30</v>
      </c>
      <c r="C58" t="s">
        <v>240</v>
      </c>
    </row>
    <row r="59" spans="1:3" x14ac:dyDescent="0.35">
      <c r="A59" s="13" t="s">
        <v>838</v>
      </c>
      <c r="B59" t="s">
        <v>837</v>
      </c>
      <c r="C59" t="s">
        <v>836</v>
      </c>
    </row>
    <row r="60" spans="1:3" x14ac:dyDescent="0.35">
      <c r="A60" s="13" t="s">
        <v>835</v>
      </c>
      <c r="B60" t="s">
        <v>834</v>
      </c>
      <c r="C60" t="s">
        <v>833</v>
      </c>
    </row>
    <row r="61" spans="1:3" x14ac:dyDescent="0.35">
      <c r="A61" s="13" t="s">
        <v>832</v>
      </c>
      <c r="B61" t="s">
        <v>81</v>
      </c>
      <c r="C61" t="s">
        <v>82</v>
      </c>
    </row>
    <row r="62" spans="1:3" x14ac:dyDescent="0.35">
      <c r="A62" s="13" t="s">
        <v>831</v>
      </c>
      <c r="B62" t="s">
        <v>830</v>
      </c>
      <c r="C62" t="s">
        <v>829</v>
      </c>
    </row>
    <row r="63" spans="1:3" x14ac:dyDescent="0.35">
      <c r="A63" s="13" t="s">
        <v>828</v>
      </c>
      <c r="B63" t="s">
        <v>20</v>
      </c>
      <c r="C63" t="s">
        <v>238</v>
      </c>
    </row>
    <row r="64" spans="1:3" x14ac:dyDescent="0.35">
      <c r="A64" s="13" t="s">
        <v>827</v>
      </c>
      <c r="B64" t="s">
        <v>83</v>
      </c>
      <c r="C64" t="s">
        <v>826</v>
      </c>
    </row>
    <row r="65" spans="1:3" x14ac:dyDescent="0.35">
      <c r="A65" s="13" t="s">
        <v>825</v>
      </c>
      <c r="B65" t="s">
        <v>824</v>
      </c>
      <c r="C65" t="s">
        <v>823</v>
      </c>
    </row>
    <row r="66" spans="1:3" x14ac:dyDescent="0.35">
      <c r="A66" s="13" t="s">
        <v>822</v>
      </c>
      <c r="B66" t="s">
        <v>84</v>
      </c>
      <c r="C66" t="s">
        <v>821</v>
      </c>
    </row>
    <row r="67" spans="1:3" x14ac:dyDescent="0.35">
      <c r="A67" s="13" t="s">
        <v>820</v>
      </c>
      <c r="B67" t="s">
        <v>31</v>
      </c>
      <c r="C67" t="s">
        <v>237</v>
      </c>
    </row>
    <row r="68" spans="1:3" x14ac:dyDescent="0.35">
      <c r="A68" s="13" t="s">
        <v>819</v>
      </c>
      <c r="B68" t="s">
        <v>4</v>
      </c>
      <c r="C68" t="s">
        <v>818</v>
      </c>
    </row>
    <row r="69" spans="1:3" x14ac:dyDescent="0.35">
      <c r="A69" s="13" t="s">
        <v>817</v>
      </c>
      <c r="B69" t="s">
        <v>816</v>
      </c>
      <c r="C69" t="s">
        <v>815</v>
      </c>
    </row>
    <row r="70" spans="1:3" x14ac:dyDescent="0.35">
      <c r="A70" s="13" t="s">
        <v>814</v>
      </c>
      <c r="B70" t="s">
        <v>813</v>
      </c>
      <c r="C70" t="s">
        <v>812</v>
      </c>
    </row>
  </sheetData>
  <hyperlinks>
    <hyperlink ref="A1" r:id="rId1" display="https://www.britannica.com/plant/allspice" xr:uid="{9BC78A54-186B-44E3-931D-3BCD4DE22D5D}"/>
    <hyperlink ref="A2" r:id="rId2" display="https://www.britannica.com/plant/angelica-plant" xr:uid="{EEFEBD84-34C7-42B4-96D6-8CBA7B9F51E2}"/>
    <hyperlink ref="A3" r:id="rId3" display="https://www.britannica.com/plant/anise" xr:uid="{C4C347FF-B6F9-47F3-AC20-7CAA16937492}"/>
    <hyperlink ref="A4" r:id="rId4" display="https://www.britannica.com/topic/asafetida" xr:uid="{34D35A5A-4E47-4672-A855-CD773369E439}"/>
    <hyperlink ref="A5" r:id="rId5" display="https://www.britannica.com/topic/bay-leaf" xr:uid="{A571F7AD-E8C3-41C2-875C-354DE7AAB6C4}"/>
    <hyperlink ref="A6" r:id="rId6" display="https://www.britannica.com/plant/basil" xr:uid="{F688C623-E0CE-4027-89DB-59BE97F30CE3}"/>
    <hyperlink ref="A7" r:id="rId7" display="https://www.britannica.com/plant/bergamot" xr:uid="{458A870D-E0A7-4E88-B45C-0D8CE7422076}"/>
    <hyperlink ref="A8" r:id="rId8" display="https://www.britannica.com/plant/black-cumin" xr:uid="{14667F46-EAE2-4EAC-9EB7-A2FDD61B8FE3}"/>
    <hyperlink ref="A9" r:id="rId9" display="https://www.britannica.com/plant/mustard" xr:uid="{AB8DA976-B827-49E8-BE42-61FA8FBE55B1}"/>
    <hyperlink ref="A10" r:id="rId10" display="https://www.britannica.com/plant/black-pepper-plant" xr:uid="{4E9EBBD0-565C-4C85-9013-F764529DFA11}"/>
    <hyperlink ref="A11" r:id="rId11" display="https://www.britannica.com/plant/borage" xr:uid="{87170D00-9ACD-4FF4-9F48-25513D27A68A}"/>
    <hyperlink ref="A12" r:id="rId12" display="https://www.britannica.com/plant/mustard" xr:uid="{B9237D98-5945-4B21-90BF-5C23025FE1FB}"/>
    <hyperlink ref="A13" r:id="rId13" display="https://www.britannica.com/plant/burnet" xr:uid="{77DCCCAF-80D2-4AD3-81AA-63E29DEAA4D1}"/>
    <hyperlink ref="A14" r:id="rId14" display="https://www.britannica.com/plant/caraway" xr:uid="{58CEE31E-D663-492E-8E03-1C0D64E3F2E5}"/>
    <hyperlink ref="A15" r:id="rId15" display="https://www.britannica.com/plant/cardamom" xr:uid="{D5B78479-461E-44EA-A1AB-C7E126931EAB}"/>
    <hyperlink ref="A16" r:id="rId16" display="https://www.britannica.com/topic/cassia-spice" xr:uid="{8C8A6826-E5A8-40AA-81A8-65CB08F53315}"/>
    <hyperlink ref="A17" r:id="rId17" display="https://www.britannica.com/plant/catnip" xr:uid="{B0541566-3FAE-4CF9-AF73-C9CB2E2B30F0}"/>
    <hyperlink ref="A18" r:id="rId18" display="https://www.britannica.com/plant/cayenne-pepper" xr:uid="{5A33B5AB-DE61-4E46-AD97-45D900C4C5EB}"/>
    <hyperlink ref="A19" r:id="rId19" display="https://www.britannica.com/plant/celery" xr:uid="{EDFC8290-A557-4ECC-9094-012A3BBE4DFB}"/>
    <hyperlink ref="A20" r:id="rId20" display="https://www.britannica.com/plant/chervil" xr:uid="{A313500E-0297-44A3-9F41-B31E90792D82}"/>
    <hyperlink ref="A21" r:id="rId21" display="https://www.britannica.com/plant/chicory" xr:uid="{37854817-8C9A-4B70-9779-3FE51F6750CA}"/>
    <hyperlink ref="A22" r:id="rId22" display="https://www.britannica.com/plant/chili-pepper" xr:uid="{83C12F09-C4E7-4B05-9B33-2955DBECD999}"/>
    <hyperlink ref="A23" r:id="rId23" display="https://www.britannica.com/plant/chive" xr:uid="{73DDD0E9-0E74-4629-82A6-E5A2527D5331}"/>
    <hyperlink ref="A24" r:id="rId24" display="https://www.britannica.com/plant/cicely-plant" xr:uid="{F3656C5F-3DF6-4692-A3E3-540F0707C6FD}"/>
    <hyperlink ref="A25" r:id="rId25" display="https://www.britannica.com/plant/coriander" xr:uid="{E91CBEFF-4B27-4FAE-AF13-9E755D1AD8C6}"/>
    <hyperlink ref="A26" r:id="rId26" display="https://www.britannica.com/plant/cinnamon" xr:uid="{B2140E5C-8879-47DC-8D3E-5F236231E6F3}"/>
    <hyperlink ref="A27" r:id="rId27" display="https://www.britannica.com/plant/clove" xr:uid="{AB7F8EF0-F2E2-4227-937A-BEFE729B5988}"/>
    <hyperlink ref="A28" r:id="rId28" display="https://www.britannica.com/plant/coriander" xr:uid="{8AC51F80-AB10-4939-B087-4DF2479F9E75}"/>
    <hyperlink ref="A29" r:id="rId29" display="https://www.britannica.com/plant/costmary" xr:uid="{13B1DC4D-7358-4737-9549-07CE93EE496D}"/>
    <hyperlink ref="A30" r:id="rId30" display="https://www.britannica.com/plant/cumin" xr:uid="{B6DBA73E-DFFF-4FDE-A7EE-9E44A6C9AA04}"/>
    <hyperlink ref="A31" r:id="rId31" display="https://www.britannica.com/topic/curry" xr:uid="{5CEF9E0B-6706-4436-857A-37FD54B7F8A8}"/>
    <hyperlink ref="A32" r:id="rId32" display="https://www.britannica.com/plant/dill" xr:uid="{D3A9A117-9306-4FE7-B941-242873DE78E5}"/>
    <hyperlink ref="A33" r:id="rId33" display="https://www.britannica.com/plant/fennel" xr:uid="{E52D3EF8-52C8-4B99-9095-72AC8C1B63DA}"/>
    <hyperlink ref="A34" r:id="rId34" display="https://www.britannica.com/plant/fenugreek" xr:uid="{3E8142C3-DBDF-45CE-9F6F-2B9056D7AC0B}"/>
    <hyperlink ref="A35" r:id="rId35" display="https://www.britannica.com/topic/file-spice" xr:uid="{01893CD9-63E4-4CA0-A7B2-C247DD31FBE8}"/>
    <hyperlink ref="A36" r:id="rId36" display="https://www.britannica.com/plant/ginger" xr:uid="{BD9A4833-72D0-4721-8ED2-EF89B967E6D3}"/>
    <hyperlink ref="A37" r:id="rId37" display="https://www.britannica.com/topic/grains-of-paradise" xr:uid="{56CCF591-D691-4CD3-8913-0E78752FC147}"/>
    <hyperlink ref="A38" r:id="rId38" display="https://www.britannica.com/plant/holy-basil" xr:uid="{400DD930-5922-4C86-B7E8-60E389E74220}"/>
    <hyperlink ref="A39" r:id="rId39" display="https://www.britannica.com/plant/horehound" xr:uid="{C19CB69E-387B-4DCF-9519-0E6C51D6001B}"/>
    <hyperlink ref="A40" r:id="rId40" display="https://www.britannica.com/plant/horseradish" xr:uid="{E0B5356A-9D79-421F-97A8-53289CC7D745}"/>
    <hyperlink ref="A41" r:id="rId41" display="https://www.britannica.com/plant/hyssop" xr:uid="{838D4843-F8F8-4935-816A-D597185067DE}"/>
    <hyperlink ref="A42" r:id="rId42" display="https://www.britannica.com/plant/lavender" xr:uid="{440EB8E9-FCED-4BA7-BB58-BFD44BB7E5AC}"/>
    <hyperlink ref="A43" r:id="rId43" display="https://www.britannica.com/plant/balm-several-herbs-of-the-mint-family" xr:uid="{6564EDC0-933E-4BBB-9FC5-C663AD3C3414}"/>
    <hyperlink ref="A44" r:id="rId44" display="https://www.britannica.com/plant/oil-grass" xr:uid="{DD9611C2-7A43-4B41-9CCE-88B7C7931143}"/>
    <hyperlink ref="A45" r:id="rId45" display="https://www.britannica.com/plant/lemon-verbena" xr:uid="{2B53F04A-F33B-4B85-A2EF-52BF09EB27BB}"/>
    <hyperlink ref="A46" r:id="rId46" display="https://www.britannica.com/plant/licorice" xr:uid="{2712B66B-1809-423A-99F3-9E4524AE80B1}"/>
    <hyperlink ref="A47" r:id="rId47" display="https://www.britannica.com/plant/lovage" xr:uid="{F95DF55C-C242-4579-88EF-5D7F84FB9E27}"/>
    <hyperlink ref="A48" r:id="rId48" display="https://www.britannica.com/topic/mace-spice" xr:uid="{437B247A-100B-4D57-8A23-9561D3BE67FA}"/>
    <hyperlink ref="A49" r:id="rId49" display="https://www.britannica.com/plant/marjoram" xr:uid="{A94B64D8-1C93-4DE6-BAF4-0DBC65A24C31}"/>
    <hyperlink ref="A50" r:id="rId50" display="https://www.britannica.com/topic/nutmeg" xr:uid="{023A3F7F-AD0F-497B-9E1C-756B887E6250}"/>
    <hyperlink ref="A51" r:id="rId51" display="https://www.britannica.com/plant/oregano" xr:uid="{E674862B-70BA-4763-99DA-56DA213E817C}"/>
    <hyperlink ref="A52" r:id="rId52" display="https://www.britannica.com/topic/paprika" xr:uid="{EF1E1AA2-5F24-4280-BA93-826956C5D2AE}"/>
    <hyperlink ref="A53" r:id="rId53" display="https://www.britannica.com/plant/parsley" xr:uid="{E278942F-28A4-4ED5-A5E3-17F978D798BD}"/>
    <hyperlink ref="A54" r:id="rId54" display="https://www.britannica.com/plant/peppermint" xr:uid="{5324C0E1-23F0-4C06-9383-0E3037597E0B}"/>
    <hyperlink ref="A55" r:id="rId55" display="https://www.britannica.com/topic/poppy-seed" xr:uid="{25058AFC-1419-4E0D-812F-9455F9EF5DCD}"/>
    <hyperlink ref="A56" r:id="rId56" display="https://www.britannica.com/plant/rosemary" xr:uid="{1DA39038-D9F7-4041-B8D8-23685B872AA0}"/>
    <hyperlink ref="A57" r:id="rId57" display="https://www.britannica.com/plant/rue" xr:uid="{3BC77290-BE37-4B80-B456-2C963B7A2E47}"/>
    <hyperlink ref="A58" r:id="rId58" display="https://www.britannica.com/topic/saffron" xr:uid="{FDFBD068-EBCF-4068-AFFB-B2BE3427BBA8}"/>
    <hyperlink ref="A59" r:id="rId59" display="https://www.britannica.com/plant/sage-plant" xr:uid="{CA1DCFC8-E44F-4CB9-84E6-C21BCBFDF5CA}"/>
    <hyperlink ref="A60" r:id="rId60" display="https://www.britannica.com/plant/Satureja" xr:uid="{AF26560E-FFC9-41B7-8234-0169C49615DB}"/>
    <hyperlink ref="A61" r:id="rId61" display="https://www.britannica.com/plant/sesame-plant" xr:uid="{C467AF24-5D30-4979-B95F-2336B67F8226}"/>
    <hyperlink ref="A62" r:id="rId62" display="https://www.britannica.com/plant/sorrel" xr:uid="{E01208E3-0FE4-4AF9-A835-64A0A7C44795}"/>
    <hyperlink ref="A63" r:id="rId63" display="https://www.britannica.com/plant/star-anise" xr:uid="{4A5A4B3D-818D-4C31-9112-39EDC5DE7E40}"/>
    <hyperlink ref="A64" r:id="rId64" display="https://www.britannica.com/plant/spearmint" xr:uid="{7B299B6D-3905-446C-8155-58813DA76EAD}"/>
    <hyperlink ref="A65" r:id="rId65" display="https://www.britannica.com/plant/tarragon" xr:uid="{0681FEAB-9983-4B0A-88FA-990D22267078}"/>
    <hyperlink ref="A66" r:id="rId66" display="https://www.britannica.com/plant/thyme" xr:uid="{F33CEA81-BA15-4C5A-BB13-0FA7A52B9F95}"/>
    <hyperlink ref="A67" r:id="rId67" display="https://www.britannica.com/plant/turmeric" xr:uid="{F8E8EAE2-721A-4D14-B7FF-A5BDC266C42F}"/>
    <hyperlink ref="A68" r:id="rId68" display="https://www.britannica.com/plant/vanilla" xr:uid="{09C3F03A-F0FB-4FB2-A3A9-33ECEE5D0C52}"/>
    <hyperlink ref="A69" r:id="rId69" display="https://www.britannica.com/topic/wasabi" xr:uid="{8B63F6A3-0657-4F6B-951F-A1A1890374D4}"/>
    <hyperlink ref="A70" r:id="rId70" display="https://www.britannica.com/plant/mustard" xr:uid="{25BE9053-0242-40C2-8ECF-3269253DF7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0B3C0-AD30-406E-9683-FF17745A86A9}">
  <dimension ref="A1:C11"/>
  <sheetViews>
    <sheetView workbookViewId="0">
      <selection sqref="A1:C12"/>
    </sheetView>
  </sheetViews>
  <sheetFormatPr defaultRowHeight="14.5" x14ac:dyDescent="0.35"/>
  <sheetData>
    <row r="1" spans="1:3" x14ac:dyDescent="0.35">
      <c r="A1" s="14" t="s">
        <v>961</v>
      </c>
      <c r="B1" s="14"/>
      <c r="C1" s="14" t="s">
        <v>539</v>
      </c>
    </row>
    <row r="2" spans="1:3" x14ac:dyDescent="0.35">
      <c r="A2" s="14" t="s">
        <v>30</v>
      </c>
      <c r="B2" s="14" t="s">
        <v>160</v>
      </c>
      <c r="C2" s="14" t="s">
        <v>541</v>
      </c>
    </row>
    <row r="3" spans="1:3" x14ac:dyDescent="0.35">
      <c r="A3" s="14" t="s">
        <v>31</v>
      </c>
      <c r="B3" s="14" t="s">
        <v>159</v>
      </c>
      <c r="C3" s="14" t="s">
        <v>540</v>
      </c>
    </row>
    <row r="4" spans="1:3" x14ac:dyDescent="0.35">
      <c r="A4" s="14" t="s">
        <v>33</v>
      </c>
      <c r="B4" s="14"/>
      <c r="C4" s="14" t="s">
        <v>960</v>
      </c>
    </row>
    <row r="5" spans="1:3" x14ac:dyDescent="0.35">
      <c r="A5" s="14" t="s">
        <v>959</v>
      </c>
      <c r="B5" s="14"/>
      <c r="C5" s="14" t="s">
        <v>546</v>
      </c>
    </row>
    <row r="6" spans="1:3" x14ac:dyDescent="0.35">
      <c r="A6" s="14" t="s">
        <v>40</v>
      </c>
      <c r="B6" s="14" t="s">
        <v>958</v>
      </c>
      <c r="C6" s="14" t="s">
        <v>957</v>
      </c>
    </row>
    <row r="7" spans="1:3" x14ac:dyDescent="0.35">
      <c r="A7" s="15" t="s">
        <v>956</v>
      </c>
      <c r="B7" s="15"/>
      <c r="C7" s="15" t="s">
        <v>955</v>
      </c>
    </row>
    <row r="8" spans="1:3" x14ac:dyDescent="0.35">
      <c r="A8" s="14" t="s">
        <v>954</v>
      </c>
      <c r="B8" s="14"/>
      <c r="C8" s="14" t="s">
        <v>443</v>
      </c>
    </row>
    <row r="9" spans="1:3" x14ac:dyDescent="0.35">
      <c r="A9" s="15" t="s">
        <v>953</v>
      </c>
      <c r="B9" s="15" t="s">
        <v>952</v>
      </c>
      <c r="C9" s="15" t="s">
        <v>951</v>
      </c>
    </row>
    <row r="10" spans="1:3" x14ac:dyDescent="0.35">
      <c r="A10" s="14" t="s">
        <v>665</v>
      </c>
      <c r="B10" s="14"/>
      <c r="C10" s="14" t="s">
        <v>950</v>
      </c>
    </row>
    <row r="11" spans="1:3" x14ac:dyDescent="0.35">
      <c r="A11" s="14" t="s">
        <v>581</v>
      </c>
      <c r="B11" s="14" t="s">
        <v>710</v>
      </c>
      <c r="C11" s="14" t="s">
        <v>707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68FCE-713B-429E-86E2-BA9C5C6ED175}">
  <dimension ref="K68"/>
  <sheetViews>
    <sheetView workbookViewId="0">
      <selection activeCell="A2" sqref="A2:J83"/>
    </sheetView>
  </sheetViews>
  <sheetFormatPr defaultRowHeight="14.5" x14ac:dyDescent="0.35"/>
  <cols>
    <col min="1" max="1" width="27.26953125" customWidth="1"/>
    <col min="2" max="2" width="30.81640625" bestFit="1" customWidth="1"/>
  </cols>
  <sheetData>
    <row r="68" spans="11:1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E5D11-D4FD-4D1E-9BA4-F621C332E1CA}">
  <dimension ref="A1:C16"/>
  <sheetViews>
    <sheetView workbookViewId="0">
      <selection activeCell="B16" sqref="B16"/>
    </sheetView>
  </sheetViews>
  <sheetFormatPr defaultRowHeight="14.5" x14ac:dyDescent="0.35"/>
  <sheetData>
    <row r="1" spans="1:3" x14ac:dyDescent="0.35">
      <c r="A1" t="s">
        <v>1002</v>
      </c>
    </row>
    <row r="2" spans="1:3" x14ac:dyDescent="0.35">
      <c r="A2" t="s">
        <v>1001</v>
      </c>
    </row>
    <row r="3" spans="1:3" x14ac:dyDescent="0.35">
      <c r="A3" t="s">
        <v>1000</v>
      </c>
    </row>
    <row r="4" spans="1:3" x14ac:dyDescent="0.35">
      <c r="A4" t="s">
        <v>999</v>
      </c>
    </row>
    <row r="5" spans="1:3" x14ac:dyDescent="0.35">
      <c r="A5" t="s">
        <v>998</v>
      </c>
    </row>
    <row r="6" spans="1:3" x14ac:dyDescent="0.35">
      <c r="A6" t="s">
        <v>997</v>
      </c>
    </row>
    <row r="7" spans="1:3" x14ac:dyDescent="0.35">
      <c r="A7" t="s">
        <v>996</v>
      </c>
    </row>
    <row r="8" spans="1:3" x14ac:dyDescent="0.35">
      <c r="A8" t="s">
        <v>995</v>
      </c>
    </row>
    <row r="9" spans="1:3" x14ac:dyDescent="0.35">
      <c r="A9" t="s">
        <v>994</v>
      </c>
    </row>
    <row r="10" spans="1:3" x14ac:dyDescent="0.35">
      <c r="A10" t="s">
        <v>993</v>
      </c>
    </row>
    <row r="12" spans="1:3" x14ac:dyDescent="0.35">
      <c r="A12" t="s">
        <v>992</v>
      </c>
    </row>
    <row r="14" spans="1:3" x14ac:dyDescent="0.35">
      <c r="A14" t="s">
        <v>3179</v>
      </c>
    </row>
    <row r="15" spans="1:3" x14ac:dyDescent="0.35">
      <c r="A15" t="s">
        <v>3181</v>
      </c>
      <c r="B15" t="s">
        <v>3182</v>
      </c>
      <c r="C15" t="s">
        <v>3183</v>
      </c>
    </row>
    <row r="16" spans="1:3" x14ac:dyDescent="0.35">
      <c r="A16" t="s">
        <v>3180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I Q D A A B Q S w M E F A A C A A g A L J T 7 V P u F T v a k A A A A 9 w A A A B I A H A B D b 2 5 m a W c v U G F j a 2 F n Z S 5 4 b W w g o h g A K K A U A A A A A A A A A A A A A A A A A A A A A A A A A A A A h Y 9 N D o I w G E S v Q r q n f y a G k F I W b i U x I R q 3 T a n Y C B + G F s v d X H g k r y B G U X c u 5 8 1 b z N y v N 5 G P b R N d T O 9 s B x l i m K L I g O 4 q C 3 W G B n + I E 5 R L s V H 6 p G o T T T K 4 d H R V h o 7 e n 1 N C Q g g 4 L H D X 1 4 R T y s i + W J f 6 a F q F P r L 9 L 8 c W n F e g D Z J i 9 x o j O W Z 0 i R l L O K a C z F Q U F r 4 G n w Y / 2 x 8 o V k P j h 9 5 I A / G 2 F G S O g r x P y A d Q S w M E F A A C A A g A L J T 7 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y U + 1 S 3 O T H J f g A A A J w A A A A T A B w A R m 9 y b X V s Y X M v U 2 V j d G l v b j E u b S C i G A A o o B Q A A A A A A A A A A A A A A A A A A A A A A A A A A A B N j b E K w j A Q Q P d A / u H o p I v g a n E Q p a t C 7 X Z L T E 9 7 E H v h L o r + v Y U s v u X B W 5 5 R L C w z 9 N X b 1 j v v b A p K I 1 j m S A Z 7 S F S 8 g 4 V e X h p p K Z 2 k k X T T c S J b N c c d D k Z q m I M W x p N K v s k H D z k b n t + k i c I d L 5 K + A 1 w n M j Y s V f x 8 G N Z N s / a O 5 / 9 N + w N Q S w E C L Q A U A A I A C A A s l P t U + 4 V O 9 q Q A A A D 3 A A A A E g A A A A A A A A A A A A A A A A A A A A A A Q 2 9 u Z m l n L 1 B h Y 2 t h Z 2 U u e G 1 s U E s B A i 0 A F A A C A A g A L J T 7 V A / K 6 a u k A A A A 6 Q A A A B M A A A A A A A A A A A A A A A A A 8 A A A A F t D b 2 5 0 Z W 5 0 X 1 R 5 c G V z X S 5 4 b W x Q S w E C L Q A U A A I A C A A s l P t U t z k x y X 4 A A A C c A A A A E w A A A A A A A A A A A A A A A A D h A Q A A R m 9 y b X V s Y X M v U 2 V j d G l v b j E u b V B L B Q Y A A A A A A w A D A M I A A A C s 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Q A A A A A A A N 0 J 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3 B p Y 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Y i I C 8 + P E V u d H J 5 I F R 5 c G U 9 I k Z p b G x F c n J v c k N v Z G U i I F Z h b H V l P S J z V W 5 r b m 9 3 b i I g L z 4 8 R W 5 0 c n k g V H l w Z T 0 i R m l s b E V y c m 9 y Q 2 9 1 b n Q i I F Z h b H V l P S J s M C I g L z 4 8 R W 5 0 c n k g V H l w Z T 0 i R m l s b E x h c 3 R V c G R h d G V k I i B W Y W x 1 Z T 0 i Z D I w M j I t M D c t M j d U M D g 6 M z k 6 N T Y u N z Y z M D E z M F 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c 3 B p Y 2 V z L 0 F 1 d G 9 S Z W 1 v d m V k Q 2 9 s d W 1 u c z E u e 0 5 h b W U s M H 0 m c X V v d D s s J n F 1 b 3 Q 7 U 2 V j d G l v b j E v c 3 B p Y 2 V z L 0 F 1 d G 9 S Z W 1 v d m V k Q 2 9 s d W 1 u c z E u e 0 V 4 d G V u c 2 l v b i w x f S Z x d W 9 0 O y w m c X V v d D t T Z W N 0 a W 9 u M S 9 z c G l j Z X M v Q X V 0 b 1 J l b W 9 2 Z W R D b 2 x 1 b W 5 z M S 5 7 R G F 0 Z S B h Y 2 N l c 3 N l Z C w y f S Z x d W 9 0 O y w m c X V v d D t T Z W N 0 a W 9 u M S 9 z c G l j Z X M v Q X V 0 b 1 J l b W 9 2 Z W R D b 2 x 1 b W 5 z M S 5 7 R G F 0 Z S B t b 2 R p Z m l l Z C w z f S Z x d W 9 0 O y w m c X V v d D t T Z W N 0 a W 9 u M S 9 z c G l j Z X M v Q X V 0 b 1 J l b W 9 2 Z W R D b 2 x 1 b W 5 z M S 5 7 R G F 0 Z S B j c m V h d G V k L D R 9 J n F 1 b 3 Q 7 L C Z x d W 9 0 O 1 N l Y 3 R p b 2 4 x L 3 N w a W N l c y 9 B d X R v U m V t b 3 Z l Z E N v b H V t b n M x L n t G b 2 x k Z X I g U G F 0 a C w 1 f S Z x d W 9 0 O 1 0 s J n F 1 b 3 Q 7 Q 2 9 s d W 1 u Q 2 9 1 b n Q m c X V v d D s 6 N i w m c X V v d D t L Z X l D b 2 x 1 b W 5 O Y W 1 l c y Z x d W 9 0 O z p b X S w m c X V v d D t D b 2 x 1 b W 5 J Z G V u d G l 0 a W V z J n F 1 b 3 Q 7 O l s m c X V v d D t T Z W N 0 a W 9 u M S 9 z c G l j Z X M v Q X V 0 b 1 J l b W 9 2 Z W R D b 2 x 1 b W 5 z M S 5 7 T m F t Z S w w f S Z x d W 9 0 O y w m c X V v d D t T Z W N 0 a W 9 u M S 9 z c G l j Z X M v Q X V 0 b 1 J l b W 9 2 Z W R D b 2 x 1 b W 5 z M S 5 7 R X h 0 Z W 5 z a W 9 u L D F 9 J n F 1 b 3 Q 7 L C Z x d W 9 0 O 1 N l Y 3 R p b 2 4 x L 3 N w a W N l c y 9 B d X R v U m V t b 3 Z l Z E N v b H V t b n M x L n t E Y X R l I G F j Y 2 V z c 2 V k L D J 9 J n F 1 b 3 Q 7 L C Z x d W 9 0 O 1 N l Y 3 R p b 2 4 x L 3 N w a W N l c y 9 B d X R v U m V t b 3 Z l Z E N v b H V t b n M x L n t E Y X R l I G 1 v Z G l m a W V k L D N 9 J n F 1 b 3 Q 7 L C Z x d W 9 0 O 1 N l Y 3 R p b 2 4 x L 3 N w a W N l c y 9 B d X R v U m V t b 3 Z l Z E N v b H V t b n M x L n t E Y X R l I G N y Z W F 0 Z W Q s N H 0 m c X V v d D s s J n F 1 b 3 Q 7 U 2 V j d G l v b j E v c 3 B p Y 2 V z L 0 F 1 d G 9 S Z W 1 v d m V k Q 2 9 s d W 1 u c z E u e 0 Z v b G R l c i B Q Y X R o L D V 9 J n F 1 b 3 Q 7 X S w m c X V v d D t S Z W x h d G l v b n N o a X B J b m Z v J n F 1 b 3 Q 7 O l t d f S I g L z 4 8 L 1 N 0 Y W J s Z U V u d H J p Z X M + P C 9 J d G V t P j x J d G V t P j x J d G V t T G 9 j Y X R p b 2 4 + P E l 0 Z W 1 U e X B l P k Z v c m 1 1 b G E 8 L 0 l 0 Z W 1 U e X B l P j x J d G V t U G F 0 a D 5 T Z W N 0 a W 9 u M S 9 z c G l j Z X M v U 2 9 1 c m N l P C 9 J d G V t U G F 0 a D 4 8 L 0 l 0 Z W 1 M b 2 N h d G l v b j 4 8 U 3 R h Y m x l R W 5 0 c m l l c y A v P j w v S X R l b T 4 8 L 0 l 0 Z W 1 z P j w v T G 9 j Y W x Q Y W N r Y W d l T W V 0 Y W R h d G F G a W x l P h Y A A A B Q S w U G A A A A A A A A A A A A A A A A A A A A A A A A J g E A A A E A A A D Q j J 3 f A R X R E Y x 6 A M B P w p f r A Q A A A A q K I L x 1 j Y t B r 6 o 6 J x D p w d 0 A A A A A A g A A A A A A E G Y A A A A B A A A g A A A A K g U + 2 d x Y V w 8 A 8 b X 9 c o / g 7 9 A Y i y K K f s e W 1 T n + N 1 h 9 2 U 8 A A A A A D o A A A A A C A A A g A A A A T 7 4 1 g o y I y k m Q 6 0 M b f + W a G o a g W 3 h o u K H u j y A i Z m M G L a R Q A A A A u q d v Z w q W P l g L U h j S 2 C J M P h E y I X i A J a N V 8 W p Y m f c / G X x / 0 o Z g m 3 V e N F N s 7 / 7 w O 9 k n i X a Y j h f l d r e f j o e M m d X n M R Z 9 + u 3 Y t 6 8 v L g N w m U E a t Z 9 A A A A A o L f q B s 3 h X 4 N L p 6 n t H 4 E U I n L h x K n U 9 C + Z m t O 3 8 4 p w l R G 4 1 r K N N U e M G b u z w G p r W P / 7 o I m k U 8 g Y u h y E N l Z G w 5 G w O A = = < / D a t a M a s h u p > 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CC11F0CC99604A4DBF00A9169E31DA8A" ma:contentTypeVersion="14" ma:contentTypeDescription="Create a new document." ma:contentTypeScope="" ma:versionID="a51760cb9f3a6695dfb947131c0c4850">
  <xsd:schema xmlns:xsd="http://www.w3.org/2001/XMLSchema" xmlns:xs="http://www.w3.org/2001/XMLSchema" xmlns:p="http://schemas.microsoft.com/office/2006/metadata/properties" xmlns:ns3="06ed3071-e33e-47c1-82d6-f76f06b49343" xmlns:ns4="997a9ffa-ae40-41dc-8a59-735ee4226fad" targetNamespace="http://schemas.microsoft.com/office/2006/metadata/properties" ma:root="true" ma:fieldsID="6b5ed9c879c9ad4082ef20cf84b0f835" ns3:_="" ns4:_="">
    <xsd:import namespace="06ed3071-e33e-47c1-82d6-f76f06b49343"/>
    <xsd:import namespace="997a9ffa-ae40-41dc-8a59-735ee4226fa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6ed3071-e33e-47c1-82d6-f76f06b4934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97a9ffa-ae40-41dc-8a59-735ee4226fad"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9F9F98-4682-4DBC-B15C-0852DD3DDC3C}">
  <ds:schemaRefs>
    <ds:schemaRef ds:uri="http://schemas.microsoft.com/DataMashup"/>
  </ds:schemaRefs>
</ds:datastoreItem>
</file>

<file path=customXml/itemProps2.xml><?xml version="1.0" encoding="utf-8"?>
<ds:datastoreItem xmlns:ds="http://schemas.openxmlformats.org/officeDocument/2006/customXml" ds:itemID="{227AA938-CB74-4932-A2CA-92A1F90DE4CF}">
  <ds:schemaRefs>
    <ds:schemaRef ds:uri="http://purl.org/dc/terms/"/>
    <ds:schemaRef ds:uri="http://purl.org/dc/elements/1.1/"/>
    <ds:schemaRef ds:uri="http://schemas.microsoft.com/office/2006/documentManagement/types"/>
    <ds:schemaRef ds:uri="http://www.w3.org/XML/1998/namespace"/>
    <ds:schemaRef ds:uri="http://schemas.openxmlformats.org/package/2006/metadata/core-properties"/>
    <ds:schemaRef ds:uri="997a9ffa-ae40-41dc-8a59-735ee4226fad"/>
    <ds:schemaRef ds:uri="http://schemas.microsoft.com/office/infopath/2007/PartnerControls"/>
    <ds:schemaRef ds:uri="06ed3071-e33e-47c1-82d6-f76f06b49343"/>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2D92614C-080D-4D6A-BC5B-543202556589}">
  <ds:schemaRefs>
    <ds:schemaRef ds:uri="http://schemas.microsoft.com/sharepoint/v3/contenttype/forms"/>
  </ds:schemaRefs>
</ds:datastoreItem>
</file>

<file path=customXml/itemProps4.xml><?xml version="1.0" encoding="utf-8"?>
<ds:datastoreItem xmlns:ds="http://schemas.openxmlformats.org/officeDocument/2006/customXml" ds:itemID="{B6F72A29-AD91-428E-B1F8-7A29F1B54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6ed3071-e33e-47c1-82d6-f76f06b49343"/>
    <ds:schemaRef ds:uri="997a9ffa-ae40-41dc-8a59-735ee4226f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Gábor Parti</dc:creator>
  <cp:lastModifiedBy>Gábor Parti</cp:lastModifiedBy>
  <dcterms:created xsi:type="dcterms:W3CDTF">2015-06-05T18:17:20Z</dcterms:created>
  <dcterms:modified xsi:type="dcterms:W3CDTF">2022-10-10T03:44:56Z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0x010100CC11F0CC99604A4DBF00A9169E31DA8A</vt:lpwstr>
  </property>
</Properties>
</file>