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_notebook_home\other_users\P. Rusakov\Gold585\Lombard\"/>
    </mc:Choice>
  </mc:AlternateContent>
  <xr:revisionPtr revIDLastSave="0" documentId="10_ncr:100000_{184B3B64-B164-42B2-980D-485F4E456A90}" xr6:coauthVersionLast="31" xr6:coauthVersionMax="31" xr10:uidLastSave="{00000000-0000-0000-0000-000000000000}"/>
  <bookViews>
    <workbookView xWindow="0" yWindow="0" windowWidth="23040" windowHeight="8832" activeTab="5" xr2:uid="{00000000-000D-0000-FFFF-FFFF00000000}"/>
  </bookViews>
  <sheets>
    <sheet name="Pledge" sheetId="2" r:id="rId1"/>
    <sheet name="Partner" sheetId="1" r:id="rId2"/>
    <sheet name="Sep 1 Partner" sheetId="3" r:id="rId3"/>
    <sheet name="повтор 2017-2018 " sheetId="4" r:id="rId4"/>
    <sheet name="2017-2018 и 1 ЗБ отдельно" sheetId="5" r:id="rId5"/>
    <sheet name="конец 2017 1 ЗБ отдельно" sheetId="6" r:id="rId6"/>
  </sheets>
  <calcPr calcId="179017"/>
</workbook>
</file>

<file path=xl/calcChain.xml><?xml version="1.0" encoding="utf-8"?>
<calcChain xmlns="http://schemas.openxmlformats.org/spreadsheetml/2006/main">
  <c r="N2" i="5" l="1"/>
  <c r="L2" i="5"/>
  <c r="J2" i="5"/>
  <c r="H2" i="5"/>
  <c r="F2" i="5"/>
  <c r="D2" i="5"/>
  <c r="B2" i="5"/>
  <c r="I3" i="4"/>
  <c r="K3" i="4"/>
  <c r="G3" i="4"/>
  <c r="M3" i="4"/>
  <c r="O3" i="4"/>
  <c r="E3" i="4"/>
  <c r="C3" i="4"/>
  <c r="D4" i="3"/>
  <c r="B4" i="3"/>
  <c r="A1" i="3"/>
  <c r="C22" i="2" l="1"/>
  <c r="D22" i="2"/>
  <c r="E22" i="2"/>
  <c r="F22" i="2"/>
  <c r="G22" i="2"/>
  <c r="H22" i="2"/>
  <c r="I22" i="2"/>
  <c r="J22" i="2"/>
  <c r="K22" i="2"/>
  <c r="L22" i="2"/>
  <c r="M22" i="2"/>
  <c r="B22" i="2"/>
  <c r="C20" i="2"/>
  <c r="D20" i="2"/>
  <c r="E20" i="2"/>
  <c r="F20" i="2"/>
  <c r="G20" i="2"/>
  <c r="H20" i="2"/>
  <c r="I20" i="2"/>
  <c r="J20" i="2"/>
  <c r="K20" i="2"/>
  <c r="L20" i="2"/>
  <c r="M20" i="2"/>
  <c r="B20" i="2"/>
  <c r="C18" i="2"/>
  <c r="D18" i="2"/>
  <c r="E18" i="2"/>
  <c r="F18" i="2"/>
  <c r="G18" i="2"/>
  <c r="H18" i="2"/>
  <c r="I18" i="2"/>
  <c r="J18" i="2"/>
  <c r="K18" i="2"/>
  <c r="L18" i="2"/>
  <c r="M18" i="2"/>
  <c r="B18" i="2"/>
  <c r="M16" i="2"/>
  <c r="L16" i="2"/>
  <c r="K16" i="2"/>
  <c r="J16" i="2"/>
  <c r="I16" i="2"/>
  <c r="H16" i="2"/>
  <c r="G16" i="2"/>
  <c r="F16" i="2"/>
  <c r="E16" i="2"/>
  <c r="D16" i="2"/>
  <c r="C16" i="2"/>
  <c r="B16" i="2"/>
</calcChain>
</file>

<file path=xl/sharedStrings.xml><?xml version="1.0" encoding="utf-8"?>
<sst xmlns="http://schemas.openxmlformats.org/spreadsheetml/2006/main" count="243" uniqueCount="67">
  <si>
    <t>Сильная просадка по клиента при переходе с первого на второй кластер и с 3го на четвертый</t>
  </si>
  <si>
    <t>CreditCondition</t>
  </si>
  <si>
    <t>LombardRating</t>
  </si>
  <si>
    <t>Точки справа - это последний кластер</t>
  </si>
  <si>
    <t>У третьего слишком большой процент и мало промо, а % возврата уже большой - может являться причиной оттока</t>
  </si>
  <si>
    <t>Среднее</t>
  </si>
  <si>
    <t>Медиана</t>
  </si>
  <si>
    <t>Кластер</t>
  </si>
  <si>
    <t>Размер кластера</t>
  </si>
  <si>
    <t>Пол</t>
  </si>
  <si>
    <t>Возраст</t>
  </si>
  <si>
    <t>Сумма ЗБ</t>
  </si>
  <si>
    <t>Коичество ЗБ</t>
  </si>
  <si>
    <t>Количество Good ЗБ</t>
  </si>
  <si>
    <t>Процент возврата</t>
  </si>
  <si>
    <t>Процент ЗБ по промо</t>
  </si>
  <si>
    <t>Количество новых ЗБ</t>
  </si>
  <si>
    <t>Количество перезалоргов</t>
  </si>
  <si>
    <t>Процент перезалогов</t>
  </si>
  <si>
    <t>Количество ОСН</t>
  </si>
  <si>
    <t>Процент ОСН</t>
  </si>
  <si>
    <t>Количество Скупки</t>
  </si>
  <si>
    <t>Процент скупки</t>
  </si>
  <si>
    <t>Среднее дней залога</t>
  </si>
  <si>
    <t>Среднее между визитами</t>
  </si>
  <si>
    <t>Средний WeightGross</t>
  </si>
  <si>
    <t>Средняя цена за грамм</t>
  </si>
  <si>
    <t>Средняя оценка</t>
  </si>
  <si>
    <t>AVG Percent Per Day</t>
  </si>
  <si>
    <t>MIN Percent Per Day</t>
  </si>
  <si>
    <t>MAX Percent Per Day</t>
  </si>
  <si>
    <t>OverPay Amount</t>
  </si>
  <si>
    <t>Будет визит в 3 месяца</t>
  </si>
  <si>
    <t>Будет визит в 6 месяца</t>
  </si>
  <si>
    <t>Будет визит в 12 месяца</t>
  </si>
  <si>
    <t>Количество ЗБ</t>
  </si>
  <si>
    <t>Средняя сумма ЗБ</t>
  </si>
  <si>
    <t>Количество новыъ ЗБ</t>
  </si>
  <si>
    <t>Процент новых ЗБ</t>
  </si>
  <si>
    <t>% мужчин</t>
  </si>
  <si>
    <t>labels</t>
  </si>
  <si>
    <t>BudetSledVisit12M</t>
  </si>
  <si>
    <t>BudetSledVisit6M</t>
  </si>
  <si>
    <t>BudetSledVisit3M</t>
  </si>
  <si>
    <t>OverPayAmount</t>
  </si>
  <si>
    <t>MAXPercentPerDay</t>
  </si>
  <si>
    <t>MINPercentPerDay</t>
  </si>
  <si>
    <t>AVGPercentPerDay</t>
  </si>
  <si>
    <t>AVGCost</t>
  </si>
  <si>
    <t>AVGCostPerGram</t>
  </si>
  <si>
    <t>AVGWeightGross</t>
  </si>
  <si>
    <t>AVGDneySProshZB</t>
  </si>
  <si>
    <t>AVGDneyZaloga</t>
  </si>
  <si>
    <t>QntBuyUp</t>
  </si>
  <si>
    <t>QntOSN</t>
  </si>
  <si>
    <t>QntPerez</t>
  </si>
  <si>
    <t>QntNew</t>
  </si>
  <si>
    <t>Promo</t>
  </si>
  <si>
    <t>PercentGood</t>
  </si>
  <si>
    <t>Good</t>
  </si>
  <si>
    <t>ZB</t>
  </si>
  <si>
    <t>AVGAmountzb</t>
  </si>
  <si>
    <t>SumAmountzb</t>
  </si>
  <si>
    <t>Age</t>
  </si>
  <si>
    <t>Sex</t>
  </si>
  <si>
    <t>PartnerID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</si>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</sst>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rgb="FF000000"/>
      <name val="Courier New"/>
      <family val="3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5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1" fontId="0" fillId="0" borderId="0" xfId="0" applyNumberFormat="1"/>
    <xf numFmtId="9" fontId="0" fillId="0" borderId="12" xfId="42" applyFont="1" applyBorder="1"/>
    <xf numFmtId="10" fontId="0" fillId="0" borderId="0" xfId="42" applyNumberFormat="1" applyFont="1"/>
    <xf numFmtId="0" fontId="0" fillId="0" borderId="14" xfId="0" applyBorder="1"/>
    <xf numFmtId="2" fontId="0" fillId="0" borderId="14" xfId="0" applyNumberFormat="1" applyBorder="1"/>
    <xf numFmtId="2" fontId="18" fillId="0" borderId="13" xfId="0" applyNumberFormat="1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1" fontId="0" fillId="0" borderId="13" xfId="0" applyNumberFormat="1" applyBorder="1"/>
    <xf numFmtId="1" fontId="0" fillId="0" borderId="12" xfId="0" applyNumberFormat="1" applyBorder="1"/>
    <xf numFmtId="164" fontId="0" fillId="0" borderId="13" xfId="0" applyNumberFormat="1" applyBorder="1"/>
    <xf numFmtId="164" fontId="0" fillId="0" borderId="12" xfId="0" applyNumberFormat="1" applyBorder="1"/>
    <xf numFmtId="10" fontId="0" fillId="0" borderId="13" xfId="42" applyNumberFormat="1" applyFont="1" applyBorder="1"/>
    <xf numFmtId="10" fontId="0" fillId="0" borderId="12" xfId="42" applyNumberFormat="1" applyFont="1" applyBorder="1"/>
    <xf numFmtId="1" fontId="18" fillId="0" borderId="13" xfId="0" applyNumberFormat="1" applyFont="1" applyBorder="1"/>
    <xf numFmtId="2" fontId="18" fillId="0" borderId="12" xfId="0" applyNumberFormat="1" applyFont="1" applyBorder="1"/>
    <xf numFmtId="0" fontId="19" fillId="0" borderId="14" xfId="0" applyFont="1" applyBorder="1"/>
    <xf numFmtId="2" fontId="19" fillId="0" borderId="13" xfId="0" applyNumberFormat="1" applyFont="1" applyBorder="1" applyAlignment="1">
      <alignment horizontal="center"/>
    </xf>
    <xf numFmtId="2" fontId="19" fillId="0" borderId="12" xfId="0" applyNumberFormat="1" applyFont="1" applyBorder="1" applyAlignment="1">
      <alignment horizontal="center"/>
    </xf>
    <xf numFmtId="9" fontId="19" fillId="0" borderId="13" xfId="0" applyNumberFormat="1" applyFont="1" applyBorder="1"/>
    <xf numFmtId="0" fontId="19" fillId="0" borderId="12" xfId="0" applyFont="1" applyBorder="1"/>
    <xf numFmtId="0" fontId="19" fillId="0" borderId="13" xfId="0" applyFont="1" applyBorder="1"/>
    <xf numFmtId="9" fontId="19" fillId="0" borderId="12" xfId="0" applyNumberFormat="1" applyFont="1" applyBorder="1"/>
    <xf numFmtId="1" fontId="19" fillId="0" borderId="13" xfId="0" applyNumberFormat="1" applyFont="1" applyBorder="1"/>
    <xf numFmtId="1" fontId="19" fillId="0" borderId="12" xfId="0" applyNumberFormat="1" applyFont="1" applyBorder="1"/>
    <xf numFmtId="9" fontId="19" fillId="0" borderId="12" xfId="42" applyFont="1" applyBorder="1"/>
    <xf numFmtId="0" fontId="19" fillId="0" borderId="11" xfId="0" applyFont="1" applyBorder="1"/>
    <xf numFmtId="9" fontId="19" fillId="0" borderId="10" xfId="42" applyFont="1" applyBorder="1"/>
    <xf numFmtId="164" fontId="19" fillId="0" borderId="12" xfId="0" applyNumberFormat="1" applyFont="1" applyBorder="1"/>
    <xf numFmtId="2" fontId="19" fillId="0" borderId="13" xfId="0" applyNumberFormat="1" applyFont="1" applyBorder="1"/>
    <xf numFmtId="2" fontId="19" fillId="0" borderId="12" xfId="0" applyNumberFormat="1" applyFont="1" applyBorder="1"/>
    <xf numFmtId="164" fontId="19" fillId="0" borderId="13" xfId="0" applyNumberFormat="1" applyFont="1" applyBorder="1"/>
    <xf numFmtId="165" fontId="19" fillId="0" borderId="12" xfId="42" applyNumberFormat="1" applyFont="1" applyBorder="1"/>
    <xf numFmtId="10" fontId="19" fillId="0" borderId="13" xfId="42" applyNumberFormat="1" applyFont="1" applyBorder="1"/>
    <xf numFmtId="10" fontId="19" fillId="0" borderId="12" xfId="42" applyNumberFormat="1" applyFont="1" applyBorder="1"/>
    <xf numFmtId="164" fontId="0" fillId="0" borderId="0" xfId="0" applyNumberFormat="1"/>
    <xf numFmtId="9" fontId="0" fillId="0" borderId="13" xfId="42" applyFont="1" applyBorder="1"/>
    <xf numFmtId="2" fontId="18" fillId="33" borderId="12" xfId="0" applyNumberFormat="1" applyFont="1" applyFill="1" applyBorder="1"/>
    <xf numFmtId="0" fontId="0" fillId="0" borderId="20" xfId="0" applyBorder="1"/>
    <xf numFmtId="0" fontId="0" fillId="0" borderId="21" xfId="0" applyBorder="1"/>
    <xf numFmtId="11" fontId="0" fillId="0" borderId="21" xfId="0" applyNumberFormat="1" applyBorder="1"/>
    <xf numFmtId="0" fontId="0" fillId="0" borderId="22" xfId="0" applyBorder="1"/>
    <xf numFmtId="0" fontId="0" fillId="0" borderId="23" xfId="0" applyBorder="1"/>
    <xf numFmtId="2" fontId="19" fillId="0" borderId="14" xfId="0" applyNumberFormat="1" applyFont="1" applyBorder="1" applyAlignment="1">
      <alignment horizontal="center"/>
    </xf>
    <xf numFmtId="0" fontId="0" fillId="0" borderId="25" xfId="0" applyBorder="1"/>
    <xf numFmtId="0" fontId="0" fillId="0" borderId="13" xfId="0" applyBorder="1"/>
    <xf numFmtId="0" fontId="0" fillId="0" borderId="12" xfId="0" applyBorder="1"/>
    <xf numFmtId="11" fontId="0" fillId="0" borderId="12" xfId="0" applyNumberFormat="1" applyBorder="1"/>
    <xf numFmtId="0" fontId="0" fillId="0" borderId="11" xfId="0" applyBorder="1"/>
    <xf numFmtId="0" fontId="0" fillId="0" borderId="10" xfId="0" applyBorder="1"/>
    <xf numFmtId="2" fontId="19" fillId="0" borderId="14" xfId="0" applyNumberFormat="1" applyFont="1" applyBorder="1"/>
    <xf numFmtId="9" fontId="19" fillId="0" borderId="14" xfId="0" applyNumberFormat="1" applyFont="1" applyBorder="1"/>
    <xf numFmtId="0" fontId="18" fillId="0" borderId="14" xfId="0" applyFont="1" applyBorder="1"/>
    <xf numFmtId="0" fontId="18" fillId="0" borderId="12" xfId="0" applyFont="1" applyBorder="1"/>
    <xf numFmtId="0" fontId="20" fillId="0" borderId="0" xfId="0" applyFont="1" applyAlignment="1">
      <alignment horizontal="left" vertical="center"/>
    </xf>
    <xf numFmtId="9" fontId="19" fillId="0" borderId="13" xfId="42" applyFont="1" applyBorder="1"/>
    <xf numFmtId="9" fontId="0" fillId="0" borderId="0" xfId="0" applyNumberFormat="1"/>
    <xf numFmtId="0" fontId="18" fillId="0" borderId="0" xfId="0" applyFont="1"/>
    <xf numFmtId="9" fontId="0" fillId="0" borderId="0" xfId="42" applyFont="1"/>
    <xf numFmtId="9" fontId="0" fillId="0" borderId="26" xfId="0" applyNumberFormat="1" applyBorder="1"/>
    <xf numFmtId="0" fontId="0" fillId="0" borderId="27" xfId="0" applyBorder="1"/>
    <xf numFmtId="9" fontId="0" fillId="0" borderId="27" xfId="0" applyNumberFormat="1" applyBorder="1"/>
    <xf numFmtId="0" fontId="0" fillId="0" borderId="28" xfId="0" applyBorder="1"/>
    <xf numFmtId="9" fontId="0" fillId="0" borderId="20" xfId="42" applyFont="1" applyBorder="1"/>
    <xf numFmtId="0" fontId="20" fillId="0" borderId="0" xfId="0" applyFont="1" applyBorder="1" applyAlignment="1">
      <alignment horizontal="left" vertical="center"/>
    </xf>
    <xf numFmtId="9" fontId="0" fillId="0" borderId="0" xfId="42" applyFont="1" applyBorder="1"/>
    <xf numFmtId="0" fontId="20" fillId="0" borderId="21" xfId="0" applyFont="1" applyBorder="1" applyAlignment="1">
      <alignment horizontal="left" vertical="center"/>
    </xf>
    <xf numFmtId="0" fontId="0" fillId="0" borderId="0" xfId="0" applyBorder="1"/>
    <xf numFmtId="0" fontId="18" fillId="0" borderId="20" xfId="0" applyFont="1" applyBorder="1"/>
    <xf numFmtId="0" fontId="18" fillId="0" borderId="0" xfId="0" applyFont="1" applyBorder="1"/>
    <xf numFmtId="0" fontId="18" fillId="0" borderId="21" xfId="0" applyFont="1" applyBorder="1"/>
    <xf numFmtId="0" fontId="0" fillId="0" borderId="17" xfId="0" applyBorder="1"/>
    <xf numFmtId="9" fontId="0" fillId="0" borderId="21" xfId="42" applyFon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37</xdr:row>
      <xdr:rowOff>0</xdr:rowOff>
    </xdr:from>
    <xdr:ext cx="10058400" cy="6581067"/>
    <xdr:pic>
      <xdr:nvPicPr>
        <xdr:cNvPr id="2" name="Рисунок 1">
          <a:extLst>
            <a:ext uri="{FF2B5EF4-FFF2-40B4-BE49-F238E27FC236}">
              <a16:creationId xmlns:a16="http://schemas.microsoft.com/office/drawing/2014/main" id="{916D9068-0878-42C9-BA61-B5FFF37A3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5040"/>
          <a:ext cx="10058400" cy="658106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72</xdr:row>
      <xdr:rowOff>68580</xdr:rowOff>
    </xdr:from>
    <xdr:ext cx="10058400" cy="6581067"/>
    <xdr:pic>
      <xdr:nvPicPr>
        <xdr:cNvPr id="3" name="Рисунок 2">
          <a:extLst>
            <a:ext uri="{FF2B5EF4-FFF2-40B4-BE49-F238E27FC236}">
              <a16:creationId xmlns:a16="http://schemas.microsoft.com/office/drawing/2014/main" id="{1F10B545-C30C-4518-BF16-89D5CDF19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504420"/>
          <a:ext cx="10058400" cy="65810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36</xdr:row>
      <xdr:rowOff>91440</xdr:rowOff>
    </xdr:from>
    <xdr:to>
      <xdr:col>13</xdr:col>
      <xdr:colOff>20683</xdr:colOff>
      <xdr:row>72</xdr:row>
      <xdr:rowOff>88827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92A3E5-5CBE-40F1-918F-ED56B5D2B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6507480"/>
          <a:ext cx="10058400" cy="65810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15</xdr:col>
      <xdr:colOff>348343</xdr:colOff>
      <xdr:row>111</xdr:row>
      <xdr:rowOff>973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A108238-ADFF-41DE-8405-61B68A924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3533120"/>
          <a:ext cx="10058400" cy="65810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36</xdr:row>
      <xdr:rowOff>91440</xdr:rowOff>
    </xdr:from>
    <xdr:to>
      <xdr:col>12</xdr:col>
      <xdr:colOff>370307</xdr:colOff>
      <xdr:row>72</xdr:row>
      <xdr:rowOff>88827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0C4C2FD-8C2B-41FC-AAD0-16C6C405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6507480"/>
          <a:ext cx="10063843" cy="65810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17</xdr:col>
      <xdr:colOff>348342</xdr:colOff>
      <xdr:row>111</xdr:row>
      <xdr:rowOff>973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3B87AF-D9DB-4AC5-A273-5961E28A4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020" y="13548360"/>
          <a:ext cx="10071463" cy="6584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B844-8039-481A-990E-374967D2DA6B}">
  <dimension ref="A1:AA34"/>
  <sheetViews>
    <sheetView zoomScale="85" zoomScaleNormal="85" workbookViewId="0">
      <selection activeCell="H21" sqref="H21"/>
    </sheetView>
  </sheetViews>
  <sheetFormatPr defaultRowHeight="14.4" x14ac:dyDescent="0.3"/>
  <cols>
    <col min="1" max="1" width="24.5546875" bestFit="1" customWidth="1"/>
    <col min="2" max="3" width="14" bestFit="1" customWidth="1"/>
    <col min="4" max="4" width="11.6640625" bestFit="1" customWidth="1"/>
    <col min="5" max="5" width="12" bestFit="1" customWidth="1"/>
    <col min="6" max="6" width="11.6640625" bestFit="1" customWidth="1"/>
    <col min="7" max="7" width="12.44140625" bestFit="1" customWidth="1"/>
    <col min="8" max="8" width="11.6640625" bestFit="1" customWidth="1"/>
    <col min="9" max="9" width="12" bestFit="1" customWidth="1"/>
    <col min="10" max="10" width="11.21875" bestFit="1" customWidth="1"/>
    <col min="11" max="13" width="12" bestFit="1" customWidth="1"/>
    <col min="15" max="15" width="16.88671875" bestFit="1" customWidth="1"/>
    <col min="16" max="16" width="10.5546875" bestFit="1" customWidth="1"/>
    <col min="17" max="17" width="11.5546875" bestFit="1" customWidth="1"/>
    <col min="18" max="18" width="8.5546875" bestFit="1" customWidth="1"/>
    <col min="19" max="19" width="9.5546875" bestFit="1" customWidth="1"/>
    <col min="20" max="20" width="8.5546875" bestFit="1" customWidth="1"/>
    <col min="21" max="21" width="9.5546875" bestFit="1" customWidth="1"/>
    <col min="22" max="22" width="8.5546875" bestFit="1" customWidth="1"/>
    <col min="23" max="25" width="9.5546875" bestFit="1" customWidth="1"/>
    <col min="26" max="26" width="8.5546875" bestFit="1" customWidth="1"/>
    <col min="27" max="27" width="9.5546875" bestFit="1" customWidth="1"/>
  </cols>
  <sheetData>
    <row r="1" spans="1:13" ht="15" thickBot="1" x14ac:dyDescent="0.35"/>
    <row r="2" spans="1:13" x14ac:dyDescent="0.3">
      <c r="A2" s="8" t="s">
        <v>7</v>
      </c>
      <c r="B2" s="77">
        <v>1</v>
      </c>
      <c r="C2" s="78"/>
      <c r="D2" s="77">
        <v>2</v>
      </c>
      <c r="E2" s="78"/>
      <c r="F2" s="77">
        <v>3</v>
      </c>
      <c r="G2" s="78"/>
      <c r="H2" s="77">
        <v>4</v>
      </c>
      <c r="I2" s="78"/>
      <c r="J2" s="77">
        <v>5</v>
      </c>
      <c r="K2" s="78"/>
      <c r="L2" s="77">
        <v>6</v>
      </c>
      <c r="M2" s="78"/>
    </row>
    <row r="3" spans="1:13" x14ac:dyDescent="0.3">
      <c r="A3" s="9"/>
      <c r="B3" s="10" t="s">
        <v>6</v>
      </c>
      <c r="C3" s="11" t="s">
        <v>5</v>
      </c>
      <c r="D3" s="10" t="s">
        <v>6</v>
      </c>
      <c r="E3" s="11" t="s">
        <v>5</v>
      </c>
      <c r="F3" s="10" t="s">
        <v>6</v>
      </c>
      <c r="G3" s="11" t="s">
        <v>5</v>
      </c>
      <c r="H3" s="10" t="s">
        <v>6</v>
      </c>
      <c r="I3" s="11" t="s">
        <v>5</v>
      </c>
      <c r="J3" s="10" t="s">
        <v>6</v>
      </c>
      <c r="K3" s="11" t="s">
        <v>5</v>
      </c>
      <c r="L3" s="10" t="s">
        <v>6</v>
      </c>
      <c r="M3" s="11" t="s">
        <v>5</v>
      </c>
    </row>
    <row r="4" spans="1:13" x14ac:dyDescent="0.3">
      <c r="A4" s="20" t="s">
        <v>8</v>
      </c>
      <c r="B4" s="12">
        <v>37224</v>
      </c>
      <c r="C4" s="13"/>
      <c r="D4" s="12">
        <v>779345</v>
      </c>
      <c r="E4" s="13"/>
      <c r="F4" s="12">
        <v>112343</v>
      </c>
      <c r="G4" s="3"/>
      <c r="H4" s="12">
        <v>271921</v>
      </c>
      <c r="I4" s="13"/>
      <c r="J4" s="12">
        <v>969887</v>
      </c>
      <c r="K4" s="13"/>
      <c r="L4" s="12">
        <v>123285</v>
      </c>
      <c r="M4" s="13"/>
    </row>
    <row r="5" spans="1:13" x14ac:dyDescent="0.3">
      <c r="A5" s="9" t="s">
        <v>35</v>
      </c>
      <c r="B5" s="18">
        <v>203</v>
      </c>
      <c r="C5" s="41">
        <v>272.71663442940002</v>
      </c>
      <c r="D5" s="18">
        <v>5</v>
      </c>
      <c r="E5" s="19">
        <v>14.4757854352052</v>
      </c>
      <c r="F5" s="18">
        <v>8</v>
      </c>
      <c r="G5" s="19">
        <v>19.7376783600224</v>
      </c>
      <c r="H5" s="18">
        <v>8</v>
      </c>
      <c r="I5" s="19">
        <v>20.330662214393101</v>
      </c>
      <c r="J5" s="18">
        <v>14</v>
      </c>
      <c r="K5" s="19">
        <v>27.009387691555801</v>
      </c>
      <c r="L5" s="18">
        <v>25</v>
      </c>
      <c r="M5" s="19">
        <v>40.5223993186519</v>
      </c>
    </row>
    <row r="6" spans="1:13" x14ac:dyDescent="0.3">
      <c r="A6" s="20" t="s">
        <v>9</v>
      </c>
      <c r="B6" s="12">
        <v>1</v>
      </c>
      <c r="C6" s="6">
        <v>0.63064152159896802</v>
      </c>
      <c r="D6" s="12">
        <v>0</v>
      </c>
      <c r="E6" s="6">
        <v>0.31692254393112101</v>
      </c>
      <c r="F6" s="12">
        <v>0</v>
      </c>
      <c r="G6" s="6">
        <v>0.30948968783101699</v>
      </c>
      <c r="H6" s="12">
        <v>0</v>
      </c>
      <c r="I6" s="6">
        <v>0.30620290452006199</v>
      </c>
      <c r="J6" s="12">
        <v>0</v>
      </c>
      <c r="K6" s="6">
        <v>0.29022350026343202</v>
      </c>
      <c r="L6" s="12">
        <v>0</v>
      </c>
      <c r="M6" s="6">
        <v>0.26746968406537602</v>
      </c>
    </row>
    <row r="7" spans="1:13" s="5" customFormat="1" x14ac:dyDescent="0.3">
      <c r="A7" s="20" t="s">
        <v>10</v>
      </c>
      <c r="B7" s="12">
        <v>41</v>
      </c>
      <c r="C7" s="3">
        <v>42.325005372877698</v>
      </c>
      <c r="D7" s="12">
        <v>36</v>
      </c>
      <c r="E7" s="3">
        <v>38.842166178008398</v>
      </c>
      <c r="F7" s="12">
        <v>37</v>
      </c>
      <c r="G7" s="3">
        <v>39.384990609116699</v>
      </c>
      <c r="H7" s="12">
        <v>37</v>
      </c>
      <c r="I7" s="3">
        <v>39.486104420033698</v>
      </c>
      <c r="J7" s="12">
        <v>38</v>
      </c>
      <c r="K7" s="3">
        <v>40.155102604736399</v>
      </c>
      <c r="L7" s="12">
        <v>40</v>
      </c>
      <c r="M7" s="3">
        <v>41.7653161374052</v>
      </c>
    </row>
    <row r="8" spans="1:13" x14ac:dyDescent="0.3">
      <c r="A8" s="20" t="s">
        <v>1</v>
      </c>
      <c r="B8" s="18">
        <v>3</v>
      </c>
      <c r="C8" s="19">
        <v>2.7586771975069801</v>
      </c>
      <c r="D8" s="18">
        <v>1</v>
      </c>
      <c r="E8" s="19">
        <v>1.57624158748692</v>
      </c>
      <c r="F8" s="18">
        <v>2</v>
      </c>
      <c r="G8" s="19">
        <v>1.8492829993858</v>
      </c>
      <c r="H8" s="18">
        <v>2</v>
      </c>
      <c r="I8" s="19">
        <v>1.85611262094505</v>
      </c>
      <c r="J8" s="18">
        <v>2</v>
      </c>
      <c r="K8" s="19">
        <v>2.2085129504777301</v>
      </c>
      <c r="L8" s="18">
        <v>2</v>
      </c>
      <c r="M8" s="19">
        <v>2.5492071217098502</v>
      </c>
    </row>
    <row r="9" spans="1:13" x14ac:dyDescent="0.3">
      <c r="A9" s="20" t="s">
        <v>2</v>
      </c>
      <c r="B9" s="12">
        <v>2</v>
      </c>
      <c r="C9" s="3">
        <v>2.38864710939179</v>
      </c>
      <c r="D9" s="12">
        <v>2</v>
      </c>
      <c r="E9" s="3">
        <v>1.9473121659855299</v>
      </c>
      <c r="F9" s="12">
        <v>2</v>
      </c>
      <c r="G9" s="3">
        <v>2.11140881051778</v>
      </c>
      <c r="H9" s="12">
        <v>2</v>
      </c>
      <c r="I9" s="3">
        <v>2.1012867707900398</v>
      </c>
      <c r="J9" s="12">
        <v>2</v>
      </c>
      <c r="K9" s="3">
        <v>2.32044867082453</v>
      </c>
      <c r="L9" s="12">
        <v>2</v>
      </c>
      <c r="M9" s="3">
        <v>2.4859958632437</v>
      </c>
    </row>
    <row r="10" spans="1:13" s="5" customFormat="1" x14ac:dyDescent="0.3">
      <c r="A10" s="20" t="s">
        <v>11</v>
      </c>
      <c r="B10" s="14">
        <v>6285227.25</v>
      </c>
      <c r="C10" s="15">
        <v>10405154.6611595</v>
      </c>
      <c r="D10" s="14">
        <v>26450</v>
      </c>
      <c r="E10" s="15">
        <v>118635.929552917</v>
      </c>
      <c r="F10" s="14">
        <v>38850</v>
      </c>
      <c r="G10" s="15">
        <v>159265.395052648</v>
      </c>
      <c r="H10" s="14">
        <v>39730</v>
      </c>
      <c r="I10" s="15">
        <v>162613.64351867701</v>
      </c>
      <c r="J10" s="14">
        <v>64716.8515625</v>
      </c>
      <c r="K10" s="15">
        <v>213094.12048176801</v>
      </c>
      <c r="L10" s="14">
        <v>122100</v>
      </c>
      <c r="M10" s="15">
        <v>317363.16812412598</v>
      </c>
    </row>
    <row r="11" spans="1:13" s="5" customFormat="1" x14ac:dyDescent="0.3">
      <c r="A11" s="20" t="s">
        <v>36</v>
      </c>
      <c r="B11" s="14">
        <v>56740.69921875</v>
      </c>
      <c r="C11" s="15">
        <v>65624.646605477901</v>
      </c>
      <c r="D11" s="14">
        <v>4850</v>
      </c>
      <c r="E11" s="15">
        <v>7540.3180155240998</v>
      </c>
      <c r="F11" s="14">
        <v>4781.5</v>
      </c>
      <c r="G11" s="15">
        <v>7354.5451818175698</v>
      </c>
      <c r="H11" s="14">
        <v>4751</v>
      </c>
      <c r="I11" s="15">
        <v>7322.2839583693703</v>
      </c>
      <c r="J11" s="14">
        <v>4700</v>
      </c>
      <c r="K11" s="15">
        <v>7081.2836769176502</v>
      </c>
      <c r="L11" s="14">
        <v>4739.86767578125</v>
      </c>
      <c r="M11" s="15">
        <v>7002.0840460091904</v>
      </c>
    </row>
    <row r="12" spans="1:13" hidden="1" x14ac:dyDescent="0.3">
      <c r="A12" s="9" t="s">
        <v>13</v>
      </c>
      <c r="B12" s="14">
        <v>150</v>
      </c>
      <c r="C12" s="15">
        <v>232.59150010745699</v>
      </c>
      <c r="D12" s="14">
        <v>4</v>
      </c>
      <c r="E12" s="15">
        <v>13.1990979604668</v>
      </c>
      <c r="F12" s="14">
        <v>7</v>
      </c>
      <c r="G12" s="15">
        <v>18.102587611155101</v>
      </c>
      <c r="H12" s="14">
        <v>7</v>
      </c>
      <c r="I12" s="15">
        <v>18.654675438822299</v>
      </c>
      <c r="J12" s="14">
        <v>12</v>
      </c>
      <c r="K12" s="15">
        <v>24.901081259981801</v>
      </c>
      <c r="L12" s="14">
        <v>23</v>
      </c>
      <c r="M12" s="15">
        <v>37.460964432007103</v>
      </c>
    </row>
    <row r="13" spans="1:13" x14ac:dyDescent="0.3">
      <c r="A13" s="20" t="s">
        <v>14</v>
      </c>
      <c r="B13" s="14">
        <v>96.666664123535099</v>
      </c>
      <c r="C13" s="15">
        <v>84.251401846274405</v>
      </c>
      <c r="D13" s="14">
        <v>100</v>
      </c>
      <c r="E13" s="15">
        <v>80.035504574899505</v>
      </c>
      <c r="F13" s="14">
        <v>100</v>
      </c>
      <c r="G13" s="15">
        <v>81.337953026131004</v>
      </c>
      <c r="H13" s="14">
        <v>100</v>
      </c>
      <c r="I13" s="15">
        <v>81.455258156950705</v>
      </c>
      <c r="J13" s="14">
        <v>97.461929321289006</v>
      </c>
      <c r="K13" s="15">
        <v>83.449965429534799</v>
      </c>
      <c r="L13" s="14">
        <v>96.153846740722599</v>
      </c>
      <c r="M13" s="15">
        <v>86.733016052287397</v>
      </c>
    </row>
    <row r="14" spans="1:13" x14ac:dyDescent="0.3">
      <c r="A14" s="20" t="s">
        <v>15</v>
      </c>
      <c r="B14" s="14">
        <v>0</v>
      </c>
      <c r="C14" s="6">
        <v>0.15833870621104601</v>
      </c>
      <c r="D14" s="14">
        <v>0</v>
      </c>
      <c r="E14" s="6">
        <v>0.155134119035857</v>
      </c>
      <c r="F14" s="14">
        <v>0</v>
      </c>
      <c r="G14" s="6">
        <v>0.15631592533580099</v>
      </c>
      <c r="H14" s="14">
        <v>0</v>
      </c>
      <c r="I14" s="6">
        <v>0.15779950794532199</v>
      </c>
      <c r="J14" s="14">
        <v>0</v>
      </c>
      <c r="K14" s="6">
        <v>0.158262766693439</v>
      </c>
      <c r="L14" s="14">
        <v>0</v>
      </c>
      <c r="M14" s="6">
        <v>0.15417122926552199</v>
      </c>
    </row>
    <row r="15" spans="1:13" x14ac:dyDescent="0.3">
      <c r="A15" s="9" t="s">
        <v>37</v>
      </c>
      <c r="B15" s="14">
        <v>115</v>
      </c>
      <c r="C15" s="15">
        <v>151.904577691811</v>
      </c>
      <c r="D15" s="14">
        <v>4</v>
      </c>
      <c r="E15" s="15">
        <v>9.4492670126837197</v>
      </c>
      <c r="F15" s="14">
        <v>6</v>
      </c>
      <c r="G15" s="15">
        <v>12.497752418931301</v>
      </c>
      <c r="H15" s="14">
        <v>6</v>
      </c>
      <c r="I15" s="15">
        <v>12.885426281898001</v>
      </c>
      <c r="J15" s="14">
        <v>9</v>
      </c>
      <c r="K15" s="15">
        <v>16.782752011316699</v>
      </c>
      <c r="L15" s="14">
        <v>16</v>
      </c>
      <c r="M15" s="15">
        <v>24.465912316989002</v>
      </c>
    </row>
    <row r="16" spans="1:13" x14ac:dyDescent="0.3">
      <c r="A16" s="9" t="s">
        <v>38</v>
      </c>
      <c r="B16" s="40">
        <f t="shared" ref="B16:M16" si="0">B15/B5</f>
        <v>0.56650246305418717</v>
      </c>
      <c r="C16" s="40">
        <f t="shared" si="0"/>
        <v>0.55700517868900135</v>
      </c>
      <c r="D16" s="40">
        <f t="shared" si="0"/>
        <v>0.8</v>
      </c>
      <c r="E16" s="40">
        <f t="shared" si="0"/>
        <v>0.65276368283983011</v>
      </c>
      <c r="F16" s="40">
        <f t="shared" si="0"/>
        <v>0.75</v>
      </c>
      <c r="G16" s="40">
        <f t="shared" si="0"/>
        <v>0.6331926273682128</v>
      </c>
      <c r="H16" s="40">
        <f t="shared" si="0"/>
        <v>0.75</v>
      </c>
      <c r="I16" s="40">
        <f t="shared" si="0"/>
        <v>0.63379274841208855</v>
      </c>
      <c r="J16" s="40">
        <f t="shared" si="0"/>
        <v>0.6428571428571429</v>
      </c>
      <c r="K16" s="40">
        <f t="shared" si="0"/>
        <v>0.62136736319141539</v>
      </c>
      <c r="L16" s="40">
        <f t="shared" si="0"/>
        <v>0.64</v>
      </c>
      <c r="M16" s="40">
        <f t="shared" si="0"/>
        <v>0.60376267763907254</v>
      </c>
    </row>
    <row r="17" spans="1:27" x14ac:dyDescent="0.3">
      <c r="A17" s="20" t="s">
        <v>17</v>
      </c>
      <c r="B17" s="14">
        <v>58</v>
      </c>
      <c r="C17" s="15">
        <v>120.05915538362299</v>
      </c>
      <c r="D17" s="14">
        <v>0</v>
      </c>
      <c r="E17" s="15">
        <v>4.9159345347695798</v>
      </c>
      <c r="F17" s="14">
        <v>1</v>
      </c>
      <c r="G17" s="15">
        <v>7.1340092395609798</v>
      </c>
      <c r="H17" s="14">
        <v>1</v>
      </c>
      <c r="I17" s="15">
        <v>7.3343397530900498</v>
      </c>
      <c r="J17" s="14">
        <v>2</v>
      </c>
      <c r="K17" s="15">
        <v>10.1210646188679</v>
      </c>
      <c r="L17" s="14">
        <v>6</v>
      </c>
      <c r="M17" s="15">
        <v>15.9351827067364</v>
      </c>
    </row>
    <row r="18" spans="1:27" x14ac:dyDescent="0.3">
      <c r="A18" s="20" t="s">
        <v>18</v>
      </c>
      <c r="B18" s="40">
        <f>B17/B5</f>
        <v>0.2857142857142857</v>
      </c>
      <c r="C18" s="40">
        <f t="shared" ref="C18:M18" si="1">C17/C5</f>
        <v>0.44023407532445002</v>
      </c>
      <c r="D18" s="40">
        <f t="shared" si="1"/>
        <v>0</v>
      </c>
      <c r="E18" s="40">
        <f t="shared" si="1"/>
        <v>0.33959708485413143</v>
      </c>
      <c r="F18" s="40">
        <f t="shared" si="1"/>
        <v>0.125</v>
      </c>
      <c r="G18" s="40">
        <f t="shared" si="1"/>
        <v>0.36144115378891417</v>
      </c>
      <c r="H18" s="40">
        <f t="shared" si="1"/>
        <v>0.125</v>
      </c>
      <c r="I18" s="40">
        <f t="shared" si="1"/>
        <v>0.36075262457007923</v>
      </c>
      <c r="J18" s="40">
        <f t="shared" si="1"/>
        <v>0.14285714285714285</v>
      </c>
      <c r="K18" s="40">
        <f t="shared" si="1"/>
        <v>0.37472395651650198</v>
      </c>
      <c r="L18" s="40">
        <f t="shared" si="1"/>
        <v>0.24</v>
      </c>
      <c r="M18" s="40">
        <f t="shared" si="1"/>
        <v>0.39324381020552396</v>
      </c>
    </row>
    <row r="19" spans="1:27" x14ac:dyDescent="0.3">
      <c r="A19" s="20" t="s">
        <v>19</v>
      </c>
      <c r="B19" s="14">
        <v>0</v>
      </c>
      <c r="C19" s="15">
        <v>0.46797764882871201</v>
      </c>
      <c r="D19" s="14">
        <v>0</v>
      </c>
      <c r="E19" s="15">
        <v>4.4143479460316E-2</v>
      </c>
      <c r="F19" s="14">
        <v>0</v>
      </c>
      <c r="G19" s="15">
        <v>5.2944998798322901E-2</v>
      </c>
      <c r="H19" s="14">
        <v>0</v>
      </c>
      <c r="I19" s="15">
        <v>5.4935073054306199E-2</v>
      </c>
      <c r="J19" s="14">
        <v>0</v>
      </c>
      <c r="K19" s="15">
        <v>6.6198433425749603E-2</v>
      </c>
      <c r="L19" s="14">
        <v>0</v>
      </c>
      <c r="M19" s="15">
        <v>7.9863730380824893E-2</v>
      </c>
    </row>
    <row r="20" spans="1:27" x14ac:dyDescent="0.3">
      <c r="A20" s="20" t="s">
        <v>20</v>
      </c>
      <c r="B20" s="14">
        <f>B19/B5</f>
        <v>0</v>
      </c>
      <c r="C20" s="14">
        <f t="shared" ref="C20:M20" si="2">C19/C5</f>
        <v>1.7159849812896563E-3</v>
      </c>
      <c r="D20" s="14">
        <f t="shared" si="2"/>
        <v>0</v>
      </c>
      <c r="E20" s="14">
        <f t="shared" si="2"/>
        <v>3.0494704178854973E-3</v>
      </c>
      <c r="F20" s="14">
        <f t="shared" si="2"/>
        <v>0</v>
      </c>
      <c r="G20" s="14">
        <f t="shared" si="2"/>
        <v>2.6824329504507548E-3</v>
      </c>
      <c r="H20" s="14">
        <f t="shared" si="2"/>
        <v>0</v>
      </c>
      <c r="I20" s="14">
        <f t="shared" si="2"/>
        <v>2.702079867099208E-3</v>
      </c>
      <c r="J20" s="14">
        <f t="shared" si="2"/>
        <v>0</v>
      </c>
      <c r="K20" s="14">
        <f t="shared" si="2"/>
        <v>2.4509416570907988E-3</v>
      </c>
      <c r="L20" s="14">
        <f t="shared" si="2"/>
        <v>0</v>
      </c>
      <c r="M20" s="14">
        <f t="shared" si="2"/>
        <v>1.9708539406269737E-3</v>
      </c>
    </row>
    <row r="21" spans="1:27" x14ac:dyDescent="0.3">
      <c r="A21" s="20" t="s">
        <v>21</v>
      </c>
      <c r="B21" s="14">
        <v>0</v>
      </c>
      <c r="C21" s="15">
        <v>0.28492370513647097</v>
      </c>
      <c r="D21" s="14">
        <v>0</v>
      </c>
      <c r="E21" s="15">
        <v>6.6440408291578101E-2</v>
      </c>
      <c r="F21" s="14">
        <v>0</v>
      </c>
      <c r="G21" s="15">
        <v>5.2971702731812398E-2</v>
      </c>
      <c r="H21" s="14">
        <v>0</v>
      </c>
      <c r="I21" s="15">
        <v>5.5961106350741502E-2</v>
      </c>
      <c r="J21" s="14">
        <v>0</v>
      </c>
      <c r="K21" s="15">
        <v>3.9372627945317297E-2</v>
      </c>
      <c r="L21" s="14">
        <v>0</v>
      </c>
      <c r="M21" s="15">
        <v>4.1440564545565099E-2</v>
      </c>
    </row>
    <row r="22" spans="1:27" x14ac:dyDescent="0.3">
      <c r="A22" s="20" t="s">
        <v>22</v>
      </c>
      <c r="B22" s="14">
        <f>B21/B5</f>
        <v>0</v>
      </c>
      <c r="C22" s="14">
        <f t="shared" ref="C22:M22" si="3">C21/C5</f>
        <v>1.0447610052559191E-3</v>
      </c>
      <c r="D22" s="14">
        <f t="shared" si="3"/>
        <v>0</v>
      </c>
      <c r="E22" s="14">
        <f t="shared" si="3"/>
        <v>4.5897618881525154E-3</v>
      </c>
      <c r="F22" s="14">
        <f t="shared" si="3"/>
        <v>0</v>
      </c>
      <c r="G22" s="14">
        <f t="shared" si="3"/>
        <v>2.6837858924230783E-3</v>
      </c>
      <c r="H22" s="14">
        <f t="shared" si="3"/>
        <v>0</v>
      </c>
      <c r="I22" s="14">
        <f t="shared" si="3"/>
        <v>2.7525471507329363E-3</v>
      </c>
      <c r="J22" s="14">
        <f t="shared" si="3"/>
        <v>0</v>
      </c>
      <c r="K22" s="14">
        <f t="shared" si="3"/>
        <v>1.4577386349867803E-3</v>
      </c>
      <c r="L22" s="14">
        <f t="shared" si="3"/>
        <v>0</v>
      </c>
      <c r="M22" s="14">
        <f t="shared" si="3"/>
        <v>1.022658214773837E-3</v>
      </c>
    </row>
    <row r="23" spans="1:27" x14ac:dyDescent="0.3">
      <c r="A23" s="20" t="s">
        <v>23</v>
      </c>
      <c r="B23" s="14">
        <v>41</v>
      </c>
      <c r="C23" s="15">
        <v>41.225419084461599</v>
      </c>
      <c r="D23" s="14">
        <v>31</v>
      </c>
      <c r="E23" s="15">
        <v>32.098853524433899</v>
      </c>
      <c r="F23" s="14">
        <v>34</v>
      </c>
      <c r="G23" s="15">
        <v>34.384563346180798</v>
      </c>
      <c r="H23" s="14">
        <v>34</v>
      </c>
      <c r="I23" s="15">
        <v>34.472368813000799</v>
      </c>
      <c r="J23" s="14">
        <v>37</v>
      </c>
      <c r="K23" s="15">
        <v>37.401474604773497</v>
      </c>
      <c r="L23" s="14">
        <v>43</v>
      </c>
      <c r="M23" s="15">
        <v>42.5572778521312</v>
      </c>
    </row>
    <row r="24" spans="1:27" x14ac:dyDescent="0.3">
      <c r="A24" s="20" t="s">
        <v>24</v>
      </c>
      <c r="B24" s="14">
        <v>5</v>
      </c>
      <c r="C24" s="15">
        <v>13.9318450462067</v>
      </c>
      <c r="D24" s="14">
        <v>26</v>
      </c>
      <c r="E24" s="15">
        <v>54.7156278669908</v>
      </c>
      <c r="F24" s="14">
        <v>31</v>
      </c>
      <c r="G24" s="15">
        <v>64.190336736601296</v>
      </c>
      <c r="H24" s="14">
        <v>31</v>
      </c>
      <c r="I24" s="15">
        <v>64.8087532776063</v>
      </c>
      <c r="J24" s="14">
        <v>36</v>
      </c>
      <c r="K24" s="15">
        <v>75.344357641663393</v>
      </c>
      <c r="L24" s="14">
        <v>38</v>
      </c>
      <c r="M24" s="15">
        <v>79.515488502250804</v>
      </c>
    </row>
    <row r="25" spans="1:27" x14ac:dyDescent="0.3">
      <c r="A25" s="20" t="s">
        <v>25</v>
      </c>
      <c r="B25" s="14">
        <v>48.654449462890597</v>
      </c>
      <c r="C25" s="15">
        <v>60.239845412182497</v>
      </c>
      <c r="D25" s="14">
        <v>4.5434999465942303</v>
      </c>
      <c r="E25" s="15">
        <v>6.9828173473517197</v>
      </c>
      <c r="F25" s="14">
        <v>4.7150001525878897</v>
      </c>
      <c r="G25" s="15">
        <v>7.1270021366234202</v>
      </c>
      <c r="H25" s="14">
        <v>4.6840000152587802</v>
      </c>
      <c r="I25" s="15">
        <v>7.1053461586924804</v>
      </c>
      <c r="J25" s="14">
        <v>4.8846001625061</v>
      </c>
      <c r="K25" s="15">
        <v>7.2803829988693902</v>
      </c>
      <c r="L25" s="14">
        <v>5.1135001182556099</v>
      </c>
      <c r="M25" s="15">
        <v>7.4732495769491196</v>
      </c>
    </row>
    <row r="26" spans="1:27" x14ac:dyDescent="0.3">
      <c r="A26" s="20" t="s">
        <v>26</v>
      </c>
      <c r="B26" s="14">
        <v>1140.33483886718</v>
      </c>
      <c r="C26" s="15">
        <v>1178.17595943432</v>
      </c>
      <c r="D26" s="14">
        <v>1198.26672363281</v>
      </c>
      <c r="E26" s="15">
        <v>1171.3492382157399</v>
      </c>
      <c r="F26" s="14">
        <v>1112.52355957031</v>
      </c>
      <c r="G26" s="15">
        <v>1118.7823727279299</v>
      </c>
      <c r="H26" s="14">
        <v>1108.064453125</v>
      </c>
      <c r="I26" s="15">
        <v>1118.08198337004</v>
      </c>
      <c r="J26" s="14">
        <v>1039.04162597656</v>
      </c>
      <c r="K26" s="15">
        <v>1055.36655395139</v>
      </c>
      <c r="L26" s="14">
        <v>995.25958251953102</v>
      </c>
      <c r="M26" s="15">
        <v>1013.77216741902</v>
      </c>
    </row>
    <row r="27" spans="1:27" x14ac:dyDescent="0.3">
      <c r="A27" s="20" t="s">
        <v>27</v>
      </c>
      <c r="B27" s="14">
        <v>61408.34375</v>
      </c>
      <c r="C27" s="15">
        <v>70080.228441521598</v>
      </c>
      <c r="D27" s="14">
        <v>5227.5</v>
      </c>
      <c r="E27" s="15">
        <v>8133.9951084028298</v>
      </c>
      <c r="F27" s="14">
        <v>5164.13134765625</v>
      </c>
      <c r="G27" s="15">
        <v>7933.1030772944996</v>
      </c>
      <c r="H27" s="14">
        <v>5125</v>
      </c>
      <c r="I27" s="15">
        <v>7903.2423991097603</v>
      </c>
      <c r="J27" s="14">
        <v>5075.8798828125</v>
      </c>
      <c r="K27" s="15">
        <v>7649.5946466614196</v>
      </c>
      <c r="L27" s="14">
        <v>5099.00146484375</v>
      </c>
      <c r="M27" s="15">
        <v>7567.8595108214704</v>
      </c>
    </row>
    <row r="28" spans="1:27" x14ac:dyDescent="0.3">
      <c r="A28" s="20" t="s">
        <v>28</v>
      </c>
      <c r="B28" s="16">
        <v>2.5690001249313297E-3</v>
      </c>
      <c r="C28" s="17">
        <v>2.6623335504988798E-3</v>
      </c>
      <c r="D28" s="16">
        <v>3.3329999446868801E-3</v>
      </c>
      <c r="E28" s="17">
        <v>3.33957538105896E-3</v>
      </c>
      <c r="F28" s="16">
        <v>3.30000013113021E-3</v>
      </c>
      <c r="G28" s="17">
        <v>3.3257022141287003E-3</v>
      </c>
      <c r="H28" s="16">
        <v>3.30000013113021E-3</v>
      </c>
      <c r="I28" s="17">
        <v>3.31353331525385E-3</v>
      </c>
      <c r="J28" s="16">
        <v>3.24699997901916E-3</v>
      </c>
      <c r="K28" s="17">
        <v>3.31726869277658E-3</v>
      </c>
      <c r="L28" s="16">
        <v>3.1560000777244501E-3</v>
      </c>
      <c r="M28" s="17">
        <v>3.3127647007621702E-3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3">
      <c r="A29" s="20" t="s">
        <v>29</v>
      </c>
      <c r="B29" s="16">
        <v>1.8000000715255701E-3</v>
      </c>
      <c r="C29" s="17">
        <v>1.8675666451438101E-3</v>
      </c>
      <c r="D29" s="16">
        <v>3.0000001192092801E-3</v>
      </c>
      <c r="E29" s="17">
        <v>2.9775058582492703E-3</v>
      </c>
      <c r="F29" s="16">
        <v>2.7000001072883602E-3</v>
      </c>
      <c r="G29" s="17">
        <v>2.84763804419623E-3</v>
      </c>
      <c r="H29" s="16">
        <v>2.5000000000000001E-3</v>
      </c>
      <c r="I29" s="17">
        <v>2.8283692762701602E-3</v>
      </c>
      <c r="J29" s="16">
        <v>2.5000000000000001E-3</v>
      </c>
      <c r="K29" s="17">
        <v>2.6990220612612696E-3</v>
      </c>
      <c r="L29" s="16">
        <v>2.5000000000000001E-3</v>
      </c>
      <c r="M29" s="17">
        <v>2.62279515876231E-3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3">
      <c r="A30" s="20" t="s">
        <v>30</v>
      </c>
      <c r="B30" s="16">
        <v>3.4999999403953503E-3</v>
      </c>
      <c r="C30" s="17">
        <v>3.97731302476588E-3</v>
      </c>
      <c r="D30" s="16">
        <v>3.4999999403953503E-3</v>
      </c>
      <c r="E30" s="17">
        <v>3.7105144597378396E-3</v>
      </c>
      <c r="F30" s="16">
        <v>3.4999999403953503E-3</v>
      </c>
      <c r="G30" s="17">
        <v>3.8248061662028796E-3</v>
      </c>
      <c r="H30" s="16">
        <v>3.4999999403953503E-3</v>
      </c>
      <c r="I30" s="17">
        <v>3.8245383696005704E-3</v>
      </c>
      <c r="J30" s="16">
        <v>3.7000000476837104E-3</v>
      </c>
      <c r="K30" s="17">
        <v>3.9855522313383702E-3</v>
      </c>
      <c r="L30" s="16">
        <v>3.8999998569488499E-3</v>
      </c>
      <c r="M30" s="17">
        <v>4.16863933517201E-3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idden="1" x14ac:dyDescent="0.3">
      <c r="A31" s="20" t="s">
        <v>31</v>
      </c>
      <c r="B31" s="4">
        <v>0</v>
      </c>
      <c r="C31" s="3">
        <v>24163.8697401713</v>
      </c>
      <c r="D31" s="4">
        <v>0</v>
      </c>
      <c r="E31" s="3">
        <v>505.33279236155801</v>
      </c>
      <c r="F31" s="4">
        <v>0</v>
      </c>
      <c r="G31" s="3">
        <v>676.617659830305</v>
      </c>
      <c r="H31" s="4">
        <v>0</v>
      </c>
      <c r="I31" s="3">
        <v>660.37939022383603</v>
      </c>
      <c r="J31" s="4">
        <v>0</v>
      </c>
      <c r="K31" s="3">
        <v>816.29071862908495</v>
      </c>
      <c r="L31" s="4">
        <v>0</v>
      </c>
      <c r="M31" s="3">
        <v>1010.85761118824</v>
      </c>
    </row>
    <row r="32" spans="1:27" x14ac:dyDescent="0.3">
      <c r="A32" s="20" t="s">
        <v>32</v>
      </c>
      <c r="B32" s="4"/>
      <c r="C32" s="3">
        <v>0.95685579196217496</v>
      </c>
      <c r="D32" s="4"/>
      <c r="E32" s="3">
        <v>0.72625987207206</v>
      </c>
      <c r="F32" s="4"/>
      <c r="G32" s="3">
        <v>0.75116384643457901</v>
      </c>
      <c r="H32" s="4"/>
      <c r="I32" s="3">
        <v>0.75416757072826301</v>
      </c>
      <c r="J32" s="4"/>
      <c r="K32" s="3">
        <v>0.790915848959724</v>
      </c>
      <c r="L32" s="4"/>
      <c r="M32" s="3">
        <v>0.84864338727339095</v>
      </c>
    </row>
    <row r="33" spans="1:13" x14ac:dyDescent="0.3">
      <c r="A33" s="20" t="s">
        <v>33</v>
      </c>
      <c r="B33" s="4"/>
      <c r="C33" s="3">
        <v>0.96856866537717601</v>
      </c>
      <c r="D33" s="4"/>
      <c r="E33" s="3">
        <v>0.77810597360604095</v>
      </c>
      <c r="F33" s="4"/>
      <c r="G33" s="3">
        <v>0.80234638562260197</v>
      </c>
      <c r="H33" s="4"/>
      <c r="I33" s="3">
        <v>0.80463811180453104</v>
      </c>
      <c r="J33" s="4"/>
      <c r="K33" s="3">
        <v>0.84029067303716798</v>
      </c>
      <c r="L33" s="4"/>
      <c r="M33" s="3">
        <v>0.89246867015452003</v>
      </c>
    </row>
    <row r="34" spans="1:13" ht="15" thickBot="1" x14ac:dyDescent="0.35">
      <c r="A34" s="20" t="s">
        <v>34</v>
      </c>
      <c r="B34" s="2"/>
      <c r="C34" s="1">
        <v>0.97453255963894203</v>
      </c>
      <c r="D34" s="2"/>
      <c r="E34" s="1">
        <v>0.81266191481308003</v>
      </c>
      <c r="F34" s="2"/>
      <c r="G34" s="1">
        <v>0.83499639496897804</v>
      </c>
      <c r="H34" s="2"/>
      <c r="I34" s="1">
        <v>0.83620978151742598</v>
      </c>
      <c r="J34" s="2"/>
      <c r="K34" s="1">
        <v>0.87003640630300205</v>
      </c>
      <c r="L34" s="2"/>
      <c r="M34" s="1">
        <v>0.91737032080139502</v>
      </c>
    </row>
  </sheetData>
  <mergeCells count="6">
    <mergeCell ref="L2:M2"/>
    <mergeCell ref="B2:C2"/>
    <mergeCell ref="D2:E2"/>
    <mergeCell ref="F2:G2"/>
    <mergeCell ref="H2:I2"/>
    <mergeCell ref="J2:K2"/>
  </mergeCells>
  <conditionalFormatting sqref="E13 K13 G13 I13 M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I4 E4 M4 K4">
    <cfRule type="colorScale" priority="15">
      <colorScale>
        <cfvo type="min"/>
        <cfvo type="max"/>
        <color rgb="FFFCFCFF"/>
        <color rgb="FF63BE7B"/>
      </colorScale>
    </cfRule>
  </conditionalFormatting>
  <conditionalFormatting sqref="H15 F15 J15 L15">
    <cfRule type="colorScale" priority="10">
      <colorScale>
        <cfvo type="min"/>
        <cfvo type="max"/>
        <color rgb="FFFCFCFF"/>
        <color rgb="FF63BE7B"/>
      </colorScale>
    </cfRule>
  </conditionalFormatting>
  <conditionalFormatting sqref="H17 F17 J17 L17">
    <cfRule type="colorScale" priority="9">
      <colorScale>
        <cfvo type="min"/>
        <cfvo type="max"/>
        <color rgb="FFFCFCFF"/>
        <color rgb="FF63BE7B"/>
      </colorScale>
    </cfRule>
  </conditionalFormatting>
  <conditionalFormatting sqref="K17 M17 I17 G17">
    <cfRule type="colorScale" priority="8">
      <colorScale>
        <cfvo type="min"/>
        <cfvo type="max"/>
        <color rgb="FFFCFCFF"/>
        <color rgb="FF63BE7B"/>
      </colorScale>
    </cfRule>
  </conditionalFormatting>
  <conditionalFormatting sqref="E34 G34 I34 K34 M34">
    <cfRule type="colorScale" priority="7">
      <colorScale>
        <cfvo type="min"/>
        <cfvo type="max"/>
        <color rgb="FFFCFCFF"/>
        <color rgb="FF63BE7B"/>
      </colorScale>
    </cfRule>
  </conditionalFormatting>
  <conditionalFormatting sqref="E29 G29 I29 K29 M29">
    <cfRule type="colorScale" priority="6">
      <colorScale>
        <cfvo type="min"/>
        <cfvo type="max"/>
        <color rgb="FFFCFCFF"/>
        <color rgb="FFF8696B"/>
      </colorScale>
    </cfRule>
  </conditionalFormatting>
  <conditionalFormatting sqref="G5 E5 I5 K5 M5">
    <cfRule type="colorScale" priority="5">
      <colorScale>
        <cfvo type="min"/>
        <cfvo type="max"/>
        <color rgb="FFFCFCFF"/>
        <color rgb="FFF8696B"/>
      </colorScale>
    </cfRule>
  </conditionalFormatting>
  <conditionalFormatting sqref="E6 C6 G6 I6 K6 M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7 C7 G7 I7 K7 M7">
    <cfRule type="colorScale" priority="3">
      <colorScale>
        <cfvo type="min"/>
        <cfvo type="max"/>
        <color rgb="FFFCFCFF"/>
        <color rgb="FFF8696B"/>
      </colorScale>
    </cfRule>
  </conditionalFormatting>
  <conditionalFormatting sqref="E11 G11 I11 K11 M11">
    <cfRule type="colorScale" priority="2">
      <colorScale>
        <cfvo type="min"/>
        <cfvo type="max"/>
        <color rgb="FFFCFCFF"/>
        <color rgb="FFF8696B"/>
      </colorScale>
    </cfRule>
  </conditionalFormatting>
  <conditionalFormatting sqref="E26 C26 G26 I26 K26 M2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zoomScale="85" zoomScaleNormal="85" workbookViewId="0">
      <selection activeCell="M5" sqref="M5"/>
    </sheetView>
  </sheetViews>
  <sheetFormatPr defaultRowHeight="14.4" x14ac:dyDescent="0.3"/>
  <cols>
    <col min="1" max="1" width="24.5546875" bestFit="1" customWidth="1"/>
    <col min="2" max="13" width="10.33203125" customWidth="1"/>
  </cols>
  <sheetData>
    <row r="1" spans="1:15" ht="15" thickBot="1" x14ac:dyDescent="0.35">
      <c r="B1" s="79">
        <v>1</v>
      </c>
      <c r="C1" s="79"/>
      <c r="D1" s="79">
        <v>2</v>
      </c>
      <c r="E1" s="79"/>
      <c r="F1" s="79">
        <v>4</v>
      </c>
      <c r="G1" s="79"/>
      <c r="H1" s="79">
        <v>0</v>
      </c>
      <c r="I1" s="79"/>
      <c r="J1" s="79">
        <v>5</v>
      </c>
      <c r="K1" s="79"/>
      <c r="L1" s="79">
        <v>3</v>
      </c>
      <c r="M1" s="79"/>
    </row>
    <row r="2" spans="1:15" x14ac:dyDescent="0.3">
      <c r="A2" s="8" t="s">
        <v>7</v>
      </c>
      <c r="B2" s="77">
        <v>1</v>
      </c>
      <c r="C2" s="78"/>
      <c r="D2" s="77">
        <v>2</v>
      </c>
      <c r="E2" s="78"/>
      <c r="F2" s="77">
        <v>3</v>
      </c>
      <c r="G2" s="78"/>
      <c r="H2" s="77">
        <v>4</v>
      </c>
      <c r="I2" s="78"/>
      <c r="J2" s="77">
        <v>5</v>
      </c>
      <c r="K2" s="78"/>
      <c r="L2" s="77">
        <v>6</v>
      </c>
      <c r="M2" s="78"/>
    </row>
    <row r="3" spans="1:15" x14ac:dyDescent="0.3">
      <c r="A3" s="20"/>
      <c r="B3" s="21" t="s">
        <v>6</v>
      </c>
      <c r="C3" s="22" t="s">
        <v>5</v>
      </c>
      <c r="D3" s="21" t="s">
        <v>6</v>
      </c>
      <c r="E3" s="22" t="s">
        <v>5</v>
      </c>
      <c r="F3" s="21" t="s">
        <v>6</v>
      </c>
      <c r="G3" s="22" t="s">
        <v>5</v>
      </c>
      <c r="H3" s="21" t="s">
        <v>6</v>
      </c>
      <c r="I3" s="22" t="s">
        <v>5</v>
      </c>
      <c r="J3" s="21" t="s">
        <v>6</v>
      </c>
      <c r="K3" s="22" t="s">
        <v>5</v>
      </c>
      <c r="L3" s="21" t="s">
        <v>6</v>
      </c>
      <c r="M3" s="22" t="s">
        <v>5</v>
      </c>
    </row>
    <row r="4" spans="1:15" x14ac:dyDescent="0.3">
      <c r="A4" s="20" t="s">
        <v>8</v>
      </c>
      <c r="B4" s="23">
        <v>0.44</v>
      </c>
      <c r="C4" s="24"/>
      <c r="D4" s="23">
        <v>0.16</v>
      </c>
      <c r="E4" s="24"/>
      <c r="F4" s="23">
        <v>0.18</v>
      </c>
      <c r="G4" s="24"/>
      <c r="H4" s="23">
        <v>0.08</v>
      </c>
      <c r="I4" s="24"/>
      <c r="J4" s="23">
        <v>7.0000000000000007E-2</v>
      </c>
      <c r="K4" s="24"/>
      <c r="L4" s="23">
        <v>7.0000000000000007E-2</v>
      </c>
      <c r="M4" s="24"/>
      <c r="O4" t="s">
        <v>0</v>
      </c>
    </row>
    <row r="5" spans="1:15" x14ac:dyDescent="0.3">
      <c r="A5" s="20" t="s">
        <v>39</v>
      </c>
      <c r="B5" s="25">
        <v>0</v>
      </c>
      <c r="C5" s="29">
        <v>0.35735214399999998</v>
      </c>
      <c r="D5" s="25">
        <v>0</v>
      </c>
      <c r="E5" s="29">
        <v>0.36555459899999998</v>
      </c>
      <c r="F5" s="25">
        <v>0</v>
      </c>
      <c r="G5" s="29">
        <v>0.36700306999999999</v>
      </c>
      <c r="H5" s="25">
        <v>0</v>
      </c>
      <c r="I5" s="29">
        <v>0.353452392</v>
      </c>
      <c r="J5" s="25">
        <v>0</v>
      </c>
      <c r="K5" s="29">
        <v>0.30825186399999999</v>
      </c>
      <c r="L5" s="25">
        <v>0</v>
      </c>
      <c r="M5" s="29">
        <v>0.28293854400000001</v>
      </c>
      <c r="O5" t="s">
        <v>4</v>
      </c>
    </row>
    <row r="6" spans="1:15" x14ac:dyDescent="0.3">
      <c r="A6" s="20" t="s">
        <v>10</v>
      </c>
      <c r="B6" s="25">
        <v>35</v>
      </c>
      <c r="C6" s="28">
        <v>39.08</v>
      </c>
      <c r="D6" s="25">
        <v>33</v>
      </c>
      <c r="E6" s="28">
        <v>34.6</v>
      </c>
      <c r="F6" s="25">
        <v>34</v>
      </c>
      <c r="G6" s="28">
        <v>35.49</v>
      </c>
      <c r="H6" s="25">
        <v>34</v>
      </c>
      <c r="I6" s="28">
        <v>36.06</v>
      </c>
      <c r="J6" s="25">
        <v>36</v>
      </c>
      <c r="K6" s="28">
        <v>36.94</v>
      </c>
      <c r="L6" s="25">
        <v>40</v>
      </c>
      <c r="M6" s="28">
        <v>41.21</v>
      </c>
    </row>
    <row r="7" spans="1:15" x14ac:dyDescent="0.3">
      <c r="A7" s="20" t="s">
        <v>1</v>
      </c>
      <c r="B7" s="27">
        <v>0</v>
      </c>
      <c r="C7" s="34">
        <v>1.4943498E-2</v>
      </c>
      <c r="D7" s="27">
        <v>1</v>
      </c>
      <c r="E7" s="34">
        <v>1.2499700279999999</v>
      </c>
      <c r="F7" s="27">
        <v>2</v>
      </c>
      <c r="G7" s="34">
        <v>1.967281608</v>
      </c>
      <c r="H7" s="27">
        <v>3</v>
      </c>
      <c r="I7" s="34">
        <v>2.9384251739999998</v>
      </c>
      <c r="J7" s="27">
        <v>4</v>
      </c>
      <c r="K7" s="34">
        <v>3.6009750559999998</v>
      </c>
      <c r="L7" s="27">
        <v>5</v>
      </c>
      <c r="M7" s="34">
        <v>4.1437888879999996</v>
      </c>
    </row>
    <row r="8" spans="1:15" x14ac:dyDescent="0.3">
      <c r="A8" s="20" t="s">
        <v>2</v>
      </c>
      <c r="B8" s="27">
        <v>0</v>
      </c>
      <c r="C8" s="34">
        <v>0.10987770500000001</v>
      </c>
      <c r="D8" s="27">
        <v>1</v>
      </c>
      <c r="E8" s="34">
        <v>1.5197654519999999</v>
      </c>
      <c r="F8" s="27">
        <v>2</v>
      </c>
      <c r="G8" s="34">
        <v>2.1118368790000002</v>
      </c>
      <c r="H8" s="27">
        <v>3</v>
      </c>
      <c r="I8" s="34">
        <v>2.8759669560000001</v>
      </c>
      <c r="J8" s="27">
        <v>4</v>
      </c>
      <c r="K8" s="34">
        <v>3.7958057109999999</v>
      </c>
      <c r="L8" s="27">
        <v>5</v>
      </c>
      <c r="M8" s="34">
        <v>3.9758759960000001</v>
      </c>
    </row>
    <row r="9" spans="1:15" x14ac:dyDescent="0.3">
      <c r="A9" s="20" t="s">
        <v>11</v>
      </c>
      <c r="B9" s="33">
        <v>5500</v>
      </c>
      <c r="C9" s="34">
        <v>23780.117160000002</v>
      </c>
      <c r="D9" s="33">
        <v>14300</v>
      </c>
      <c r="E9" s="34">
        <v>42349.101979999999</v>
      </c>
      <c r="F9" s="33">
        <v>25170</v>
      </c>
      <c r="G9" s="34">
        <v>59870.938110000003</v>
      </c>
      <c r="H9" s="33">
        <v>38010.5</v>
      </c>
      <c r="I9" s="34">
        <v>93097.098400000003</v>
      </c>
      <c r="J9" s="33">
        <v>67791.796879999994</v>
      </c>
      <c r="K9" s="34">
        <v>143405.7972</v>
      </c>
      <c r="L9" s="33">
        <v>224998.42970000001</v>
      </c>
      <c r="M9" s="34">
        <v>617533.23129999998</v>
      </c>
    </row>
    <row r="10" spans="1:15" x14ac:dyDescent="0.3">
      <c r="A10" s="20" t="s">
        <v>36</v>
      </c>
      <c r="B10" s="33">
        <v>4306</v>
      </c>
      <c r="C10" s="34">
        <v>7557.1284759999999</v>
      </c>
      <c r="D10" s="33">
        <v>4500</v>
      </c>
      <c r="E10" s="34">
        <v>7093.7597990000004</v>
      </c>
      <c r="F10" s="33">
        <v>4150</v>
      </c>
      <c r="G10" s="34">
        <v>6272.5599840000004</v>
      </c>
      <c r="H10" s="33">
        <v>4421.9733889999998</v>
      </c>
      <c r="I10" s="34">
        <v>6923.4888300000002</v>
      </c>
      <c r="J10" s="33">
        <v>5211.7246089999999</v>
      </c>
      <c r="K10" s="34">
        <v>8131.4820890000001</v>
      </c>
      <c r="L10" s="33">
        <v>6270.1977539999998</v>
      </c>
      <c r="M10" s="34">
        <v>11059.98964</v>
      </c>
    </row>
    <row r="11" spans="1:15" x14ac:dyDescent="0.3">
      <c r="A11" s="20" t="s">
        <v>12</v>
      </c>
      <c r="B11" s="27">
        <v>1</v>
      </c>
      <c r="C11" s="34">
        <v>3.1818689359999999</v>
      </c>
      <c r="D11" s="27">
        <v>3</v>
      </c>
      <c r="E11" s="34">
        <v>5.5167900080000001</v>
      </c>
      <c r="F11" s="27">
        <v>5</v>
      </c>
      <c r="G11" s="34">
        <v>8.957003168</v>
      </c>
      <c r="H11" s="27">
        <v>7</v>
      </c>
      <c r="I11" s="34">
        <v>12.833779010000001</v>
      </c>
      <c r="J11" s="27">
        <v>12</v>
      </c>
      <c r="K11" s="34">
        <v>18.332447699999999</v>
      </c>
      <c r="L11" s="27">
        <v>32</v>
      </c>
      <c r="M11" s="34">
        <v>52.814594479999997</v>
      </c>
    </row>
    <row r="12" spans="1:15" hidden="1" x14ac:dyDescent="0.3">
      <c r="A12" s="20" t="s">
        <v>13</v>
      </c>
      <c r="B12" s="27">
        <v>1</v>
      </c>
      <c r="C12" s="34">
        <v>2.4445884320000002</v>
      </c>
      <c r="D12" s="27">
        <v>2</v>
      </c>
      <c r="E12" s="34">
        <v>3.55704025</v>
      </c>
      <c r="F12" s="27">
        <v>4</v>
      </c>
      <c r="G12" s="34">
        <v>7.3879326409999999</v>
      </c>
      <c r="H12" s="27">
        <v>6</v>
      </c>
      <c r="I12" s="34">
        <v>10.96411518</v>
      </c>
      <c r="J12" s="27">
        <v>11</v>
      </c>
      <c r="K12" s="34">
        <v>16.627286089999998</v>
      </c>
      <c r="L12" s="27">
        <v>30</v>
      </c>
      <c r="M12" s="34">
        <v>49.218425940000003</v>
      </c>
    </row>
    <row r="13" spans="1:15" x14ac:dyDescent="0.3">
      <c r="A13" s="20" t="s">
        <v>14</v>
      </c>
      <c r="B13" s="27">
        <v>50</v>
      </c>
      <c r="C13" s="19">
        <v>49.578480710000001</v>
      </c>
      <c r="D13" s="27">
        <v>60</v>
      </c>
      <c r="E13" s="19">
        <v>55.844740209999998</v>
      </c>
      <c r="F13" s="27">
        <v>88.888885500000001</v>
      </c>
      <c r="G13" s="19">
        <v>74.342504419999997</v>
      </c>
      <c r="H13" s="27">
        <v>89.473686220000005</v>
      </c>
      <c r="I13" s="19">
        <v>81.082436319999999</v>
      </c>
      <c r="J13" s="27">
        <v>96.153846740000006</v>
      </c>
      <c r="K13" s="19">
        <v>88.898527810000004</v>
      </c>
      <c r="L13" s="27">
        <v>97.727272029999995</v>
      </c>
      <c r="M13" s="19">
        <v>92.847683189999998</v>
      </c>
    </row>
    <row r="14" spans="1:15" x14ac:dyDescent="0.3">
      <c r="A14" s="20" t="s">
        <v>15</v>
      </c>
      <c r="B14" s="25">
        <v>0</v>
      </c>
      <c r="C14" s="36">
        <v>0.353044733</v>
      </c>
      <c r="D14" s="25">
        <v>0</v>
      </c>
      <c r="E14" s="36">
        <v>2.9808939E-2</v>
      </c>
      <c r="F14" s="25">
        <v>0</v>
      </c>
      <c r="G14" s="36">
        <v>2.1890723000000001E-2</v>
      </c>
      <c r="H14" s="27">
        <v>0</v>
      </c>
      <c r="I14" s="36">
        <v>2.6072008000000001E-2</v>
      </c>
      <c r="J14" s="25">
        <v>0</v>
      </c>
      <c r="K14" s="36">
        <v>2.4531173E-2</v>
      </c>
      <c r="L14" s="25">
        <v>0</v>
      </c>
      <c r="M14" s="36">
        <v>0.11243314</v>
      </c>
    </row>
    <row r="15" spans="1:15" x14ac:dyDescent="0.3">
      <c r="A15" s="20" t="s">
        <v>16</v>
      </c>
      <c r="B15" s="25">
        <v>1</v>
      </c>
      <c r="C15" s="24">
        <v>2.2746637000000001</v>
      </c>
      <c r="D15" s="25">
        <v>2</v>
      </c>
      <c r="E15" s="24">
        <v>4.1744068179999996</v>
      </c>
      <c r="F15" s="25">
        <v>4</v>
      </c>
      <c r="G15" s="24">
        <v>6.7645766519999997</v>
      </c>
      <c r="H15" s="25">
        <v>6</v>
      </c>
      <c r="I15" s="24">
        <v>9.1559306659999997</v>
      </c>
      <c r="J15" s="25">
        <v>7</v>
      </c>
      <c r="K15" s="24">
        <v>10.082054319999999</v>
      </c>
      <c r="L15" s="25">
        <v>13</v>
      </c>
      <c r="M15" s="24">
        <v>24.105583450000001</v>
      </c>
    </row>
    <row r="16" spans="1:15" x14ac:dyDescent="0.3">
      <c r="A16" s="20" t="s">
        <v>17</v>
      </c>
      <c r="B16" s="25">
        <v>0</v>
      </c>
      <c r="C16" s="24">
        <v>0.86590380300000003</v>
      </c>
      <c r="D16" s="25">
        <v>0</v>
      </c>
      <c r="E16" s="24">
        <v>1.150243594</v>
      </c>
      <c r="F16" s="25">
        <v>0</v>
      </c>
      <c r="G16" s="24">
        <v>2.0072576770000001</v>
      </c>
      <c r="H16" s="25">
        <v>2</v>
      </c>
      <c r="I16" s="24">
        <v>3.5781205229999999</v>
      </c>
      <c r="J16" s="25">
        <v>5</v>
      </c>
      <c r="K16" s="24">
        <v>8.1415121110000008</v>
      </c>
      <c r="L16" s="25">
        <v>17</v>
      </c>
      <c r="M16" s="24">
        <v>28.55973693</v>
      </c>
    </row>
    <row r="17" spans="1:14" x14ac:dyDescent="0.3">
      <c r="A17" s="20" t="s">
        <v>18</v>
      </c>
      <c r="B17" s="25"/>
      <c r="C17" s="26">
        <v>0.27</v>
      </c>
      <c r="D17" s="25"/>
      <c r="E17" s="26">
        <v>0.21</v>
      </c>
      <c r="F17" s="25"/>
      <c r="G17" s="26">
        <v>0.22</v>
      </c>
      <c r="H17" s="25"/>
      <c r="I17" s="26">
        <v>0.28000000000000003</v>
      </c>
      <c r="J17" s="25"/>
      <c r="K17" s="26">
        <v>0.44</v>
      </c>
      <c r="L17" s="25"/>
      <c r="M17" s="26">
        <v>0.54</v>
      </c>
    </row>
    <row r="18" spans="1:14" x14ac:dyDescent="0.3">
      <c r="A18" s="20" t="s">
        <v>19</v>
      </c>
      <c r="B18" s="25">
        <v>0</v>
      </c>
      <c r="C18" s="24">
        <v>1.9030853E-2</v>
      </c>
      <c r="D18" s="25">
        <v>0</v>
      </c>
      <c r="E18" s="24">
        <v>5.4190145000000002E-2</v>
      </c>
      <c r="F18" s="25">
        <v>0</v>
      </c>
      <c r="G18" s="24">
        <v>7.3106383999999996E-2</v>
      </c>
      <c r="H18" s="25">
        <v>0</v>
      </c>
      <c r="I18" s="24">
        <v>5.5104575000000003E-2</v>
      </c>
      <c r="J18" s="25">
        <v>0</v>
      </c>
      <c r="K18" s="24">
        <v>4.8236902999999998E-2</v>
      </c>
      <c r="L18" s="25">
        <v>0</v>
      </c>
      <c r="M18" s="24">
        <v>7.9767492999999995E-2</v>
      </c>
    </row>
    <row r="19" spans="1:14" x14ac:dyDescent="0.3">
      <c r="A19" s="20" t="s">
        <v>20</v>
      </c>
      <c r="B19" s="25"/>
      <c r="C19" s="26">
        <v>0.01</v>
      </c>
      <c r="D19" s="25"/>
      <c r="E19" s="26">
        <v>0.01</v>
      </c>
      <c r="F19" s="25"/>
      <c r="G19" s="26">
        <v>0.01</v>
      </c>
      <c r="H19" s="25"/>
      <c r="I19" s="26">
        <v>0</v>
      </c>
      <c r="J19" s="25"/>
      <c r="K19" s="26">
        <v>0</v>
      </c>
      <c r="L19" s="25"/>
      <c r="M19" s="26">
        <v>0</v>
      </c>
    </row>
    <row r="20" spans="1:14" x14ac:dyDescent="0.3">
      <c r="A20" s="20" t="s">
        <v>21</v>
      </c>
      <c r="B20" s="33">
        <v>0</v>
      </c>
      <c r="C20" s="34">
        <v>2.2270580000000002E-2</v>
      </c>
      <c r="D20" s="33">
        <v>0</v>
      </c>
      <c r="E20" s="34">
        <v>0.13794945</v>
      </c>
      <c r="F20" s="33">
        <v>0</v>
      </c>
      <c r="G20" s="34">
        <v>0.11206245500000001</v>
      </c>
      <c r="H20" s="33">
        <v>0</v>
      </c>
      <c r="I20" s="34">
        <v>4.4623244999999999E-2</v>
      </c>
      <c r="J20" s="33">
        <v>0</v>
      </c>
      <c r="K20" s="34">
        <v>6.0644362E-2</v>
      </c>
      <c r="L20" s="33">
        <v>0</v>
      </c>
      <c r="M20" s="34">
        <v>6.9506604E-2</v>
      </c>
    </row>
    <row r="21" spans="1:14" x14ac:dyDescent="0.3">
      <c r="A21" s="20" t="s">
        <v>22</v>
      </c>
      <c r="B21" s="25"/>
      <c r="C21" s="26">
        <v>0.01</v>
      </c>
      <c r="D21" s="25"/>
      <c r="E21" s="26">
        <v>0.03</v>
      </c>
      <c r="F21" s="25"/>
      <c r="G21" s="26">
        <v>0.01</v>
      </c>
      <c r="H21" s="25"/>
      <c r="I21" s="26">
        <v>0</v>
      </c>
      <c r="J21" s="25"/>
      <c r="K21" s="26">
        <v>0</v>
      </c>
      <c r="L21" s="25"/>
      <c r="M21" s="26">
        <v>0</v>
      </c>
    </row>
    <row r="22" spans="1:14" x14ac:dyDescent="0.3">
      <c r="A22" s="20" t="s">
        <v>23</v>
      </c>
      <c r="B22" s="27">
        <v>1</v>
      </c>
      <c r="C22" s="28">
        <v>17.593183939999999</v>
      </c>
      <c r="D22" s="27">
        <v>19</v>
      </c>
      <c r="E22" s="28">
        <v>24.490087299999999</v>
      </c>
      <c r="F22" s="27">
        <v>27</v>
      </c>
      <c r="G22" s="28">
        <v>29.48122321</v>
      </c>
      <c r="H22" s="27">
        <v>41</v>
      </c>
      <c r="I22" s="28">
        <v>41.564869639999998</v>
      </c>
      <c r="J22" s="27">
        <v>52</v>
      </c>
      <c r="K22" s="28">
        <v>50.553202470000002</v>
      </c>
      <c r="L22" s="27">
        <v>56</v>
      </c>
      <c r="M22" s="28">
        <v>52.397691299999998</v>
      </c>
    </row>
    <row r="23" spans="1:14" x14ac:dyDescent="0.3">
      <c r="A23" s="20" t="s">
        <v>24</v>
      </c>
      <c r="B23" s="27">
        <v>0</v>
      </c>
      <c r="C23" s="28">
        <v>25.258383559999999</v>
      </c>
      <c r="D23" s="27">
        <v>59</v>
      </c>
      <c r="E23" s="28">
        <v>156.13808019999999</v>
      </c>
      <c r="F23" s="27">
        <v>90</v>
      </c>
      <c r="G23" s="28">
        <v>176.35240930000001</v>
      </c>
      <c r="H23" s="27">
        <v>73</v>
      </c>
      <c r="I23" s="28">
        <v>105.82857420000001</v>
      </c>
      <c r="J23" s="27">
        <v>55</v>
      </c>
      <c r="K23" s="28">
        <v>72.145871490000005</v>
      </c>
      <c r="L23" s="27">
        <v>35</v>
      </c>
      <c r="M23" s="28">
        <v>68.531928829999998</v>
      </c>
    </row>
    <row r="24" spans="1:14" x14ac:dyDescent="0.3">
      <c r="A24" s="20" t="s">
        <v>25</v>
      </c>
      <c r="B24" s="35">
        <v>3.9900000100000002</v>
      </c>
      <c r="C24" s="32">
        <v>6.7933159840000004</v>
      </c>
      <c r="D24" s="35">
        <v>4.0850000380000004</v>
      </c>
      <c r="E24" s="32">
        <v>6.351148631</v>
      </c>
      <c r="F24" s="35">
        <v>4.0065999029999997</v>
      </c>
      <c r="G24" s="32">
        <v>6.0265575580000004</v>
      </c>
      <c r="H24" s="35">
        <v>4.3860001559999997</v>
      </c>
      <c r="I24" s="32">
        <v>6.8381109970000002</v>
      </c>
      <c r="J24" s="35">
        <v>5.0862998959999999</v>
      </c>
      <c r="K24" s="32">
        <v>7.8831893900000001</v>
      </c>
      <c r="L24" s="35">
        <v>6.3967998030000004</v>
      </c>
      <c r="M24" s="32">
        <v>10.900802649999999</v>
      </c>
      <c r="N24" s="39"/>
    </row>
    <row r="25" spans="1:14" x14ac:dyDescent="0.3">
      <c r="A25" s="20" t="s">
        <v>26</v>
      </c>
      <c r="B25" s="27">
        <v>1169.9608149999999</v>
      </c>
      <c r="C25" s="28">
        <v>1161.7376220000001</v>
      </c>
      <c r="D25" s="27">
        <v>1204.561768</v>
      </c>
      <c r="E25" s="28">
        <v>1176.104767</v>
      </c>
      <c r="F25" s="27">
        <v>1142.493774</v>
      </c>
      <c r="G25" s="28">
        <v>1131.498245</v>
      </c>
      <c r="H25" s="27">
        <v>1096.276611</v>
      </c>
      <c r="I25" s="28">
        <v>1102.584861</v>
      </c>
      <c r="J25" s="27">
        <v>1142.2799070000001</v>
      </c>
      <c r="K25" s="28">
        <v>1133.956439</v>
      </c>
      <c r="L25" s="27">
        <v>1091.9564210000001</v>
      </c>
      <c r="M25" s="28">
        <v>1097.363797</v>
      </c>
      <c r="N25" s="39"/>
    </row>
    <row r="26" spans="1:14" x14ac:dyDescent="0.3">
      <c r="A26" s="20" t="s">
        <v>27</v>
      </c>
      <c r="B26" s="27">
        <v>4567</v>
      </c>
      <c r="C26" s="28">
        <v>7958.9509790000002</v>
      </c>
      <c r="D26" s="27">
        <v>4743.4736329999996</v>
      </c>
      <c r="E26" s="28">
        <v>7527.7493889999996</v>
      </c>
      <c r="F26" s="27">
        <v>4504.7592770000001</v>
      </c>
      <c r="G26" s="28">
        <v>6877.5333469999996</v>
      </c>
      <c r="H26" s="27">
        <v>4786.5141599999997</v>
      </c>
      <c r="I26" s="28">
        <v>7564.523776</v>
      </c>
      <c r="J26" s="27">
        <v>5674.7856449999999</v>
      </c>
      <c r="K26" s="28">
        <v>8836.2061580000009</v>
      </c>
      <c r="L26" s="27">
        <v>6869.25</v>
      </c>
      <c r="M26" s="28">
        <v>12005.865669999999</v>
      </c>
    </row>
    <row r="27" spans="1:14" x14ac:dyDescent="0.3">
      <c r="A27" s="20" t="s">
        <v>28</v>
      </c>
      <c r="B27" s="37">
        <v>3.4000000400000001E-3</v>
      </c>
      <c r="C27" s="38">
        <v>3.2326162300000002E-3</v>
      </c>
      <c r="D27" s="37">
        <v>3.4999999399999999E-3</v>
      </c>
      <c r="E27" s="38">
        <v>3.4885854600000001E-3</v>
      </c>
      <c r="F27" s="37">
        <v>3.40600014E-3</v>
      </c>
      <c r="G27" s="38">
        <v>3.5121862199999996E-3</v>
      </c>
      <c r="H27" s="37">
        <v>3.3349999800000004E-3</v>
      </c>
      <c r="I27" s="38">
        <v>3.4256209300000001E-3</v>
      </c>
      <c r="J27" s="37">
        <v>3.26599985E-3</v>
      </c>
      <c r="K27" s="38">
        <v>3.3027263099999998E-3</v>
      </c>
      <c r="L27" s="37">
        <v>3.0399999000000001E-3</v>
      </c>
      <c r="M27" s="38">
        <v>3.12058009E-3</v>
      </c>
    </row>
    <row r="28" spans="1:14" x14ac:dyDescent="0.3">
      <c r="A28" s="20" t="s">
        <v>29</v>
      </c>
      <c r="B28" s="37">
        <v>3.3000001299999999E-3</v>
      </c>
      <c r="C28" s="38">
        <v>3.1202709099999999E-3</v>
      </c>
      <c r="D28" s="37">
        <v>3.3000001299999999E-3</v>
      </c>
      <c r="E28" s="38">
        <v>3.1925504899999999E-3</v>
      </c>
      <c r="F28" s="37">
        <v>3.00000012E-3</v>
      </c>
      <c r="G28" s="38">
        <v>2.97279843E-3</v>
      </c>
      <c r="H28" s="37">
        <v>2.7000001099999997E-3</v>
      </c>
      <c r="I28" s="38">
        <v>2.8272825000000001E-3</v>
      </c>
      <c r="J28" s="37">
        <v>2.5000000000000001E-3</v>
      </c>
      <c r="K28" s="38">
        <v>2.73278048E-3</v>
      </c>
      <c r="L28" s="37">
        <v>2.39999995E-3</v>
      </c>
      <c r="M28" s="38">
        <v>2.4447822399999999E-3</v>
      </c>
    </row>
    <row r="29" spans="1:14" x14ac:dyDescent="0.3">
      <c r="A29" s="20" t="s">
        <v>30</v>
      </c>
      <c r="B29" s="37">
        <v>3.4999999399999999E-3</v>
      </c>
      <c r="C29" s="38">
        <v>3.3705494400000004E-3</v>
      </c>
      <c r="D29" s="37">
        <v>3.4999999399999999E-3</v>
      </c>
      <c r="E29" s="38">
        <v>3.7732787499999997E-3</v>
      </c>
      <c r="F29" s="37">
        <v>3.8999998600000004E-3</v>
      </c>
      <c r="G29" s="38">
        <v>4.0045556499999999E-3</v>
      </c>
      <c r="H29" s="37">
        <v>3.8999998600000004E-3</v>
      </c>
      <c r="I29" s="38">
        <v>3.9917892199999999E-3</v>
      </c>
      <c r="J29" s="37">
        <v>3.4999999399999999E-3</v>
      </c>
      <c r="K29" s="38">
        <v>3.8583718099999996E-3</v>
      </c>
      <c r="L29" s="37">
        <v>3.6000001399999998E-3</v>
      </c>
      <c r="M29" s="38">
        <v>3.9573108800000003E-3</v>
      </c>
    </row>
    <row r="30" spans="1:14" x14ac:dyDescent="0.3">
      <c r="A30" s="20" t="s">
        <v>31</v>
      </c>
      <c r="B30" s="25">
        <v>0</v>
      </c>
      <c r="C30" s="34">
        <v>2.920639349</v>
      </c>
      <c r="D30" s="33">
        <v>0</v>
      </c>
      <c r="E30" s="34">
        <v>0.88776798300000004</v>
      </c>
      <c r="F30" s="33">
        <v>0</v>
      </c>
      <c r="G30" s="34">
        <v>8.0758588000000007</v>
      </c>
      <c r="H30" s="33">
        <v>0</v>
      </c>
      <c r="I30" s="34">
        <v>15.56894035</v>
      </c>
      <c r="J30" s="33">
        <v>366.2999878</v>
      </c>
      <c r="K30" s="34">
        <v>2346.7572639999999</v>
      </c>
      <c r="L30" s="33">
        <v>567</v>
      </c>
      <c r="M30" s="34">
        <v>4736.5711789999996</v>
      </c>
    </row>
    <row r="31" spans="1:14" x14ac:dyDescent="0.3">
      <c r="A31" s="20" t="s">
        <v>32</v>
      </c>
      <c r="B31" s="25">
        <v>0</v>
      </c>
      <c r="C31" s="29">
        <v>0.24185891100000001</v>
      </c>
      <c r="D31" s="25">
        <v>0</v>
      </c>
      <c r="E31" s="29">
        <v>0.322012839</v>
      </c>
      <c r="F31" s="25">
        <v>0</v>
      </c>
      <c r="G31" s="29">
        <v>0.37689900999999998</v>
      </c>
      <c r="H31" s="25">
        <v>0</v>
      </c>
      <c r="I31" s="29">
        <v>0.485650845</v>
      </c>
      <c r="J31" s="25">
        <v>1</v>
      </c>
      <c r="K31" s="29">
        <v>0.64719993799999997</v>
      </c>
      <c r="L31" s="25">
        <v>1</v>
      </c>
      <c r="M31" s="29">
        <v>0.68668813399999995</v>
      </c>
    </row>
    <row r="32" spans="1:14" x14ac:dyDescent="0.3">
      <c r="A32" s="20" t="s">
        <v>33</v>
      </c>
      <c r="B32" s="25">
        <v>0</v>
      </c>
      <c r="C32" s="29">
        <v>0.25948384400000002</v>
      </c>
      <c r="D32" s="25">
        <v>0</v>
      </c>
      <c r="E32" s="29">
        <v>0.35882987700000002</v>
      </c>
      <c r="F32" s="25">
        <v>0</v>
      </c>
      <c r="G32" s="29">
        <v>0.42264199099999999</v>
      </c>
      <c r="H32" s="25">
        <v>1</v>
      </c>
      <c r="I32" s="29">
        <v>0.51348963800000003</v>
      </c>
      <c r="J32" s="25">
        <v>1</v>
      </c>
      <c r="K32" s="29">
        <v>0.70647715799999999</v>
      </c>
      <c r="L32" s="25">
        <v>1</v>
      </c>
      <c r="M32" s="29">
        <v>0.73594585700000004</v>
      </c>
    </row>
    <row r="33" spans="1:13" ht="15" thickBot="1" x14ac:dyDescent="0.35">
      <c r="A33" s="20" t="s">
        <v>34</v>
      </c>
      <c r="B33" s="30">
        <v>0</v>
      </c>
      <c r="C33" s="31">
        <v>0.280275153</v>
      </c>
      <c r="D33" s="30">
        <v>0</v>
      </c>
      <c r="E33" s="31">
        <v>0.40502010900000002</v>
      </c>
      <c r="F33" s="30">
        <v>0</v>
      </c>
      <c r="G33" s="31">
        <v>0.47494630300000001</v>
      </c>
      <c r="H33" s="30">
        <v>1</v>
      </c>
      <c r="I33" s="31">
        <v>0.54615127500000005</v>
      </c>
      <c r="J33" s="30">
        <v>1</v>
      </c>
      <c r="K33" s="31">
        <v>0.73895323300000004</v>
      </c>
      <c r="L33" s="30">
        <v>1</v>
      </c>
      <c r="M33" s="31">
        <v>0.75559436700000004</v>
      </c>
    </row>
    <row r="35" spans="1:13" x14ac:dyDescent="0.3">
      <c r="B35" t="s">
        <v>3</v>
      </c>
    </row>
  </sheetData>
  <mergeCells count="12">
    <mergeCell ref="L2:M2"/>
    <mergeCell ref="B1:C1"/>
    <mergeCell ref="D1:E1"/>
    <mergeCell ref="F1:G1"/>
    <mergeCell ref="H1:I1"/>
    <mergeCell ref="J1:K1"/>
    <mergeCell ref="L1:M1"/>
    <mergeCell ref="B2:C2"/>
    <mergeCell ref="D2:E2"/>
    <mergeCell ref="F2:G2"/>
    <mergeCell ref="H2:I2"/>
    <mergeCell ref="J2:K2"/>
  </mergeCells>
  <conditionalFormatting sqref="E5 C5 G5 I5 K5 M5">
    <cfRule type="colorScale" priority="12">
      <colorScale>
        <cfvo type="min"/>
        <cfvo type="max"/>
        <color rgb="FFF8696B"/>
        <color rgb="FFFCFCFF"/>
      </colorScale>
    </cfRule>
  </conditionalFormatting>
  <conditionalFormatting sqref="C6 E6 G6 I6 K6 M6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 E13 G13 I13 K13 M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E14 C14 G14 I14 K14 M1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 C27 G27 I27 K27 M27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 C23 G23 I23 K23 M23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0 C10 G10 I10 K10 M1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1 C31 G31 I31 K31 M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3 C33 G33 I33 K33 M3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6 C26 G26 I26 K26 M2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 E22 G22 I22 K22 M22">
    <cfRule type="colorScale" priority="2">
      <colorScale>
        <cfvo type="min"/>
        <cfvo type="max"/>
        <color rgb="FFFCFCFF"/>
        <color rgb="FF63BE7B"/>
      </colorScale>
    </cfRule>
  </conditionalFormatting>
  <conditionalFormatting sqref="E25 C25 G25 I25 K25 M2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FE05-33A3-457D-8674-B3C6CA936354}">
  <dimension ref="A1:Q35"/>
  <sheetViews>
    <sheetView zoomScale="85" zoomScaleNormal="85" workbookViewId="0">
      <selection activeCell="D13" sqref="D13:D14"/>
    </sheetView>
  </sheetViews>
  <sheetFormatPr defaultRowHeight="14.4" x14ac:dyDescent="0.3"/>
  <cols>
    <col min="1" max="1" width="24.5546875" bestFit="1" customWidth="1"/>
    <col min="2" max="2" width="12.21875" customWidth="1"/>
    <col min="3" max="3" width="13.5546875" customWidth="1"/>
    <col min="4" max="15" width="10.33203125" customWidth="1"/>
  </cols>
  <sheetData>
    <row r="1" spans="1:17" ht="15" thickBot="1" x14ac:dyDescent="0.35">
      <c r="A1">
        <f>41884+245391+91751+36644+101961+38767</f>
        <v>556398</v>
      </c>
      <c r="D1" s="79">
        <v>1</v>
      </c>
      <c r="E1" s="79"/>
      <c r="F1" s="79">
        <v>2</v>
      </c>
      <c r="G1" s="79"/>
      <c r="H1" s="79">
        <v>4</v>
      </c>
      <c r="I1" s="79"/>
      <c r="J1" s="79">
        <v>0</v>
      </c>
      <c r="K1" s="79"/>
      <c r="L1" s="79">
        <v>5</v>
      </c>
      <c r="M1" s="79"/>
      <c r="N1" s="79">
        <v>3</v>
      </c>
      <c r="O1" s="79"/>
    </row>
    <row r="2" spans="1:17" x14ac:dyDescent="0.3">
      <c r="A2" s="8" t="s">
        <v>7</v>
      </c>
      <c r="B2" s="80">
        <v>11</v>
      </c>
      <c r="C2" s="81"/>
      <c r="D2" s="77">
        <v>1</v>
      </c>
      <c r="E2" s="82"/>
      <c r="F2" s="77">
        <v>2</v>
      </c>
      <c r="G2" s="78"/>
      <c r="H2" s="77">
        <v>3</v>
      </c>
      <c r="I2" s="78"/>
      <c r="J2" s="77">
        <v>4</v>
      </c>
      <c r="K2" s="78"/>
      <c r="L2" s="77">
        <v>5</v>
      </c>
      <c r="M2" s="78"/>
      <c r="N2" s="77">
        <v>6</v>
      </c>
      <c r="O2" s="78"/>
    </row>
    <row r="3" spans="1:17" x14ac:dyDescent="0.3">
      <c r="A3" s="20"/>
      <c r="B3" s="21" t="s">
        <v>6</v>
      </c>
      <c r="C3" s="22" t="s">
        <v>5</v>
      </c>
      <c r="D3" s="21" t="s">
        <v>6</v>
      </c>
      <c r="E3" s="47" t="s">
        <v>5</v>
      </c>
      <c r="F3" s="21" t="s">
        <v>6</v>
      </c>
      <c r="G3" s="22" t="s">
        <v>5</v>
      </c>
      <c r="H3" s="21" t="s">
        <v>6</v>
      </c>
      <c r="I3" s="22" t="s">
        <v>5</v>
      </c>
      <c r="J3" s="21" t="s">
        <v>6</v>
      </c>
      <c r="K3" s="22" t="s">
        <v>5</v>
      </c>
      <c r="L3" s="21" t="s">
        <v>6</v>
      </c>
      <c r="M3" s="22" t="s">
        <v>5</v>
      </c>
      <c r="N3" s="21" t="s">
        <v>6</v>
      </c>
      <c r="O3" s="22" t="s">
        <v>5</v>
      </c>
    </row>
    <row r="4" spans="1:17" x14ac:dyDescent="0.3">
      <c r="A4" s="20" t="s">
        <v>8</v>
      </c>
      <c r="B4" s="59">
        <f>C4/A1</f>
        <v>0.34121977433419964</v>
      </c>
      <c r="C4" s="24">
        <v>189854</v>
      </c>
      <c r="D4" s="23">
        <f>E4/A1</f>
        <v>9.9815240169806502E-2</v>
      </c>
      <c r="E4" s="58">
        <v>55537</v>
      </c>
      <c r="F4" s="23">
        <v>0.16</v>
      </c>
      <c r="G4" s="24"/>
      <c r="H4" s="23">
        <v>0.18</v>
      </c>
      <c r="I4" s="24"/>
      <c r="J4" s="23">
        <v>0.08</v>
      </c>
      <c r="K4" s="24"/>
      <c r="L4" s="23">
        <v>7.0000000000000007E-2</v>
      </c>
      <c r="M4" s="24"/>
      <c r="N4" s="23">
        <v>7.0000000000000007E-2</v>
      </c>
      <c r="O4" s="24"/>
      <c r="Q4" t="s">
        <v>0</v>
      </c>
    </row>
    <row r="5" spans="1:17" x14ac:dyDescent="0.3">
      <c r="A5" s="20" t="s">
        <v>39</v>
      </c>
      <c r="B5" s="49">
        <v>0</v>
      </c>
      <c r="C5" s="50">
        <v>0.40511656325386802</v>
      </c>
      <c r="D5" s="49">
        <v>0</v>
      </c>
      <c r="E5" s="8">
        <v>0.19406881898554099</v>
      </c>
      <c r="F5" s="25">
        <v>0</v>
      </c>
      <c r="G5" s="29">
        <v>0.36555459899999998</v>
      </c>
      <c r="H5" s="25">
        <v>0</v>
      </c>
      <c r="I5" s="29">
        <v>0.36700306999999999</v>
      </c>
      <c r="J5" s="25">
        <v>0</v>
      </c>
      <c r="K5" s="29">
        <v>0.353452392</v>
      </c>
      <c r="L5" s="25">
        <v>0</v>
      </c>
      <c r="M5" s="29">
        <v>0.30825186399999999</v>
      </c>
      <c r="N5" s="25">
        <v>0</v>
      </c>
      <c r="O5" s="29">
        <v>0.28293854400000001</v>
      </c>
      <c r="Q5" t="s">
        <v>4</v>
      </c>
    </row>
    <row r="6" spans="1:17" x14ac:dyDescent="0.3">
      <c r="A6" s="20" t="s">
        <v>10</v>
      </c>
      <c r="B6" s="49">
        <v>33</v>
      </c>
      <c r="C6" s="50">
        <v>35.783212363184298</v>
      </c>
      <c r="D6" s="49">
        <v>56</v>
      </c>
      <c r="E6" s="8">
        <v>50.329348002232699</v>
      </c>
      <c r="F6" s="25">
        <v>33</v>
      </c>
      <c r="G6" s="28">
        <v>34.6</v>
      </c>
      <c r="H6" s="25">
        <v>34</v>
      </c>
      <c r="I6" s="28">
        <v>35.49</v>
      </c>
      <c r="J6" s="25">
        <v>34</v>
      </c>
      <c r="K6" s="28">
        <v>36.06</v>
      </c>
      <c r="L6" s="25">
        <v>36</v>
      </c>
      <c r="M6" s="28">
        <v>36.94</v>
      </c>
      <c r="N6" s="25">
        <v>40</v>
      </c>
      <c r="O6" s="28">
        <v>41.21</v>
      </c>
    </row>
    <row r="7" spans="1:17" x14ac:dyDescent="0.3">
      <c r="A7" s="20" t="s">
        <v>1</v>
      </c>
      <c r="B7" s="49">
        <v>0</v>
      </c>
      <c r="C7" s="51">
        <v>4.7404847935782199E-5</v>
      </c>
      <c r="D7" s="49">
        <v>0</v>
      </c>
      <c r="E7" s="8">
        <v>6.5865999243747406E-2</v>
      </c>
      <c r="F7" s="27">
        <v>1</v>
      </c>
      <c r="G7" s="34">
        <v>1.2499700279999999</v>
      </c>
      <c r="H7" s="27">
        <v>2</v>
      </c>
      <c r="I7" s="34">
        <v>1.967281608</v>
      </c>
      <c r="J7" s="27">
        <v>3</v>
      </c>
      <c r="K7" s="34">
        <v>2.9384251739999998</v>
      </c>
      <c r="L7" s="27">
        <v>4</v>
      </c>
      <c r="M7" s="34">
        <v>3.6009750559999998</v>
      </c>
      <c r="N7" s="27">
        <v>5</v>
      </c>
      <c r="O7" s="34">
        <v>4.1437888879999996</v>
      </c>
    </row>
    <row r="8" spans="1:17" x14ac:dyDescent="0.3">
      <c r="A8" s="20" t="s">
        <v>2</v>
      </c>
      <c r="B8" s="49">
        <v>0</v>
      </c>
      <c r="C8" s="50">
        <v>0.114893549780357</v>
      </c>
      <c r="D8" s="49">
        <v>0</v>
      </c>
      <c r="E8" s="8">
        <v>9.2730972144696305E-2</v>
      </c>
      <c r="F8" s="27">
        <v>1</v>
      </c>
      <c r="G8" s="34">
        <v>1.5197654519999999</v>
      </c>
      <c r="H8" s="27">
        <v>2</v>
      </c>
      <c r="I8" s="34">
        <v>2.1118368790000002</v>
      </c>
      <c r="J8" s="27">
        <v>3</v>
      </c>
      <c r="K8" s="34">
        <v>2.8759669560000001</v>
      </c>
      <c r="L8" s="27">
        <v>4</v>
      </c>
      <c r="M8" s="34">
        <v>3.7958057109999999</v>
      </c>
      <c r="N8" s="27">
        <v>5</v>
      </c>
      <c r="O8" s="34">
        <v>3.9758759960000001</v>
      </c>
    </row>
    <row r="9" spans="1:17" x14ac:dyDescent="0.3">
      <c r="A9" s="20" t="s">
        <v>11</v>
      </c>
      <c r="B9" s="49">
        <v>4037</v>
      </c>
      <c r="C9" s="50">
        <v>7537.9343001398101</v>
      </c>
      <c r="D9" s="49">
        <v>28072</v>
      </c>
      <c r="E9" s="8">
        <v>79304.243123096094</v>
      </c>
      <c r="F9" s="33">
        <v>14300</v>
      </c>
      <c r="G9" s="34">
        <v>42349.101979999999</v>
      </c>
      <c r="H9" s="33">
        <v>25170</v>
      </c>
      <c r="I9" s="34">
        <v>59870.938110000003</v>
      </c>
      <c r="J9" s="33">
        <v>38010.5</v>
      </c>
      <c r="K9" s="34">
        <v>93097.098400000003</v>
      </c>
      <c r="L9" s="33">
        <v>67791.796879999994</v>
      </c>
      <c r="M9" s="34">
        <v>143405.7972</v>
      </c>
      <c r="N9" s="33">
        <v>224998.42970000001</v>
      </c>
      <c r="O9" s="34">
        <v>617533.23129999998</v>
      </c>
    </row>
    <row r="10" spans="1:17" x14ac:dyDescent="0.3">
      <c r="A10" s="20" t="s">
        <v>36</v>
      </c>
      <c r="B10" s="49">
        <v>4037</v>
      </c>
      <c r="C10" s="50">
        <v>7537.9343001398101</v>
      </c>
      <c r="D10" s="49">
        <v>4918</v>
      </c>
      <c r="E10" s="8">
        <v>7622.7440327955201</v>
      </c>
      <c r="F10" s="33">
        <v>4500</v>
      </c>
      <c r="G10" s="34">
        <v>7093.7597990000004</v>
      </c>
      <c r="H10" s="33">
        <v>4150</v>
      </c>
      <c r="I10" s="34">
        <v>6272.5599840000004</v>
      </c>
      <c r="J10" s="33">
        <v>4421.9733889999998</v>
      </c>
      <c r="K10" s="34">
        <v>6923.4888300000002</v>
      </c>
      <c r="L10" s="33">
        <v>5211.7246089999999</v>
      </c>
      <c r="M10" s="34">
        <v>8131.4820890000001</v>
      </c>
      <c r="N10" s="33">
        <v>6270.1977539999998</v>
      </c>
      <c r="O10" s="34">
        <v>11059.98964</v>
      </c>
    </row>
    <row r="11" spans="1:17" x14ac:dyDescent="0.3">
      <c r="A11" s="20" t="s">
        <v>12</v>
      </c>
      <c r="B11" s="49">
        <v>1</v>
      </c>
      <c r="C11" s="50">
        <v>1</v>
      </c>
      <c r="D11" s="49">
        <v>5</v>
      </c>
      <c r="E11" s="8">
        <v>10.640617966400701</v>
      </c>
      <c r="F11" s="27">
        <v>3</v>
      </c>
      <c r="G11" s="34">
        <v>5.5167900080000001</v>
      </c>
      <c r="H11" s="27">
        <v>5</v>
      </c>
      <c r="I11" s="34">
        <v>8.957003168</v>
      </c>
      <c r="J11" s="27">
        <v>7</v>
      </c>
      <c r="K11" s="34">
        <v>12.833779010000001</v>
      </c>
      <c r="L11" s="27">
        <v>12</v>
      </c>
      <c r="M11" s="34">
        <v>18.332447699999999</v>
      </c>
      <c r="N11" s="27">
        <v>32</v>
      </c>
      <c r="O11" s="34">
        <v>52.814594479999997</v>
      </c>
    </row>
    <row r="12" spans="1:17" ht="14.4" hidden="1" customHeight="1" x14ac:dyDescent="0.3">
      <c r="A12" s="20" t="s">
        <v>13</v>
      </c>
      <c r="B12" s="25"/>
      <c r="C12" s="24"/>
      <c r="D12" s="27"/>
      <c r="E12" s="54"/>
      <c r="F12" s="27">
        <v>2</v>
      </c>
      <c r="G12" s="34">
        <v>3.55704025</v>
      </c>
      <c r="H12" s="27">
        <v>4</v>
      </c>
      <c r="I12" s="34">
        <v>7.3879326409999999</v>
      </c>
      <c r="J12" s="27">
        <v>6</v>
      </c>
      <c r="K12" s="34">
        <v>10.96411518</v>
      </c>
      <c r="L12" s="27">
        <v>11</v>
      </c>
      <c r="M12" s="34">
        <v>16.627286089999998</v>
      </c>
      <c r="N12" s="27">
        <v>30</v>
      </c>
      <c r="O12" s="34">
        <v>49.218425940000003</v>
      </c>
    </row>
    <row r="13" spans="1:17" x14ac:dyDescent="0.3">
      <c r="A13" s="20" t="s">
        <v>14</v>
      </c>
      <c r="B13" s="49">
        <v>0</v>
      </c>
      <c r="C13" s="57">
        <v>43.299061384010798</v>
      </c>
      <c r="D13" s="49">
        <v>96.774192810058594</v>
      </c>
      <c r="E13" s="56">
        <v>71.044762248792097</v>
      </c>
      <c r="F13" s="27">
        <v>60</v>
      </c>
      <c r="G13" s="19">
        <v>55.844740209999998</v>
      </c>
      <c r="H13" s="27">
        <v>88.888885500000001</v>
      </c>
      <c r="I13" s="19">
        <v>74.342504419999997</v>
      </c>
      <c r="J13" s="27">
        <v>89.473686220000005</v>
      </c>
      <c r="K13" s="19">
        <v>81.082436319999999</v>
      </c>
      <c r="L13" s="27">
        <v>96.153846740000006</v>
      </c>
      <c r="M13" s="19">
        <v>88.898527810000004</v>
      </c>
      <c r="N13" s="27">
        <v>97.727272029999995</v>
      </c>
      <c r="O13" s="19">
        <v>92.847683189999998</v>
      </c>
    </row>
    <row r="14" spans="1:17" x14ac:dyDescent="0.3">
      <c r="A14" s="20" t="s">
        <v>15</v>
      </c>
      <c r="B14" s="49">
        <v>0</v>
      </c>
      <c r="C14" s="50">
        <v>0.26790059730108401</v>
      </c>
      <c r="D14" s="49">
        <v>1</v>
      </c>
      <c r="E14" s="8">
        <v>0.64411113311846102</v>
      </c>
      <c r="F14" s="25">
        <v>0</v>
      </c>
      <c r="G14" s="36">
        <v>2.9808939E-2</v>
      </c>
      <c r="H14" s="25">
        <v>0</v>
      </c>
      <c r="I14" s="36">
        <v>2.1890723000000001E-2</v>
      </c>
      <c r="J14" s="27">
        <v>0</v>
      </c>
      <c r="K14" s="36">
        <v>2.6072008000000001E-2</v>
      </c>
      <c r="L14" s="25">
        <v>0</v>
      </c>
      <c r="M14" s="36">
        <v>2.4531173E-2</v>
      </c>
      <c r="N14" s="25">
        <v>0</v>
      </c>
      <c r="O14" s="36">
        <v>0.11243314</v>
      </c>
    </row>
    <row r="15" spans="1:17" x14ac:dyDescent="0.3">
      <c r="A15" s="20" t="s">
        <v>16</v>
      </c>
      <c r="B15" s="49">
        <v>1</v>
      </c>
      <c r="C15" s="50">
        <v>1</v>
      </c>
      <c r="D15" s="49">
        <v>4</v>
      </c>
      <c r="E15" s="8">
        <v>6.6321191277886804</v>
      </c>
      <c r="F15" s="25">
        <v>2</v>
      </c>
      <c r="G15" s="24">
        <v>4.1744068179999996</v>
      </c>
      <c r="H15" s="25">
        <v>4</v>
      </c>
      <c r="I15" s="24">
        <v>6.7645766519999997</v>
      </c>
      <c r="J15" s="25">
        <v>6</v>
      </c>
      <c r="K15" s="24">
        <v>9.1559306659999997</v>
      </c>
      <c r="L15" s="25">
        <v>7</v>
      </c>
      <c r="M15" s="24">
        <v>10.082054319999999</v>
      </c>
      <c r="N15" s="25">
        <v>13</v>
      </c>
      <c r="O15" s="24">
        <v>24.105583450000001</v>
      </c>
    </row>
    <row r="16" spans="1:17" x14ac:dyDescent="0.3">
      <c r="A16" s="20" t="s">
        <v>17</v>
      </c>
      <c r="B16" s="49">
        <v>0</v>
      </c>
      <c r="C16" s="50">
        <v>0</v>
      </c>
      <c r="D16" s="49">
        <v>0</v>
      </c>
      <c r="E16" s="8">
        <v>3.8260078866341298</v>
      </c>
      <c r="F16" s="25">
        <v>0</v>
      </c>
      <c r="G16" s="24">
        <v>1.150243594</v>
      </c>
      <c r="H16" s="25">
        <v>0</v>
      </c>
      <c r="I16" s="24">
        <v>2.0072576770000001</v>
      </c>
      <c r="J16" s="25">
        <v>2</v>
      </c>
      <c r="K16" s="24">
        <v>3.5781205229999999</v>
      </c>
      <c r="L16" s="25">
        <v>5</v>
      </c>
      <c r="M16" s="24">
        <v>8.1415121110000008</v>
      </c>
      <c r="N16" s="25">
        <v>17</v>
      </c>
      <c r="O16" s="24">
        <v>28.55973693</v>
      </c>
    </row>
    <row r="17" spans="1:16" x14ac:dyDescent="0.3">
      <c r="A17" s="20" t="s">
        <v>18</v>
      </c>
      <c r="B17" s="49"/>
      <c r="C17" s="50"/>
      <c r="D17" s="49"/>
      <c r="E17" s="8"/>
      <c r="F17" s="25"/>
      <c r="G17" s="26">
        <v>0.21</v>
      </c>
      <c r="H17" s="25"/>
      <c r="I17" s="26">
        <v>0.22</v>
      </c>
      <c r="J17" s="25"/>
      <c r="K17" s="26">
        <v>0.28000000000000003</v>
      </c>
      <c r="L17" s="25"/>
      <c r="M17" s="26">
        <v>0.44</v>
      </c>
      <c r="N17" s="25"/>
      <c r="O17" s="26">
        <v>0.54</v>
      </c>
    </row>
    <row r="18" spans="1:16" x14ac:dyDescent="0.3">
      <c r="A18" s="20" t="s">
        <v>19</v>
      </c>
      <c r="B18" s="49">
        <v>0</v>
      </c>
      <c r="C18" s="50">
        <v>0</v>
      </c>
      <c r="D18" s="49">
        <v>0</v>
      </c>
      <c r="E18" s="8">
        <v>8.4088085420530395E-2</v>
      </c>
      <c r="F18" s="25">
        <v>0</v>
      </c>
      <c r="G18" s="24">
        <v>5.4190145000000002E-2</v>
      </c>
      <c r="H18" s="25">
        <v>0</v>
      </c>
      <c r="I18" s="24">
        <v>7.3106383999999996E-2</v>
      </c>
      <c r="J18" s="25">
        <v>0</v>
      </c>
      <c r="K18" s="24">
        <v>5.5104575000000003E-2</v>
      </c>
      <c r="L18" s="25">
        <v>0</v>
      </c>
      <c r="M18" s="24">
        <v>4.8236902999999998E-2</v>
      </c>
      <c r="N18" s="25">
        <v>0</v>
      </c>
      <c r="O18" s="24">
        <v>7.9767492999999995E-2</v>
      </c>
    </row>
    <row r="19" spans="1:16" x14ac:dyDescent="0.3">
      <c r="A19" s="20" t="s">
        <v>20</v>
      </c>
      <c r="B19" s="25"/>
      <c r="C19" s="24"/>
      <c r="D19" s="25"/>
      <c r="E19" s="55"/>
      <c r="F19" s="25"/>
      <c r="G19" s="26">
        <v>0.01</v>
      </c>
      <c r="H19" s="25"/>
      <c r="I19" s="26">
        <v>0.01</v>
      </c>
      <c r="J19" s="25"/>
      <c r="K19" s="26">
        <v>0</v>
      </c>
      <c r="L19" s="25"/>
      <c r="M19" s="26">
        <v>0</v>
      </c>
      <c r="N19" s="25"/>
      <c r="O19" s="26">
        <v>0</v>
      </c>
    </row>
    <row r="20" spans="1:16" x14ac:dyDescent="0.3">
      <c r="A20" s="20" t="s">
        <v>21</v>
      </c>
      <c r="B20" s="49">
        <v>0</v>
      </c>
      <c r="C20" s="50">
        <v>0</v>
      </c>
      <c r="D20" s="49">
        <v>0</v>
      </c>
      <c r="E20" s="8">
        <v>9.8402866557430094E-2</v>
      </c>
      <c r="F20" s="33">
        <v>0</v>
      </c>
      <c r="G20" s="34">
        <v>0.13794945</v>
      </c>
      <c r="H20" s="33">
        <v>0</v>
      </c>
      <c r="I20" s="34">
        <v>0.11206245500000001</v>
      </c>
      <c r="J20" s="33">
        <v>0</v>
      </c>
      <c r="K20" s="34">
        <v>4.4623244999999999E-2</v>
      </c>
      <c r="L20" s="33">
        <v>0</v>
      </c>
      <c r="M20" s="34">
        <v>6.0644362E-2</v>
      </c>
      <c r="N20" s="33">
        <v>0</v>
      </c>
      <c r="O20" s="34">
        <v>6.9506604E-2</v>
      </c>
    </row>
    <row r="21" spans="1:16" x14ac:dyDescent="0.3">
      <c r="A21" s="20" t="s">
        <v>22</v>
      </c>
      <c r="B21" s="25"/>
      <c r="C21" s="24"/>
      <c r="D21" s="25"/>
      <c r="E21" s="55"/>
      <c r="F21" s="25"/>
      <c r="G21" s="26">
        <v>0.03</v>
      </c>
      <c r="H21" s="25"/>
      <c r="I21" s="26">
        <v>0.01</v>
      </c>
      <c r="J21" s="25"/>
      <c r="K21" s="26">
        <v>0</v>
      </c>
      <c r="L21" s="25"/>
      <c r="M21" s="26">
        <v>0</v>
      </c>
      <c r="N21" s="25"/>
      <c r="O21" s="26">
        <v>0</v>
      </c>
    </row>
    <row r="22" spans="1:16" x14ac:dyDescent="0.3">
      <c r="A22" s="20" t="s">
        <v>23</v>
      </c>
      <c r="B22" s="49">
        <v>0</v>
      </c>
      <c r="C22" s="50">
        <v>13.7122157025925</v>
      </c>
      <c r="D22" s="49">
        <v>31</v>
      </c>
      <c r="E22" s="8">
        <v>30.8603273493346</v>
      </c>
      <c r="F22" s="27">
        <v>19</v>
      </c>
      <c r="G22" s="28">
        <v>24.490087299999999</v>
      </c>
      <c r="H22" s="27">
        <v>27</v>
      </c>
      <c r="I22" s="28">
        <v>29.48122321</v>
      </c>
      <c r="J22" s="27">
        <v>41</v>
      </c>
      <c r="K22" s="28">
        <v>41.564869639999998</v>
      </c>
      <c r="L22" s="27">
        <v>52</v>
      </c>
      <c r="M22" s="28">
        <v>50.553202470000002</v>
      </c>
      <c r="N22" s="27">
        <v>56</v>
      </c>
      <c r="O22" s="28">
        <v>52.397691299999998</v>
      </c>
    </row>
    <row r="23" spans="1:16" x14ac:dyDescent="0.3">
      <c r="A23" s="20" t="s">
        <v>24</v>
      </c>
      <c r="B23" s="49">
        <v>0</v>
      </c>
      <c r="C23" s="50">
        <v>4.0251983102805297E-2</v>
      </c>
      <c r="D23" s="49">
        <v>55</v>
      </c>
      <c r="E23" s="8">
        <v>111.46691394925899</v>
      </c>
      <c r="F23" s="27">
        <v>59</v>
      </c>
      <c r="G23" s="28">
        <v>156.13808019999999</v>
      </c>
      <c r="H23" s="27">
        <v>90</v>
      </c>
      <c r="I23" s="28">
        <v>176.35240930000001</v>
      </c>
      <c r="J23" s="27">
        <v>73</v>
      </c>
      <c r="K23" s="28">
        <v>105.82857420000001</v>
      </c>
      <c r="L23" s="27">
        <v>55</v>
      </c>
      <c r="M23" s="28">
        <v>72.145871490000005</v>
      </c>
      <c r="N23" s="27">
        <v>35</v>
      </c>
      <c r="O23" s="28">
        <v>68.531928829999998</v>
      </c>
    </row>
    <row r="24" spans="1:16" x14ac:dyDescent="0.3">
      <c r="A24" s="20" t="s">
        <v>25</v>
      </c>
      <c r="B24" s="49">
        <v>3.71000003814697</v>
      </c>
      <c r="C24" s="50">
        <v>6.6740961467272104</v>
      </c>
      <c r="D24" s="49">
        <v>4.8125</v>
      </c>
      <c r="E24" s="8">
        <v>7.2008706428349196</v>
      </c>
      <c r="F24" s="35">
        <v>4.0850000380000004</v>
      </c>
      <c r="G24" s="32">
        <v>6.351148631</v>
      </c>
      <c r="H24" s="35">
        <v>4.0065999029999997</v>
      </c>
      <c r="I24" s="32">
        <v>6.0265575580000004</v>
      </c>
      <c r="J24" s="35">
        <v>4.3860001559999997</v>
      </c>
      <c r="K24" s="32">
        <v>6.8381109970000002</v>
      </c>
      <c r="L24" s="35">
        <v>5.0862998959999999</v>
      </c>
      <c r="M24" s="32">
        <v>7.8831893900000001</v>
      </c>
      <c r="N24" s="35">
        <v>6.3967998030000004</v>
      </c>
      <c r="O24" s="32">
        <v>10.900802649999999</v>
      </c>
      <c r="P24" s="39"/>
    </row>
    <row r="25" spans="1:16" x14ac:dyDescent="0.3">
      <c r="A25" s="20" t="s">
        <v>26</v>
      </c>
      <c r="B25" s="49">
        <v>1188.51672363281</v>
      </c>
      <c r="C25" s="50">
        <v>1172.49062404247</v>
      </c>
      <c r="D25" s="49">
        <v>1132.58703613281</v>
      </c>
      <c r="E25" s="8">
        <v>1124.9783373043001</v>
      </c>
      <c r="F25" s="27">
        <v>1204.561768</v>
      </c>
      <c r="G25" s="28">
        <v>1176.104767</v>
      </c>
      <c r="H25" s="27">
        <v>1142.493774</v>
      </c>
      <c r="I25" s="28">
        <v>1131.498245</v>
      </c>
      <c r="J25" s="27">
        <v>1096.276611</v>
      </c>
      <c r="K25" s="28">
        <v>1102.584861</v>
      </c>
      <c r="L25" s="27">
        <v>1142.2799070000001</v>
      </c>
      <c r="M25" s="28">
        <v>1133.956439</v>
      </c>
      <c r="N25" s="27">
        <v>1091.9564210000001</v>
      </c>
      <c r="O25" s="28">
        <v>1097.363797</v>
      </c>
      <c r="P25" s="39"/>
    </row>
    <row r="26" spans="1:16" x14ac:dyDescent="0.3">
      <c r="A26" s="20" t="s">
        <v>27</v>
      </c>
      <c r="B26" s="49">
        <v>4310</v>
      </c>
      <c r="C26" s="50">
        <v>7903.2574188586996</v>
      </c>
      <c r="D26" s="49">
        <v>5310</v>
      </c>
      <c r="E26" s="8">
        <v>8149.34018091492</v>
      </c>
      <c r="F26" s="27">
        <v>4743.4736329999996</v>
      </c>
      <c r="G26" s="28">
        <v>7527.7493889999996</v>
      </c>
      <c r="H26" s="27">
        <v>4504.7592770000001</v>
      </c>
      <c r="I26" s="28">
        <v>6877.5333469999996</v>
      </c>
      <c r="J26" s="27">
        <v>4786.5141599999997</v>
      </c>
      <c r="K26" s="28">
        <v>7564.523776</v>
      </c>
      <c r="L26" s="27">
        <v>5674.7856449999999</v>
      </c>
      <c r="M26" s="28">
        <v>8836.2061580000009</v>
      </c>
      <c r="N26" s="27">
        <v>6869.25</v>
      </c>
      <c r="O26" s="28">
        <v>12005.865669999999</v>
      </c>
    </row>
    <row r="27" spans="1:16" x14ac:dyDescent="0.3">
      <c r="A27" s="20" t="s">
        <v>28</v>
      </c>
      <c r="B27" s="49">
        <v>0.34999999403953502</v>
      </c>
      <c r="C27" s="50">
        <v>0.33176045737607901</v>
      </c>
      <c r="D27" s="49">
        <v>0.28330001235008201</v>
      </c>
      <c r="E27" s="8">
        <v>0.29420824020138803</v>
      </c>
      <c r="F27" s="37">
        <v>3.4999999399999999E-3</v>
      </c>
      <c r="G27" s="38">
        <v>3.4885854600000001E-3</v>
      </c>
      <c r="H27" s="37">
        <v>3.40600014E-3</v>
      </c>
      <c r="I27" s="38">
        <v>3.5121862199999996E-3</v>
      </c>
      <c r="J27" s="37">
        <v>3.3349999800000004E-3</v>
      </c>
      <c r="K27" s="38">
        <v>3.4256209300000001E-3</v>
      </c>
      <c r="L27" s="37">
        <v>3.26599985E-3</v>
      </c>
      <c r="M27" s="38">
        <v>3.3027263099999998E-3</v>
      </c>
      <c r="N27" s="37">
        <v>3.0399999000000001E-3</v>
      </c>
      <c r="O27" s="38">
        <v>3.12058009E-3</v>
      </c>
    </row>
    <row r="28" spans="1:16" x14ac:dyDescent="0.3">
      <c r="A28" s="20" t="s">
        <v>29</v>
      </c>
      <c r="B28" s="49">
        <v>0.34999999403953502</v>
      </c>
      <c r="C28" s="50">
        <v>0.33176045737607901</v>
      </c>
      <c r="D28" s="49">
        <v>0.20000000298023199</v>
      </c>
      <c r="E28" s="8">
        <v>0.24456830777059199</v>
      </c>
      <c r="F28" s="37">
        <v>3.3000001299999999E-3</v>
      </c>
      <c r="G28" s="38">
        <v>3.1925504899999999E-3</v>
      </c>
      <c r="H28" s="37">
        <v>3.00000012E-3</v>
      </c>
      <c r="I28" s="38">
        <v>2.97279843E-3</v>
      </c>
      <c r="J28" s="37">
        <v>2.7000001099999997E-3</v>
      </c>
      <c r="K28" s="38">
        <v>2.8272825000000001E-3</v>
      </c>
      <c r="L28" s="37">
        <v>2.5000000000000001E-3</v>
      </c>
      <c r="M28" s="38">
        <v>2.73278048E-3</v>
      </c>
      <c r="N28" s="37">
        <v>2.39999995E-3</v>
      </c>
      <c r="O28" s="38">
        <v>2.4447822399999999E-3</v>
      </c>
    </row>
    <row r="29" spans="1:16" x14ac:dyDescent="0.3">
      <c r="A29" s="20" t="s">
        <v>30</v>
      </c>
      <c r="B29" s="49">
        <v>0.34999999403953502</v>
      </c>
      <c r="C29" s="50">
        <v>0.33176045737607901</v>
      </c>
      <c r="D29" s="49">
        <v>0.34999999403953502</v>
      </c>
      <c r="E29" s="8">
        <v>0.35515422154169801</v>
      </c>
      <c r="F29" s="37">
        <v>3.4999999399999999E-3</v>
      </c>
      <c r="G29" s="38">
        <v>3.7732787499999997E-3</v>
      </c>
      <c r="H29" s="37">
        <v>3.8999998600000004E-3</v>
      </c>
      <c r="I29" s="38">
        <v>4.0045556499999999E-3</v>
      </c>
      <c r="J29" s="37">
        <v>3.8999998600000004E-3</v>
      </c>
      <c r="K29" s="38">
        <v>3.9917892199999999E-3</v>
      </c>
      <c r="L29" s="37">
        <v>3.4999999399999999E-3</v>
      </c>
      <c r="M29" s="38">
        <v>3.8583718099999996E-3</v>
      </c>
      <c r="N29" s="37">
        <v>3.6000001399999998E-3</v>
      </c>
      <c r="O29" s="38">
        <v>3.9573108800000003E-3</v>
      </c>
    </row>
    <row r="30" spans="1:16" x14ac:dyDescent="0.3">
      <c r="A30" s="20" t="s">
        <v>31</v>
      </c>
      <c r="B30" s="49">
        <v>0</v>
      </c>
      <c r="C30" s="50">
        <v>0</v>
      </c>
      <c r="D30" s="49">
        <v>0</v>
      </c>
      <c r="E30" s="8">
        <v>12.9048852203263</v>
      </c>
      <c r="F30" s="33">
        <v>0</v>
      </c>
      <c r="G30" s="34">
        <v>0.88776798300000004</v>
      </c>
      <c r="H30" s="33">
        <v>0</v>
      </c>
      <c r="I30" s="34">
        <v>8.0758588000000007</v>
      </c>
      <c r="J30" s="33">
        <v>0</v>
      </c>
      <c r="K30" s="34">
        <v>15.56894035</v>
      </c>
      <c r="L30" s="33">
        <v>366.2999878</v>
      </c>
      <c r="M30" s="34">
        <v>2346.7572639999999</v>
      </c>
      <c r="N30" s="33">
        <v>567</v>
      </c>
      <c r="O30" s="34">
        <v>4736.5711789999996</v>
      </c>
    </row>
    <row r="31" spans="1:16" x14ac:dyDescent="0.3">
      <c r="A31" s="20" t="s">
        <v>32</v>
      </c>
      <c r="B31" s="49">
        <v>0</v>
      </c>
      <c r="C31" s="50">
        <v>0.17547694544228701</v>
      </c>
      <c r="D31" s="49">
        <v>0</v>
      </c>
      <c r="E31" s="8">
        <v>0.46878657471595497</v>
      </c>
      <c r="F31" s="25">
        <v>0</v>
      </c>
      <c r="G31" s="29">
        <v>0.322012839</v>
      </c>
      <c r="H31" s="25">
        <v>0</v>
      </c>
      <c r="I31" s="29">
        <v>0.37689900999999998</v>
      </c>
      <c r="J31" s="25">
        <v>0</v>
      </c>
      <c r="K31" s="29">
        <v>0.485650845</v>
      </c>
      <c r="L31" s="25">
        <v>1</v>
      </c>
      <c r="M31" s="29">
        <v>0.64719993799999997</v>
      </c>
      <c r="N31" s="25">
        <v>1</v>
      </c>
      <c r="O31" s="29">
        <v>0.68668813399999995</v>
      </c>
    </row>
    <row r="32" spans="1:16" x14ac:dyDescent="0.3">
      <c r="A32" s="20" t="s">
        <v>33</v>
      </c>
      <c r="B32" s="49">
        <v>0</v>
      </c>
      <c r="C32" s="50">
        <v>0.187349226247537</v>
      </c>
      <c r="D32" s="49">
        <v>1</v>
      </c>
      <c r="E32" s="8">
        <v>0.50607702972792901</v>
      </c>
      <c r="F32" s="25">
        <v>0</v>
      </c>
      <c r="G32" s="29">
        <v>0.35882987700000002</v>
      </c>
      <c r="H32" s="25">
        <v>0</v>
      </c>
      <c r="I32" s="29">
        <v>0.42264199099999999</v>
      </c>
      <c r="J32" s="25">
        <v>1</v>
      </c>
      <c r="K32" s="29">
        <v>0.51348963800000003</v>
      </c>
      <c r="L32" s="25">
        <v>1</v>
      </c>
      <c r="M32" s="29">
        <v>0.70647715799999999</v>
      </c>
      <c r="N32" s="25">
        <v>1</v>
      </c>
      <c r="O32" s="29">
        <v>0.73594585700000004</v>
      </c>
    </row>
    <row r="33" spans="1:15" ht="15" thickBot="1" x14ac:dyDescent="0.35">
      <c r="A33" s="20" t="s">
        <v>34</v>
      </c>
      <c r="B33" s="52">
        <v>0</v>
      </c>
      <c r="C33" s="53">
        <v>0.203561684241575</v>
      </c>
      <c r="D33" s="52">
        <v>1</v>
      </c>
      <c r="E33" s="48">
        <v>0.54252120208149501</v>
      </c>
      <c r="F33" s="30">
        <v>0</v>
      </c>
      <c r="G33" s="31">
        <v>0.40502010900000002</v>
      </c>
      <c r="H33" s="30">
        <v>0</v>
      </c>
      <c r="I33" s="31">
        <v>0.47494630300000001</v>
      </c>
      <c r="J33" s="30">
        <v>1</v>
      </c>
      <c r="K33" s="31">
        <v>0.54615127500000005</v>
      </c>
      <c r="L33" s="30">
        <v>1</v>
      </c>
      <c r="M33" s="31">
        <v>0.73895323300000004</v>
      </c>
      <c r="N33" s="30">
        <v>1</v>
      </c>
      <c r="O33" s="31">
        <v>0.75559436700000004</v>
      </c>
    </row>
    <row r="35" spans="1:15" x14ac:dyDescent="0.3">
      <c r="D35" t="s">
        <v>3</v>
      </c>
    </row>
  </sheetData>
  <mergeCells count="13">
    <mergeCell ref="L2:M2"/>
    <mergeCell ref="N2:O2"/>
    <mergeCell ref="D1:E1"/>
    <mergeCell ref="F1:G1"/>
    <mergeCell ref="H1:I1"/>
    <mergeCell ref="J1:K1"/>
    <mergeCell ref="L1:M1"/>
    <mergeCell ref="N1:O1"/>
    <mergeCell ref="B2:C2"/>
    <mergeCell ref="D2:E2"/>
    <mergeCell ref="F2:G2"/>
    <mergeCell ref="H2:I2"/>
    <mergeCell ref="J2:K2"/>
  </mergeCells>
  <conditionalFormatting sqref="E5 G5 I5 K5 M5 O5">
    <cfRule type="colorScale" priority="13">
      <colorScale>
        <cfvo type="min"/>
        <cfvo type="max"/>
        <color rgb="FFF8696B"/>
        <color rgb="FFFCFCFF"/>
      </colorScale>
    </cfRule>
  </conditionalFormatting>
  <conditionalFormatting sqref="G6 E6 I6 K6 M6 O6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 G13 I13 K13 M13 O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E14 G14 I14 K14 M14 O14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7 G27 I27 K27 M27 O27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 G23 I23 K23 M23 O2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 E10 I10 K10 M10 O10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1 G31 I31 K31 M31 O3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3 G33 I33 K33 M33 O3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6 G26 I26 K26 M26 O26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 G22 I22 K22 M22 O22">
    <cfRule type="colorScale" priority="3">
      <colorScale>
        <cfvo type="min"/>
        <cfvo type="max"/>
        <color rgb="FFFCFCFF"/>
        <color rgb="FF63BE7B"/>
      </colorScale>
    </cfRule>
  </conditionalFormatting>
  <conditionalFormatting sqref="E25 G25 I25 K25 M25 O2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6 E6 G6 I6 K6 M6 O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8E76C-5601-4FB2-9B76-C2DD3F2CD8FF}">
  <dimension ref="A1:O30"/>
  <sheetViews>
    <sheetView workbookViewId="0">
      <selection activeCell="C10" sqref="C10:D10"/>
    </sheetView>
  </sheetViews>
  <sheetFormatPr defaultRowHeight="14.4" x14ac:dyDescent="0.3"/>
  <cols>
    <col min="1" max="1" width="16.88671875" bestFit="1" customWidth="1"/>
    <col min="2" max="2" width="10" bestFit="1" customWidth="1"/>
    <col min="3" max="3" width="12.5546875" bestFit="1" customWidth="1"/>
    <col min="4" max="4" width="12" bestFit="1" customWidth="1"/>
    <col min="5" max="5" width="12.5546875" bestFit="1" customWidth="1"/>
    <col min="6" max="6" width="12" bestFit="1" customWidth="1"/>
    <col min="7" max="7" width="12.5546875" bestFit="1" customWidth="1"/>
    <col min="8" max="8" width="12" bestFit="1" customWidth="1"/>
    <col min="9" max="9" width="12.5546875" bestFit="1" customWidth="1"/>
    <col min="10" max="10" width="12" bestFit="1" customWidth="1"/>
    <col min="11" max="11" width="12.5546875" bestFit="1" customWidth="1"/>
    <col min="12" max="12" width="12" bestFit="1" customWidth="1"/>
    <col min="13" max="13" width="12.5546875" bestFit="1" customWidth="1"/>
    <col min="14" max="14" width="12" bestFit="1" customWidth="1"/>
    <col min="15" max="15" width="12.5546875" bestFit="1" customWidth="1"/>
  </cols>
  <sheetData>
    <row r="1" spans="1:15" x14ac:dyDescent="0.3">
      <c r="A1">
        <v>556398</v>
      </c>
      <c r="B1" s="83">
        <v>1</v>
      </c>
      <c r="C1" s="83"/>
      <c r="D1" s="83">
        <v>11</v>
      </c>
      <c r="E1" s="83"/>
      <c r="F1" s="83">
        <v>2</v>
      </c>
      <c r="G1" s="83"/>
      <c r="H1" s="83">
        <v>3</v>
      </c>
      <c r="I1" s="83"/>
      <c r="J1" s="83">
        <v>4</v>
      </c>
      <c r="K1" s="83"/>
      <c r="L1" s="83">
        <v>5</v>
      </c>
      <c r="M1" s="83"/>
      <c r="N1" s="83">
        <v>6</v>
      </c>
      <c r="O1" s="83"/>
    </row>
    <row r="2" spans="1:15" x14ac:dyDescent="0.3">
      <c r="B2" s="60">
        <v>0.5</v>
      </c>
      <c r="C2" t="s">
        <v>66</v>
      </c>
      <c r="D2" s="60">
        <v>0.5</v>
      </c>
      <c r="E2" t="s">
        <v>66</v>
      </c>
      <c r="F2" s="60">
        <v>0.5</v>
      </c>
      <c r="G2" t="s">
        <v>66</v>
      </c>
      <c r="H2" s="60">
        <v>0.5</v>
      </c>
      <c r="I2" t="s">
        <v>66</v>
      </c>
      <c r="J2" s="60">
        <v>0.5</v>
      </c>
      <c r="K2" t="s">
        <v>66</v>
      </c>
      <c r="L2" s="60">
        <v>0.5</v>
      </c>
      <c r="M2" t="s">
        <v>66</v>
      </c>
      <c r="N2" s="60">
        <v>0.5</v>
      </c>
      <c r="O2" t="s">
        <v>66</v>
      </c>
    </row>
    <row r="3" spans="1:15" x14ac:dyDescent="0.3">
      <c r="A3" t="s">
        <v>65</v>
      </c>
      <c r="B3" s="58">
        <v>152654</v>
      </c>
      <c r="C3" s="62">
        <f>B3/A1</f>
        <v>0.27436115873888833</v>
      </c>
      <c r="D3" s="58">
        <v>21759</v>
      </c>
      <c r="E3" s="62">
        <f>D3/A1</f>
        <v>3.9106898299418762E-2</v>
      </c>
      <c r="F3" s="58">
        <v>79816</v>
      </c>
      <c r="G3" s="62">
        <f>F3/A1</f>
        <v>0.14345127049342377</v>
      </c>
      <c r="H3" s="58">
        <v>87772</v>
      </c>
      <c r="I3" s="62">
        <f>H3/A1</f>
        <v>0.15775038731267904</v>
      </c>
      <c r="J3" s="58">
        <v>105733</v>
      </c>
      <c r="K3" s="62">
        <f>J3/A1</f>
        <v>0.19003123663277008</v>
      </c>
      <c r="L3" s="58">
        <v>103346</v>
      </c>
      <c r="M3" s="62">
        <f>L3/A1</f>
        <v>0.18574114213207094</v>
      </c>
      <c r="N3" s="58">
        <v>5318</v>
      </c>
      <c r="O3" s="62">
        <f>N3/A1</f>
        <v>9.5579063907490682E-3</v>
      </c>
    </row>
    <row r="4" spans="1:15" x14ac:dyDescent="0.3">
      <c r="A4" t="s">
        <v>64</v>
      </c>
      <c r="B4">
        <v>0</v>
      </c>
      <c r="C4">
        <v>0.42505928439477503</v>
      </c>
      <c r="D4">
        <v>0</v>
      </c>
      <c r="E4">
        <v>0.36582563536927198</v>
      </c>
      <c r="F4">
        <v>0</v>
      </c>
      <c r="G4">
        <v>0.21968026460859899</v>
      </c>
      <c r="H4">
        <v>0</v>
      </c>
      <c r="I4">
        <v>0.36160734630633901</v>
      </c>
      <c r="J4">
        <v>0</v>
      </c>
      <c r="K4">
        <v>0.36621489979476601</v>
      </c>
      <c r="L4">
        <v>0</v>
      </c>
      <c r="M4">
        <v>0.32550848605654698</v>
      </c>
      <c r="N4">
        <v>0</v>
      </c>
      <c r="O4">
        <v>0.24294847687100399</v>
      </c>
    </row>
    <row r="5" spans="1:15" x14ac:dyDescent="0.3">
      <c r="A5" t="s">
        <v>63</v>
      </c>
      <c r="B5">
        <v>32</v>
      </c>
      <c r="C5">
        <v>34.056919569745901</v>
      </c>
      <c r="D5">
        <v>32</v>
      </c>
      <c r="E5">
        <v>34.474378418125802</v>
      </c>
      <c r="F5">
        <v>56</v>
      </c>
      <c r="G5">
        <v>50.108399318432397</v>
      </c>
      <c r="H5">
        <v>33</v>
      </c>
      <c r="I5">
        <v>34.624003098938097</v>
      </c>
      <c r="J5">
        <v>34</v>
      </c>
      <c r="K5">
        <v>35.520764567353602</v>
      </c>
      <c r="L5">
        <v>36</v>
      </c>
      <c r="M5">
        <v>37.2122578522632</v>
      </c>
      <c r="N5">
        <v>46</v>
      </c>
      <c r="O5">
        <v>46.118841669800602</v>
      </c>
    </row>
    <row r="6" spans="1:15" x14ac:dyDescent="0.3">
      <c r="A6" s="61" t="s">
        <v>1</v>
      </c>
      <c r="B6" s="61">
        <v>0</v>
      </c>
      <c r="C6" s="61">
        <v>0</v>
      </c>
      <c r="D6" s="61">
        <v>0</v>
      </c>
      <c r="E6" s="61">
        <v>0.518406176754446</v>
      </c>
      <c r="F6" s="61">
        <v>0</v>
      </c>
      <c r="G6" s="61">
        <v>2.04971434298887E-2</v>
      </c>
      <c r="H6" s="61">
        <v>1</v>
      </c>
      <c r="I6" s="61">
        <v>1.0032356560178599</v>
      </c>
      <c r="J6" s="61">
        <v>2</v>
      </c>
      <c r="K6" s="61">
        <v>2.1950289881115599</v>
      </c>
      <c r="L6" s="61">
        <v>4</v>
      </c>
      <c r="M6" s="61">
        <v>3.6948116037388901</v>
      </c>
      <c r="N6" s="61">
        <v>4</v>
      </c>
      <c r="O6" s="61">
        <v>3.4875893192929599</v>
      </c>
    </row>
    <row r="7" spans="1:15" x14ac:dyDescent="0.3">
      <c r="A7" t="s">
        <v>2</v>
      </c>
      <c r="B7">
        <v>0</v>
      </c>
      <c r="C7">
        <v>0.147117009708229</v>
      </c>
      <c r="D7">
        <v>0</v>
      </c>
      <c r="E7">
        <v>0.46946091272576801</v>
      </c>
      <c r="F7">
        <v>0</v>
      </c>
      <c r="G7">
        <v>0.14457001102535799</v>
      </c>
      <c r="H7">
        <v>1</v>
      </c>
      <c r="I7">
        <v>1.34657977487125</v>
      </c>
      <c r="J7">
        <v>2</v>
      </c>
      <c r="K7">
        <v>2.31271220905488</v>
      </c>
      <c r="L7">
        <v>4</v>
      </c>
      <c r="M7">
        <v>3.60280997813171</v>
      </c>
      <c r="N7">
        <v>3</v>
      </c>
      <c r="O7">
        <v>2.96333207972922</v>
      </c>
    </row>
    <row r="8" spans="1:15" x14ac:dyDescent="0.3">
      <c r="A8" t="s">
        <v>62</v>
      </c>
      <c r="B8" s="5">
        <v>3996</v>
      </c>
      <c r="C8" s="5">
        <v>6395.87412090827</v>
      </c>
      <c r="D8" s="5">
        <v>11399</v>
      </c>
      <c r="E8" s="5">
        <v>20114.619635649498</v>
      </c>
      <c r="F8" s="5">
        <v>15300</v>
      </c>
      <c r="G8" s="5">
        <v>80663.878343700402</v>
      </c>
      <c r="H8" s="5">
        <v>14700</v>
      </c>
      <c r="I8" s="5">
        <v>45661.6223217031</v>
      </c>
      <c r="J8" s="5">
        <v>25322</v>
      </c>
      <c r="K8" s="5">
        <v>58352.659603217202</v>
      </c>
      <c r="L8" s="5">
        <v>75028.07421875</v>
      </c>
      <c r="M8" s="5">
        <v>164859.71015378201</v>
      </c>
      <c r="N8" s="5">
        <v>1041831.03125</v>
      </c>
      <c r="O8" s="5">
        <v>2415490.0102438</v>
      </c>
    </row>
    <row r="9" spans="1:15" x14ac:dyDescent="0.3">
      <c r="A9" t="s">
        <v>61</v>
      </c>
      <c r="B9" s="5">
        <v>3996</v>
      </c>
      <c r="C9" s="5">
        <v>6395.87412090827</v>
      </c>
      <c r="D9" s="5">
        <v>3936.33325195312</v>
      </c>
      <c r="E9" s="5">
        <v>5700.3256703286497</v>
      </c>
      <c r="F9" s="5">
        <v>5293.28515625</v>
      </c>
      <c r="G9" s="5">
        <v>10690.30992698</v>
      </c>
      <c r="H9" s="5">
        <v>4555</v>
      </c>
      <c r="I9" s="5">
        <v>7081.9387318569798</v>
      </c>
      <c r="J9" s="5">
        <v>4133.33349609375</v>
      </c>
      <c r="K9" s="5">
        <v>6195.9705850706596</v>
      </c>
      <c r="L9" s="5">
        <v>5172.4426269531205</v>
      </c>
      <c r="M9" s="5">
        <v>8135.8290684693502</v>
      </c>
      <c r="N9" s="5">
        <v>7759.93359375</v>
      </c>
      <c r="O9" s="5">
        <v>15832.9040962784</v>
      </c>
    </row>
    <row r="10" spans="1:15" x14ac:dyDescent="0.3">
      <c r="A10" s="61" t="s">
        <v>60</v>
      </c>
      <c r="B10" s="61">
        <v>1</v>
      </c>
      <c r="C10" s="61">
        <v>1</v>
      </c>
      <c r="D10" s="61">
        <v>2</v>
      </c>
      <c r="E10" s="61">
        <v>3.6572912358104599</v>
      </c>
      <c r="F10" s="61">
        <v>1</v>
      </c>
      <c r="G10" s="61">
        <v>9.3640247569409603</v>
      </c>
      <c r="H10" s="61">
        <v>3</v>
      </c>
      <c r="I10" s="61">
        <v>5.82986601649728</v>
      </c>
      <c r="J10" s="61">
        <v>6</v>
      </c>
      <c r="K10" s="61">
        <v>8.9081649059423196</v>
      </c>
      <c r="L10" s="61">
        <v>13</v>
      </c>
      <c r="M10" s="61">
        <v>20.520262032396001</v>
      </c>
      <c r="N10" s="61">
        <v>132</v>
      </c>
      <c r="O10" s="61">
        <v>156.053967657013</v>
      </c>
    </row>
    <row r="11" spans="1:15" x14ac:dyDescent="0.3">
      <c r="A11" t="s">
        <v>59</v>
      </c>
      <c r="B11">
        <v>0</v>
      </c>
      <c r="C11">
        <v>0.41128303221664603</v>
      </c>
      <c r="D11">
        <v>1</v>
      </c>
      <c r="E11">
        <v>1.66850498644239</v>
      </c>
      <c r="F11">
        <v>1</v>
      </c>
      <c r="G11">
        <v>8.5055502656108999</v>
      </c>
      <c r="H11">
        <v>2</v>
      </c>
      <c r="I11">
        <v>3.8192703823542802</v>
      </c>
      <c r="J11">
        <v>4</v>
      </c>
      <c r="K11">
        <v>7.3351649910623902</v>
      </c>
      <c r="L11">
        <v>12</v>
      </c>
      <c r="M11">
        <v>18.7296460433882</v>
      </c>
      <c r="N11">
        <v>123</v>
      </c>
      <c r="O11">
        <v>143.38059420834901</v>
      </c>
    </row>
    <row r="12" spans="1:15" x14ac:dyDescent="0.3">
      <c r="A12" t="s">
        <v>58</v>
      </c>
      <c r="B12">
        <v>0</v>
      </c>
      <c r="C12" s="5">
        <v>41.128303221664602</v>
      </c>
      <c r="D12">
        <v>33.3333320617675</v>
      </c>
      <c r="E12" s="5">
        <v>40.622308836224697</v>
      </c>
      <c r="F12">
        <v>100</v>
      </c>
      <c r="G12" s="5">
        <v>69.654720290941199</v>
      </c>
      <c r="H12">
        <v>64.285713195800696</v>
      </c>
      <c r="I12" s="5">
        <v>56.473572409301497</v>
      </c>
      <c r="J12">
        <v>88.888885498046804</v>
      </c>
      <c r="K12" s="5">
        <v>74.3462468896806</v>
      </c>
      <c r="L12">
        <v>95.454544067382798</v>
      </c>
      <c r="M12" s="5">
        <v>87.834211022074101</v>
      </c>
      <c r="N12">
        <v>97.5</v>
      </c>
      <c r="O12" s="5">
        <v>93.612230351390096</v>
      </c>
    </row>
    <row r="13" spans="1:15" x14ac:dyDescent="0.3">
      <c r="A13" t="s">
        <v>57</v>
      </c>
      <c r="B13">
        <v>0</v>
      </c>
      <c r="C13">
        <v>9.68071586725536E-2</v>
      </c>
      <c r="D13">
        <v>0</v>
      </c>
      <c r="E13">
        <v>7.4819614872006904E-2</v>
      </c>
      <c r="F13">
        <v>1</v>
      </c>
      <c r="G13">
        <v>0.91519244261802102</v>
      </c>
      <c r="H13">
        <v>0</v>
      </c>
      <c r="I13">
        <v>2.97475276853666E-2</v>
      </c>
      <c r="J13">
        <v>0</v>
      </c>
      <c r="K13">
        <v>2.1960977178364299E-2</v>
      </c>
      <c r="L13">
        <v>0</v>
      </c>
      <c r="M13">
        <v>1.9304085305672201E-2</v>
      </c>
      <c r="N13">
        <v>0</v>
      </c>
      <c r="O13">
        <v>0.260060172997367</v>
      </c>
    </row>
    <row r="14" spans="1:15" x14ac:dyDescent="0.3">
      <c r="A14" t="s">
        <v>56</v>
      </c>
      <c r="B14">
        <v>1</v>
      </c>
      <c r="C14">
        <v>1</v>
      </c>
      <c r="D14">
        <v>2</v>
      </c>
      <c r="E14">
        <v>3.1210993152258801</v>
      </c>
      <c r="F14">
        <v>1</v>
      </c>
      <c r="G14">
        <v>5.4750927132404499</v>
      </c>
      <c r="H14">
        <v>2</v>
      </c>
      <c r="I14">
        <v>4.3436745203481699</v>
      </c>
      <c r="J14">
        <v>4</v>
      </c>
      <c r="K14">
        <v>6.7300180643696796</v>
      </c>
      <c r="L14">
        <v>7</v>
      </c>
      <c r="M14">
        <v>11.159367561395699</v>
      </c>
      <c r="N14">
        <v>57</v>
      </c>
      <c r="O14">
        <v>72.375705152312904</v>
      </c>
    </row>
    <row r="15" spans="1:15" x14ac:dyDescent="0.3">
      <c r="A15" t="s">
        <v>55</v>
      </c>
      <c r="B15">
        <v>0</v>
      </c>
      <c r="C15">
        <v>0</v>
      </c>
      <c r="D15">
        <v>0</v>
      </c>
      <c r="E15">
        <v>0.324233650443494</v>
      </c>
      <c r="F15">
        <v>0</v>
      </c>
      <c r="G15">
        <v>3.79456499949884</v>
      </c>
      <c r="H15">
        <v>0</v>
      </c>
      <c r="I15">
        <v>1.28595679715626</v>
      </c>
      <c r="J15">
        <v>0</v>
      </c>
      <c r="K15">
        <v>1.99872319900125</v>
      </c>
      <c r="L15">
        <v>5</v>
      </c>
      <c r="M15">
        <v>9.2716796005650899</v>
      </c>
      <c r="N15">
        <v>72</v>
      </c>
      <c r="O15">
        <v>83.188980819857093</v>
      </c>
    </row>
    <row r="16" spans="1:15" x14ac:dyDescent="0.3">
      <c r="A16" t="s">
        <v>54</v>
      </c>
      <c r="B16">
        <v>0</v>
      </c>
      <c r="C16">
        <v>0</v>
      </c>
      <c r="D16">
        <v>0</v>
      </c>
      <c r="E16">
        <v>0.103313571395744</v>
      </c>
      <c r="F16">
        <v>0</v>
      </c>
      <c r="G16">
        <v>3.946577127393E-2</v>
      </c>
      <c r="H16">
        <v>0</v>
      </c>
      <c r="I16">
        <v>5.5746707378207097E-2</v>
      </c>
      <c r="J16">
        <v>0</v>
      </c>
      <c r="K16">
        <v>7.0838810967247604E-2</v>
      </c>
      <c r="L16">
        <v>0</v>
      </c>
      <c r="M16">
        <v>4.8545662144640303E-2</v>
      </c>
      <c r="N16">
        <v>0</v>
      </c>
      <c r="O16">
        <v>0.26306882286573902</v>
      </c>
    </row>
    <row r="17" spans="1:15" x14ac:dyDescent="0.3">
      <c r="A17" t="s">
        <v>53</v>
      </c>
      <c r="B17">
        <v>0</v>
      </c>
      <c r="C17">
        <v>0</v>
      </c>
      <c r="D17">
        <v>0</v>
      </c>
      <c r="E17">
        <v>0.10864469874534601</v>
      </c>
      <c r="F17">
        <v>0</v>
      </c>
      <c r="G17">
        <v>5.4901272927733703E-2</v>
      </c>
      <c r="H17">
        <v>0</v>
      </c>
      <c r="I17">
        <v>0.14448799161463699</v>
      </c>
      <c r="J17">
        <v>0</v>
      </c>
      <c r="K17">
        <v>0.108584831604134</v>
      </c>
      <c r="L17">
        <v>0</v>
      </c>
      <c r="M17">
        <v>4.0669208290596601E-2</v>
      </c>
      <c r="N17">
        <v>0</v>
      </c>
      <c r="O17">
        <v>0.22621286197818699</v>
      </c>
    </row>
    <row r="18" spans="1:15" x14ac:dyDescent="0.3">
      <c r="A18" t="s">
        <v>52</v>
      </c>
      <c r="B18">
        <v>0</v>
      </c>
      <c r="C18">
        <v>13.1788620016507</v>
      </c>
      <c r="D18">
        <v>1</v>
      </c>
      <c r="E18">
        <v>18.2592490463716</v>
      </c>
      <c r="F18">
        <v>27</v>
      </c>
      <c r="G18">
        <v>26.852197554375</v>
      </c>
      <c r="H18">
        <v>21</v>
      </c>
      <c r="I18">
        <v>25.034703550107</v>
      </c>
      <c r="J18">
        <v>28</v>
      </c>
      <c r="K18">
        <v>30.0269546877512</v>
      </c>
      <c r="L18">
        <v>49</v>
      </c>
      <c r="M18">
        <v>48.246579451551099</v>
      </c>
      <c r="N18">
        <v>56</v>
      </c>
      <c r="O18">
        <v>52.702707784881497</v>
      </c>
    </row>
    <row r="19" spans="1:15" x14ac:dyDescent="0.3">
      <c r="A19" t="s">
        <v>51</v>
      </c>
      <c r="B19">
        <v>0</v>
      </c>
      <c r="C19">
        <v>0</v>
      </c>
      <c r="D19">
        <v>48</v>
      </c>
      <c r="E19">
        <v>104.796406084838</v>
      </c>
      <c r="F19">
        <v>0</v>
      </c>
      <c r="G19">
        <v>54.1058684975443</v>
      </c>
      <c r="H19">
        <v>56</v>
      </c>
      <c r="I19">
        <v>140.23654468395301</v>
      </c>
      <c r="J19">
        <v>97</v>
      </c>
      <c r="K19">
        <v>191.945674481949</v>
      </c>
      <c r="L19">
        <v>57</v>
      </c>
      <c r="M19">
        <v>86.773150388016902</v>
      </c>
      <c r="N19">
        <v>12</v>
      </c>
      <c r="O19">
        <v>14.1949981195938</v>
      </c>
    </row>
    <row r="20" spans="1:15" x14ac:dyDescent="0.3">
      <c r="A20" t="s">
        <v>50</v>
      </c>
      <c r="B20">
        <v>3.5</v>
      </c>
      <c r="C20">
        <v>5.6433180265514604</v>
      </c>
      <c r="D20">
        <v>3.99180006980896</v>
      </c>
      <c r="E20">
        <v>5.6261451121105797</v>
      </c>
      <c r="F20">
        <v>5.0500001907348597</v>
      </c>
      <c r="G20">
        <v>9.6724031032184801</v>
      </c>
      <c r="H20">
        <v>4.0942001342773402</v>
      </c>
      <c r="I20">
        <v>6.2716647933243097</v>
      </c>
      <c r="J20">
        <v>4.0139999389648402</v>
      </c>
      <c r="K20">
        <v>6.0007234085014201</v>
      </c>
      <c r="L20">
        <v>5.1862001419067303</v>
      </c>
      <c r="M20">
        <v>8.0828185379470696</v>
      </c>
      <c r="N20">
        <v>7.6119999885559002</v>
      </c>
      <c r="O20">
        <v>14.948444814610101</v>
      </c>
    </row>
    <row r="21" spans="1:15" x14ac:dyDescent="0.3">
      <c r="A21" t="s">
        <v>49</v>
      </c>
      <c r="B21">
        <v>1200</v>
      </c>
      <c r="C21">
        <v>1183.1561566606799</v>
      </c>
      <c r="D21">
        <v>996.531982421875</v>
      </c>
      <c r="E21">
        <v>1039.2461497879499</v>
      </c>
      <c r="F21">
        <v>1142.52868652343</v>
      </c>
      <c r="G21">
        <v>1155.3268350660801</v>
      </c>
      <c r="H21">
        <v>1224.75720214843</v>
      </c>
      <c r="I21">
        <v>1188.3725127216301</v>
      </c>
      <c r="J21">
        <v>1130.99365234375</v>
      </c>
      <c r="K21">
        <v>1123.76225247152</v>
      </c>
      <c r="L21">
        <v>1100.97143554687</v>
      </c>
      <c r="M21">
        <v>1104.55117558302</v>
      </c>
      <c r="N21">
        <v>1116.6693725585901</v>
      </c>
      <c r="O21">
        <v>1127.19342178122</v>
      </c>
    </row>
    <row r="22" spans="1:15" x14ac:dyDescent="0.3">
      <c r="A22" t="s">
        <v>48</v>
      </c>
      <c r="B22">
        <v>4105</v>
      </c>
      <c r="C22">
        <v>6723.1424725195502</v>
      </c>
      <c r="D22">
        <v>4062.33325195312</v>
      </c>
      <c r="E22">
        <v>5898.1828116380002</v>
      </c>
      <c r="F22">
        <v>5716</v>
      </c>
      <c r="G22">
        <v>11322.033625595501</v>
      </c>
      <c r="H22">
        <v>4805.5</v>
      </c>
      <c r="I22">
        <v>7510.4819789702697</v>
      </c>
      <c r="J22">
        <v>4479.5</v>
      </c>
      <c r="K22">
        <v>6786.2683705295403</v>
      </c>
      <c r="L22">
        <v>5640.32568359375</v>
      </c>
      <c r="M22">
        <v>8888.3890420913194</v>
      </c>
      <c r="N22">
        <v>8329.50830078125</v>
      </c>
      <c r="O22">
        <v>17045.4555040167</v>
      </c>
    </row>
    <row r="23" spans="1:15" x14ac:dyDescent="0.3">
      <c r="A23" t="s">
        <v>47</v>
      </c>
      <c r="B23" s="62">
        <v>0.34999999403953502</v>
      </c>
      <c r="C23" s="62">
        <v>0.36540961734930899</v>
      </c>
      <c r="D23" s="62">
        <v>0.34999999403953502</v>
      </c>
      <c r="E23" s="62">
        <v>0.36904667944415898</v>
      </c>
      <c r="F23" s="62">
        <v>0.20000000298023199</v>
      </c>
      <c r="G23" s="62">
        <v>0.23445169728779799</v>
      </c>
      <c r="H23" s="62">
        <v>0.34999999403953502</v>
      </c>
      <c r="I23" s="62">
        <v>0.35016616514788801</v>
      </c>
      <c r="J23" s="62">
        <v>0.339300006628036</v>
      </c>
      <c r="K23" s="62">
        <v>0.34767150838134597</v>
      </c>
      <c r="L23" s="62">
        <v>0.32350000739097501</v>
      </c>
      <c r="M23" s="62">
        <v>0.33005832836051802</v>
      </c>
      <c r="N23" s="62">
        <v>0.292499989271163</v>
      </c>
      <c r="O23" s="62">
        <v>0.301081496884541</v>
      </c>
    </row>
    <row r="24" spans="1:15" x14ac:dyDescent="0.3">
      <c r="A24" t="s">
        <v>46</v>
      </c>
      <c r="B24" s="62">
        <v>0.34999999403953502</v>
      </c>
      <c r="C24" s="62">
        <v>0.36540961734930899</v>
      </c>
      <c r="D24" s="62">
        <v>0.34999999403953502</v>
      </c>
      <c r="E24" s="62">
        <v>0.32689048203030302</v>
      </c>
      <c r="F24" s="62">
        <v>0.20000000298023199</v>
      </c>
      <c r="G24" s="62">
        <v>0.20547609818637899</v>
      </c>
      <c r="H24" s="62">
        <v>0.33000001311302102</v>
      </c>
      <c r="I24" s="62">
        <v>0.32240475315108402</v>
      </c>
      <c r="J24" s="62">
        <v>0.30000001192092801</v>
      </c>
      <c r="K24" s="62">
        <v>0.29376296979114103</v>
      </c>
      <c r="L24" s="62">
        <v>0.25</v>
      </c>
      <c r="M24" s="62">
        <v>0.26855108210885398</v>
      </c>
      <c r="N24" s="62">
        <v>0.20000000298023199</v>
      </c>
      <c r="O24" s="62">
        <v>0.21805566187700001</v>
      </c>
    </row>
    <row r="25" spans="1:15" x14ac:dyDescent="0.3">
      <c r="A25" t="s">
        <v>45</v>
      </c>
      <c r="B25" s="62">
        <v>0.34999999403953502</v>
      </c>
      <c r="C25" s="62">
        <v>0.36540961734930899</v>
      </c>
      <c r="D25" s="62">
        <v>0.38999998569488498</v>
      </c>
      <c r="E25" s="62">
        <v>0.42096511723103902</v>
      </c>
      <c r="F25" s="62">
        <v>0.20000000298023199</v>
      </c>
      <c r="G25" s="62">
        <v>0.26963127889426097</v>
      </c>
      <c r="H25" s="62">
        <v>0.34999999403953502</v>
      </c>
      <c r="I25" s="62">
        <v>0.37753748198745202</v>
      </c>
      <c r="J25" s="62">
        <v>0.34999999403953502</v>
      </c>
      <c r="K25" s="62">
        <v>0.39618756557662999</v>
      </c>
      <c r="L25" s="62">
        <v>0.37000000476837103</v>
      </c>
      <c r="M25" s="62">
        <v>0.39251398172734803</v>
      </c>
      <c r="N25" s="62">
        <v>0.37999999523162797</v>
      </c>
      <c r="O25" s="62">
        <v>0.42975930839597598</v>
      </c>
    </row>
    <row r="26" spans="1:15" x14ac:dyDescent="0.3">
      <c r="A26" t="s">
        <v>44</v>
      </c>
      <c r="B26">
        <v>0</v>
      </c>
      <c r="C26">
        <v>0</v>
      </c>
      <c r="D26">
        <v>0</v>
      </c>
      <c r="E26">
        <v>4.7658270329169801</v>
      </c>
      <c r="F26">
        <v>0</v>
      </c>
      <c r="G26">
        <v>4.4875529673888801</v>
      </c>
      <c r="H26">
        <v>0</v>
      </c>
      <c r="I26">
        <v>0.92841658161738505</v>
      </c>
      <c r="J26">
        <v>0</v>
      </c>
      <c r="K26">
        <v>3.2663083420080401</v>
      </c>
      <c r="L26">
        <v>0</v>
      </c>
      <c r="M26">
        <v>2229.3928497874299</v>
      </c>
      <c r="N26">
        <v>0</v>
      </c>
      <c r="O26">
        <v>6681.0380463888796</v>
      </c>
    </row>
    <row r="27" spans="1:15" x14ac:dyDescent="0.3">
      <c r="A27" t="s">
        <v>43</v>
      </c>
      <c r="B27">
        <v>0</v>
      </c>
      <c r="C27">
        <v>0.15486001021918799</v>
      </c>
      <c r="D27">
        <v>0</v>
      </c>
      <c r="E27">
        <v>0.205570108920446</v>
      </c>
      <c r="F27">
        <v>0</v>
      </c>
      <c r="G27">
        <v>0.44531171694898197</v>
      </c>
      <c r="H27">
        <v>0</v>
      </c>
      <c r="I27">
        <v>0.33576767078339298</v>
      </c>
      <c r="J27">
        <v>0</v>
      </c>
      <c r="K27">
        <v>0.381205489298516</v>
      </c>
      <c r="L27">
        <v>1</v>
      </c>
      <c r="M27">
        <v>0.57974183809726498</v>
      </c>
      <c r="N27">
        <v>1</v>
      </c>
      <c r="O27">
        <v>0.85953365927040204</v>
      </c>
    </row>
    <row r="28" spans="1:15" x14ac:dyDescent="0.3">
      <c r="A28" t="s">
        <v>42</v>
      </c>
      <c r="B28">
        <v>0</v>
      </c>
      <c r="C28">
        <v>0.16783706945117699</v>
      </c>
      <c r="D28">
        <v>0</v>
      </c>
      <c r="E28">
        <v>0.22546992049266901</v>
      </c>
      <c r="F28">
        <v>0</v>
      </c>
      <c r="G28">
        <v>0.476784103437907</v>
      </c>
      <c r="H28">
        <v>0</v>
      </c>
      <c r="I28">
        <v>0.37358155220343597</v>
      </c>
      <c r="J28">
        <v>0</v>
      </c>
      <c r="K28">
        <v>0.42443702533740602</v>
      </c>
      <c r="L28">
        <v>1</v>
      </c>
      <c r="M28">
        <v>0.62444603564724299</v>
      </c>
      <c r="N28">
        <v>1</v>
      </c>
      <c r="O28">
        <v>0.89714178262504696</v>
      </c>
    </row>
    <row r="29" spans="1:15" x14ac:dyDescent="0.3">
      <c r="A29" t="s">
        <v>41</v>
      </c>
      <c r="B29">
        <v>0</v>
      </c>
      <c r="C29">
        <v>0.1877841392954</v>
      </c>
      <c r="D29">
        <v>0</v>
      </c>
      <c r="E29">
        <v>0.250608943425708</v>
      </c>
      <c r="F29">
        <v>1</v>
      </c>
      <c r="G29">
        <v>0.50655257091310002</v>
      </c>
      <c r="H29">
        <v>0</v>
      </c>
      <c r="I29">
        <v>0.41953014628810997</v>
      </c>
      <c r="J29">
        <v>0</v>
      </c>
      <c r="K29">
        <v>0.47265281416397897</v>
      </c>
      <c r="L29">
        <v>1</v>
      </c>
      <c r="M29">
        <v>0.65168463220637396</v>
      </c>
      <c r="N29">
        <v>1</v>
      </c>
      <c r="O29">
        <v>0.91707408800300805</v>
      </c>
    </row>
    <row r="30" spans="1:15" x14ac:dyDescent="0.3">
      <c r="A30" t="s">
        <v>40</v>
      </c>
      <c r="B30">
        <v>2</v>
      </c>
      <c r="C30">
        <v>2</v>
      </c>
      <c r="D30">
        <v>2</v>
      </c>
      <c r="E30">
        <v>2</v>
      </c>
      <c r="F30">
        <v>4</v>
      </c>
      <c r="G30">
        <v>4</v>
      </c>
      <c r="H30">
        <v>1</v>
      </c>
      <c r="I30">
        <v>1</v>
      </c>
      <c r="J30">
        <v>5</v>
      </c>
      <c r="K30">
        <v>5</v>
      </c>
      <c r="L30">
        <v>3</v>
      </c>
      <c r="M30">
        <v>3</v>
      </c>
      <c r="N30">
        <v>0</v>
      </c>
      <c r="O30">
        <v>0</v>
      </c>
    </row>
  </sheetData>
  <mergeCells count="7">
    <mergeCell ref="H1:I1"/>
    <mergeCell ref="B1:C1"/>
    <mergeCell ref="D1:E1"/>
    <mergeCell ref="N1:O1"/>
    <mergeCell ref="L1:M1"/>
    <mergeCell ref="F1:G1"/>
    <mergeCell ref="J1:K1"/>
  </mergeCells>
  <conditionalFormatting sqref="C23 E23 G23 I23 K23 M23 O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7AD5-DF5B-43BA-84D0-B1DA452B5D7B}">
  <dimension ref="A1:O29"/>
  <sheetViews>
    <sheetView workbookViewId="0">
      <selection activeCell="D11" sqref="D11"/>
    </sheetView>
  </sheetViews>
  <sheetFormatPr defaultRowHeight="14.4" x14ac:dyDescent="0.3"/>
  <cols>
    <col min="1" max="1" width="16.88671875" bestFit="1" customWidth="1"/>
    <col min="5" max="5" width="11.109375" customWidth="1"/>
  </cols>
  <sheetData>
    <row r="1" spans="1:15" x14ac:dyDescent="0.3">
      <c r="A1">
        <v>556398</v>
      </c>
      <c r="B1" s="63">
        <v>0.5</v>
      </c>
      <c r="C1" s="64" t="s">
        <v>66</v>
      </c>
      <c r="D1" s="65">
        <v>0.5</v>
      </c>
      <c r="E1" s="66" t="s">
        <v>66</v>
      </c>
      <c r="F1" s="60">
        <v>0.5</v>
      </c>
      <c r="G1" t="s">
        <v>66</v>
      </c>
      <c r="H1" s="60">
        <v>0.5</v>
      </c>
      <c r="I1" t="s">
        <v>66</v>
      </c>
      <c r="J1" s="60">
        <v>0.5</v>
      </c>
      <c r="K1" t="s">
        <v>66</v>
      </c>
      <c r="L1" s="60">
        <v>0.5</v>
      </c>
      <c r="M1" t="s">
        <v>66</v>
      </c>
      <c r="N1" s="60">
        <v>0.5</v>
      </c>
      <c r="O1" t="s">
        <v>66</v>
      </c>
    </row>
    <row r="2" spans="1:15" x14ac:dyDescent="0.3">
      <c r="A2" t="s">
        <v>65</v>
      </c>
      <c r="B2" s="67">
        <f>C2/$A$1</f>
        <v>0.15828058332344833</v>
      </c>
      <c r="C2" s="68">
        <v>88067</v>
      </c>
      <c r="D2" s="69">
        <f>E2/$A$1</f>
        <v>0.19463225964147965</v>
      </c>
      <c r="E2" s="70">
        <v>108293</v>
      </c>
      <c r="F2" s="62">
        <f>G2/$A$1</f>
        <v>0.1487747978964698</v>
      </c>
      <c r="G2" s="58">
        <v>82778</v>
      </c>
      <c r="H2" s="62">
        <f>I2/$A$1</f>
        <v>0.1789995650595437</v>
      </c>
      <c r="I2" s="58">
        <v>99595</v>
      </c>
      <c r="J2" s="62">
        <f>K2/$A$1</f>
        <v>0.1044558032199972</v>
      </c>
      <c r="K2" s="58">
        <v>58119</v>
      </c>
      <c r="L2" s="62">
        <f>M2/$A$1</f>
        <v>0.15058465343153643</v>
      </c>
      <c r="M2" s="58">
        <v>83785</v>
      </c>
      <c r="N2" s="62">
        <f>O2/$A$1</f>
        <v>6.4272337427524903E-2</v>
      </c>
      <c r="O2" s="58">
        <v>35761</v>
      </c>
    </row>
    <row r="3" spans="1:15" x14ac:dyDescent="0.3">
      <c r="A3" t="s">
        <v>64</v>
      </c>
      <c r="B3" s="42">
        <v>0</v>
      </c>
      <c r="C3" s="71">
        <v>0.41287883089011701</v>
      </c>
      <c r="D3" s="71">
        <v>0</v>
      </c>
      <c r="E3" s="43">
        <v>0.39669230698198399</v>
      </c>
      <c r="F3">
        <v>0</v>
      </c>
      <c r="G3">
        <v>0.366727874556041</v>
      </c>
      <c r="H3">
        <v>0</v>
      </c>
      <c r="I3">
        <v>0.37087203172849997</v>
      </c>
      <c r="J3">
        <v>0</v>
      </c>
      <c r="K3">
        <v>0.18066381045785301</v>
      </c>
      <c r="L3">
        <v>0</v>
      </c>
      <c r="M3">
        <v>0.33045294503789402</v>
      </c>
      <c r="N3">
        <v>0</v>
      </c>
      <c r="O3">
        <v>0.30681468639020099</v>
      </c>
    </row>
    <row r="4" spans="1:15" x14ac:dyDescent="0.3">
      <c r="A4" t="s">
        <v>63</v>
      </c>
      <c r="B4" s="42">
        <v>34</v>
      </c>
      <c r="C4" s="71">
        <v>36.515005620720501</v>
      </c>
      <c r="D4" s="71">
        <v>32</v>
      </c>
      <c r="E4" s="43">
        <v>34.990996647982698</v>
      </c>
      <c r="F4">
        <v>33</v>
      </c>
      <c r="G4">
        <v>34.489936939766601</v>
      </c>
      <c r="H4">
        <v>34</v>
      </c>
      <c r="I4">
        <v>35.4838194688488</v>
      </c>
      <c r="J4">
        <v>57</v>
      </c>
      <c r="K4">
        <v>51.219239835509903</v>
      </c>
      <c r="L4">
        <v>35</v>
      </c>
      <c r="M4">
        <v>36.3974577788386</v>
      </c>
      <c r="N4">
        <v>39</v>
      </c>
      <c r="O4">
        <v>39.5346886272755</v>
      </c>
    </row>
    <row r="5" spans="1:15" x14ac:dyDescent="0.3">
      <c r="A5" t="s">
        <v>1</v>
      </c>
      <c r="B5" s="42">
        <v>0</v>
      </c>
      <c r="C5" s="71">
        <v>5.2232958997127099E-3</v>
      </c>
      <c r="D5" s="71">
        <v>0</v>
      </c>
      <c r="E5" s="43">
        <v>3.3797198341536301E-3</v>
      </c>
      <c r="F5">
        <v>1</v>
      </c>
      <c r="G5">
        <v>1.0074415907608301</v>
      </c>
      <c r="H5">
        <v>2</v>
      </c>
      <c r="I5">
        <v>2.2726843717054002</v>
      </c>
      <c r="J5">
        <v>0</v>
      </c>
      <c r="K5">
        <v>3.4653039453534901E-2</v>
      </c>
      <c r="L5">
        <v>3</v>
      </c>
      <c r="M5">
        <v>3.1270752521334302</v>
      </c>
      <c r="N5">
        <v>5</v>
      </c>
      <c r="O5">
        <v>4.4426050725650796</v>
      </c>
    </row>
    <row r="6" spans="1:15" x14ac:dyDescent="0.3">
      <c r="A6" s="61" t="s">
        <v>2</v>
      </c>
      <c r="B6" s="72">
        <v>0</v>
      </c>
      <c r="C6" s="73">
        <v>0.25453348019121802</v>
      </c>
      <c r="D6" s="73">
        <v>0</v>
      </c>
      <c r="E6" s="74">
        <v>0.11191859122935</v>
      </c>
      <c r="F6" s="61">
        <v>1</v>
      </c>
      <c r="G6" s="61">
        <v>1.2569644108337901</v>
      </c>
      <c r="H6" s="61">
        <v>2</v>
      </c>
      <c r="I6" s="61">
        <v>2.2835082082433802</v>
      </c>
      <c r="J6" s="61">
        <v>0</v>
      </c>
      <c r="K6" s="61">
        <v>0.102823517266298</v>
      </c>
      <c r="L6" s="61">
        <v>3</v>
      </c>
      <c r="M6" s="61">
        <v>3.2370352688428699</v>
      </c>
      <c r="N6" s="61">
        <v>5</v>
      </c>
      <c r="O6" s="61">
        <v>4.2456027516008996</v>
      </c>
    </row>
    <row r="7" spans="1:15" x14ac:dyDescent="0.3">
      <c r="A7" t="s">
        <v>62</v>
      </c>
      <c r="B7" s="42">
        <v>4900</v>
      </c>
      <c r="C7" s="71">
        <v>9566.4708535408608</v>
      </c>
      <c r="D7" s="71">
        <v>3659</v>
      </c>
      <c r="E7" s="43">
        <v>5925.13447138835</v>
      </c>
      <c r="F7">
        <v>14500</v>
      </c>
      <c r="G7">
        <v>42159.354987819897</v>
      </c>
      <c r="H7">
        <v>23970</v>
      </c>
      <c r="I7">
        <v>55241.048752555798</v>
      </c>
      <c r="J7">
        <v>32235</v>
      </c>
      <c r="K7">
        <v>109523.943133801</v>
      </c>
      <c r="L7">
        <v>51850</v>
      </c>
      <c r="M7">
        <v>107992.489436987</v>
      </c>
      <c r="N7">
        <v>202861</v>
      </c>
      <c r="O7">
        <v>615859.90186879598</v>
      </c>
    </row>
    <row r="8" spans="1:15" x14ac:dyDescent="0.3">
      <c r="A8" t="s">
        <v>61</v>
      </c>
      <c r="B8" s="42">
        <v>4900</v>
      </c>
      <c r="C8" s="71">
        <v>9566.4708535408608</v>
      </c>
      <c r="D8" s="71">
        <v>3659</v>
      </c>
      <c r="E8" s="43">
        <v>5925.13447138835</v>
      </c>
      <c r="F8">
        <v>4529.00390625</v>
      </c>
      <c r="G8">
        <v>7003.7123182037203</v>
      </c>
      <c r="H8">
        <v>4100</v>
      </c>
      <c r="I8">
        <v>6136.1256062942903</v>
      </c>
      <c r="J8">
        <v>5000</v>
      </c>
      <c r="K8">
        <v>7626.5637047299497</v>
      </c>
      <c r="L8">
        <v>4754.578125</v>
      </c>
      <c r="M8">
        <v>7163.4594890345197</v>
      </c>
      <c r="N8">
        <v>6429.90087890625</v>
      </c>
      <c r="O8">
        <v>12217.3814304849</v>
      </c>
    </row>
    <row r="9" spans="1:15" x14ac:dyDescent="0.3">
      <c r="A9" s="61" t="s">
        <v>60</v>
      </c>
      <c r="B9" s="72">
        <v>1</v>
      </c>
      <c r="C9" s="73">
        <v>1</v>
      </c>
      <c r="D9" s="73">
        <v>1</v>
      </c>
      <c r="E9" s="74">
        <v>1</v>
      </c>
      <c r="F9" s="61">
        <v>3</v>
      </c>
      <c r="G9" s="61">
        <v>5.6213607480248298</v>
      </c>
      <c r="H9" s="61">
        <v>5</v>
      </c>
      <c r="I9" s="61">
        <v>8.5686731261609506</v>
      </c>
      <c r="J9" s="61">
        <v>5</v>
      </c>
      <c r="K9" s="61">
        <v>14.369139179958299</v>
      </c>
      <c r="L9" s="61">
        <v>10</v>
      </c>
      <c r="M9" s="61">
        <v>15.265214537208299</v>
      </c>
      <c r="N9" s="61">
        <v>28</v>
      </c>
      <c r="O9" s="61">
        <v>49.0646793993456</v>
      </c>
    </row>
    <row r="10" spans="1:15" x14ac:dyDescent="0.3">
      <c r="A10" t="s">
        <v>59</v>
      </c>
      <c r="B10" s="42">
        <v>1</v>
      </c>
      <c r="C10" s="71">
        <v>0.99014386773706298</v>
      </c>
      <c r="D10" s="71">
        <v>0</v>
      </c>
      <c r="E10" s="44">
        <v>0</v>
      </c>
      <c r="F10">
        <v>2</v>
      </c>
      <c r="G10">
        <v>3.5335475609461402</v>
      </c>
      <c r="H10">
        <v>3</v>
      </c>
      <c r="I10">
        <v>6.8678146493297803</v>
      </c>
      <c r="J10">
        <v>4</v>
      </c>
      <c r="K10">
        <v>12.955849205939501</v>
      </c>
      <c r="L10">
        <v>9</v>
      </c>
      <c r="M10">
        <v>13.6110043563883</v>
      </c>
      <c r="N10">
        <v>26</v>
      </c>
      <c r="O10">
        <v>45.575207628422</v>
      </c>
    </row>
    <row r="11" spans="1:15" x14ac:dyDescent="0.3">
      <c r="A11" t="s">
        <v>58</v>
      </c>
      <c r="B11" s="72">
        <v>100</v>
      </c>
      <c r="C11" s="73">
        <v>99.014386773706306</v>
      </c>
      <c r="D11" s="73">
        <v>0</v>
      </c>
      <c r="E11" s="74">
        <v>9.2342071971410796E-4</v>
      </c>
      <c r="F11" s="61">
        <v>50</v>
      </c>
      <c r="G11" s="61">
        <v>53.642755631819902</v>
      </c>
      <c r="H11" s="61">
        <v>85.714286804199205</v>
      </c>
      <c r="I11" s="61">
        <v>71.536089244097795</v>
      </c>
      <c r="J11" s="61">
        <v>97.916664123535099</v>
      </c>
      <c r="K11" s="61">
        <v>73.322240132594203</v>
      </c>
      <c r="L11" s="61">
        <v>94.444442749023395</v>
      </c>
      <c r="M11" s="61">
        <v>86.569165619066794</v>
      </c>
      <c r="N11" s="61">
        <v>97.575759887695298</v>
      </c>
      <c r="O11" s="61">
        <v>92.697817630504701</v>
      </c>
    </row>
    <row r="12" spans="1:15" x14ac:dyDescent="0.3">
      <c r="A12" t="s">
        <v>57</v>
      </c>
      <c r="B12" s="42">
        <v>0</v>
      </c>
      <c r="C12" s="71">
        <v>0.240089931529403</v>
      </c>
      <c r="D12" s="71">
        <v>0</v>
      </c>
      <c r="E12" s="43">
        <v>0.27546563489791498</v>
      </c>
      <c r="F12">
        <v>0</v>
      </c>
      <c r="G12">
        <v>3.14213921573364E-2</v>
      </c>
      <c r="H12">
        <v>0</v>
      </c>
      <c r="I12">
        <v>2.29127968271499E-2</v>
      </c>
      <c r="J12">
        <v>1</v>
      </c>
      <c r="K12">
        <v>0.67174245943667299</v>
      </c>
      <c r="L12">
        <v>0</v>
      </c>
      <c r="M12">
        <v>1.7747806886674201E-2</v>
      </c>
      <c r="N12">
        <v>0</v>
      </c>
      <c r="O12">
        <v>3.8533598053745698E-2</v>
      </c>
    </row>
    <row r="13" spans="1:15" x14ac:dyDescent="0.3">
      <c r="A13" s="61" t="s">
        <v>56</v>
      </c>
      <c r="B13" s="72">
        <v>1</v>
      </c>
      <c r="C13" s="73">
        <v>1</v>
      </c>
      <c r="D13" s="73">
        <v>1</v>
      </c>
      <c r="E13" s="74">
        <v>1</v>
      </c>
      <c r="F13" s="61">
        <v>2</v>
      </c>
      <c r="G13" s="61">
        <v>4.2538355601729902</v>
      </c>
      <c r="H13" s="61">
        <v>4</v>
      </c>
      <c r="I13" s="61">
        <v>6.5553893267734296</v>
      </c>
      <c r="J13" s="61">
        <v>4</v>
      </c>
      <c r="K13" s="61">
        <v>8.2624098831707293</v>
      </c>
      <c r="L13" s="61">
        <v>6</v>
      </c>
      <c r="M13" s="61">
        <v>9.6016709434862992</v>
      </c>
      <c r="N13" s="61">
        <v>11</v>
      </c>
      <c r="O13" s="61">
        <v>22.441402645339799</v>
      </c>
    </row>
    <row r="14" spans="1:15" x14ac:dyDescent="0.3">
      <c r="A14" s="61" t="s">
        <v>55</v>
      </c>
      <c r="B14" s="72">
        <v>0</v>
      </c>
      <c r="C14" s="73">
        <v>0</v>
      </c>
      <c r="D14" s="73">
        <v>0</v>
      </c>
      <c r="E14" s="74">
        <v>0</v>
      </c>
      <c r="F14" s="61">
        <v>0</v>
      </c>
      <c r="G14" s="61">
        <v>1.1569015922104899</v>
      </c>
      <c r="H14" s="61">
        <v>0</v>
      </c>
      <c r="I14" s="61">
        <v>1.82505145840654</v>
      </c>
      <c r="J14" s="61">
        <v>0</v>
      </c>
      <c r="K14" s="61">
        <v>5.9174796538137198</v>
      </c>
      <c r="L14" s="61">
        <v>3</v>
      </c>
      <c r="M14" s="61">
        <v>5.5612221758071199</v>
      </c>
      <c r="N14" s="61">
        <v>15</v>
      </c>
      <c r="O14" s="61">
        <v>26.490226783367302</v>
      </c>
    </row>
    <row r="15" spans="1:15" x14ac:dyDescent="0.3">
      <c r="A15" t="s">
        <v>54</v>
      </c>
      <c r="B15" s="42">
        <v>0</v>
      </c>
      <c r="C15" s="71">
        <v>0</v>
      </c>
      <c r="D15" s="71">
        <v>0</v>
      </c>
      <c r="E15" s="43">
        <v>0</v>
      </c>
      <c r="F15">
        <v>0</v>
      </c>
      <c r="G15">
        <v>5.8650849259465003E-2</v>
      </c>
      <c r="H15">
        <v>0</v>
      </c>
      <c r="I15">
        <v>7.2955469652090904E-2</v>
      </c>
      <c r="J15">
        <v>0</v>
      </c>
      <c r="K15">
        <v>8.9265128443366107E-2</v>
      </c>
      <c r="L15">
        <v>0</v>
      </c>
      <c r="M15">
        <v>5.2002148355910903E-2</v>
      </c>
      <c r="N15">
        <v>0</v>
      </c>
      <c r="O15">
        <v>7.0775425743127895E-2</v>
      </c>
    </row>
    <row r="16" spans="1:15" x14ac:dyDescent="0.3">
      <c r="A16" t="s">
        <v>53</v>
      </c>
      <c r="B16" s="42">
        <v>0</v>
      </c>
      <c r="C16" s="71">
        <v>0</v>
      </c>
      <c r="D16" s="71">
        <v>0</v>
      </c>
      <c r="E16" s="43">
        <v>0</v>
      </c>
      <c r="F16">
        <v>0</v>
      </c>
      <c r="G16">
        <v>0.15197274638188801</v>
      </c>
      <c r="H16">
        <v>0</v>
      </c>
      <c r="I16">
        <v>0.11527687132888099</v>
      </c>
      <c r="J16">
        <v>0</v>
      </c>
      <c r="K16">
        <v>9.9984514530532101E-2</v>
      </c>
      <c r="L16">
        <v>0</v>
      </c>
      <c r="M16">
        <v>5.0319269558990201E-2</v>
      </c>
      <c r="N16">
        <v>0</v>
      </c>
      <c r="O16">
        <v>6.2274544895276902E-2</v>
      </c>
    </row>
    <row r="17" spans="1:15" x14ac:dyDescent="0.3">
      <c r="A17" t="s">
        <v>52</v>
      </c>
      <c r="B17" s="42">
        <v>29</v>
      </c>
      <c r="C17" s="71">
        <v>31.874470573540599</v>
      </c>
      <c r="D17" s="71">
        <v>0</v>
      </c>
      <c r="E17" s="43">
        <v>2.1053992409481598E-3</v>
      </c>
      <c r="F17">
        <v>18</v>
      </c>
      <c r="G17">
        <v>23.748520138200899</v>
      </c>
      <c r="H17">
        <v>25</v>
      </c>
      <c r="I17">
        <v>28.456940609468301</v>
      </c>
      <c r="J17">
        <v>33</v>
      </c>
      <c r="K17">
        <v>32.3978561227825</v>
      </c>
      <c r="L17">
        <v>46</v>
      </c>
      <c r="M17">
        <v>45.586990511427999</v>
      </c>
      <c r="N17">
        <v>56</v>
      </c>
      <c r="O17">
        <v>52.602444003243697</v>
      </c>
    </row>
    <row r="18" spans="1:15" x14ac:dyDescent="0.3">
      <c r="A18" t="s">
        <v>51</v>
      </c>
      <c r="B18" s="42">
        <v>0</v>
      </c>
      <c r="C18" s="71">
        <v>0.61398707802014296</v>
      </c>
      <c r="D18" s="71">
        <v>0</v>
      </c>
      <c r="E18" s="43">
        <v>0.78634814807974596</v>
      </c>
      <c r="F18">
        <v>57</v>
      </c>
      <c r="G18">
        <v>142.18676459928901</v>
      </c>
      <c r="H18">
        <v>103</v>
      </c>
      <c r="I18">
        <v>200.878969827802</v>
      </c>
      <c r="J18">
        <v>51</v>
      </c>
      <c r="K18">
        <v>106.613293415234</v>
      </c>
      <c r="L18">
        <v>63</v>
      </c>
      <c r="M18">
        <v>90.093859282687802</v>
      </c>
      <c r="N18">
        <v>39</v>
      </c>
      <c r="O18">
        <v>72.293364279522294</v>
      </c>
    </row>
    <row r="19" spans="1:15" x14ac:dyDescent="0.3">
      <c r="A19" t="s">
        <v>50</v>
      </c>
      <c r="B19" s="42">
        <v>4.3899998664855904</v>
      </c>
      <c r="C19" s="71">
        <v>8.5679923222991299</v>
      </c>
      <c r="D19" s="71">
        <v>3.2400000095367401</v>
      </c>
      <c r="E19" s="43">
        <v>5.1425715421911598</v>
      </c>
      <c r="F19">
        <v>4.0766000747680602</v>
      </c>
      <c r="G19">
        <v>6.20133243746562</v>
      </c>
      <c r="H19">
        <v>4.0159997940063397</v>
      </c>
      <c r="I19">
        <v>5.9770836717225002</v>
      </c>
      <c r="J19">
        <v>4.9060997962951598</v>
      </c>
      <c r="K19">
        <v>7.2344671946808798</v>
      </c>
      <c r="L19">
        <v>4.6465001106262198</v>
      </c>
      <c r="M19">
        <v>6.9924939305517002</v>
      </c>
      <c r="N19">
        <v>6.5543999671936</v>
      </c>
      <c r="O19">
        <v>12.003892637916</v>
      </c>
    </row>
    <row r="20" spans="1:15" x14ac:dyDescent="0.3">
      <c r="A20" t="s">
        <v>49</v>
      </c>
      <c r="B20" s="42">
        <v>1235.29406738281</v>
      </c>
      <c r="C20" s="71">
        <v>1198.1850312792201</v>
      </c>
      <c r="D20" s="71">
        <v>1149.83154296875</v>
      </c>
      <c r="E20" s="43">
        <v>1155.1328856453299</v>
      </c>
      <c r="F20">
        <v>1218.52624511718</v>
      </c>
      <c r="G20">
        <v>1184.6289394990799</v>
      </c>
      <c r="H20">
        <v>1116.72863769531</v>
      </c>
      <c r="I20">
        <v>1113.8009883658401</v>
      </c>
      <c r="J20">
        <v>1132.22644042968</v>
      </c>
      <c r="K20">
        <v>1125.2880079997601</v>
      </c>
      <c r="L20">
        <v>1131.57458496093</v>
      </c>
      <c r="M20">
        <v>1126.8135964825101</v>
      </c>
      <c r="N20">
        <v>1092.95910644531</v>
      </c>
      <c r="O20">
        <v>1098.8425651555599</v>
      </c>
    </row>
    <row r="21" spans="1:15" x14ac:dyDescent="0.3">
      <c r="A21" t="s">
        <v>48</v>
      </c>
      <c r="B21" s="42">
        <v>5229</v>
      </c>
      <c r="C21" s="71">
        <v>10326.7930666424</v>
      </c>
      <c r="D21" s="71">
        <v>3708</v>
      </c>
      <c r="E21" s="43">
        <v>5974.4000073873603</v>
      </c>
      <c r="F21">
        <v>4769.875</v>
      </c>
      <c r="G21">
        <v>7413.8194404223595</v>
      </c>
      <c r="H21">
        <v>4439</v>
      </c>
      <c r="I21">
        <v>6707.2277065742601</v>
      </c>
      <c r="J21">
        <v>5411.33349609375</v>
      </c>
      <c r="K21">
        <v>8166.8325197670101</v>
      </c>
      <c r="L21">
        <v>5164.330078125</v>
      </c>
      <c r="M21">
        <v>7826.0751248086399</v>
      </c>
      <c r="N21">
        <v>7039.595703125</v>
      </c>
      <c r="O21">
        <v>13305.097542817501</v>
      </c>
    </row>
    <row r="22" spans="1:15" x14ac:dyDescent="0.3">
      <c r="A22" t="s">
        <v>47</v>
      </c>
      <c r="B22" s="42">
        <v>0.34999999403953502</v>
      </c>
      <c r="C22" s="71">
        <v>0.32341024414448799</v>
      </c>
      <c r="D22" s="71">
        <v>0.34999999403953502</v>
      </c>
      <c r="E22" s="43">
        <v>0.340028440370086</v>
      </c>
      <c r="F22">
        <v>0.34999999403953502</v>
      </c>
      <c r="G22">
        <v>0.35355143693380298</v>
      </c>
      <c r="H22">
        <v>0.34000000357627802</v>
      </c>
      <c r="I22">
        <v>0.34912325511379499</v>
      </c>
      <c r="J22">
        <v>0.28000000119209201</v>
      </c>
      <c r="K22">
        <v>0.29153520598538102</v>
      </c>
      <c r="L22">
        <v>0.33000001311302102</v>
      </c>
      <c r="M22">
        <v>0.33661645165404303</v>
      </c>
      <c r="N22">
        <v>0.30640000104904103</v>
      </c>
      <c r="O22">
        <v>0.31436462625988199</v>
      </c>
    </row>
    <row r="23" spans="1:15" x14ac:dyDescent="0.3">
      <c r="A23" t="s">
        <v>46</v>
      </c>
      <c r="B23" s="42">
        <v>0.34999999403953502</v>
      </c>
      <c r="C23" s="71">
        <v>0.32341024414448799</v>
      </c>
      <c r="D23" s="71">
        <v>0.34999999403953502</v>
      </c>
      <c r="E23" s="43">
        <v>0.340028440370086</v>
      </c>
      <c r="F23">
        <v>0.33000001311302102</v>
      </c>
      <c r="G23">
        <v>0.32487738272113298</v>
      </c>
      <c r="H23">
        <v>0.28999999165534901</v>
      </c>
      <c r="I23">
        <v>0.293641448639753</v>
      </c>
      <c r="J23">
        <v>0.20000000298023199</v>
      </c>
      <c r="K23">
        <v>0.23929610144827099</v>
      </c>
      <c r="L23">
        <v>0.259999990463256</v>
      </c>
      <c r="M23">
        <v>0.27882234406135398</v>
      </c>
      <c r="N23">
        <v>0.239999994635581</v>
      </c>
      <c r="O23">
        <v>0.24761639922488099</v>
      </c>
    </row>
    <row r="24" spans="1:15" x14ac:dyDescent="0.3">
      <c r="A24" t="s">
        <v>45</v>
      </c>
      <c r="B24" s="42">
        <v>0.34999999403953502</v>
      </c>
      <c r="C24" s="71">
        <v>0.32341024414448799</v>
      </c>
      <c r="D24" s="71">
        <v>0.34999999403953502</v>
      </c>
      <c r="E24" s="43">
        <v>0.340028440370086</v>
      </c>
      <c r="F24">
        <v>0.34999999403953502</v>
      </c>
      <c r="G24">
        <v>0.38215117396535597</v>
      </c>
      <c r="H24">
        <v>0.38999998569488498</v>
      </c>
      <c r="I24">
        <v>0.39949194122206999</v>
      </c>
      <c r="J24">
        <v>0.34999999403953502</v>
      </c>
      <c r="K24">
        <v>0.35832877378404299</v>
      </c>
      <c r="L24">
        <v>0.37000000476837103</v>
      </c>
      <c r="M24">
        <v>0.39138998546285603</v>
      </c>
      <c r="N24">
        <v>0.36000001430511402</v>
      </c>
      <c r="O24">
        <v>0.39136321698246501</v>
      </c>
    </row>
    <row r="25" spans="1:15" x14ac:dyDescent="0.3">
      <c r="A25" t="s">
        <v>44</v>
      </c>
      <c r="B25" s="42">
        <v>0</v>
      </c>
      <c r="C25" s="71">
        <v>2.4207694791004801</v>
      </c>
      <c r="D25" s="71">
        <v>0</v>
      </c>
      <c r="E25" s="43">
        <v>4.1886364409843202E-3</v>
      </c>
      <c r="F25">
        <v>0</v>
      </c>
      <c r="G25">
        <v>1.0421384933845099</v>
      </c>
      <c r="H25">
        <v>0</v>
      </c>
      <c r="I25">
        <v>8.8851885210863895</v>
      </c>
      <c r="J25">
        <v>0</v>
      </c>
      <c r="K25">
        <v>2.40856949418583</v>
      </c>
      <c r="L25">
        <v>0</v>
      </c>
      <c r="M25">
        <v>877.21732485443795</v>
      </c>
      <c r="N25">
        <v>672</v>
      </c>
      <c r="O25">
        <v>5368.8333741495699</v>
      </c>
    </row>
    <row r="26" spans="1:15" x14ac:dyDescent="0.3">
      <c r="A26" t="s">
        <v>43</v>
      </c>
      <c r="B26" s="42">
        <v>0</v>
      </c>
      <c r="C26" s="71">
        <v>0.38477522795144598</v>
      </c>
      <c r="D26" s="71">
        <v>0</v>
      </c>
      <c r="E26" s="43">
        <v>1.9188682555659101E-2</v>
      </c>
      <c r="F26">
        <v>0</v>
      </c>
      <c r="G26">
        <v>0.31409311652854599</v>
      </c>
      <c r="H26">
        <v>0</v>
      </c>
      <c r="I26">
        <v>0.350128018474823</v>
      </c>
      <c r="J26">
        <v>0</v>
      </c>
      <c r="K26">
        <v>0.49897623840740501</v>
      </c>
      <c r="L26">
        <v>1</v>
      </c>
      <c r="M26">
        <v>0.57226233812734895</v>
      </c>
      <c r="N26">
        <v>1</v>
      </c>
      <c r="O26">
        <v>0.67492519784122296</v>
      </c>
    </row>
    <row r="27" spans="1:15" x14ac:dyDescent="0.3">
      <c r="A27" t="s">
        <v>42</v>
      </c>
      <c r="B27" s="42">
        <v>0</v>
      </c>
      <c r="C27" s="71">
        <v>0.40520285691575703</v>
      </c>
      <c r="D27" s="71">
        <v>0</v>
      </c>
      <c r="E27" s="43">
        <v>2.9318607850922902E-2</v>
      </c>
      <c r="F27">
        <v>0</v>
      </c>
      <c r="G27">
        <v>0.34716953779989801</v>
      </c>
      <c r="H27">
        <v>0</v>
      </c>
      <c r="I27">
        <v>0.38893518750941303</v>
      </c>
      <c r="J27">
        <v>1</v>
      </c>
      <c r="K27">
        <v>0.53553915242863703</v>
      </c>
      <c r="L27">
        <v>1</v>
      </c>
      <c r="M27">
        <v>0.62186548904935202</v>
      </c>
      <c r="N27">
        <v>1</v>
      </c>
      <c r="O27">
        <v>0.72682531249126103</v>
      </c>
    </row>
    <row r="28" spans="1:15" x14ac:dyDescent="0.3">
      <c r="A28" t="s">
        <v>41</v>
      </c>
      <c r="B28" s="42">
        <v>0</v>
      </c>
      <c r="C28" s="71">
        <v>0.42876446341989599</v>
      </c>
      <c r="D28" s="71">
        <v>0</v>
      </c>
      <c r="E28" s="43">
        <v>4.7685445966036501E-2</v>
      </c>
      <c r="F28">
        <v>0</v>
      </c>
      <c r="G28">
        <v>0.38948754499987898</v>
      </c>
      <c r="H28">
        <v>0</v>
      </c>
      <c r="I28">
        <v>0.43313419348360799</v>
      </c>
      <c r="J28">
        <v>1</v>
      </c>
      <c r="K28">
        <v>0.56922865155973001</v>
      </c>
      <c r="L28">
        <v>1</v>
      </c>
      <c r="M28">
        <v>0.66171749119770795</v>
      </c>
      <c r="N28">
        <v>1</v>
      </c>
      <c r="O28">
        <v>0.747909734067839</v>
      </c>
    </row>
    <row r="29" spans="1:15" ht="15" thickBot="1" x14ac:dyDescent="0.35">
      <c r="A29" t="s">
        <v>40</v>
      </c>
      <c r="B29" s="45">
        <v>0</v>
      </c>
      <c r="C29" s="75">
        <v>0</v>
      </c>
      <c r="D29" s="75">
        <v>1</v>
      </c>
      <c r="E29" s="46">
        <v>1</v>
      </c>
      <c r="F29">
        <v>1</v>
      </c>
      <c r="G29">
        <v>1</v>
      </c>
      <c r="H29">
        <v>0</v>
      </c>
      <c r="I29">
        <v>0</v>
      </c>
      <c r="J29">
        <v>3</v>
      </c>
      <c r="K29">
        <v>3</v>
      </c>
      <c r="L29">
        <v>4</v>
      </c>
      <c r="M29">
        <v>4</v>
      </c>
      <c r="N29">
        <v>2</v>
      </c>
      <c r="O2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50D9-EC65-4CB3-9361-B30AFEDC6409}">
  <dimension ref="A1:O29"/>
  <sheetViews>
    <sheetView tabSelected="1" workbookViewId="0">
      <selection activeCell="C9" sqref="C9"/>
    </sheetView>
  </sheetViews>
  <sheetFormatPr defaultRowHeight="14.4" x14ac:dyDescent="0.3"/>
  <cols>
    <col min="1" max="1" width="16.88671875" bestFit="1" customWidth="1"/>
  </cols>
  <sheetData>
    <row r="1" spans="1:15" x14ac:dyDescent="0.3">
      <c r="A1">
        <v>246368</v>
      </c>
      <c r="B1" s="63">
        <v>0.5</v>
      </c>
      <c r="C1" s="64" t="s">
        <v>66</v>
      </c>
      <c r="D1" s="65">
        <v>0.5</v>
      </c>
      <c r="E1" s="66" t="s">
        <v>66</v>
      </c>
      <c r="F1" s="60">
        <v>0.5</v>
      </c>
      <c r="G1" t="s">
        <v>66</v>
      </c>
      <c r="H1" s="60">
        <v>0.5</v>
      </c>
      <c r="I1" t="s">
        <v>66</v>
      </c>
      <c r="J1" s="60">
        <v>0.5</v>
      </c>
      <c r="K1" t="s">
        <v>66</v>
      </c>
      <c r="L1" s="60">
        <v>0.5</v>
      </c>
      <c r="M1" t="s">
        <v>66</v>
      </c>
      <c r="N1" s="60">
        <v>0.5</v>
      </c>
      <c r="O1" t="s">
        <v>66</v>
      </c>
    </row>
    <row r="2" spans="1:15" x14ac:dyDescent="0.3">
      <c r="A2" t="s">
        <v>65</v>
      </c>
      <c r="B2" s="58">
        <v>12704</v>
      </c>
      <c r="C2" s="69">
        <v>5.1565138329653204E-2</v>
      </c>
      <c r="D2" s="58">
        <v>47314</v>
      </c>
      <c r="E2" s="69">
        <v>0.19204604494090141</v>
      </c>
      <c r="F2" s="58">
        <v>49403</v>
      </c>
      <c r="G2" s="69">
        <v>0.20052523054942201</v>
      </c>
      <c r="H2" s="58">
        <v>1230</v>
      </c>
      <c r="I2" s="69">
        <v>4.9925314975970908E-3</v>
      </c>
      <c r="J2" s="58">
        <v>72221</v>
      </c>
      <c r="K2" s="69">
        <v>0.29314277828289387</v>
      </c>
      <c r="L2" s="58">
        <v>29837</v>
      </c>
      <c r="M2" s="69">
        <v>0.12110744901935316</v>
      </c>
      <c r="N2" s="58">
        <v>33659</v>
      </c>
      <c r="O2" s="69">
        <v>0.13662082738017925</v>
      </c>
    </row>
    <row r="3" spans="1:15" x14ac:dyDescent="0.3">
      <c r="A3" t="s">
        <v>64</v>
      </c>
      <c r="B3" s="42">
        <v>0</v>
      </c>
      <c r="C3" s="71">
        <v>0.318088790931989</v>
      </c>
      <c r="D3" s="71">
        <v>0</v>
      </c>
      <c r="E3" s="43">
        <v>0.42570909244621002</v>
      </c>
      <c r="F3">
        <v>0</v>
      </c>
      <c r="G3">
        <v>0.36457300163957601</v>
      </c>
      <c r="H3">
        <v>0</v>
      </c>
      <c r="I3">
        <v>0.396747967479674</v>
      </c>
      <c r="J3">
        <v>0</v>
      </c>
      <c r="K3">
        <v>0.33969344096592402</v>
      </c>
      <c r="L3">
        <v>0</v>
      </c>
      <c r="M3">
        <v>8.9620270134396801E-2</v>
      </c>
      <c r="N3">
        <v>0</v>
      </c>
      <c r="O3">
        <v>0.29709735880448002</v>
      </c>
    </row>
    <row r="4" spans="1:15" x14ac:dyDescent="0.3">
      <c r="A4" t="s">
        <v>63</v>
      </c>
      <c r="B4" s="42">
        <v>44</v>
      </c>
      <c r="C4" s="71">
        <v>45.157037153652396</v>
      </c>
      <c r="D4" s="71">
        <v>32</v>
      </c>
      <c r="E4" s="43">
        <v>33.781460032971196</v>
      </c>
      <c r="F4">
        <v>33</v>
      </c>
      <c r="G4">
        <v>34.6158330465761</v>
      </c>
      <c r="H4">
        <v>35</v>
      </c>
      <c r="I4">
        <v>35.490243902438998</v>
      </c>
      <c r="J4">
        <v>35</v>
      </c>
      <c r="K4">
        <v>35.9222802232037</v>
      </c>
      <c r="L4">
        <v>60</v>
      </c>
      <c r="M4">
        <v>59.259241880886101</v>
      </c>
      <c r="N4">
        <v>38</v>
      </c>
      <c r="O4">
        <v>38.616714697406302</v>
      </c>
    </row>
    <row r="5" spans="1:15" x14ac:dyDescent="0.3">
      <c r="A5" t="s">
        <v>1</v>
      </c>
      <c r="B5" s="42">
        <v>0</v>
      </c>
      <c r="C5" s="71">
        <v>1.2594458438287099E-3</v>
      </c>
      <c r="D5" s="71">
        <v>0</v>
      </c>
      <c r="E5" s="43">
        <v>3.2971213594284901E-3</v>
      </c>
      <c r="F5">
        <v>1</v>
      </c>
      <c r="G5">
        <v>1.0629921259842501</v>
      </c>
      <c r="H5">
        <v>7</v>
      </c>
      <c r="I5">
        <v>6.6691056910569104</v>
      </c>
      <c r="J5">
        <v>2</v>
      </c>
      <c r="K5">
        <v>2.2510073247393398</v>
      </c>
      <c r="L5">
        <v>0</v>
      </c>
      <c r="M5">
        <v>1.2166102490196701E-2</v>
      </c>
      <c r="N5">
        <v>4</v>
      </c>
      <c r="O5">
        <v>4.2260910900501996</v>
      </c>
    </row>
    <row r="6" spans="1:15" x14ac:dyDescent="0.3">
      <c r="A6" t="s">
        <v>2</v>
      </c>
      <c r="B6" s="42">
        <v>0</v>
      </c>
      <c r="C6" s="71">
        <v>0.38664987405541501</v>
      </c>
      <c r="D6" s="71">
        <v>0</v>
      </c>
      <c r="E6" s="43">
        <v>0.398465570444265</v>
      </c>
      <c r="F6">
        <v>1</v>
      </c>
      <c r="G6">
        <v>1.6469242758536899</v>
      </c>
      <c r="H6">
        <v>7</v>
      </c>
      <c r="I6">
        <v>6.9869918699186897</v>
      </c>
      <c r="J6">
        <v>2</v>
      </c>
      <c r="K6">
        <v>2.50461777045457</v>
      </c>
      <c r="L6">
        <v>0</v>
      </c>
      <c r="M6">
        <v>0.160203773837852</v>
      </c>
      <c r="N6">
        <v>4</v>
      </c>
      <c r="O6">
        <v>3.9852342612674101</v>
      </c>
    </row>
    <row r="7" spans="1:15" x14ac:dyDescent="0.3">
      <c r="A7" t="s">
        <v>62</v>
      </c>
      <c r="B7" s="42">
        <v>6307</v>
      </c>
      <c r="C7" s="71">
        <v>15778.7978584424</v>
      </c>
      <c r="D7" s="71">
        <v>4400</v>
      </c>
      <c r="E7" s="43">
        <v>7021.2202209151401</v>
      </c>
      <c r="F7">
        <v>17459</v>
      </c>
      <c r="G7">
        <v>48343.494595907199</v>
      </c>
      <c r="H7">
        <v>16341.350097656201</v>
      </c>
      <c r="I7">
        <v>35354.2593003683</v>
      </c>
      <c r="J7">
        <v>48025</v>
      </c>
      <c r="K7">
        <v>91383.718834158295</v>
      </c>
      <c r="L7">
        <v>76100</v>
      </c>
      <c r="M7">
        <v>203758.573091408</v>
      </c>
      <c r="N7">
        <v>190677.90625</v>
      </c>
      <c r="O7">
        <v>546007.58202681097</v>
      </c>
    </row>
    <row r="8" spans="1:15" x14ac:dyDescent="0.3">
      <c r="A8" t="s">
        <v>61</v>
      </c>
      <c r="B8" s="42">
        <v>6307</v>
      </c>
      <c r="C8" s="71">
        <v>15778.7978584424</v>
      </c>
      <c r="D8" s="71">
        <v>4400</v>
      </c>
      <c r="E8" s="43">
        <v>7021.2202209151401</v>
      </c>
      <c r="F8">
        <v>4900</v>
      </c>
      <c r="G8">
        <v>7659.1823298561503</v>
      </c>
      <c r="H8">
        <v>3931.8846435546802</v>
      </c>
      <c r="I8">
        <v>6485.6325956515102</v>
      </c>
      <c r="J8">
        <v>4575.1826171875</v>
      </c>
      <c r="K8">
        <v>6639.2685985207299</v>
      </c>
      <c r="L8">
        <v>5610.5556640625</v>
      </c>
      <c r="M8">
        <v>8524.5402944161797</v>
      </c>
      <c r="N8">
        <v>6000.50341796875</v>
      </c>
      <c r="O8">
        <v>10801.9558443366</v>
      </c>
    </row>
    <row r="9" spans="1:15" x14ac:dyDescent="0.3">
      <c r="A9" s="61" t="s">
        <v>60</v>
      </c>
      <c r="B9" s="72">
        <v>1</v>
      </c>
      <c r="C9" s="73">
        <v>1</v>
      </c>
      <c r="D9" s="73">
        <v>1</v>
      </c>
      <c r="E9" s="74">
        <v>1</v>
      </c>
      <c r="F9" s="61">
        <v>3</v>
      </c>
      <c r="G9" s="61">
        <v>6.0054247717749902</v>
      </c>
      <c r="H9" s="61">
        <v>4</v>
      </c>
      <c r="I9" s="61">
        <v>5.5609756097560901</v>
      </c>
      <c r="J9" s="61">
        <v>10</v>
      </c>
      <c r="K9" s="61">
        <v>13.5811190650918</v>
      </c>
      <c r="L9" s="61">
        <v>13</v>
      </c>
      <c r="M9" s="61">
        <v>24.902369541173702</v>
      </c>
      <c r="N9" s="61">
        <v>30</v>
      </c>
      <c r="O9" s="61">
        <v>46.333491785257998</v>
      </c>
    </row>
    <row r="10" spans="1:15" x14ac:dyDescent="0.3">
      <c r="A10" t="s">
        <v>59</v>
      </c>
      <c r="B10" s="42"/>
      <c r="C10" s="71">
        <v>0.64892947103274501</v>
      </c>
      <c r="D10" s="71"/>
      <c r="E10" s="43">
        <v>0.52942046751490002</v>
      </c>
      <c r="F10">
        <v>2</v>
      </c>
      <c r="G10">
        <v>4.1650304637370201</v>
      </c>
      <c r="H10">
        <v>3</v>
      </c>
      <c r="I10">
        <v>4.3414634146341404</v>
      </c>
      <c r="J10">
        <v>9</v>
      </c>
      <c r="K10">
        <v>11.827889395051301</v>
      </c>
      <c r="L10">
        <v>12</v>
      </c>
      <c r="M10">
        <v>23.466266715822599</v>
      </c>
      <c r="N10">
        <v>28</v>
      </c>
      <c r="O10">
        <v>43.1882705962744</v>
      </c>
    </row>
    <row r="11" spans="1:15" x14ac:dyDescent="0.3">
      <c r="A11" t="s">
        <v>58</v>
      </c>
      <c r="B11" s="42"/>
      <c r="C11" s="71">
        <v>64.892947103274494</v>
      </c>
      <c r="D11" s="71"/>
      <c r="E11" s="43">
        <v>52.942046751489997</v>
      </c>
      <c r="F11">
        <v>80</v>
      </c>
      <c r="G11">
        <v>65.042562170899501</v>
      </c>
      <c r="H11">
        <v>83.333335876464801</v>
      </c>
      <c r="I11">
        <v>77.337871683322305</v>
      </c>
      <c r="J11">
        <v>93.333335876464801</v>
      </c>
      <c r="K11">
        <v>81.404281706096995</v>
      </c>
      <c r="L11">
        <v>100</v>
      </c>
      <c r="M11">
        <v>89.218775060168298</v>
      </c>
      <c r="N11">
        <v>97.142860412597599</v>
      </c>
      <c r="O11">
        <v>92.909998482274602</v>
      </c>
    </row>
    <row r="12" spans="1:15" x14ac:dyDescent="0.3">
      <c r="A12" t="s">
        <v>57</v>
      </c>
      <c r="B12" s="42">
        <v>1</v>
      </c>
      <c r="C12" s="69">
        <v>0.72819584382871505</v>
      </c>
      <c r="D12" s="71">
        <v>0</v>
      </c>
      <c r="E12" s="76">
        <v>2.8258020881768601E-2</v>
      </c>
      <c r="F12">
        <v>0</v>
      </c>
      <c r="G12" s="62">
        <v>2.6719025160415301E-3</v>
      </c>
      <c r="H12">
        <v>0</v>
      </c>
      <c r="I12" s="62">
        <v>6.5040650406504004E-3</v>
      </c>
      <c r="J12">
        <v>0</v>
      </c>
      <c r="K12" s="62">
        <v>3.4754434305811301E-3</v>
      </c>
      <c r="L12">
        <v>1</v>
      </c>
      <c r="M12" s="62">
        <v>0.96504340248684495</v>
      </c>
      <c r="N12">
        <v>0</v>
      </c>
      <c r="O12" s="62">
        <v>1.5597611337235201E-2</v>
      </c>
    </row>
    <row r="13" spans="1:15" x14ac:dyDescent="0.3">
      <c r="A13" t="s">
        <v>56</v>
      </c>
      <c r="B13" s="42">
        <v>1</v>
      </c>
      <c r="C13" s="71">
        <v>1</v>
      </c>
      <c r="D13" s="71">
        <v>1</v>
      </c>
      <c r="E13" s="43">
        <v>1</v>
      </c>
      <c r="F13">
        <v>3</v>
      </c>
      <c r="G13">
        <v>4.4378074206019802</v>
      </c>
      <c r="H13">
        <v>3</v>
      </c>
      <c r="I13">
        <v>3.9886178861788602</v>
      </c>
      <c r="J13">
        <v>7</v>
      </c>
      <c r="K13">
        <v>9.4603093283117001</v>
      </c>
      <c r="L13">
        <v>8</v>
      </c>
      <c r="M13">
        <v>13.3356905855146</v>
      </c>
      <c r="N13">
        <v>14</v>
      </c>
      <c r="O13">
        <v>22.939124751180898</v>
      </c>
    </row>
    <row r="14" spans="1:15" x14ac:dyDescent="0.3">
      <c r="A14" t="s">
        <v>55</v>
      </c>
      <c r="B14" s="42">
        <v>0</v>
      </c>
      <c r="C14" s="71">
        <v>0</v>
      </c>
      <c r="D14" s="71">
        <v>0</v>
      </c>
      <c r="E14" s="43">
        <v>0</v>
      </c>
      <c r="F14">
        <v>0</v>
      </c>
      <c r="G14">
        <v>1.2858935692164399</v>
      </c>
      <c r="H14">
        <v>0</v>
      </c>
      <c r="I14">
        <v>1.5455284552845501</v>
      </c>
      <c r="J14">
        <v>2</v>
      </c>
      <c r="K14">
        <v>3.8726270752274199</v>
      </c>
      <c r="L14">
        <v>3</v>
      </c>
      <c r="M14">
        <v>11.333378020578399</v>
      </c>
      <c r="N14">
        <v>14</v>
      </c>
      <c r="O14">
        <v>23.229596838884099</v>
      </c>
    </row>
    <row r="15" spans="1:15" x14ac:dyDescent="0.3">
      <c r="A15" t="s">
        <v>54</v>
      </c>
      <c r="B15" s="42">
        <v>0</v>
      </c>
      <c r="C15" s="71">
        <v>0</v>
      </c>
      <c r="D15" s="71">
        <v>0</v>
      </c>
      <c r="E15" s="43">
        <v>0</v>
      </c>
      <c r="F15">
        <v>0</v>
      </c>
      <c r="G15">
        <v>5.2183065805720297E-2</v>
      </c>
      <c r="H15">
        <v>0</v>
      </c>
      <c r="I15">
        <v>2.0325203252032499E-2</v>
      </c>
      <c r="J15">
        <v>0</v>
      </c>
      <c r="K15">
        <v>8.2441395162071898E-2</v>
      </c>
      <c r="L15">
        <v>0</v>
      </c>
      <c r="M15">
        <v>9.4245400006703006E-2</v>
      </c>
      <c r="N15">
        <v>0</v>
      </c>
      <c r="O15">
        <v>8.0394545292492306E-2</v>
      </c>
    </row>
    <row r="16" spans="1:15" x14ac:dyDescent="0.3">
      <c r="A16" t="s">
        <v>53</v>
      </c>
      <c r="B16" s="42">
        <v>0</v>
      </c>
      <c r="C16" s="71">
        <v>0</v>
      </c>
      <c r="D16" s="71">
        <v>0</v>
      </c>
      <c r="E16" s="43">
        <v>0</v>
      </c>
      <c r="F16">
        <v>0</v>
      </c>
      <c r="G16">
        <v>0.22954071615084101</v>
      </c>
      <c r="H16">
        <v>0</v>
      </c>
      <c r="I16">
        <v>6.5040650406504004E-3</v>
      </c>
      <c r="J16">
        <v>0</v>
      </c>
      <c r="K16">
        <v>0.165741266390662</v>
      </c>
      <c r="L16">
        <v>0</v>
      </c>
      <c r="M16">
        <v>0.139055535073901</v>
      </c>
      <c r="N16">
        <v>0</v>
      </c>
      <c r="O16">
        <v>8.4375649900472305E-2</v>
      </c>
    </row>
    <row r="17" spans="1:15" x14ac:dyDescent="0.3">
      <c r="A17" t="s">
        <v>52</v>
      </c>
      <c r="B17" s="42">
        <v>14</v>
      </c>
      <c r="C17" s="71">
        <v>24.174669395465902</v>
      </c>
      <c r="D17" s="71">
        <v>2</v>
      </c>
      <c r="E17" s="43">
        <v>18.7194910597286</v>
      </c>
      <c r="F17">
        <v>28</v>
      </c>
      <c r="G17">
        <v>28.248790559277701</v>
      </c>
      <c r="H17">
        <v>33</v>
      </c>
      <c r="I17">
        <v>36.4268292682926</v>
      </c>
      <c r="J17">
        <v>35</v>
      </c>
      <c r="K17">
        <v>34.884548815441399</v>
      </c>
      <c r="L17">
        <v>40</v>
      </c>
      <c r="M17">
        <v>38.542648389583398</v>
      </c>
      <c r="N17">
        <v>53</v>
      </c>
      <c r="O17">
        <v>51.117709973558298</v>
      </c>
    </row>
    <row r="18" spans="1:15" x14ac:dyDescent="0.3">
      <c r="A18" t="s">
        <v>51</v>
      </c>
      <c r="B18" s="42">
        <v>0</v>
      </c>
      <c r="C18" s="71">
        <v>0.60343198992443303</v>
      </c>
      <c r="D18" s="71">
        <v>0</v>
      </c>
      <c r="E18" s="43">
        <v>0.76655958067379604</v>
      </c>
      <c r="F18">
        <v>58</v>
      </c>
      <c r="G18">
        <v>135.79758314272399</v>
      </c>
      <c r="H18">
        <v>505.5</v>
      </c>
      <c r="I18">
        <v>645.25121951219501</v>
      </c>
      <c r="J18">
        <v>79</v>
      </c>
      <c r="K18">
        <v>150.90968000996901</v>
      </c>
      <c r="L18">
        <v>51</v>
      </c>
      <c r="M18">
        <v>104.757113650836</v>
      </c>
      <c r="N18">
        <v>41</v>
      </c>
      <c r="O18">
        <v>72.777325529576004</v>
      </c>
    </row>
    <row r="19" spans="1:15" x14ac:dyDescent="0.3">
      <c r="A19" t="s">
        <v>50</v>
      </c>
      <c r="B19" s="42">
        <v>5.1449999809265101</v>
      </c>
      <c r="C19" s="71">
        <v>12.4415467560903</v>
      </c>
      <c r="D19" s="71">
        <v>3.63000011444091</v>
      </c>
      <c r="E19" s="43">
        <v>5.7789683799091298</v>
      </c>
      <c r="F19">
        <v>4.1441998481750399</v>
      </c>
      <c r="G19">
        <v>6.3865908211347397</v>
      </c>
      <c r="H19">
        <v>4.4252998828887904</v>
      </c>
      <c r="I19">
        <v>7.2388947074975398</v>
      </c>
      <c r="J19">
        <v>4.1718001365661603</v>
      </c>
      <c r="K19">
        <v>6.0592215233213098</v>
      </c>
      <c r="L19">
        <v>5.2849998474120996</v>
      </c>
      <c r="M19">
        <v>7.7099577110237796</v>
      </c>
      <c r="N19">
        <v>5.8048000335693297</v>
      </c>
      <c r="O19">
        <v>10.248676726844201</v>
      </c>
    </row>
    <row r="20" spans="1:15" x14ac:dyDescent="0.3">
      <c r="A20" t="s">
        <v>49</v>
      </c>
      <c r="B20" s="42">
        <v>1355.25903320312</v>
      </c>
      <c r="C20" s="71">
        <v>1317.05246673483</v>
      </c>
      <c r="D20" s="71">
        <v>1349.81127929687</v>
      </c>
      <c r="E20" s="43">
        <v>1286.9042972668301</v>
      </c>
      <c r="F20">
        <v>1301.93127441406</v>
      </c>
      <c r="G20">
        <v>1269.2372396012099</v>
      </c>
      <c r="H20">
        <v>964.92147827148403</v>
      </c>
      <c r="I20">
        <v>971.02592770956301</v>
      </c>
      <c r="J20">
        <v>1226.49487304687</v>
      </c>
      <c r="K20">
        <v>1205.17717522154</v>
      </c>
      <c r="L20">
        <v>1221.48083496093</v>
      </c>
      <c r="M20">
        <v>1207.22464759689</v>
      </c>
      <c r="N20">
        <v>1151.03576660156</v>
      </c>
      <c r="O20">
        <v>1152.0331033940299</v>
      </c>
    </row>
    <row r="21" spans="1:15" x14ac:dyDescent="0.3">
      <c r="A21" t="s">
        <v>48</v>
      </c>
      <c r="B21" s="42">
        <v>6748</v>
      </c>
      <c r="C21" s="71">
        <v>16469.218592569199</v>
      </c>
      <c r="D21" s="71">
        <v>4647</v>
      </c>
      <c r="E21" s="43">
        <v>7435.6614321342504</v>
      </c>
      <c r="F21">
        <v>5214</v>
      </c>
      <c r="G21">
        <v>8154.10805764418</v>
      </c>
      <c r="H21">
        <v>4232.1599121093705</v>
      </c>
      <c r="I21">
        <v>7023.1052407365496</v>
      </c>
      <c r="J21">
        <v>4999.0908203125</v>
      </c>
      <c r="K21">
        <v>7321.7547021506798</v>
      </c>
      <c r="L21">
        <v>6187.5</v>
      </c>
      <c r="M21">
        <v>9250.1166816755103</v>
      </c>
      <c r="N21">
        <v>6577.57666015625</v>
      </c>
      <c r="O21">
        <v>11830.408018918801</v>
      </c>
    </row>
    <row r="22" spans="1:15" x14ac:dyDescent="0.3">
      <c r="A22" t="s">
        <v>47</v>
      </c>
      <c r="B22" s="42">
        <v>0.20000000298023199</v>
      </c>
      <c r="C22" s="71">
        <v>0.18785815930312999</v>
      </c>
      <c r="D22" s="71">
        <v>0.34999999403953502</v>
      </c>
      <c r="E22" s="43">
        <v>0.35161579977620899</v>
      </c>
      <c r="F22">
        <v>0.34999999403953502</v>
      </c>
      <c r="G22">
        <v>0.34310417722150399</v>
      </c>
      <c r="H22">
        <v>0.29159998893737699</v>
      </c>
      <c r="I22">
        <v>0.30561422709284702</v>
      </c>
      <c r="J22">
        <v>0.33849999308586098</v>
      </c>
      <c r="K22">
        <v>0.34562128583269602</v>
      </c>
      <c r="L22">
        <v>0.24869999289512601</v>
      </c>
      <c r="M22">
        <v>0.25804381882328897</v>
      </c>
      <c r="N22">
        <v>0.315800011157989</v>
      </c>
      <c r="O22">
        <v>0.32289813425140701</v>
      </c>
    </row>
    <row r="23" spans="1:15" x14ac:dyDescent="0.3">
      <c r="A23" t="s">
        <v>46</v>
      </c>
      <c r="B23" s="42">
        <v>0.20000000298023199</v>
      </c>
      <c r="C23" s="71">
        <v>0.18785815930312999</v>
      </c>
      <c r="D23" s="71">
        <v>0.34999999403953502</v>
      </c>
      <c r="E23" s="43">
        <v>0.35161579977620899</v>
      </c>
      <c r="F23">
        <v>0.33000001311302102</v>
      </c>
      <c r="G23">
        <v>0.32237698129405101</v>
      </c>
      <c r="H23">
        <v>0.25</v>
      </c>
      <c r="I23">
        <v>0.236577236422193</v>
      </c>
      <c r="J23">
        <v>0.28999999165534901</v>
      </c>
      <c r="K23">
        <v>0.29139696291366801</v>
      </c>
      <c r="L23">
        <v>0.20000000298023199</v>
      </c>
      <c r="M23">
        <v>0.201216278125324</v>
      </c>
      <c r="N23">
        <v>0.25</v>
      </c>
      <c r="O23">
        <v>0.253029206324138</v>
      </c>
    </row>
    <row r="24" spans="1:15" x14ac:dyDescent="0.3">
      <c r="A24" t="s">
        <v>45</v>
      </c>
      <c r="B24" s="42">
        <v>0.20000000298023199</v>
      </c>
      <c r="C24" s="71">
        <v>0.18785815930312999</v>
      </c>
      <c r="D24" s="71">
        <v>0.34999999403953502</v>
      </c>
      <c r="E24" s="43">
        <v>0.35161579977620899</v>
      </c>
      <c r="F24">
        <v>0.34999999403953502</v>
      </c>
      <c r="G24">
        <v>0.36174037853486601</v>
      </c>
      <c r="H24">
        <v>0.34999999403953502</v>
      </c>
      <c r="I24">
        <v>0.36227642524290798</v>
      </c>
      <c r="J24">
        <v>0.34999999403953502</v>
      </c>
      <c r="K24">
        <v>0.39411459104768098</v>
      </c>
      <c r="L24">
        <v>0.34999999403953502</v>
      </c>
      <c r="M24">
        <v>0.34374266928193198</v>
      </c>
      <c r="N24">
        <v>0.37000000476837103</v>
      </c>
      <c r="O24">
        <v>0.39473840564851498</v>
      </c>
    </row>
    <row r="25" spans="1:15" x14ac:dyDescent="0.3">
      <c r="A25" t="s">
        <v>44</v>
      </c>
      <c r="B25" s="42">
        <v>0</v>
      </c>
      <c r="C25" s="71">
        <v>13.1431168332808</v>
      </c>
      <c r="D25" s="71">
        <v>0</v>
      </c>
      <c r="E25" s="43">
        <v>0</v>
      </c>
      <c r="F25">
        <v>0</v>
      </c>
      <c r="G25">
        <v>4.3425326605541699</v>
      </c>
      <c r="H25">
        <v>0</v>
      </c>
      <c r="I25">
        <v>59.432227616969101</v>
      </c>
      <c r="J25">
        <v>0</v>
      </c>
      <c r="K25">
        <v>15.741610336742101</v>
      </c>
      <c r="L25">
        <v>0</v>
      </c>
      <c r="M25">
        <v>0.16823541072489101</v>
      </c>
      <c r="N25">
        <v>630</v>
      </c>
      <c r="O25">
        <v>3691.0359430717399</v>
      </c>
    </row>
    <row r="26" spans="1:15" x14ac:dyDescent="0.3">
      <c r="A26" t="s">
        <v>43</v>
      </c>
      <c r="B26" s="42">
        <v>0</v>
      </c>
      <c r="C26" s="71">
        <v>0.364452141057934</v>
      </c>
      <c r="D26" s="71">
        <v>0</v>
      </c>
      <c r="E26" s="43">
        <v>0.24965126601005999</v>
      </c>
      <c r="F26">
        <v>0</v>
      </c>
      <c r="G26">
        <v>0.41991377041880001</v>
      </c>
      <c r="H26">
        <v>0</v>
      </c>
      <c r="I26">
        <v>0.37398373983739802</v>
      </c>
      <c r="J26">
        <v>1</v>
      </c>
      <c r="K26">
        <v>0.54165685880837899</v>
      </c>
      <c r="L26">
        <v>1</v>
      </c>
      <c r="M26">
        <v>0.68451922110131702</v>
      </c>
      <c r="N26">
        <v>1</v>
      </c>
      <c r="O26">
        <v>0.70869603969220696</v>
      </c>
    </row>
    <row r="27" spans="1:15" x14ac:dyDescent="0.3">
      <c r="A27" t="s">
        <v>42</v>
      </c>
      <c r="B27" s="42">
        <v>0</v>
      </c>
      <c r="C27" s="71">
        <v>0.410815491183879</v>
      </c>
      <c r="D27" s="71">
        <v>0</v>
      </c>
      <c r="E27" s="43">
        <v>0.28274929196432302</v>
      </c>
      <c r="F27">
        <v>0</v>
      </c>
      <c r="G27">
        <v>0.48191405380239999</v>
      </c>
      <c r="H27">
        <v>0</v>
      </c>
      <c r="I27">
        <v>0.37560975609756098</v>
      </c>
      <c r="J27">
        <v>1</v>
      </c>
      <c r="K27">
        <v>0.61304883621107398</v>
      </c>
      <c r="L27">
        <v>1</v>
      </c>
      <c r="M27">
        <v>0.74427723966886705</v>
      </c>
      <c r="N27">
        <v>1</v>
      </c>
      <c r="O27">
        <v>0.77123503372055002</v>
      </c>
    </row>
    <row r="28" spans="1:15" x14ac:dyDescent="0.3">
      <c r="A28" t="s">
        <v>41</v>
      </c>
      <c r="B28" s="42">
        <v>0</v>
      </c>
      <c r="C28" s="71">
        <v>0.45135390428211503</v>
      </c>
      <c r="D28" s="71">
        <v>0</v>
      </c>
      <c r="E28" s="43">
        <v>0.33389694382212398</v>
      </c>
      <c r="F28">
        <v>1</v>
      </c>
      <c r="G28">
        <v>0.55650466570856005</v>
      </c>
      <c r="H28">
        <v>0</v>
      </c>
      <c r="I28">
        <v>0.379674796747967</v>
      </c>
      <c r="J28">
        <v>1</v>
      </c>
      <c r="K28">
        <v>0.69068553467827898</v>
      </c>
      <c r="L28">
        <v>1</v>
      </c>
      <c r="M28">
        <v>0.79977879813654096</v>
      </c>
      <c r="N28">
        <v>1</v>
      </c>
      <c r="O28">
        <v>0.813957633916634</v>
      </c>
    </row>
    <row r="29" spans="1:15" ht="15" thickBot="1" x14ac:dyDescent="0.35">
      <c r="A29" t="s">
        <v>40</v>
      </c>
      <c r="B29" s="45">
        <v>0</v>
      </c>
      <c r="C29" s="75">
        <v>0</v>
      </c>
      <c r="D29" s="75">
        <v>1</v>
      </c>
      <c r="E29" s="46">
        <v>1</v>
      </c>
      <c r="F29">
        <v>0</v>
      </c>
      <c r="G29">
        <v>0</v>
      </c>
      <c r="H29">
        <v>3</v>
      </c>
      <c r="I29">
        <v>3</v>
      </c>
      <c r="J29">
        <v>1</v>
      </c>
      <c r="K29">
        <v>1</v>
      </c>
      <c r="L29">
        <v>4</v>
      </c>
      <c r="M29">
        <v>4</v>
      </c>
      <c r="N29">
        <v>2</v>
      </c>
      <c r="O2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Pledge</vt:lpstr>
      <vt:lpstr>Partner</vt:lpstr>
      <vt:lpstr>Sep 1 Partner</vt:lpstr>
      <vt:lpstr>повтор 2017-2018 </vt:lpstr>
      <vt:lpstr>2017-2018 и 1 ЗБ отдельно</vt:lpstr>
      <vt:lpstr>конец 2017 1 ЗБ отдельно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SurpriseMF</cp:lastModifiedBy>
  <dcterms:created xsi:type="dcterms:W3CDTF">2018-08-31T15:56:05Z</dcterms:created>
  <dcterms:modified xsi:type="dcterms:W3CDTF">2018-09-03T15:58:45Z</dcterms:modified>
</cp:coreProperties>
</file>