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1209\Exported_files\"/>
    </mc:Choice>
  </mc:AlternateContent>
  <xr:revisionPtr revIDLastSave="0" documentId="13_ncr:1_{0ADDACD3-7E50-480D-9090-2D5061CC0C90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J43" i="1"/>
  <c r="K43" i="1"/>
  <c r="L43" i="1"/>
  <c r="M43" i="1"/>
  <c r="N43" i="1"/>
  <c r="H43" i="1"/>
  <c r="G40" i="1"/>
  <c r="G41" i="1"/>
  <c r="G38" i="1"/>
  <c r="G39" i="1"/>
  <c r="G36" i="1"/>
  <c r="G37" i="1"/>
  <c r="G34" i="1"/>
  <c r="G35" i="1"/>
  <c r="G32" i="1"/>
  <c r="G33" i="1"/>
  <c r="G30" i="1"/>
  <c r="G28" i="1"/>
  <c r="G29" i="1"/>
  <c r="G27" i="1"/>
  <c r="G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</calcChain>
</file>

<file path=xl/sharedStrings.xml><?xml version="1.0" encoding="utf-8"?>
<sst xmlns="http://schemas.openxmlformats.org/spreadsheetml/2006/main" count="490" uniqueCount="200">
  <si>
    <t>Sum of Pv</t>
  </si>
  <si>
    <t>Attribute</t>
  </si>
  <si>
    <t>VAR_FOut</t>
  </si>
  <si>
    <t/>
  </si>
  <si>
    <t>Commodity</t>
  </si>
  <si>
    <t>MHCUL</t>
  </si>
  <si>
    <t>MHEDU</t>
  </si>
  <si>
    <t>MHOFL</t>
  </si>
  <si>
    <t>MHOFS</t>
  </si>
  <si>
    <t>MHOTH</t>
  </si>
  <si>
    <t>MHSPO</t>
  </si>
  <si>
    <t>MHTCH</t>
  </si>
  <si>
    <t>MKCUL</t>
  </si>
  <si>
    <t>MKEDU</t>
  </si>
  <si>
    <t>MKOFL</t>
  </si>
  <si>
    <t>MKOFS</t>
  </si>
  <si>
    <t>MKOTH</t>
  </si>
  <si>
    <t>MKSPO</t>
  </si>
  <si>
    <t>MKTCH</t>
  </si>
  <si>
    <t>MLCUL</t>
  </si>
  <si>
    <t>MLEDU</t>
  </si>
  <si>
    <t>MLOFL</t>
  </si>
  <si>
    <t>MLOFS</t>
  </si>
  <si>
    <t>MLOTH</t>
  </si>
  <si>
    <t>MLSPO</t>
  </si>
  <si>
    <t>MLTCH</t>
  </si>
  <si>
    <t>MOCUL</t>
  </si>
  <si>
    <t>MOEDU</t>
  </si>
  <si>
    <t>MOOFL</t>
  </si>
  <si>
    <t>MOOFS</t>
  </si>
  <si>
    <t>MOOTH</t>
  </si>
  <si>
    <t>MOSPO</t>
  </si>
  <si>
    <t>MOTCH</t>
  </si>
  <si>
    <t>MWCUL</t>
  </si>
  <si>
    <t>MWEDU</t>
  </si>
  <si>
    <t>MWOFL</t>
  </si>
  <si>
    <t>MWOFS</t>
  </si>
  <si>
    <t>MWOTH</t>
  </si>
  <si>
    <t>MWSPO</t>
  </si>
  <si>
    <t>MWTCH</t>
  </si>
  <si>
    <t>Process</t>
  </si>
  <si>
    <t>MHCULoAHT100</t>
  </si>
  <si>
    <t>MHCULoELC100</t>
  </si>
  <si>
    <t>MHCULoELC200</t>
  </si>
  <si>
    <t>MHCULoELC300</t>
  </si>
  <si>
    <t>MHCULoHTH100</t>
  </si>
  <si>
    <t>MHEDUoAHT100</t>
  </si>
  <si>
    <t>MHEDUoELC100</t>
  </si>
  <si>
    <t>MHEDUoELC200</t>
  </si>
  <si>
    <t>MHEDUoELC300</t>
  </si>
  <si>
    <t>MHEDUoHTH100</t>
  </si>
  <si>
    <t>MHOFLoAHT100</t>
  </si>
  <si>
    <t>MHOFLoELC100</t>
  </si>
  <si>
    <t>MHOFLoELC200</t>
  </si>
  <si>
    <t>MHOFLoELC300</t>
  </si>
  <si>
    <t>MHOFLoHTH100</t>
  </si>
  <si>
    <t>MHOFSoAHT100</t>
  </si>
  <si>
    <t>MHOFSoELC100</t>
  </si>
  <si>
    <t>MHOFSoELC200</t>
  </si>
  <si>
    <t>MHOFSoELC300</t>
  </si>
  <si>
    <t>MHOFSoHTH100</t>
  </si>
  <si>
    <t>MHOTHoAHT100</t>
  </si>
  <si>
    <t>MHOTHoELC100</t>
  </si>
  <si>
    <t>MHOTHoELC200</t>
  </si>
  <si>
    <t>MHOTHoELC300</t>
  </si>
  <si>
    <t>MHOTHoHTH100</t>
  </si>
  <si>
    <t>MHSPOoAHT100</t>
  </si>
  <si>
    <t>MHSPOoELC100</t>
  </si>
  <si>
    <t>MHSPOoELC200</t>
  </si>
  <si>
    <t>MHSPOoELC300</t>
  </si>
  <si>
    <t>MHSPOoHTH100</t>
  </si>
  <si>
    <t>MHTCHoAHT100</t>
  </si>
  <si>
    <t>MHTCHoELC100</t>
  </si>
  <si>
    <t>MHTCHoELC200</t>
  </si>
  <si>
    <t>MHTCHoELC300</t>
  </si>
  <si>
    <t>MHTCHoHTH100</t>
  </si>
  <si>
    <t>MKCULoELC100</t>
  </si>
  <si>
    <t>MKCULoELC200</t>
  </si>
  <si>
    <t>MKCULoELC300</t>
  </si>
  <si>
    <t>MKCULoELC400</t>
  </si>
  <si>
    <t>MKEDUoELC100</t>
  </si>
  <si>
    <t>MKEDUoELC200</t>
  </si>
  <si>
    <t>MKEDUoELC300</t>
  </si>
  <si>
    <t>MKEDUoELC400</t>
  </si>
  <si>
    <t>MKOFLoELC100</t>
  </si>
  <si>
    <t>MKOFLoELC200</t>
  </si>
  <si>
    <t>MKOFLoELC300</t>
  </si>
  <si>
    <t>MKOFLoELC400</t>
  </si>
  <si>
    <t>MKOFSoELC100</t>
  </si>
  <si>
    <t>MKOFSoELC200</t>
  </si>
  <si>
    <t>MKOFSoELC300</t>
  </si>
  <si>
    <t>MKOFSoELC400</t>
  </si>
  <si>
    <t>MKOTHoELC100</t>
  </si>
  <si>
    <t>MKOTHoELC200</t>
  </si>
  <si>
    <t>MKOTHoELC300</t>
  </si>
  <si>
    <t>MKOTHoELC400</t>
  </si>
  <si>
    <t>MKSPOoELC100</t>
  </si>
  <si>
    <t>MKSPOoELC200</t>
  </si>
  <si>
    <t>MKSPOoELC300</t>
  </si>
  <si>
    <t>MKSPOoELC400</t>
  </si>
  <si>
    <t>MKTCHoELC100</t>
  </si>
  <si>
    <t>MKTCHoELC200</t>
  </si>
  <si>
    <t>MKTCHoELC300</t>
  </si>
  <si>
    <t>MKTCHoELC400</t>
  </si>
  <si>
    <t>MLCULo100</t>
  </si>
  <si>
    <t>MLCULo300</t>
  </si>
  <si>
    <t>MLCULo400</t>
  </si>
  <si>
    <t>MLCULo600</t>
  </si>
  <si>
    <t>MLCULo700</t>
  </si>
  <si>
    <t>MLEDUo100</t>
  </si>
  <si>
    <t>MLEDUo300</t>
  </si>
  <si>
    <t>MLEDUo400</t>
  </si>
  <si>
    <t>MLEDUo600</t>
  </si>
  <si>
    <t>MLEDUo700</t>
  </si>
  <si>
    <t>MLOFLo100</t>
  </si>
  <si>
    <t>MLOFLo300</t>
  </si>
  <si>
    <t>MLOFLo400</t>
  </si>
  <si>
    <t>MLOFLo600</t>
  </si>
  <si>
    <t>MLOFLo700</t>
  </si>
  <si>
    <t>MLOFSo100</t>
  </si>
  <si>
    <t>MLOFSo300</t>
  </si>
  <si>
    <t>MLOFSo400</t>
  </si>
  <si>
    <t>MLOFSo600</t>
  </si>
  <si>
    <t>MLOFSo700</t>
  </si>
  <si>
    <t>MLOTHo100</t>
  </si>
  <si>
    <t>MLOTHo300</t>
  </si>
  <si>
    <t>MLOTHo400</t>
  </si>
  <si>
    <t>MLOTHo600</t>
  </si>
  <si>
    <t>MLOTHo700</t>
  </si>
  <si>
    <t>MLSPOo100</t>
  </si>
  <si>
    <t>MLSPOo300</t>
  </si>
  <si>
    <t>MLSPOo400</t>
  </si>
  <si>
    <t>MLSPOo600</t>
  </si>
  <si>
    <t>MLSPOo700</t>
  </si>
  <si>
    <t>MLTCHo100</t>
  </si>
  <si>
    <t>MLTCHo300</t>
  </si>
  <si>
    <t>MLTCHo400</t>
  </si>
  <si>
    <t>MLTCHo600</t>
  </si>
  <si>
    <t>MLTCHo700</t>
  </si>
  <si>
    <t>MOCULoELC100</t>
  </si>
  <si>
    <t>MOEDUoELC100</t>
  </si>
  <si>
    <t>MOOFLoELC100</t>
  </si>
  <si>
    <t>MOOFSoELC100</t>
  </si>
  <si>
    <t>MOOTHoELC100</t>
  </si>
  <si>
    <t>MOSPOoELC100</t>
  </si>
  <si>
    <t>MOTCHoELC100</t>
  </si>
  <si>
    <t>MWCULoELC100</t>
  </si>
  <si>
    <t>MWCULoHTH100</t>
  </si>
  <si>
    <t>MWEDUoELC100</t>
  </si>
  <si>
    <t>MWEDUoHTH100</t>
  </si>
  <si>
    <t>MWOFLoELC100</t>
  </si>
  <si>
    <t>MWOFLoHTH100</t>
  </si>
  <si>
    <t>MWOFSoELC100</t>
  </si>
  <si>
    <t>MWOFSoHTH100</t>
  </si>
  <si>
    <t>MWOTHoELC100</t>
  </si>
  <si>
    <t>MWOTHoHTH100</t>
  </si>
  <si>
    <t>MWSPOoELC100</t>
  </si>
  <si>
    <t>MWSPOoHTH100</t>
  </si>
  <si>
    <t>MWTCHoELC100</t>
  </si>
  <si>
    <t>MWTCHoHTH100</t>
  </si>
  <si>
    <t>Aggregates</t>
  </si>
  <si>
    <t>GrandTotal</t>
  </si>
  <si>
    <t>EndDemand</t>
  </si>
  <si>
    <t>ELC</t>
  </si>
  <si>
    <t>Sum of GrandTotal</t>
  </si>
  <si>
    <t>Row Labels</t>
  </si>
  <si>
    <t>AHT</t>
  </si>
  <si>
    <t>HTH</t>
  </si>
  <si>
    <t>Grand Total</t>
  </si>
  <si>
    <t>MHLT</t>
  </si>
  <si>
    <t>MEDU</t>
  </si>
  <si>
    <t>MHOU</t>
  </si>
  <si>
    <t>MOFL</t>
  </si>
  <si>
    <t>MOFS</t>
  </si>
  <si>
    <t>MOTH</t>
  </si>
  <si>
    <t>MSPO</t>
  </si>
  <si>
    <t>MTCH</t>
  </si>
  <si>
    <t>Total Calculated</t>
  </si>
  <si>
    <t>Ambient heat (MUN)</t>
  </si>
  <si>
    <t>Bio Fire wood (MUN)</t>
  </si>
  <si>
    <t>Bio Gas (MUN)</t>
  </si>
  <si>
    <t>Bio Pellets (MUN)</t>
  </si>
  <si>
    <t>Coal (MUN)</t>
  </si>
  <si>
    <t>Diesel (MUN)</t>
  </si>
  <si>
    <t>Electricity (MUN)</t>
  </si>
  <si>
    <t>Natural Gas (MUN)</t>
  </si>
  <si>
    <t>Geothermal ground (MUN)</t>
  </si>
  <si>
    <t>High Temperature Heat (MUN)</t>
  </si>
  <si>
    <t>Liquefied Petroleum Gas (MUN)</t>
  </si>
  <si>
    <t>District Cooling (MUN)</t>
  </si>
  <si>
    <t>Oil (MUN)</t>
  </si>
  <si>
    <t>Solar (MUN)</t>
  </si>
  <si>
    <t>MCUL</t>
  </si>
  <si>
    <t>Space Heating</t>
  </si>
  <si>
    <t xml:space="preserve">Space Cooling </t>
  </si>
  <si>
    <t>Water Heating</t>
  </si>
  <si>
    <t>cooKing</t>
  </si>
  <si>
    <t>Lighting</t>
  </si>
  <si>
    <t>Other elec.app</t>
  </si>
  <si>
    <t>Other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</si>
</sst>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* #,##0.00_-;\-* #,##0.0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9"/>
      <name val="Calibri"/>
      <family val="2"/>
      <scheme val="minor"/>
    </font>
    <font>
      <u/>
      <sz val="10"/>
      <color theme="10"/>
      <name val="Bembo"/>
      <family val="2"/>
    </font>
    <font>
      <sz val="9"/>
      <color rgb="FF2B2C3C"/>
      <name val="Microsoft Sans Serif"/>
      <family val="2"/>
    </font>
    <font>
      <sz val="9"/>
      <color theme="1"/>
      <name val="Microsoft Sans Serif"/>
      <family val="2"/>
    </font>
    <font>
      <sz val="9"/>
      <color rgb="FF000000"/>
      <name val="Microsoft Sans Serif"/>
      <family val="2"/>
    </font>
    <font>
      <b/>
      <sz val="9"/>
      <color theme="1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D8E2EE"/>
        <bgColor rgb="FFD8E2E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 applyProtection="1"/>
    <xf numFmtId="49" fontId="7" fillId="2" borderId="1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2" fontId="7" fillId="2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0" borderId="0" xfId="0" pivotButton="1" applyNumberFormat="1" applyFont="1" applyFill="1" applyBorder="1" applyAlignment="1" applyProtection="1"/>
    <xf numFmtId="2" fontId="9" fillId="3" borderId="1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left"/>
    </xf>
    <xf numFmtId="1" fontId="8" fillId="0" borderId="0" xfId="0" applyNumberFormat="1" applyFont="1" applyFill="1" applyBorder="1" applyAlignment="1" applyProtection="1">
      <alignment horizontal="center"/>
    </xf>
    <xf numFmtId="0" fontId="8" fillId="0" borderId="0" xfId="1" applyFont="1" applyFill="1"/>
    <xf numFmtId="0" fontId="8" fillId="0" borderId="4" xfId="1" applyFont="1" applyFill="1" applyBorder="1"/>
    <xf numFmtId="2" fontId="8" fillId="0" borderId="3" xfId="1" applyNumberFormat="1" applyFont="1" applyFill="1" applyBorder="1" applyAlignment="1">
      <alignment horizontal="center"/>
    </xf>
    <xf numFmtId="2" fontId="8" fillId="8" borderId="0" xfId="0" applyNumberFormat="1" applyFont="1" applyFill="1" applyBorder="1" applyAlignment="1" applyProtection="1">
      <alignment horizontal="center" vertical="center"/>
    </xf>
    <xf numFmtId="4" fontId="1" fillId="0" borderId="2" xfId="1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4" fontId="1" fillId="0" borderId="0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5" fillId="6" borderId="0" xfId="5" quotePrefix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</cellXfs>
  <cellStyles count="55">
    <cellStyle name="Comma 2" xfId="48" xr:uid="{DE2BD8B8-2DE1-45E3-A0D4-092F52E742C3}"/>
    <cellStyle name="Comma 2 2" xfId="54" xr:uid="{EE9ED952-649D-46D5-827B-34ABDCE52199}"/>
    <cellStyle name="Hyperlink 2" xfId="42" xr:uid="{261E19A0-3034-49AF-8371-BC030450DC12}"/>
    <cellStyle name="Normal" xfId="0" builtinId="0"/>
    <cellStyle name="Normal 10" xfId="3" xr:uid="{0EDF46DE-5C87-4F87-9615-2C0A79FDA252}"/>
    <cellStyle name="Normal 11" xfId="1" xr:uid="{4577EF8E-4510-415B-BEE6-FA52E984D0D2}"/>
    <cellStyle name="Normal 112" xfId="9" xr:uid="{E2A912F2-A196-4546-A372-176F23ACBBBB}"/>
    <cellStyle name="Normal 112 2" xfId="16" xr:uid="{97B78063-D08D-4165-A2C2-216D1CE468BF}"/>
    <cellStyle name="Normal 112 2 2" xfId="30" xr:uid="{C9A0A8E2-285C-4914-840B-9167316F274C}"/>
    <cellStyle name="Normal 112 2 3" xfId="40" xr:uid="{CC6B8D8E-2C05-4B15-BFEF-8B623EA9168E}"/>
    <cellStyle name="Normal 112 3" xfId="24" xr:uid="{44472FA0-AE68-49BA-AE3D-381A3F3D3F03}"/>
    <cellStyle name="Normal 112 4" xfId="35" xr:uid="{40D1DC65-FE6F-4419-8F29-1D11E423ACE0}"/>
    <cellStyle name="Normal 112 5" xfId="46" xr:uid="{F60BC9CE-EEC1-4193-90E3-5E5BD5C1C242}"/>
    <cellStyle name="Normal 112 6" xfId="52" xr:uid="{EFAD4728-1290-45E9-B4E5-A39F865DACD5}"/>
    <cellStyle name="Normal 2" xfId="2" xr:uid="{78EF652B-A7FA-4A43-9CAB-0BB98B03F774}"/>
    <cellStyle name="Normal 2 2" xfId="6" xr:uid="{F5B5F948-5BD2-4A0F-9196-92BDEEE63E5C}"/>
    <cellStyle name="Normal 2 3" xfId="13" xr:uid="{E3200C7A-FB2F-44AF-8578-E8F81079D35D}"/>
    <cellStyle name="Normal 2 3 2" xfId="27" xr:uid="{7E536C15-78CA-430E-AF53-7B10538BABB5}"/>
    <cellStyle name="Normal 2 3 3" xfId="37" xr:uid="{21F79DC6-6265-4D4D-AC82-750D4B8E9262}"/>
    <cellStyle name="Normal 2 4" xfId="21" xr:uid="{0D957A4D-DA2C-4775-97A7-608C5F15CC2A}"/>
    <cellStyle name="Normal 2 5" xfId="32" xr:uid="{8D8C9DF7-EAE5-409A-B745-5AA4F9C425E5}"/>
    <cellStyle name="Normal 2 6" xfId="43" xr:uid="{E89E2B78-07AE-4DD0-BC31-262E87E961DD}"/>
    <cellStyle name="Normal 2 7" xfId="49" xr:uid="{D8E3EC01-3CAD-4ABD-B50F-9D0B805C2A19}"/>
    <cellStyle name="Normal 3" xfId="4" xr:uid="{A3045548-0E50-4628-8BE6-FA2903F9EB69}"/>
    <cellStyle name="Normal 4" xfId="5" xr:uid="{EA0A90E0-8141-4B14-B8CE-E3261DDE50A5}"/>
    <cellStyle name="Normal 5" xfId="7" xr:uid="{3427A97E-35A9-4F89-AD78-7F4193BB68B0}"/>
    <cellStyle name="Normal 5 2" xfId="14" xr:uid="{8583D563-222F-4121-B7B4-30DD6E7EEBE8}"/>
    <cellStyle name="Normal 5 2 2" xfId="28" xr:uid="{EE42EDF5-CB1F-40A6-8767-CFC1123514E9}"/>
    <cellStyle name="Normal 5 2 3" xfId="38" xr:uid="{E715E666-55E0-4641-A994-F9D93501DB44}"/>
    <cellStyle name="Normal 5 3" xfId="22" xr:uid="{A8D1942B-DBCE-4230-B1C6-A3767869549A}"/>
    <cellStyle name="Normal 5 4" xfId="33" xr:uid="{CBD16901-F85A-475B-8115-C2FBE85611E3}"/>
    <cellStyle name="Normal 5 5" xfId="44" xr:uid="{89B7D7ED-5B91-4AF7-ADE3-C4141D7B5730}"/>
    <cellStyle name="Normal 5 6" xfId="50" xr:uid="{A3EFDD81-F50A-405E-86D2-8CBA9802E1DC}"/>
    <cellStyle name="Normal 6" xfId="8" xr:uid="{B7A5AFCC-F162-4852-B879-39F99525FB5A}"/>
    <cellStyle name="Normal 6 10" xfId="11" xr:uid="{30E192D1-2252-4D6C-8C5F-33EDFBEC833E}"/>
    <cellStyle name="Normal 6 10 2" xfId="17" xr:uid="{04E73379-6E1D-4ADF-94D9-107A9995E8EA}"/>
    <cellStyle name="Normal 6 10 2 2" xfId="31" xr:uid="{58B511DF-5C03-4C02-821F-D4342D86DA75}"/>
    <cellStyle name="Normal 6 10 2 3" xfId="41" xr:uid="{B4691E25-E79B-4461-A3AF-F9128979096A}"/>
    <cellStyle name="Normal 6 10 3" xfId="26" xr:uid="{D9E60B3F-A860-4B39-BD15-C9B56AC9F660}"/>
    <cellStyle name="Normal 6 10 4" xfId="36" xr:uid="{C8AA350B-5FB9-44C7-B336-A96BB8B47C1A}"/>
    <cellStyle name="Normal 6 10 5" xfId="47" xr:uid="{9FDD6DD3-3787-4F7F-A51C-A6D5D3236D10}"/>
    <cellStyle name="Normal 6 10 6" xfId="53" xr:uid="{9FD2B7E5-994E-486B-9A5B-0B25ED24752C}"/>
    <cellStyle name="Normal 6 2" xfId="15" xr:uid="{282629D9-C86C-4231-89ED-407FDC4146A0}"/>
    <cellStyle name="Normal 6 2 2" xfId="29" xr:uid="{2B413A0F-E8E3-4F48-9528-E1F98B824E1B}"/>
    <cellStyle name="Normal 6 2 3" xfId="39" xr:uid="{5A6A5E7C-192C-4148-96E1-21D6D38B0FBA}"/>
    <cellStyle name="Normal 6 3" xfId="23" xr:uid="{CE13B7E6-8C44-4FCE-B0D4-3A592E4DF98A}"/>
    <cellStyle name="Normal 6 4" xfId="34" xr:uid="{CF5BEA02-7044-4595-90D9-56686462E673}"/>
    <cellStyle name="Normal 6 5" xfId="45" xr:uid="{48517352-DAB5-46B1-8B9D-507E3A15CBDC}"/>
    <cellStyle name="Normal 6 6" xfId="51" xr:uid="{28ECA452-B873-4583-81CE-DC7A7D7F81D6}"/>
    <cellStyle name="Normal 7" xfId="12" xr:uid="{31323F1A-32D2-4DEB-9E06-FE35E1CF8987}"/>
    <cellStyle name="Normal 8" xfId="20" xr:uid="{EDAEEB55-4151-4C45-A677-5CA7A4DA2D67}"/>
    <cellStyle name="Normal 9" xfId="18" xr:uid="{E69D0356-A719-4ACF-AE24-73032DF6E9EA}"/>
    <cellStyle name="Percent 2" xfId="25" xr:uid="{2526ECDD-E802-417F-9588-D13623804A22}"/>
    <cellStyle name="Percent 3" xfId="19" xr:uid="{BDD60797-0215-4FBA-9488-E92B9989BCA0}"/>
    <cellStyle name="Percent 4" xfId="10" xr:uid="{6E668B98-446A-4471-8631-EDEB11D7FD95}"/>
  </cellStyles>
  <dxfs count="1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font>
        <name val="Microsoft Sans Serif"/>
        <family val="2"/>
        <scheme val="none"/>
      </font>
    </dxf>
    <dxf>
      <alignment horizontal="center"/>
    </dxf>
    <dxf>
      <numFmt numFmtId="1" formatCode="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04.506916087965" createdVersion="8" refreshedVersion="8" minRefreshableVersion="3" recordCount="119" xr:uid="{AF3898DC-157D-4886-8BF8-1EF1EFE56B32}">
  <cacheSource type="worksheet">
    <worksheetSource ref="A2:E121" sheet="data"/>
  </cacheSource>
  <cacheFields count="5">
    <cacheField name="Attribute" numFmtId="49">
      <sharedItems/>
    </cacheField>
    <cacheField name="Commodity" numFmtId="49">
      <sharedItems/>
    </cacheField>
    <cacheField name="Process" numFmtId="49">
      <sharedItems/>
    </cacheField>
    <cacheField name="EndDemand" numFmtId="2">
      <sharedItems count="3">
        <s v="AHT"/>
        <s v="ELC"/>
        <s v="HTH"/>
      </sharedItems>
    </cacheField>
    <cacheField name="GrandTotal" numFmtId="2">
      <sharedItems containsSemiMixedTypes="0" containsString="0" containsNumber="1" minValue="1.17015809999998E-3" maxValue="26.911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s v="VAR_FOut"/>
    <s v="MHCUL"/>
    <s v="MHCULoAHT100"/>
    <x v="0"/>
    <n v="0.28501199999999999"/>
  </r>
  <r>
    <s v="VAR_FOut"/>
    <s v="MHCUL"/>
    <s v="MHCULoELC100"/>
    <x v="1"/>
    <n v="7.21382399999973E-2"/>
  </r>
  <r>
    <s v="VAR_FOut"/>
    <s v="MHCUL"/>
    <s v="MHCULoELC200"/>
    <x v="1"/>
    <n v="0.1140048"/>
  </r>
  <r>
    <s v="VAR_FOut"/>
    <s v="MHCUL"/>
    <s v="MHCULoELC300"/>
    <x v="1"/>
    <n v="0.59282496000000096"/>
  </r>
  <r>
    <s v="VAR_FOut"/>
    <s v="MHCUL"/>
    <s v="MHCULoHTH100"/>
    <x v="2"/>
    <n v="2.5171199999999998"/>
  </r>
  <r>
    <s v="VAR_FOut"/>
    <s v="MHEDU"/>
    <s v="MHEDUoAHT100"/>
    <x v="0"/>
    <n v="0.68427450000000101"/>
  </r>
  <r>
    <s v="VAR_FOut"/>
    <s v="MHEDU"/>
    <s v="MHEDUoELC100"/>
    <x v="1"/>
    <n v="0.17332873999998399"/>
  </r>
  <r>
    <s v="VAR_FOut"/>
    <s v="MHEDU"/>
    <s v="MHEDUoELC200"/>
    <x v="1"/>
    <n v="0.2737098"/>
  </r>
  <r>
    <s v="VAR_FOut"/>
    <s v="MHEDU"/>
    <s v="MHEDUoELC300"/>
    <x v="1"/>
    <n v="1.4232909600000001"/>
  </r>
  <r>
    <s v="VAR_FOut"/>
    <s v="MHEDU"/>
    <s v="MHEDUoHTH100"/>
    <x v="2"/>
    <n v="26.911296"/>
  </r>
  <r>
    <s v="VAR_FOut"/>
    <s v="MHOFL"/>
    <s v="MHOFLoAHT100"/>
    <x v="0"/>
    <n v="7.2953999999999797E-2"/>
  </r>
  <r>
    <s v="VAR_FOut"/>
    <s v="MHOFL"/>
    <s v="MHOFLoELC100"/>
    <x v="1"/>
    <n v="1.8444080000002201E-2"/>
  </r>
  <r>
    <s v="VAR_FOut"/>
    <s v="MHOFL"/>
    <s v="MHOFLoELC200"/>
    <x v="1"/>
    <n v="2.9181599999999999E-2"/>
  </r>
  <r>
    <s v="VAR_FOut"/>
    <s v="MHOFL"/>
    <s v="MHOFLoELC300"/>
    <x v="1"/>
    <n v="0.15174431999999999"/>
  </r>
  <r>
    <s v="VAR_FOut"/>
    <s v="MHOFL"/>
    <s v="MHOFLoHTH100"/>
    <x v="2"/>
    <n v="3.2585760000000001"/>
  </r>
  <r>
    <s v="VAR_FOut"/>
    <s v="MHOFS"/>
    <s v="MHOFSoAHT100"/>
    <x v="0"/>
    <n v="0.43432199999999999"/>
  </r>
  <r>
    <s v="VAR_FOut"/>
    <s v="MHOFS"/>
    <s v="MHOFSoELC100"/>
    <x v="1"/>
    <n v="0.110015440000002"/>
  </r>
  <r>
    <s v="VAR_FOut"/>
    <s v="MHOFS"/>
    <s v="MHOFSoELC200"/>
    <x v="1"/>
    <n v="0.17372879999999999"/>
  </r>
  <r>
    <s v="VAR_FOut"/>
    <s v="MHOFS"/>
    <s v="MHOFSoELC300"/>
    <x v="1"/>
    <n v="0.90338975999999804"/>
  </r>
  <r>
    <s v="VAR_FOut"/>
    <s v="MHOFS"/>
    <s v="MHOFSoHTH100"/>
    <x v="2"/>
    <n v="2.0629439999999999"/>
  </r>
  <r>
    <s v="VAR_FOut"/>
    <s v="MHOTH"/>
    <s v="MHOTHoAHT100"/>
    <x v="0"/>
    <n v="8.9963999999999794E-2"/>
  </r>
  <r>
    <s v="VAR_FOut"/>
    <s v="MHOTH"/>
    <s v="MHOTHoELC100"/>
    <x v="1"/>
    <n v="2.27132800000216E-2"/>
  </r>
  <r>
    <s v="VAR_FOut"/>
    <s v="MHOTH"/>
    <s v="MHOTHoELC200"/>
    <x v="1"/>
    <n v="3.59856E-2"/>
  </r>
  <r>
    <s v="VAR_FOut"/>
    <s v="MHOTH"/>
    <s v="MHOTHoELC300"/>
    <x v="1"/>
    <n v="0.18712512000000001"/>
  </r>
  <r>
    <s v="VAR_FOut"/>
    <s v="MHOTH"/>
    <s v="MHOTHoHTH100"/>
    <x v="2"/>
    <n v="4.7661119999999801"/>
  </r>
  <r>
    <s v="VAR_FOut"/>
    <s v="MHSPO"/>
    <s v="MHSPOoAHT100"/>
    <x v="0"/>
    <n v="0.192969"/>
  </r>
  <r>
    <s v="VAR_FOut"/>
    <s v="MHSPO"/>
    <s v="MHSPOoELC100"/>
    <x v="1"/>
    <n v="4.8835879999984497E-2"/>
  </r>
  <r>
    <s v="VAR_FOut"/>
    <s v="MHSPO"/>
    <s v="MHSPOoELC200"/>
    <x v="1"/>
    <n v="7.7187599999999898E-2"/>
  </r>
  <r>
    <s v="VAR_FOut"/>
    <s v="MHSPO"/>
    <s v="MHSPOoELC300"/>
    <x v="1"/>
    <n v="0.40137551999999999"/>
  </r>
  <r>
    <s v="VAR_FOut"/>
    <s v="MHSPO"/>
    <s v="MHSPOoHTH100"/>
    <x v="2"/>
    <n v="10.840032000000001"/>
  </r>
  <r>
    <s v="VAR_FOut"/>
    <s v="MHTCH"/>
    <s v="MHTCHoAHT100"/>
    <x v="0"/>
    <n v="5.4810000000000102E-2"/>
  </r>
  <r>
    <s v="VAR_FOut"/>
    <s v="MHTCH"/>
    <s v="MHTCHoELC100"/>
    <x v="1"/>
    <n v="1.38011999999995E-2"/>
  </r>
  <r>
    <s v="VAR_FOut"/>
    <s v="MHTCH"/>
    <s v="MHTCHoELC200"/>
    <x v="1"/>
    <n v="2.1923999999999999E-2"/>
  </r>
  <r>
    <s v="VAR_FOut"/>
    <s v="MHTCH"/>
    <s v="MHTCHoELC300"/>
    <x v="1"/>
    <n v="0.1140048"/>
  </r>
  <r>
    <s v="VAR_FOut"/>
    <s v="MHTCH"/>
    <s v="MHTCHoHTH100"/>
    <x v="2"/>
    <n v="1.53216"/>
  </r>
  <r>
    <s v="VAR_FOut"/>
    <s v="MKCUL"/>
    <s v="MKCULoELC100"/>
    <x v="1"/>
    <n v="6.46027200000001E-2"/>
  </r>
  <r>
    <s v="VAR_FOut"/>
    <s v="MKCUL"/>
    <s v="MKCULoELC200"/>
    <x v="1"/>
    <n v="7.1253000000000094E-2"/>
  </r>
  <r>
    <s v="VAR_FOut"/>
    <s v="MKCUL"/>
    <s v="MKCULoELC300"/>
    <x v="1"/>
    <n v="6.6502800000000001E-2"/>
  </r>
  <r>
    <s v="VAR_FOut"/>
    <s v="MKCUL"/>
    <s v="MKCULoELC400"/>
    <x v="1"/>
    <n v="6.17414799999998E-2"/>
  </r>
  <r>
    <s v="VAR_FOut"/>
    <s v="MKEDU"/>
    <s v="MKEDUoELC100"/>
    <x v="1"/>
    <n v="0.15510222000000001"/>
  </r>
  <r>
    <s v="VAR_FOut"/>
    <s v="MKEDU"/>
    <s v="MKEDUoELC200"/>
    <x v="1"/>
    <n v="0.171068625000001"/>
  </r>
  <r>
    <s v="VAR_FOut"/>
    <s v="MKEDU"/>
    <s v="MKEDUoELC300"/>
    <x v="1"/>
    <n v="0.15966405"/>
  </r>
  <r>
    <s v="VAR_FOut"/>
    <s v="MKEDU"/>
    <s v="MKEDUoELC400"/>
    <x v="1"/>
    <n v="0.14816510499999899"/>
  </r>
  <r>
    <s v="VAR_FOut"/>
    <s v="MKOFL"/>
    <s v="MKOFLoELC100"/>
    <x v="1"/>
    <n v="1.65362399999999E-2"/>
  </r>
  <r>
    <s v="VAR_FOut"/>
    <s v="MKOFL"/>
    <s v="MKOFLoELC200"/>
    <x v="1"/>
    <n v="1.8238500000000001E-2"/>
  </r>
  <r>
    <s v="VAR_FOut"/>
    <s v="MKOFL"/>
    <s v="MKOFLoELC300"/>
    <x v="1"/>
    <n v="1.7022599999999999E-2"/>
  </r>
  <r>
    <s v="VAR_FOut"/>
    <s v="MKOFL"/>
    <s v="MKOFLoELC400"/>
    <x v="1"/>
    <n v="1.58026600000001E-2"/>
  </r>
  <r>
    <s v="VAR_FOut"/>
    <s v="MKOFS"/>
    <s v="MKOFSoELC100"/>
    <x v="1"/>
    <n v="9.8446320000000101E-2"/>
  </r>
  <r>
    <s v="VAR_FOut"/>
    <s v="MKOFS"/>
    <s v="MKOFSoELC200"/>
    <x v="1"/>
    <n v="0.1085805"/>
  </r>
  <r>
    <s v="VAR_FOut"/>
    <s v="MKOFS"/>
    <s v="MKOFSoELC300"/>
    <x v="1"/>
    <n v="0.1013418"/>
  </r>
  <r>
    <s v="VAR_FOut"/>
    <s v="MKOFS"/>
    <s v="MKOFSoELC400"/>
    <x v="1"/>
    <n v="9.4031379999999901E-2"/>
  </r>
  <r>
    <s v="VAR_FOut"/>
    <s v="MKOTH"/>
    <s v="MKOTHoELC100"/>
    <x v="1"/>
    <n v="2.0391840000000001E-2"/>
  </r>
  <r>
    <s v="VAR_FOut"/>
    <s v="MKOTH"/>
    <s v="MKOTHoELC200"/>
    <x v="1"/>
    <n v="2.2491000000000001E-2"/>
  </r>
  <r>
    <s v="VAR_FOut"/>
    <s v="MKOTH"/>
    <s v="MKOTHoELC300"/>
    <x v="1"/>
    <n v="2.09916000000001E-2"/>
  </r>
  <r>
    <s v="VAR_FOut"/>
    <s v="MKOTH"/>
    <s v="MKOTHoELC400"/>
    <x v="1"/>
    <n v="1.9425559999999901E-2"/>
  </r>
  <r>
    <s v="VAR_FOut"/>
    <s v="MKSPO"/>
    <s v="MKSPOoELC100"/>
    <x v="1"/>
    <n v="4.3739640000000003E-2"/>
  </r>
  <r>
    <s v="VAR_FOut"/>
    <s v="MKSPO"/>
    <s v="MKSPOoELC200"/>
    <x v="1"/>
    <n v="4.8242249999999903E-2"/>
  </r>
  <r>
    <s v="VAR_FOut"/>
    <s v="MKSPO"/>
    <s v="MKSPOoELC300"/>
    <x v="1"/>
    <n v="4.5026100000000097E-2"/>
  </r>
  <r>
    <s v="VAR_FOut"/>
    <s v="MKSPO"/>
    <s v="MKSPOoELC400"/>
    <x v="1"/>
    <n v="4.17920099999999E-2"/>
  </r>
  <r>
    <s v="VAR_FOut"/>
    <s v="MKTCH"/>
    <s v="MKTCHoELC100"/>
    <x v="1"/>
    <n v="1.24236E-2"/>
  </r>
  <r>
    <s v="VAR_FOut"/>
    <s v="MKTCH"/>
    <s v="MKTCHoELC200"/>
    <x v="1"/>
    <n v="1.3702499999999999E-2"/>
  </r>
  <r>
    <s v="VAR_FOut"/>
    <s v="MKTCH"/>
    <s v="MKTCHoELC300"/>
    <x v="1"/>
    <n v="1.2789E-2"/>
  </r>
  <r>
    <s v="VAR_FOut"/>
    <s v="MKTCH"/>
    <s v="MKTCHoELC400"/>
    <x v="1"/>
    <n v="1.1784899999999999E-2"/>
  </r>
  <r>
    <s v="VAR_FOut"/>
    <s v="MLCUL"/>
    <s v="MLCULo100"/>
    <x v="1"/>
    <n v="2.6725457615999999E-2"/>
  </r>
  <r>
    <s v="VAR_FOut"/>
    <s v="MLCUL"/>
    <s v="MLCULo300"/>
    <x v="1"/>
    <n v="0.23394185786400001"/>
  </r>
  <r>
    <s v="VAR_FOut"/>
    <s v="MLCUL"/>
    <s v="MLCULo400"/>
    <x v="1"/>
    <n v="7.5282979200000003E-2"/>
  </r>
  <r>
    <s v="VAR_FOut"/>
    <s v="MLCUL"/>
    <s v="MLCULo600"/>
    <x v="1"/>
    <n v="7.4048832000000002E-3"/>
  </r>
  <r>
    <s v="VAR_FOut"/>
    <s v="MLCUL"/>
    <s v="MLCULo700"/>
    <x v="1"/>
    <n v="6.1448221200000102E-3"/>
  </r>
  <r>
    <s v="VAR_FOut"/>
    <s v="MLEDU"/>
    <s v="MLEDUo100"/>
    <x v="1"/>
    <n v="6.4164137466000096E-2"/>
  </r>
  <r>
    <s v="VAR_FOut"/>
    <s v="MLEDU"/>
    <s v="MLEDUo300"/>
    <x v="1"/>
    <n v="0.56166213288900002"/>
  </r>
  <r>
    <s v="VAR_FOut"/>
    <s v="MLEDU"/>
    <s v="MLEDUo400"/>
    <x v="1"/>
    <n v="0.18074404920000001"/>
  </r>
  <r>
    <s v="VAR_FOut"/>
    <s v="MLEDU"/>
    <s v="MLEDUo600"/>
    <x v="1"/>
    <n v="1.7778103199999999E-2"/>
  </r>
  <r>
    <s v="VAR_FOut"/>
    <s v="MLEDU"/>
    <s v="MLEDUo700"/>
    <x v="1"/>
    <n v="1.4751577245000201E-2"/>
  </r>
  <r>
    <s v="VAR_FOut"/>
    <s v="MLOFL"/>
    <s v="MLOFLo100"/>
    <x v="1"/>
    <n v="6.840866472E-3"/>
  </r>
  <r>
    <s v="VAR_FOut"/>
    <s v="MLOFL"/>
    <s v="MLOFLo300"/>
    <x v="1"/>
    <n v="5.9881669188000003E-2"/>
  </r>
  <r>
    <s v="VAR_FOut"/>
    <s v="MLOFL"/>
    <s v="MLOFLo400"/>
    <x v="1"/>
    <n v="1.9270046400000001E-2"/>
  </r>
  <r>
    <s v="VAR_FOut"/>
    <s v="MLOFL"/>
    <s v="MLOFLo600"/>
    <x v="1"/>
    <n v="1.8954143999999999E-3"/>
  </r>
  <r>
    <s v="VAR_FOut"/>
    <s v="MLOFL"/>
    <s v="MLOFLo700"/>
    <x v="1"/>
    <n v="1.51200353999994E-3"/>
  </r>
  <r>
    <s v="VAR_FOut"/>
    <s v="MLOFS"/>
    <s v="MLOFSo100"/>
    <x v="1"/>
    <n v="4.0726194696000001E-2"/>
  </r>
  <r>
    <s v="VAR_FOut"/>
    <s v="MLOFS"/>
    <s v="MLOFSo300"/>
    <x v="1"/>
    <n v="0.35649760568400002"/>
  </r>
  <r>
    <s v="VAR_FOut"/>
    <s v="MLOFS"/>
    <s v="MLOFSo400"/>
    <x v="1"/>
    <n v="0.1147216752"/>
  </r>
  <r>
    <s v="VAR_FOut"/>
    <s v="MLOFS"/>
    <s v="MLOFSo600"/>
    <x v="1"/>
    <n v="1.12840992E-2"/>
  </r>
  <r>
    <s v="VAR_FOut"/>
    <s v="MLOFS"/>
    <s v="MLOFSo700"/>
    <x v="1"/>
    <n v="9.3704252199996903E-3"/>
  </r>
  <r>
    <s v="VAR_FOut"/>
    <s v="MLOTH"/>
    <s v="MLOTHo100"/>
    <x v="1"/>
    <n v="8.4358871520000007E-3"/>
  </r>
  <r>
    <s v="VAR_FOut"/>
    <s v="MLOTH"/>
    <s v="MLOTHo300"/>
    <x v="1"/>
    <n v="7.3843716407999999E-2"/>
  </r>
  <r>
    <s v="VAR_FOut"/>
    <s v="MLOTH"/>
    <s v="MLOTHo400"/>
    <x v="1"/>
    <n v="2.3763062399999899E-2"/>
  </r>
  <r>
    <s v="VAR_FOut"/>
    <s v="MLOTH"/>
    <s v="MLOTHo600"/>
    <x v="1"/>
    <n v="2.3373504000000099E-3"/>
  </r>
  <r>
    <s v="VAR_FOut"/>
    <s v="MLOTH"/>
    <s v="MLOTHo700"/>
    <x v="1"/>
    <n v="1.9199836400000201E-3"/>
  </r>
  <r>
    <s v="VAR_FOut"/>
    <s v="MLSPO"/>
    <s v="MLSPOo100"/>
    <x v="1"/>
    <n v="1.8094623492E-2"/>
  </r>
  <r>
    <s v="VAR_FOut"/>
    <s v="MLSPO"/>
    <s v="MLSPOo300"/>
    <x v="1"/>
    <n v="0.158391669018"/>
  </r>
  <r>
    <s v="VAR_FOut"/>
    <s v="MLSPO"/>
    <s v="MLSPOo400"/>
    <x v="1"/>
    <n v="5.0970770399999997E-2"/>
  </r>
  <r>
    <s v="VAR_FOut"/>
    <s v="MLSPO"/>
    <s v="MLSPOo600"/>
    <x v="1"/>
    <n v="5.0135183999999999E-3"/>
  </r>
  <r>
    <s v="VAR_FOut"/>
    <s v="MLSPO"/>
    <s v="MLSPOo700"/>
    <x v="1"/>
    <n v="4.1294186899999896E-3"/>
  </r>
  <r>
    <s v="VAR_FOut"/>
    <s v="MLTCH"/>
    <s v="MLTCHo100"/>
    <x v="1"/>
    <n v="5.1395110799999904E-3"/>
  </r>
  <r>
    <s v="VAR_FOut"/>
    <s v="MLTCH"/>
    <s v="MLTCHo300"/>
    <x v="1"/>
    <n v="4.4988818819999998E-2"/>
  </r>
  <r>
    <s v="VAR_FOut"/>
    <s v="MLTCH"/>
    <s v="MLTCHo400"/>
    <x v="1"/>
    <n v="1.4477495999999999E-2"/>
  </r>
  <r>
    <s v="VAR_FOut"/>
    <s v="MLTCH"/>
    <s v="MLTCHo600"/>
    <x v="1"/>
    <n v="1.424016E-3"/>
  </r>
  <r>
    <s v="VAR_FOut"/>
    <s v="MLTCH"/>
    <s v="MLTCHo700"/>
    <x v="1"/>
    <n v="1.17015809999998E-3"/>
  </r>
  <r>
    <s v="VAR_FOut"/>
    <s v="MOCUL"/>
    <s v="MOCULoELC100"/>
    <x v="1"/>
    <n v="1.4803999999999999"/>
  </r>
  <r>
    <s v="VAR_FOut"/>
    <s v="MOEDU"/>
    <s v="MOEDUoELC100"/>
    <x v="1"/>
    <n v="3.5543"/>
  </r>
  <r>
    <s v="VAR_FOut"/>
    <s v="MOOFL"/>
    <s v="MOOFLoELC100"/>
    <x v="1"/>
    <n v="0.37890000000000001"/>
  </r>
  <r>
    <s v="VAR_FOut"/>
    <s v="MOOFS"/>
    <s v="MOOFSoELC100"/>
    <x v="1"/>
    <n v="2.2559"/>
  </r>
  <r>
    <s v="VAR_FOut"/>
    <s v="MOOTH"/>
    <s v="MOOTHoELC100"/>
    <x v="1"/>
    <n v="0.4672"/>
  </r>
  <r>
    <s v="VAR_FOut"/>
    <s v="MOSPO"/>
    <s v="MOSPOoELC100"/>
    <x v="1"/>
    <n v="1.0023"/>
  </r>
  <r>
    <s v="VAR_FOut"/>
    <s v="MOTCH"/>
    <s v="MOTCHoELC100"/>
    <x v="1"/>
    <n v="0.28460000000000002"/>
  </r>
  <r>
    <s v="VAR_FOut"/>
    <s v="MWCUL"/>
    <s v="MWCULoELC100"/>
    <x v="1"/>
    <n v="0.151924000000002"/>
  </r>
  <r>
    <s v="VAR_FOut"/>
    <s v="MWCUL"/>
    <s v="MWCULoHTH100"/>
    <x v="1"/>
    <n v="0.65577599999999803"/>
  </r>
  <r>
    <s v="VAR_FOut"/>
    <s v="MWEDU"/>
    <s v="MWEDUoELC100"/>
    <x v="1"/>
    <n v="0.36489919999999898"/>
  </r>
  <r>
    <s v="VAR_FOut"/>
    <s v="MWEDU"/>
    <s v="MWEDUoHTH100"/>
    <x v="1"/>
    <n v="7.0111008000000004"/>
  </r>
  <r>
    <s v="VAR_FOut"/>
    <s v="MWOFL"/>
    <s v="MWOFLoELC100"/>
    <x v="1"/>
    <n v="3.88551999999978E-2"/>
  </r>
  <r>
    <s v="VAR_FOut"/>
    <s v="MWOFL"/>
    <s v="MWOFLoHTH100"/>
    <x v="1"/>
    <n v="0.84894480000000205"/>
  </r>
  <r>
    <s v="VAR_FOut"/>
    <s v="MWOFS"/>
    <s v="MWOFSoELC100"/>
    <x v="1"/>
    <n v="0.231548800000002"/>
  </r>
  <r>
    <s v="VAR_FOut"/>
    <s v="MWOFS"/>
    <s v="MWOFSoHTH100"/>
    <x v="1"/>
    <n v="0.53745119999999802"/>
  </r>
  <r>
    <s v="VAR_FOut"/>
    <s v="MWOTH"/>
    <s v="MWOTHoELC100"/>
    <x v="1"/>
    <n v="4.7902400000002301E-2"/>
  </r>
  <r>
    <s v="VAR_FOut"/>
    <s v="MWOTH"/>
    <s v="MWOTHoHTH100"/>
    <x v="1"/>
    <n v="1.2416976"/>
  </r>
  <r>
    <s v="VAR_FOut"/>
    <s v="MWSPO"/>
    <s v="MWSPOoELC100"/>
    <x v="1"/>
    <n v="0.1028864"/>
  </r>
  <r>
    <s v="VAR_FOut"/>
    <s v="MWSPO"/>
    <s v="MWSPOoHTH100"/>
    <x v="1"/>
    <n v="2.8241136"/>
  </r>
  <r>
    <s v="VAR_FOut"/>
    <s v="MWTCH"/>
    <s v="MWTCHoELC100"/>
    <x v="1"/>
    <n v="2.9232000000000001E-2"/>
  </r>
  <r>
    <s v="VAR_FOut"/>
    <s v="MWTCH"/>
    <s v="MWTCHoHTH100"/>
    <x v="1"/>
    <n v="0.399168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BD895-6645-46CB-993F-2679F75CC2D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6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andTotal" fld="4" baseField="0" baseItem="0"/>
  </dataFields>
  <formats count="16">
    <format dxfId="17">
      <pivotArea collapsedLevelsAreSubtotals="1" fieldPosition="0">
        <references count="1">
          <reference field="3" count="0"/>
        </references>
      </pivotArea>
    </format>
    <format dxfId="16">
      <pivotArea collapsedLevelsAreSubtotals="1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grandRow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topLeftCell="A8" workbookViewId="0">
      <selection activeCell="J6" sqref="J6"/>
    </sheetView>
  </sheetViews>
  <sheetFormatPr defaultColWidth="9.33203125" defaultRowHeight="11.4" x14ac:dyDescent="0.2"/>
  <cols>
    <col min="1" max="2" width="13.77734375" style="2" customWidth="1"/>
    <col min="3" max="3" width="17.109375" style="2" bestFit="1"/>
    <col min="4" max="4" width="9.33203125" style="3"/>
    <col min="5" max="5" width="17.109375" style="19" bestFit="1"/>
    <col min="6" max="6" width="9.33203125" style="2"/>
    <col min="7" max="7" width="26" style="2" customWidth="1"/>
    <col min="8" max="8" width="17.21875" style="2" bestFit="1" customWidth="1"/>
    <col min="9" max="9" width="13.21875" style="2" bestFit="1" customWidth="1"/>
    <col min="10" max="10" width="13.44140625" style="2" bestFit="1" customWidth="1"/>
    <col min="11" max="11" width="13.5546875" style="2" bestFit="1" customWidth="1"/>
    <col min="12" max="12" width="7.77734375" style="2" bestFit="1" customWidth="1"/>
    <col min="13" max="14" width="13.88671875" style="2" bestFit="1" customWidth="1"/>
    <col min="15" max="15" width="11.88671875" style="2" bestFit="1" customWidth="1"/>
    <col min="16" max="16" width="17.77734375" style="2" customWidth="1"/>
    <col min="17" max="16384" width="9.33203125" style="2"/>
  </cols>
  <sheetData>
    <row r="1" spans="1:16" ht="18.75" customHeight="1" x14ac:dyDescent="0.2">
      <c r="A1" s="1" t="s">
        <v>0</v>
      </c>
      <c r="B1" s="2" t="s">
        <v>3</v>
      </c>
      <c r="C1" s="2" t="s">
        <v>3</v>
      </c>
      <c r="E1" s="20" t="s">
        <v>160</v>
      </c>
    </row>
    <row r="2" spans="1:16" ht="18.75" customHeight="1" x14ac:dyDescent="0.2">
      <c r="A2" s="1" t="s">
        <v>1</v>
      </c>
      <c r="B2" s="1" t="s">
        <v>4</v>
      </c>
      <c r="C2" s="1" t="s">
        <v>40</v>
      </c>
      <c r="D2" s="4" t="s">
        <v>162</v>
      </c>
      <c r="E2" s="16" t="s">
        <v>161</v>
      </c>
      <c r="G2" s="6" t="s">
        <v>165</v>
      </c>
      <c r="H2" s="2" t="s">
        <v>164</v>
      </c>
    </row>
    <row r="3" spans="1:16" ht="18.75" customHeight="1" x14ac:dyDescent="0.2">
      <c r="A3" s="5" t="s">
        <v>2</v>
      </c>
      <c r="B3" s="5" t="s">
        <v>5</v>
      </c>
      <c r="C3" s="5" t="s">
        <v>41</v>
      </c>
      <c r="D3" s="7" t="str">
        <f>MID(C3,7,3)</f>
        <v>AHT</v>
      </c>
      <c r="E3" s="18">
        <v>0.28501199999999999</v>
      </c>
      <c r="G3" s="8" t="s">
        <v>166</v>
      </c>
      <c r="H3" s="9">
        <v>1.8143055000000006</v>
      </c>
    </row>
    <row r="4" spans="1:16" ht="18.75" customHeight="1" x14ac:dyDescent="0.2">
      <c r="A4" s="5" t="s">
        <v>2</v>
      </c>
      <c r="B4" s="5" t="s">
        <v>5</v>
      </c>
      <c r="C4" s="5" t="s">
        <v>42</v>
      </c>
      <c r="D4" s="7" t="str">
        <f t="shared" ref="D4:D65" si="0">MID(C4,7,3)</f>
        <v>ELC</v>
      </c>
      <c r="E4" s="18">
        <v>7.21382399999973E-2</v>
      </c>
      <c r="G4" s="8" t="s">
        <v>163</v>
      </c>
      <c r="H4" s="9">
        <v>32.7734545</v>
      </c>
    </row>
    <row r="5" spans="1:16" ht="18.75" customHeight="1" x14ac:dyDescent="0.2">
      <c r="A5" s="5" t="s">
        <v>2</v>
      </c>
      <c r="B5" s="5" t="s">
        <v>5</v>
      </c>
      <c r="C5" s="5" t="s">
        <v>43</v>
      </c>
      <c r="D5" s="7" t="str">
        <f t="shared" si="0"/>
        <v>ELC</v>
      </c>
      <c r="E5" s="18">
        <v>0.1140048</v>
      </c>
      <c r="G5" s="8" t="s">
        <v>167</v>
      </c>
      <c r="H5" s="9">
        <v>51.888239999999975</v>
      </c>
    </row>
    <row r="6" spans="1:16" ht="18.75" customHeight="1" x14ac:dyDescent="0.2">
      <c r="A6" s="5" t="s">
        <v>2</v>
      </c>
      <c r="B6" s="5" t="s">
        <v>5</v>
      </c>
      <c r="C6" s="5" t="s">
        <v>44</v>
      </c>
      <c r="D6" s="7" t="str">
        <f t="shared" si="0"/>
        <v>ELC</v>
      </c>
      <c r="E6" s="18">
        <v>0.59282496000000096</v>
      </c>
      <c r="G6" s="8" t="s">
        <v>168</v>
      </c>
      <c r="H6" s="9">
        <v>86.475999999999971</v>
      </c>
    </row>
    <row r="7" spans="1:16" ht="18.75" customHeight="1" x14ac:dyDescent="0.2">
      <c r="A7" s="5" t="s">
        <v>2</v>
      </c>
      <c r="B7" s="5" t="s">
        <v>5</v>
      </c>
      <c r="C7" s="5" t="s">
        <v>45</v>
      </c>
      <c r="D7" s="7" t="str">
        <f t="shared" si="0"/>
        <v>HTH</v>
      </c>
      <c r="E7" s="18">
        <v>2.5171199999999998</v>
      </c>
    </row>
    <row r="8" spans="1:16" ht="18.75" customHeight="1" x14ac:dyDescent="0.2">
      <c r="A8" s="5" t="s">
        <v>2</v>
      </c>
      <c r="B8" s="5" t="s">
        <v>6</v>
      </c>
      <c r="C8" s="5" t="s">
        <v>46</v>
      </c>
      <c r="D8" s="7" t="str">
        <f t="shared" si="0"/>
        <v>AHT</v>
      </c>
      <c r="E8" s="18">
        <v>0.68427450000000101</v>
      </c>
    </row>
    <row r="9" spans="1:16" ht="18.75" customHeight="1" x14ac:dyDescent="0.2">
      <c r="A9" s="5" t="s">
        <v>2</v>
      </c>
      <c r="B9" s="5" t="s">
        <v>6</v>
      </c>
      <c r="C9" s="5" t="s">
        <v>47</v>
      </c>
      <c r="D9" s="7" t="str">
        <f t="shared" si="0"/>
        <v>ELC</v>
      </c>
      <c r="E9" s="18">
        <v>0.17332873999998399</v>
      </c>
      <c r="G9" s="10"/>
      <c r="H9" s="17" t="s">
        <v>169</v>
      </c>
      <c r="I9" s="17" t="s">
        <v>170</v>
      </c>
      <c r="J9" s="17" t="s">
        <v>171</v>
      </c>
      <c r="K9" s="17" t="s">
        <v>172</v>
      </c>
      <c r="L9" s="17" t="s">
        <v>173</v>
      </c>
      <c r="M9" s="17" t="s">
        <v>174</v>
      </c>
      <c r="N9" s="17" t="s">
        <v>175</v>
      </c>
      <c r="O9" s="17" t="s">
        <v>176</v>
      </c>
      <c r="P9" s="22" t="s">
        <v>177</v>
      </c>
    </row>
    <row r="10" spans="1:16" ht="18.75" customHeight="1" x14ac:dyDescent="0.2">
      <c r="A10" s="5" t="s">
        <v>2</v>
      </c>
      <c r="B10" s="5" t="s">
        <v>6</v>
      </c>
      <c r="C10" s="5" t="s">
        <v>48</v>
      </c>
      <c r="D10" s="7" t="str">
        <f t="shared" si="0"/>
        <v>ELC</v>
      </c>
      <c r="E10" s="18">
        <v>0.2737098</v>
      </c>
      <c r="G10" s="11" t="s">
        <v>178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 ht="18.75" customHeight="1" x14ac:dyDescent="0.2">
      <c r="A11" s="5" t="s">
        <v>2</v>
      </c>
      <c r="B11" s="5" t="s">
        <v>6</v>
      </c>
      <c r="C11" s="5" t="s">
        <v>49</v>
      </c>
      <c r="D11" s="7" t="str">
        <f t="shared" si="0"/>
        <v>ELC</v>
      </c>
      <c r="E11" s="18">
        <v>1.4232909600000001</v>
      </c>
      <c r="G11" s="11" t="s">
        <v>179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 ht="18.75" customHeight="1" x14ac:dyDescent="0.2">
      <c r="A12" s="5" t="s">
        <v>2</v>
      </c>
      <c r="B12" s="5" t="s">
        <v>6</v>
      </c>
      <c r="C12" s="5" t="s">
        <v>50</v>
      </c>
      <c r="D12" s="7" t="str">
        <f t="shared" si="0"/>
        <v>HTH</v>
      </c>
      <c r="E12" s="18">
        <v>26.911296</v>
      </c>
      <c r="G12" s="11" t="s">
        <v>180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8.75" customHeight="1" x14ac:dyDescent="0.2">
      <c r="A13" s="5" t="s">
        <v>2</v>
      </c>
      <c r="B13" s="5" t="s">
        <v>7</v>
      </c>
      <c r="C13" s="5" t="s">
        <v>51</v>
      </c>
      <c r="D13" s="7" t="str">
        <f t="shared" si="0"/>
        <v>AHT</v>
      </c>
      <c r="E13" s="18">
        <v>7.2953999999999797E-2</v>
      </c>
      <c r="G13" s="11" t="s">
        <v>181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18.75" customHeight="1" x14ac:dyDescent="0.2">
      <c r="A14" s="5" t="s">
        <v>2</v>
      </c>
      <c r="B14" s="5" t="s">
        <v>7</v>
      </c>
      <c r="C14" s="5" t="s">
        <v>52</v>
      </c>
      <c r="D14" s="7" t="str">
        <f t="shared" si="0"/>
        <v>ELC</v>
      </c>
      <c r="E14" s="18">
        <v>1.8444080000002201E-2</v>
      </c>
      <c r="G14" s="11" t="s">
        <v>182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18.75" customHeight="1" x14ac:dyDescent="0.2">
      <c r="A15" s="5" t="s">
        <v>2</v>
      </c>
      <c r="B15" s="5" t="s">
        <v>7</v>
      </c>
      <c r="C15" s="5" t="s">
        <v>53</v>
      </c>
      <c r="D15" s="7" t="str">
        <f t="shared" si="0"/>
        <v>ELC</v>
      </c>
      <c r="E15" s="18">
        <v>2.9181599999999999E-2</v>
      </c>
      <c r="G15" s="11" t="s">
        <v>183</v>
      </c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8.75" customHeight="1" x14ac:dyDescent="0.2">
      <c r="A16" s="5" t="s">
        <v>2</v>
      </c>
      <c r="B16" s="5" t="s">
        <v>7</v>
      </c>
      <c r="C16" s="5" t="s">
        <v>54</v>
      </c>
      <c r="D16" s="7" t="str">
        <f t="shared" si="0"/>
        <v>ELC</v>
      </c>
      <c r="E16" s="18">
        <v>0.15174431999999999</v>
      </c>
      <c r="G16" s="11" t="s">
        <v>184</v>
      </c>
      <c r="H16" s="12">
        <v>10.8576</v>
      </c>
      <c r="I16" s="12">
        <v>26.067600000000002</v>
      </c>
      <c r="J16" s="12">
        <v>1.9584000000000001</v>
      </c>
      <c r="K16" s="12">
        <v>2.7792000000000003</v>
      </c>
      <c r="L16" s="12">
        <v>16.545600000000004</v>
      </c>
      <c r="M16" s="12">
        <v>3.4272000000000005</v>
      </c>
      <c r="N16" s="12">
        <v>7.3511999999999995</v>
      </c>
      <c r="O16" s="12">
        <v>2.0880000000000001</v>
      </c>
      <c r="P16" s="12">
        <v>71.074799999999996</v>
      </c>
    </row>
    <row r="17" spans="1:16" ht="18.75" customHeight="1" x14ac:dyDescent="0.2">
      <c r="A17" s="5" t="s">
        <v>2</v>
      </c>
      <c r="B17" s="5" t="s">
        <v>7</v>
      </c>
      <c r="C17" s="5" t="s">
        <v>55</v>
      </c>
      <c r="D17" s="7" t="str">
        <f t="shared" si="0"/>
        <v>HTH</v>
      </c>
      <c r="E17" s="18">
        <v>3.2585760000000001</v>
      </c>
      <c r="G17" s="11" t="s">
        <v>185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18.75" customHeight="1" x14ac:dyDescent="0.2">
      <c r="A18" s="5" t="s">
        <v>2</v>
      </c>
      <c r="B18" s="5" t="s">
        <v>8</v>
      </c>
      <c r="C18" s="5" t="s">
        <v>56</v>
      </c>
      <c r="D18" s="7" t="str">
        <f t="shared" si="0"/>
        <v>AHT</v>
      </c>
      <c r="E18" s="18">
        <v>0.43432199999999999</v>
      </c>
      <c r="G18" s="11" t="s">
        <v>186</v>
      </c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8.75" customHeight="1" x14ac:dyDescent="0.2">
      <c r="A19" s="5" t="s">
        <v>2</v>
      </c>
      <c r="B19" s="5" t="s">
        <v>8</v>
      </c>
      <c r="C19" s="5" t="s">
        <v>57</v>
      </c>
      <c r="D19" s="7" t="str">
        <f t="shared" si="0"/>
        <v>ELC</v>
      </c>
      <c r="E19" s="18">
        <v>0.110015440000002</v>
      </c>
      <c r="G19" s="11" t="s">
        <v>187</v>
      </c>
      <c r="H19" s="12">
        <v>3.3119999999999998</v>
      </c>
      <c r="I19" s="12">
        <v>35.409599999999998</v>
      </c>
      <c r="J19" s="12">
        <v>0</v>
      </c>
      <c r="K19" s="12">
        <v>4.2876000000000003</v>
      </c>
      <c r="L19" s="12">
        <v>2.7143999999999999</v>
      </c>
      <c r="M19" s="12">
        <v>6.2711999999999994</v>
      </c>
      <c r="N19" s="12">
        <v>14.263200000000001</v>
      </c>
      <c r="O19" s="12">
        <v>2.016</v>
      </c>
      <c r="P19" s="12">
        <v>68.274000000000001</v>
      </c>
    </row>
    <row r="20" spans="1:16" ht="18.75" customHeight="1" x14ac:dyDescent="0.2">
      <c r="A20" s="5" t="s">
        <v>2</v>
      </c>
      <c r="B20" s="5" t="s">
        <v>8</v>
      </c>
      <c r="C20" s="5" t="s">
        <v>58</v>
      </c>
      <c r="D20" s="7" t="str">
        <f t="shared" si="0"/>
        <v>ELC</v>
      </c>
      <c r="E20" s="18">
        <v>0.17372879999999999</v>
      </c>
      <c r="G20" s="11" t="s">
        <v>188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8.75" customHeight="1" x14ac:dyDescent="0.2">
      <c r="A21" s="5" t="s">
        <v>2</v>
      </c>
      <c r="B21" s="5" t="s">
        <v>8</v>
      </c>
      <c r="C21" s="5" t="s">
        <v>59</v>
      </c>
      <c r="D21" s="7" t="str">
        <f t="shared" si="0"/>
        <v>ELC</v>
      </c>
      <c r="E21" s="18">
        <v>0.90338975999999804</v>
      </c>
      <c r="G21" s="11" t="s">
        <v>189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8.75" customHeight="1" x14ac:dyDescent="0.2">
      <c r="A22" s="5" t="s">
        <v>2</v>
      </c>
      <c r="B22" s="5" t="s">
        <v>8</v>
      </c>
      <c r="C22" s="5" t="s">
        <v>60</v>
      </c>
      <c r="D22" s="7" t="str">
        <f t="shared" si="0"/>
        <v>HTH</v>
      </c>
      <c r="E22" s="18">
        <v>2.0629439999999999</v>
      </c>
      <c r="G22" s="11" t="s">
        <v>190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8.75" customHeight="1" x14ac:dyDescent="0.2">
      <c r="A23" s="5" t="s">
        <v>2</v>
      </c>
      <c r="B23" s="5" t="s">
        <v>9</v>
      </c>
      <c r="C23" s="5" t="s">
        <v>61</v>
      </c>
      <c r="D23" s="7" t="str">
        <f t="shared" si="0"/>
        <v>AHT</v>
      </c>
      <c r="E23" s="18">
        <v>8.9963999999999794E-2</v>
      </c>
      <c r="G23" s="11" t="s">
        <v>191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8.75" customHeight="1" x14ac:dyDescent="0.2">
      <c r="A24" s="5" t="s">
        <v>2</v>
      </c>
      <c r="B24" s="5" t="s">
        <v>9</v>
      </c>
      <c r="C24" s="5" t="s">
        <v>62</v>
      </c>
      <c r="D24" s="7" t="str">
        <f t="shared" si="0"/>
        <v>ELC</v>
      </c>
      <c r="E24" s="18">
        <v>2.27132800000216E-2</v>
      </c>
    </row>
    <row r="25" spans="1:16" ht="18.75" customHeight="1" x14ac:dyDescent="0.2">
      <c r="A25" s="5" t="s">
        <v>2</v>
      </c>
      <c r="B25" s="5" t="s">
        <v>9</v>
      </c>
      <c r="C25" s="5" t="s">
        <v>63</v>
      </c>
      <c r="D25" s="7" t="str">
        <f t="shared" si="0"/>
        <v>ELC</v>
      </c>
      <c r="E25" s="18">
        <v>3.59856E-2</v>
      </c>
      <c r="H25" s="39" t="s">
        <v>193</v>
      </c>
      <c r="I25" s="39" t="s">
        <v>194</v>
      </c>
      <c r="J25" s="39" t="s">
        <v>195</v>
      </c>
      <c r="K25" s="39" t="s">
        <v>196</v>
      </c>
      <c r="L25" s="39" t="s">
        <v>197</v>
      </c>
      <c r="M25" s="39" t="s">
        <v>198</v>
      </c>
      <c r="N25" s="39" t="s">
        <v>199</v>
      </c>
    </row>
    <row r="26" spans="1:16" ht="18.75" customHeight="1" x14ac:dyDescent="0.2">
      <c r="A26" s="5" t="s">
        <v>2</v>
      </c>
      <c r="B26" s="5" t="s">
        <v>9</v>
      </c>
      <c r="C26" s="5" t="s">
        <v>64</v>
      </c>
      <c r="D26" s="7" t="str">
        <f t="shared" si="0"/>
        <v>ELC</v>
      </c>
      <c r="E26" s="18">
        <v>0.18712512000000001</v>
      </c>
      <c r="G26" s="13">
        <f>SUM(H26:N26)</f>
        <v>10.857599999999998</v>
      </c>
      <c r="H26" s="40">
        <v>0.76003200000000004</v>
      </c>
      <c r="I26" s="23">
        <v>0.65145599999999992</v>
      </c>
      <c r="J26" s="23">
        <v>0.21715200000000001</v>
      </c>
      <c r="K26" s="23">
        <v>0.38001600000000002</v>
      </c>
      <c r="L26" s="23">
        <v>3.365856</v>
      </c>
      <c r="M26" s="23">
        <v>5.4830879999999995</v>
      </c>
      <c r="N26" s="23">
        <v>0</v>
      </c>
      <c r="O26" s="19" t="s">
        <v>163</v>
      </c>
      <c r="P26" s="19" t="s">
        <v>192</v>
      </c>
    </row>
    <row r="27" spans="1:16" ht="18.75" customHeight="1" x14ac:dyDescent="0.2">
      <c r="A27" s="5" t="s">
        <v>2</v>
      </c>
      <c r="B27" s="5" t="s">
        <v>9</v>
      </c>
      <c r="C27" s="5" t="s">
        <v>65</v>
      </c>
      <c r="D27" s="7" t="str">
        <f t="shared" si="0"/>
        <v>HTH</v>
      </c>
      <c r="E27" s="18">
        <v>4.7661119999999801</v>
      </c>
      <c r="G27" s="13">
        <f>SUM(H27:N27)</f>
        <v>3.3119999999999998</v>
      </c>
      <c r="H27" s="40">
        <v>2.6496</v>
      </c>
      <c r="I27" s="24">
        <v>0</v>
      </c>
      <c r="J27" s="24">
        <v>0.66239999999999999</v>
      </c>
      <c r="K27" s="24">
        <v>0</v>
      </c>
      <c r="L27" s="24">
        <v>0</v>
      </c>
      <c r="M27" s="24">
        <v>0</v>
      </c>
      <c r="N27" s="24">
        <v>0</v>
      </c>
      <c r="O27" s="19" t="s">
        <v>167</v>
      </c>
      <c r="P27" s="19" t="s">
        <v>192</v>
      </c>
    </row>
    <row r="28" spans="1:16" ht="18.75" customHeight="1" x14ac:dyDescent="0.2">
      <c r="A28" s="5" t="s">
        <v>2</v>
      </c>
      <c r="B28" s="5" t="s">
        <v>10</v>
      </c>
      <c r="C28" s="5" t="s">
        <v>66</v>
      </c>
      <c r="D28" s="7" t="str">
        <f t="shared" si="0"/>
        <v>AHT</v>
      </c>
      <c r="E28" s="18">
        <v>0.192969</v>
      </c>
      <c r="G28" s="13">
        <f t="shared" ref="G28:G41" si="1">SUM(H28:N28)</f>
        <v>26.067600000000002</v>
      </c>
      <c r="H28" s="40">
        <v>1.8247320000000002</v>
      </c>
      <c r="I28" s="25">
        <v>1.5640560000000001</v>
      </c>
      <c r="J28" s="25">
        <v>0.52135200000000004</v>
      </c>
      <c r="K28" s="25">
        <v>0.91236600000000012</v>
      </c>
      <c r="L28" s="25">
        <v>8.0809560000000005</v>
      </c>
      <c r="M28" s="25">
        <v>13.164138000000001</v>
      </c>
      <c r="N28" s="25">
        <v>0</v>
      </c>
      <c r="O28" s="19" t="s">
        <v>163</v>
      </c>
      <c r="P28" s="19" t="s">
        <v>170</v>
      </c>
    </row>
    <row r="29" spans="1:16" ht="18.75" customHeight="1" x14ac:dyDescent="0.2">
      <c r="A29" s="5" t="s">
        <v>2</v>
      </c>
      <c r="B29" s="5" t="s">
        <v>10</v>
      </c>
      <c r="C29" s="5" t="s">
        <v>67</v>
      </c>
      <c r="D29" s="7" t="str">
        <f t="shared" si="0"/>
        <v>ELC</v>
      </c>
      <c r="E29" s="18">
        <v>4.8835879999984497E-2</v>
      </c>
      <c r="G29" s="13">
        <f t="shared" si="1"/>
        <v>35.409599999999998</v>
      </c>
      <c r="H29" s="40">
        <v>28.327680000000001</v>
      </c>
      <c r="I29" s="26">
        <v>0</v>
      </c>
      <c r="J29" s="26">
        <v>7.0819200000000002</v>
      </c>
      <c r="K29" s="26">
        <v>0</v>
      </c>
      <c r="L29" s="26">
        <v>0</v>
      </c>
      <c r="M29" s="26">
        <v>0</v>
      </c>
      <c r="N29" s="26">
        <v>0</v>
      </c>
      <c r="O29" s="19" t="s">
        <v>167</v>
      </c>
      <c r="P29" s="19" t="s">
        <v>170</v>
      </c>
    </row>
    <row r="30" spans="1:16" ht="18.75" customHeight="1" x14ac:dyDescent="0.2">
      <c r="A30" s="5" t="s">
        <v>2</v>
      </c>
      <c r="B30" s="5" t="s">
        <v>10</v>
      </c>
      <c r="C30" s="5" t="s">
        <v>68</v>
      </c>
      <c r="D30" s="7" t="str">
        <f t="shared" si="0"/>
        <v>ELC</v>
      </c>
      <c r="E30" s="18">
        <v>7.7187599999999898E-2</v>
      </c>
      <c r="G30" s="13">
        <f t="shared" si="1"/>
        <v>1.9584000000000001</v>
      </c>
      <c r="H30" s="27">
        <v>0.13708800000000002</v>
      </c>
      <c r="I30" s="27">
        <v>0.117504</v>
      </c>
      <c r="J30" s="27">
        <v>3.9168000000000001E-2</v>
      </c>
      <c r="K30" s="27">
        <v>6.8544000000000008E-2</v>
      </c>
      <c r="L30" s="27">
        <v>0.60710400000000009</v>
      </c>
      <c r="M30" s="27">
        <v>0.98899200000000009</v>
      </c>
      <c r="N30" s="27">
        <v>0</v>
      </c>
      <c r="O30" s="19" t="s">
        <v>163</v>
      </c>
      <c r="P30" s="19" t="s">
        <v>171</v>
      </c>
    </row>
    <row r="31" spans="1:16" ht="18.75" customHeight="1" x14ac:dyDescent="0.2">
      <c r="A31" s="5" t="s">
        <v>2</v>
      </c>
      <c r="B31" s="5" t="s">
        <v>10</v>
      </c>
      <c r="C31" s="5" t="s">
        <v>69</v>
      </c>
      <c r="D31" s="7" t="str">
        <f t="shared" si="0"/>
        <v>ELC</v>
      </c>
      <c r="E31" s="18">
        <v>0.40137551999999999</v>
      </c>
      <c r="G31" s="13"/>
      <c r="H31" s="37"/>
      <c r="I31" s="37"/>
      <c r="J31" s="37"/>
      <c r="K31" s="37"/>
      <c r="L31" s="37"/>
      <c r="M31" s="37"/>
      <c r="N31" s="37"/>
      <c r="O31" s="19" t="s">
        <v>167</v>
      </c>
      <c r="P31" s="19" t="s">
        <v>171</v>
      </c>
    </row>
    <row r="32" spans="1:16" ht="18.75" customHeight="1" x14ac:dyDescent="0.2">
      <c r="A32" s="5" t="s">
        <v>2</v>
      </c>
      <c r="B32" s="5" t="s">
        <v>10</v>
      </c>
      <c r="C32" s="5" t="s">
        <v>70</v>
      </c>
      <c r="D32" s="7" t="str">
        <f t="shared" si="0"/>
        <v>HTH</v>
      </c>
      <c r="E32" s="18">
        <v>10.840032000000001</v>
      </c>
      <c r="G32" s="13">
        <f t="shared" si="1"/>
        <v>2.7792000000000003</v>
      </c>
      <c r="H32" s="28">
        <v>0.19454400000000005</v>
      </c>
      <c r="I32" s="28">
        <v>0.16675200000000001</v>
      </c>
      <c r="J32" s="28">
        <v>5.5584000000000008E-2</v>
      </c>
      <c r="K32" s="28">
        <v>9.7272000000000025E-2</v>
      </c>
      <c r="L32" s="28">
        <v>0.8615520000000001</v>
      </c>
      <c r="M32" s="28">
        <v>1.4034960000000001</v>
      </c>
      <c r="N32" s="28">
        <v>0</v>
      </c>
      <c r="O32" s="19" t="s">
        <v>163</v>
      </c>
      <c r="P32" s="19" t="s">
        <v>172</v>
      </c>
    </row>
    <row r="33" spans="1:16" ht="18.75" customHeight="1" x14ac:dyDescent="0.2">
      <c r="A33" s="5" t="s">
        <v>2</v>
      </c>
      <c r="B33" s="5" t="s">
        <v>11</v>
      </c>
      <c r="C33" s="5" t="s">
        <v>71</v>
      </c>
      <c r="D33" s="7" t="str">
        <f t="shared" si="0"/>
        <v>AHT</v>
      </c>
      <c r="E33" s="18">
        <v>5.4810000000000102E-2</v>
      </c>
      <c r="G33" s="13">
        <f t="shared" si="1"/>
        <v>4.2876000000000003</v>
      </c>
      <c r="H33" s="29">
        <v>3.4300800000000002</v>
      </c>
      <c r="I33" s="29">
        <v>0</v>
      </c>
      <c r="J33" s="29">
        <v>0.85752000000000006</v>
      </c>
      <c r="K33" s="29">
        <v>0</v>
      </c>
      <c r="L33" s="29">
        <v>0</v>
      </c>
      <c r="M33" s="29">
        <v>0</v>
      </c>
      <c r="N33" s="29">
        <v>0</v>
      </c>
      <c r="O33" s="19" t="s">
        <v>167</v>
      </c>
      <c r="P33" s="19" t="s">
        <v>172</v>
      </c>
    </row>
    <row r="34" spans="1:16" ht="18.75" customHeight="1" x14ac:dyDescent="0.2">
      <c r="A34" s="5" t="s">
        <v>2</v>
      </c>
      <c r="B34" s="5" t="s">
        <v>11</v>
      </c>
      <c r="C34" s="5" t="s">
        <v>72</v>
      </c>
      <c r="D34" s="7" t="str">
        <f t="shared" si="0"/>
        <v>ELC</v>
      </c>
      <c r="E34" s="18">
        <v>1.38011999999995E-2</v>
      </c>
      <c r="G34" s="13">
        <f t="shared" si="1"/>
        <v>16.5456</v>
      </c>
      <c r="H34" s="30">
        <v>1.1581920000000003</v>
      </c>
      <c r="I34" s="30">
        <v>0.99273600000000017</v>
      </c>
      <c r="J34" s="30">
        <v>0.33091200000000009</v>
      </c>
      <c r="K34" s="30">
        <v>0.57909600000000017</v>
      </c>
      <c r="L34" s="30">
        <v>5.1291360000000008</v>
      </c>
      <c r="M34" s="30">
        <v>8.3555280000000014</v>
      </c>
      <c r="N34" s="30">
        <v>0</v>
      </c>
      <c r="O34" s="19" t="s">
        <v>163</v>
      </c>
      <c r="P34" s="19" t="s">
        <v>173</v>
      </c>
    </row>
    <row r="35" spans="1:16" ht="18.75" customHeight="1" x14ac:dyDescent="0.2">
      <c r="A35" s="5" t="s">
        <v>2</v>
      </c>
      <c r="B35" s="5" t="s">
        <v>11</v>
      </c>
      <c r="C35" s="5" t="s">
        <v>73</v>
      </c>
      <c r="D35" s="7" t="str">
        <f t="shared" si="0"/>
        <v>ELC</v>
      </c>
      <c r="E35" s="18">
        <v>2.1923999999999999E-2</v>
      </c>
      <c r="G35" s="13">
        <f t="shared" si="1"/>
        <v>2.7144000000000004</v>
      </c>
      <c r="H35" s="31">
        <v>2.1715200000000001</v>
      </c>
      <c r="I35" s="31">
        <v>0</v>
      </c>
      <c r="J35" s="31">
        <v>0.54288000000000003</v>
      </c>
      <c r="K35" s="31">
        <v>0</v>
      </c>
      <c r="L35" s="31">
        <v>0</v>
      </c>
      <c r="M35" s="31">
        <v>0</v>
      </c>
      <c r="N35" s="31">
        <v>0</v>
      </c>
      <c r="O35" s="19" t="s">
        <v>167</v>
      </c>
      <c r="P35" s="19" t="s">
        <v>173</v>
      </c>
    </row>
    <row r="36" spans="1:16" ht="18.75" customHeight="1" x14ac:dyDescent="0.2">
      <c r="A36" s="5" t="s">
        <v>2</v>
      </c>
      <c r="B36" s="5" t="s">
        <v>11</v>
      </c>
      <c r="C36" s="5" t="s">
        <v>74</v>
      </c>
      <c r="D36" s="7" t="str">
        <f t="shared" si="0"/>
        <v>ELC</v>
      </c>
      <c r="E36" s="18">
        <v>0.1140048</v>
      </c>
      <c r="G36" s="13">
        <f t="shared" si="1"/>
        <v>3.4272000000000005</v>
      </c>
      <c r="H36" s="32">
        <v>0.23990400000000006</v>
      </c>
      <c r="I36" s="32">
        <v>0.20563200000000001</v>
      </c>
      <c r="J36" s="32">
        <v>6.8544000000000008E-2</v>
      </c>
      <c r="K36" s="32">
        <v>0.11995200000000003</v>
      </c>
      <c r="L36" s="32">
        <v>1.062432</v>
      </c>
      <c r="M36" s="32">
        <v>1.7307360000000003</v>
      </c>
      <c r="N36" s="32">
        <v>0</v>
      </c>
      <c r="O36" s="19" t="s">
        <v>163</v>
      </c>
      <c r="P36" s="19" t="s">
        <v>174</v>
      </c>
    </row>
    <row r="37" spans="1:16" ht="18.75" customHeight="1" x14ac:dyDescent="0.2">
      <c r="A37" s="5" t="s">
        <v>2</v>
      </c>
      <c r="B37" s="5" t="s">
        <v>11</v>
      </c>
      <c r="C37" s="5" t="s">
        <v>75</v>
      </c>
      <c r="D37" s="7" t="str">
        <f t="shared" si="0"/>
        <v>HTH</v>
      </c>
      <c r="E37" s="18">
        <v>1.53216</v>
      </c>
      <c r="G37" s="13">
        <f t="shared" si="1"/>
        <v>6.2712000000000003</v>
      </c>
      <c r="H37" s="33">
        <v>5.0169600000000001</v>
      </c>
      <c r="I37" s="33">
        <v>0</v>
      </c>
      <c r="J37" s="33">
        <v>1.25424</v>
      </c>
      <c r="K37" s="33">
        <v>0</v>
      </c>
      <c r="L37" s="33">
        <v>0</v>
      </c>
      <c r="M37" s="33">
        <v>0</v>
      </c>
      <c r="N37" s="33">
        <v>0</v>
      </c>
      <c r="O37" s="19" t="s">
        <v>167</v>
      </c>
      <c r="P37" s="19" t="s">
        <v>174</v>
      </c>
    </row>
    <row r="38" spans="1:16" ht="18.75" customHeight="1" x14ac:dyDescent="0.2">
      <c r="A38" s="5" t="s">
        <v>2</v>
      </c>
      <c r="B38" s="5" t="s">
        <v>12</v>
      </c>
      <c r="C38" s="5" t="s">
        <v>76</v>
      </c>
      <c r="D38" s="7" t="str">
        <f t="shared" si="0"/>
        <v>ELC</v>
      </c>
      <c r="E38" s="38">
        <v>6.46027200000001E-2</v>
      </c>
      <c r="G38" s="13">
        <f t="shared" si="1"/>
        <v>7.3511999999999995</v>
      </c>
      <c r="H38" s="34">
        <v>0.51458400000000004</v>
      </c>
      <c r="I38" s="34">
        <v>0.44107199999999996</v>
      </c>
      <c r="J38" s="34">
        <v>0.14702399999999999</v>
      </c>
      <c r="K38" s="34">
        <v>0.25729200000000002</v>
      </c>
      <c r="L38" s="34">
        <v>2.2788719999999998</v>
      </c>
      <c r="M38" s="34">
        <v>3.7123559999999998</v>
      </c>
      <c r="N38" s="34">
        <v>0</v>
      </c>
      <c r="O38" s="19" t="s">
        <v>163</v>
      </c>
      <c r="P38" s="19" t="s">
        <v>175</v>
      </c>
    </row>
    <row r="39" spans="1:16" ht="18.75" customHeight="1" x14ac:dyDescent="0.2">
      <c r="A39" s="5" t="s">
        <v>2</v>
      </c>
      <c r="B39" s="5" t="s">
        <v>12</v>
      </c>
      <c r="C39" s="5" t="s">
        <v>77</v>
      </c>
      <c r="D39" s="7" t="str">
        <f t="shared" si="0"/>
        <v>ELC</v>
      </c>
      <c r="E39" s="38">
        <v>7.1253000000000094E-2</v>
      </c>
      <c r="G39" s="13">
        <f t="shared" si="1"/>
        <v>14.263200000000003</v>
      </c>
      <c r="H39" s="35">
        <v>11.410560000000002</v>
      </c>
      <c r="I39" s="35">
        <v>0</v>
      </c>
      <c r="J39" s="35">
        <v>2.8526400000000005</v>
      </c>
      <c r="K39" s="35">
        <v>0</v>
      </c>
      <c r="L39" s="35">
        <v>0</v>
      </c>
      <c r="M39" s="35">
        <v>0</v>
      </c>
      <c r="N39" s="35">
        <v>0</v>
      </c>
      <c r="O39" s="19" t="s">
        <v>167</v>
      </c>
      <c r="P39" s="19" t="s">
        <v>175</v>
      </c>
    </row>
    <row r="40" spans="1:16" ht="18.75" customHeight="1" x14ac:dyDescent="0.2">
      <c r="A40" s="5" t="s">
        <v>2</v>
      </c>
      <c r="B40" s="5" t="s">
        <v>12</v>
      </c>
      <c r="C40" s="5" t="s">
        <v>78</v>
      </c>
      <c r="D40" s="7" t="str">
        <f t="shared" si="0"/>
        <v>ELC</v>
      </c>
      <c r="E40" s="38">
        <v>6.6502800000000001E-2</v>
      </c>
      <c r="G40" s="13">
        <f t="shared" si="1"/>
        <v>2.0880000000000001</v>
      </c>
      <c r="H40" s="36">
        <v>0.14616000000000001</v>
      </c>
      <c r="I40" s="36">
        <v>0.12528</v>
      </c>
      <c r="J40" s="36">
        <v>4.1760000000000005E-2</v>
      </c>
      <c r="K40" s="36">
        <v>7.3080000000000006E-2</v>
      </c>
      <c r="L40" s="36">
        <v>0.64727999999999997</v>
      </c>
      <c r="M40" s="36">
        <v>1.05444</v>
      </c>
      <c r="N40" s="36">
        <v>0</v>
      </c>
      <c r="O40" s="19" t="s">
        <v>163</v>
      </c>
      <c r="P40" s="19" t="s">
        <v>176</v>
      </c>
    </row>
    <row r="41" spans="1:16" ht="18.75" customHeight="1" x14ac:dyDescent="0.2">
      <c r="A41" s="5" t="s">
        <v>2</v>
      </c>
      <c r="B41" s="5" t="s">
        <v>12</v>
      </c>
      <c r="C41" s="5" t="s">
        <v>79</v>
      </c>
      <c r="D41" s="7" t="str">
        <f t="shared" si="0"/>
        <v>ELC</v>
      </c>
      <c r="E41" s="38">
        <v>6.17414799999998E-2</v>
      </c>
      <c r="G41" s="13">
        <f t="shared" si="1"/>
        <v>2.016</v>
      </c>
      <c r="H41" s="37">
        <v>1.6128</v>
      </c>
      <c r="I41" s="37">
        <v>0</v>
      </c>
      <c r="J41" s="37">
        <v>0.4032</v>
      </c>
      <c r="K41" s="37">
        <v>0</v>
      </c>
      <c r="L41" s="37">
        <v>0</v>
      </c>
      <c r="M41" s="37">
        <v>0</v>
      </c>
      <c r="N41" s="37">
        <v>0</v>
      </c>
      <c r="O41" s="19" t="s">
        <v>163</v>
      </c>
      <c r="P41" s="19" t="s">
        <v>176</v>
      </c>
    </row>
    <row r="42" spans="1:16" ht="18.75" customHeight="1" x14ac:dyDescent="0.2">
      <c r="A42" s="5" t="s">
        <v>2</v>
      </c>
      <c r="B42" s="5" t="s">
        <v>13</v>
      </c>
      <c r="C42" s="5" t="s">
        <v>80</v>
      </c>
      <c r="D42" s="7" t="str">
        <f t="shared" si="0"/>
        <v>ELC</v>
      </c>
      <c r="E42" s="38">
        <v>0.15510222000000001</v>
      </c>
    </row>
    <row r="43" spans="1:16" ht="18.75" customHeight="1" x14ac:dyDescent="0.2">
      <c r="A43" s="5" t="s">
        <v>2</v>
      </c>
      <c r="B43" s="5" t="s">
        <v>13</v>
      </c>
      <c r="C43" s="5" t="s">
        <v>81</v>
      </c>
      <c r="D43" s="7" t="str">
        <f t="shared" si="0"/>
        <v>ELC</v>
      </c>
      <c r="E43" s="38">
        <v>0.171068625000001</v>
      </c>
      <c r="H43" s="15">
        <f>SUM(H26:H41)</f>
        <v>59.594436000000009</v>
      </c>
      <c r="I43" s="15">
        <f t="shared" ref="I43:N43" si="2">SUM(I26:I41)</f>
        <v>4.2644880000000001</v>
      </c>
      <c r="J43" s="15">
        <f t="shared" si="2"/>
        <v>15.076296000000001</v>
      </c>
      <c r="K43" s="15">
        <f t="shared" si="2"/>
        <v>2.4876180000000003</v>
      </c>
      <c r="L43" s="15">
        <f t="shared" si="2"/>
        <v>22.033187999999999</v>
      </c>
      <c r="M43" s="15">
        <f t="shared" si="2"/>
        <v>35.892774000000003</v>
      </c>
      <c r="N43" s="15">
        <f t="shared" si="2"/>
        <v>0</v>
      </c>
    </row>
    <row r="44" spans="1:16" ht="18.75" customHeight="1" x14ac:dyDescent="0.2">
      <c r="A44" s="5" t="s">
        <v>2</v>
      </c>
      <c r="B44" s="5" t="s">
        <v>13</v>
      </c>
      <c r="C44" s="5" t="s">
        <v>82</v>
      </c>
      <c r="D44" s="7" t="str">
        <f t="shared" si="0"/>
        <v>ELC</v>
      </c>
      <c r="E44" s="38">
        <v>0.15966405</v>
      </c>
    </row>
    <row r="45" spans="1:16" ht="18.75" customHeight="1" x14ac:dyDescent="0.2">
      <c r="A45" s="5" t="s">
        <v>2</v>
      </c>
      <c r="B45" s="5" t="s">
        <v>13</v>
      </c>
      <c r="C45" s="5" t="s">
        <v>83</v>
      </c>
      <c r="D45" s="7" t="str">
        <f t="shared" si="0"/>
        <v>ELC</v>
      </c>
      <c r="E45" s="38">
        <v>0.14816510499999899</v>
      </c>
      <c r="L45" s="21"/>
    </row>
    <row r="46" spans="1:16" ht="18.75" customHeight="1" x14ac:dyDescent="0.2">
      <c r="A46" s="5" t="s">
        <v>2</v>
      </c>
      <c r="B46" s="5" t="s">
        <v>14</v>
      </c>
      <c r="C46" s="5" t="s">
        <v>84</v>
      </c>
      <c r="D46" s="7" t="str">
        <f t="shared" si="0"/>
        <v>ELC</v>
      </c>
      <c r="E46" s="38">
        <v>1.65362399999999E-2</v>
      </c>
      <c r="L46" s="21"/>
    </row>
    <row r="47" spans="1:16" ht="18.75" customHeight="1" x14ac:dyDescent="0.2">
      <c r="A47" s="5" t="s">
        <v>2</v>
      </c>
      <c r="B47" s="5" t="s">
        <v>14</v>
      </c>
      <c r="C47" s="5" t="s">
        <v>85</v>
      </c>
      <c r="D47" s="7" t="str">
        <f t="shared" si="0"/>
        <v>ELC</v>
      </c>
      <c r="E47" s="38">
        <v>1.8238500000000001E-2</v>
      </c>
      <c r="L47" s="21"/>
    </row>
    <row r="48" spans="1:16" ht="18.75" customHeight="1" x14ac:dyDescent="0.2">
      <c r="A48" s="5" t="s">
        <v>2</v>
      </c>
      <c r="B48" s="5" t="s">
        <v>14</v>
      </c>
      <c r="C48" s="5" t="s">
        <v>86</v>
      </c>
      <c r="D48" s="7" t="str">
        <f t="shared" si="0"/>
        <v>ELC</v>
      </c>
      <c r="E48" s="38">
        <v>1.7022599999999999E-2</v>
      </c>
      <c r="L48" s="21"/>
    </row>
    <row r="49" spans="1:12" ht="18.75" customHeight="1" x14ac:dyDescent="0.2">
      <c r="A49" s="5" t="s">
        <v>2</v>
      </c>
      <c r="B49" s="5" t="s">
        <v>14</v>
      </c>
      <c r="C49" s="5" t="s">
        <v>87</v>
      </c>
      <c r="D49" s="7" t="str">
        <f t="shared" si="0"/>
        <v>ELC</v>
      </c>
      <c r="E49" s="38">
        <v>1.58026600000001E-2</v>
      </c>
      <c r="L49" s="21"/>
    </row>
    <row r="50" spans="1:12" ht="18.75" customHeight="1" x14ac:dyDescent="0.2">
      <c r="A50" s="5" t="s">
        <v>2</v>
      </c>
      <c r="B50" s="5" t="s">
        <v>15</v>
      </c>
      <c r="C50" s="5" t="s">
        <v>88</v>
      </c>
      <c r="D50" s="7" t="str">
        <f t="shared" si="0"/>
        <v>ELC</v>
      </c>
      <c r="E50" s="38">
        <v>9.8446320000000101E-2</v>
      </c>
      <c r="L50" s="21"/>
    </row>
    <row r="51" spans="1:12" ht="18.75" customHeight="1" x14ac:dyDescent="0.2">
      <c r="A51" s="5" t="s">
        <v>2</v>
      </c>
      <c r="B51" s="5" t="s">
        <v>15</v>
      </c>
      <c r="C51" s="5" t="s">
        <v>89</v>
      </c>
      <c r="D51" s="7" t="str">
        <f t="shared" si="0"/>
        <v>ELC</v>
      </c>
      <c r="E51" s="38">
        <v>0.1085805</v>
      </c>
      <c r="L51" s="21"/>
    </row>
    <row r="52" spans="1:12" ht="18.75" customHeight="1" x14ac:dyDescent="0.2">
      <c r="A52" s="5" t="s">
        <v>2</v>
      </c>
      <c r="B52" s="5" t="s">
        <v>15</v>
      </c>
      <c r="C52" s="5" t="s">
        <v>90</v>
      </c>
      <c r="D52" s="7" t="str">
        <f t="shared" si="0"/>
        <v>ELC</v>
      </c>
      <c r="E52" s="38">
        <v>0.1013418</v>
      </c>
      <c r="L52" s="14"/>
    </row>
    <row r="53" spans="1:12" ht="18.75" customHeight="1" x14ac:dyDescent="0.2">
      <c r="A53" s="5" t="s">
        <v>2</v>
      </c>
      <c r="B53" s="5" t="s">
        <v>15</v>
      </c>
      <c r="C53" s="5" t="s">
        <v>91</v>
      </c>
      <c r="D53" s="7" t="str">
        <f t="shared" si="0"/>
        <v>ELC</v>
      </c>
      <c r="E53" s="38">
        <v>9.4031379999999901E-2</v>
      </c>
    </row>
    <row r="54" spans="1:12" ht="18.75" customHeight="1" x14ac:dyDescent="0.2">
      <c r="A54" s="5" t="s">
        <v>2</v>
      </c>
      <c r="B54" s="5" t="s">
        <v>16</v>
      </c>
      <c r="C54" s="5" t="s">
        <v>92</v>
      </c>
      <c r="D54" s="7" t="str">
        <f t="shared" si="0"/>
        <v>ELC</v>
      </c>
      <c r="E54" s="38">
        <v>2.0391840000000001E-2</v>
      </c>
    </row>
    <row r="55" spans="1:12" ht="18.75" customHeight="1" x14ac:dyDescent="0.2">
      <c r="A55" s="5" t="s">
        <v>2</v>
      </c>
      <c r="B55" s="5" t="s">
        <v>16</v>
      </c>
      <c r="C55" s="5" t="s">
        <v>93</v>
      </c>
      <c r="D55" s="7" t="str">
        <f t="shared" si="0"/>
        <v>ELC</v>
      </c>
      <c r="E55" s="38">
        <v>2.2491000000000001E-2</v>
      </c>
    </row>
    <row r="56" spans="1:12" ht="18.75" customHeight="1" x14ac:dyDescent="0.2">
      <c r="A56" s="5" t="s">
        <v>2</v>
      </c>
      <c r="B56" s="5" t="s">
        <v>16</v>
      </c>
      <c r="C56" s="5" t="s">
        <v>94</v>
      </c>
      <c r="D56" s="7" t="str">
        <f t="shared" si="0"/>
        <v>ELC</v>
      </c>
      <c r="E56" s="38">
        <v>2.09916000000001E-2</v>
      </c>
    </row>
    <row r="57" spans="1:12" ht="18.75" customHeight="1" x14ac:dyDescent="0.2">
      <c r="A57" s="5" t="s">
        <v>2</v>
      </c>
      <c r="B57" s="5" t="s">
        <v>16</v>
      </c>
      <c r="C57" s="5" t="s">
        <v>95</v>
      </c>
      <c r="D57" s="7" t="str">
        <f t="shared" si="0"/>
        <v>ELC</v>
      </c>
      <c r="E57" s="38">
        <v>1.9425559999999901E-2</v>
      </c>
    </row>
    <row r="58" spans="1:12" ht="18.75" customHeight="1" x14ac:dyDescent="0.2">
      <c r="A58" s="5" t="s">
        <v>2</v>
      </c>
      <c r="B58" s="5" t="s">
        <v>17</v>
      </c>
      <c r="C58" s="5" t="s">
        <v>96</v>
      </c>
      <c r="D58" s="7" t="str">
        <f t="shared" si="0"/>
        <v>ELC</v>
      </c>
      <c r="E58" s="38">
        <v>4.3739640000000003E-2</v>
      </c>
    </row>
    <row r="59" spans="1:12" ht="18.75" customHeight="1" x14ac:dyDescent="0.2">
      <c r="A59" s="5" t="s">
        <v>2</v>
      </c>
      <c r="B59" s="5" t="s">
        <v>17</v>
      </c>
      <c r="C59" s="5" t="s">
        <v>97</v>
      </c>
      <c r="D59" s="7" t="str">
        <f t="shared" si="0"/>
        <v>ELC</v>
      </c>
      <c r="E59" s="38">
        <v>4.8242249999999903E-2</v>
      </c>
    </row>
    <row r="60" spans="1:12" ht="18.75" customHeight="1" x14ac:dyDescent="0.2">
      <c r="A60" s="5" t="s">
        <v>2</v>
      </c>
      <c r="B60" s="5" t="s">
        <v>17</v>
      </c>
      <c r="C60" s="5" t="s">
        <v>98</v>
      </c>
      <c r="D60" s="7" t="str">
        <f t="shared" si="0"/>
        <v>ELC</v>
      </c>
      <c r="E60" s="38">
        <v>4.5026100000000097E-2</v>
      </c>
    </row>
    <row r="61" spans="1:12" ht="18.75" customHeight="1" x14ac:dyDescent="0.2">
      <c r="A61" s="5" t="s">
        <v>2</v>
      </c>
      <c r="B61" s="5" t="s">
        <v>17</v>
      </c>
      <c r="C61" s="5" t="s">
        <v>99</v>
      </c>
      <c r="D61" s="7" t="str">
        <f t="shared" si="0"/>
        <v>ELC</v>
      </c>
      <c r="E61" s="38">
        <v>4.17920099999999E-2</v>
      </c>
    </row>
    <row r="62" spans="1:12" ht="18.75" customHeight="1" x14ac:dyDescent="0.2">
      <c r="A62" s="5" t="s">
        <v>2</v>
      </c>
      <c r="B62" s="5" t="s">
        <v>18</v>
      </c>
      <c r="C62" s="5" t="s">
        <v>100</v>
      </c>
      <c r="D62" s="7" t="str">
        <f t="shared" si="0"/>
        <v>ELC</v>
      </c>
      <c r="E62" s="38">
        <v>1.24236E-2</v>
      </c>
    </row>
    <row r="63" spans="1:12" ht="18.75" customHeight="1" x14ac:dyDescent="0.2">
      <c r="A63" s="5" t="s">
        <v>2</v>
      </c>
      <c r="B63" s="5" t="s">
        <v>18</v>
      </c>
      <c r="C63" s="5" t="s">
        <v>101</v>
      </c>
      <c r="D63" s="7" t="str">
        <f t="shared" si="0"/>
        <v>ELC</v>
      </c>
      <c r="E63" s="38">
        <v>1.3702499999999999E-2</v>
      </c>
    </row>
    <row r="64" spans="1:12" ht="18.75" customHeight="1" x14ac:dyDescent="0.2">
      <c r="A64" s="5" t="s">
        <v>2</v>
      </c>
      <c r="B64" s="5" t="s">
        <v>18</v>
      </c>
      <c r="C64" s="5" t="s">
        <v>102</v>
      </c>
      <c r="D64" s="7" t="str">
        <f t="shared" si="0"/>
        <v>ELC</v>
      </c>
      <c r="E64" s="38">
        <v>1.2789E-2</v>
      </c>
    </row>
    <row r="65" spans="1:5" ht="18.75" customHeight="1" x14ac:dyDescent="0.2">
      <c r="A65" s="5" t="s">
        <v>2</v>
      </c>
      <c r="B65" s="5" t="s">
        <v>18</v>
      </c>
      <c r="C65" s="5" t="s">
        <v>103</v>
      </c>
      <c r="D65" s="7" t="str">
        <f t="shared" si="0"/>
        <v>ELC</v>
      </c>
      <c r="E65" s="38">
        <v>1.1784899999999999E-2</v>
      </c>
    </row>
    <row r="66" spans="1:5" ht="18.75" customHeight="1" x14ac:dyDescent="0.2">
      <c r="A66" s="5" t="s">
        <v>2</v>
      </c>
      <c r="B66" s="5" t="s">
        <v>19</v>
      </c>
      <c r="C66" s="5" t="s">
        <v>104</v>
      </c>
      <c r="D66" s="7" t="s">
        <v>163</v>
      </c>
      <c r="E66" s="38">
        <v>2.6725457615999999E-2</v>
      </c>
    </row>
    <row r="67" spans="1:5" ht="18.75" customHeight="1" x14ac:dyDescent="0.2">
      <c r="A67" s="5" t="s">
        <v>2</v>
      </c>
      <c r="B67" s="5" t="s">
        <v>19</v>
      </c>
      <c r="C67" s="5" t="s">
        <v>105</v>
      </c>
      <c r="D67" s="7" t="s">
        <v>163</v>
      </c>
      <c r="E67" s="38">
        <v>0.23394185786400001</v>
      </c>
    </row>
    <row r="68" spans="1:5" ht="18.75" customHeight="1" x14ac:dyDescent="0.2">
      <c r="A68" s="5" t="s">
        <v>2</v>
      </c>
      <c r="B68" s="5" t="s">
        <v>19</v>
      </c>
      <c r="C68" s="5" t="s">
        <v>106</v>
      </c>
      <c r="D68" s="7" t="s">
        <v>163</v>
      </c>
      <c r="E68" s="38">
        <v>7.5282979200000003E-2</v>
      </c>
    </row>
    <row r="69" spans="1:5" ht="18.75" customHeight="1" x14ac:dyDescent="0.2">
      <c r="A69" s="5" t="s">
        <v>2</v>
      </c>
      <c r="B69" s="5" t="s">
        <v>19</v>
      </c>
      <c r="C69" s="5" t="s">
        <v>107</v>
      </c>
      <c r="D69" s="7" t="s">
        <v>163</v>
      </c>
      <c r="E69" s="38">
        <v>7.4048832000000002E-3</v>
      </c>
    </row>
    <row r="70" spans="1:5" ht="18.75" customHeight="1" x14ac:dyDescent="0.2">
      <c r="A70" s="5" t="s">
        <v>2</v>
      </c>
      <c r="B70" s="5" t="s">
        <v>19</v>
      </c>
      <c r="C70" s="5" t="s">
        <v>108</v>
      </c>
      <c r="D70" s="7" t="s">
        <v>163</v>
      </c>
      <c r="E70" s="38">
        <v>6.1448221200000102E-3</v>
      </c>
    </row>
    <row r="71" spans="1:5" ht="18.75" customHeight="1" x14ac:dyDescent="0.2">
      <c r="A71" s="5" t="s">
        <v>2</v>
      </c>
      <c r="B71" s="5" t="s">
        <v>20</v>
      </c>
      <c r="C71" s="5" t="s">
        <v>109</v>
      </c>
      <c r="D71" s="7" t="s">
        <v>163</v>
      </c>
      <c r="E71" s="38">
        <v>6.4164137466000096E-2</v>
      </c>
    </row>
    <row r="72" spans="1:5" ht="18.75" customHeight="1" x14ac:dyDescent="0.2">
      <c r="A72" s="5" t="s">
        <v>2</v>
      </c>
      <c r="B72" s="5" t="s">
        <v>20</v>
      </c>
      <c r="C72" s="5" t="s">
        <v>110</v>
      </c>
      <c r="D72" s="7" t="s">
        <v>163</v>
      </c>
      <c r="E72" s="38">
        <v>0.56166213288900002</v>
      </c>
    </row>
    <row r="73" spans="1:5" ht="18.75" customHeight="1" x14ac:dyDescent="0.2">
      <c r="A73" s="5" t="s">
        <v>2</v>
      </c>
      <c r="B73" s="5" t="s">
        <v>20</v>
      </c>
      <c r="C73" s="5" t="s">
        <v>111</v>
      </c>
      <c r="D73" s="7" t="s">
        <v>163</v>
      </c>
      <c r="E73" s="38">
        <v>0.18074404920000001</v>
      </c>
    </row>
    <row r="74" spans="1:5" ht="18.75" customHeight="1" x14ac:dyDescent="0.2">
      <c r="A74" s="5" t="s">
        <v>2</v>
      </c>
      <c r="B74" s="5" t="s">
        <v>20</v>
      </c>
      <c r="C74" s="5" t="s">
        <v>112</v>
      </c>
      <c r="D74" s="7" t="s">
        <v>163</v>
      </c>
      <c r="E74" s="38">
        <v>1.7778103199999999E-2</v>
      </c>
    </row>
    <row r="75" spans="1:5" ht="18.75" customHeight="1" x14ac:dyDescent="0.2">
      <c r="A75" s="5" t="s">
        <v>2</v>
      </c>
      <c r="B75" s="5" t="s">
        <v>20</v>
      </c>
      <c r="C75" s="5" t="s">
        <v>113</v>
      </c>
      <c r="D75" s="7" t="s">
        <v>163</v>
      </c>
      <c r="E75" s="38">
        <v>1.4751577245000201E-2</v>
      </c>
    </row>
    <row r="76" spans="1:5" ht="18.75" customHeight="1" x14ac:dyDescent="0.2">
      <c r="A76" s="5" t="s">
        <v>2</v>
      </c>
      <c r="B76" s="5" t="s">
        <v>21</v>
      </c>
      <c r="C76" s="5" t="s">
        <v>114</v>
      </c>
      <c r="D76" s="7" t="s">
        <v>163</v>
      </c>
      <c r="E76" s="38">
        <v>6.840866472E-3</v>
      </c>
    </row>
    <row r="77" spans="1:5" ht="18.75" customHeight="1" x14ac:dyDescent="0.2">
      <c r="A77" s="5" t="s">
        <v>2</v>
      </c>
      <c r="B77" s="5" t="s">
        <v>21</v>
      </c>
      <c r="C77" s="5" t="s">
        <v>115</v>
      </c>
      <c r="D77" s="7" t="s">
        <v>163</v>
      </c>
      <c r="E77" s="38">
        <v>5.9881669188000003E-2</v>
      </c>
    </row>
    <row r="78" spans="1:5" ht="18.75" customHeight="1" x14ac:dyDescent="0.2">
      <c r="A78" s="5" t="s">
        <v>2</v>
      </c>
      <c r="B78" s="5" t="s">
        <v>21</v>
      </c>
      <c r="C78" s="5" t="s">
        <v>116</v>
      </c>
      <c r="D78" s="7" t="s">
        <v>163</v>
      </c>
      <c r="E78" s="38">
        <v>1.9270046400000001E-2</v>
      </c>
    </row>
    <row r="79" spans="1:5" ht="18.75" customHeight="1" x14ac:dyDescent="0.2">
      <c r="A79" s="5" t="s">
        <v>2</v>
      </c>
      <c r="B79" s="5" t="s">
        <v>21</v>
      </c>
      <c r="C79" s="5" t="s">
        <v>117</v>
      </c>
      <c r="D79" s="7" t="s">
        <v>163</v>
      </c>
      <c r="E79" s="38">
        <v>1.8954143999999999E-3</v>
      </c>
    </row>
    <row r="80" spans="1:5" ht="18.75" customHeight="1" x14ac:dyDescent="0.2">
      <c r="A80" s="5" t="s">
        <v>2</v>
      </c>
      <c r="B80" s="5" t="s">
        <v>21</v>
      </c>
      <c r="C80" s="5" t="s">
        <v>118</v>
      </c>
      <c r="D80" s="7" t="s">
        <v>163</v>
      </c>
      <c r="E80" s="38">
        <v>1.51200353999994E-3</v>
      </c>
    </row>
    <row r="81" spans="1:5" ht="18.75" customHeight="1" x14ac:dyDescent="0.2">
      <c r="A81" s="5" t="s">
        <v>2</v>
      </c>
      <c r="B81" s="5" t="s">
        <v>22</v>
      </c>
      <c r="C81" s="5" t="s">
        <v>119</v>
      </c>
      <c r="D81" s="7" t="s">
        <v>163</v>
      </c>
      <c r="E81" s="38">
        <v>4.0726194696000001E-2</v>
      </c>
    </row>
    <row r="82" spans="1:5" ht="18.75" customHeight="1" x14ac:dyDescent="0.2">
      <c r="A82" s="5" t="s">
        <v>2</v>
      </c>
      <c r="B82" s="5" t="s">
        <v>22</v>
      </c>
      <c r="C82" s="5" t="s">
        <v>120</v>
      </c>
      <c r="D82" s="7" t="s">
        <v>163</v>
      </c>
      <c r="E82" s="38">
        <v>0.35649760568400002</v>
      </c>
    </row>
    <row r="83" spans="1:5" ht="18.75" customHeight="1" x14ac:dyDescent="0.2">
      <c r="A83" s="5" t="s">
        <v>2</v>
      </c>
      <c r="B83" s="5" t="s">
        <v>22</v>
      </c>
      <c r="C83" s="5" t="s">
        <v>121</v>
      </c>
      <c r="D83" s="7" t="s">
        <v>163</v>
      </c>
      <c r="E83" s="38">
        <v>0.1147216752</v>
      </c>
    </row>
    <row r="84" spans="1:5" ht="18.75" customHeight="1" x14ac:dyDescent="0.2">
      <c r="A84" s="5" t="s">
        <v>2</v>
      </c>
      <c r="B84" s="5" t="s">
        <v>22</v>
      </c>
      <c r="C84" s="5" t="s">
        <v>122</v>
      </c>
      <c r="D84" s="7" t="s">
        <v>163</v>
      </c>
      <c r="E84" s="38">
        <v>1.12840992E-2</v>
      </c>
    </row>
    <row r="85" spans="1:5" ht="18.75" customHeight="1" x14ac:dyDescent="0.2">
      <c r="A85" s="5" t="s">
        <v>2</v>
      </c>
      <c r="B85" s="5" t="s">
        <v>22</v>
      </c>
      <c r="C85" s="5" t="s">
        <v>123</v>
      </c>
      <c r="D85" s="7" t="s">
        <v>163</v>
      </c>
      <c r="E85" s="38">
        <v>9.3704252199996903E-3</v>
      </c>
    </row>
    <row r="86" spans="1:5" ht="18.75" customHeight="1" x14ac:dyDescent="0.2">
      <c r="A86" s="5" t="s">
        <v>2</v>
      </c>
      <c r="B86" s="5" t="s">
        <v>23</v>
      </c>
      <c r="C86" s="5" t="s">
        <v>124</v>
      </c>
      <c r="D86" s="7" t="s">
        <v>163</v>
      </c>
      <c r="E86" s="38">
        <v>8.4358871520000007E-3</v>
      </c>
    </row>
    <row r="87" spans="1:5" ht="18.75" customHeight="1" x14ac:dyDescent="0.2">
      <c r="A87" s="5" t="s">
        <v>2</v>
      </c>
      <c r="B87" s="5" t="s">
        <v>23</v>
      </c>
      <c r="C87" s="5" t="s">
        <v>125</v>
      </c>
      <c r="D87" s="7" t="s">
        <v>163</v>
      </c>
      <c r="E87" s="38">
        <v>7.3843716407999999E-2</v>
      </c>
    </row>
    <row r="88" spans="1:5" ht="18.75" customHeight="1" x14ac:dyDescent="0.2">
      <c r="A88" s="5" t="s">
        <v>2</v>
      </c>
      <c r="B88" s="5" t="s">
        <v>23</v>
      </c>
      <c r="C88" s="5" t="s">
        <v>126</v>
      </c>
      <c r="D88" s="7" t="s">
        <v>163</v>
      </c>
      <c r="E88" s="38">
        <v>2.3763062399999899E-2</v>
      </c>
    </row>
    <row r="89" spans="1:5" ht="18.75" customHeight="1" x14ac:dyDescent="0.2">
      <c r="A89" s="5" t="s">
        <v>2</v>
      </c>
      <c r="B89" s="5" t="s">
        <v>23</v>
      </c>
      <c r="C89" s="5" t="s">
        <v>127</v>
      </c>
      <c r="D89" s="7" t="s">
        <v>163</v>
      </c>
      <c r="E89" s="38">
        <v>2.3373504000000099E-3</v>
      </c>
    </row>
    <row r="90" spans="1:5" ht="18.75" customHeight="1" x14ac:dyDescent="0.2">
      <c r="A90" s="5" t="s">
        <v>2</v>
      </c>
      <c r="B90" s="5" t="s">
        <v>23</v>
      </c>
      <c r="C90" s="5" t="s">
        <v>128</v>
      </c>
      <c r="D90" s="7" t="s">
        <v>163</v>
      </c>
      <c r="E90" s="38">
        <v>1.9199836400000201E-3</v>
      </c>
    </row>
    <row r="91" spans="1:5" ht="18.75" customHeight="1" x14ac:dyDescent="0.2">
      <c r="A91" s="5" t="s">
        <v>2</v>
      </c>
      <c r="B91" s="5" t="s">
        <v>24</v>
      </c>
      <c r="C91" s="5" t="s">
        <v>129</v>
      </c>
      <c r="D91" s="7" t="s">
        <v>163</v>
      </c>
      <c r="E91" s="38">
        <v>1.8094623492E-2</v>
      </c>
    </row>
    <row r="92" spans="1:5" ht="18.75" customHeight="1" x14ac:dyDescent="0.2">
      <c r="A92" s="5" t="s">
        <v>2</v>
      </c>
      <c r="B92" s="5" t="s">
        <v>24</v>
      </c>
      <c r="C92" s="5" t="s">
        <v>130</v>
      </c>
      <c r="D92" s="7" t="s">
        <v>163</v>
      </c>
      <c r="E92" s="38">
        <v>0.158391669018</v>
      </c>
    </row>
    <row r="93" spans="1:5" ht="18.75" customHeight="1" x14ac:dyDescent="0.2">
      <c r="A93" s="5" t="s">
        <v>2</v>
      </c>
      <c r="B93" s="5" t="s">
        <v>24</v>
      </c>
      <c r="C93" s="5" t="s">
        <v>131</v>
      </c>
      <c r="D93" s="7" t="s">
        <v>163</v>
      </c>
      <c r="E93" s="38">
        <v>5.0970770399999997E-2</v>
      </c>
    </row>
    <row r="94" spans="1:5" ht="18.75" customHeight="1" x14ac:dyDescent="0.2">
      <c r="A94" s="5" t="s">
        <v>2</v>
      </c>
      <c r="B94" s="5" t="s">
        <v>24</v>
      </c>
      <c r="C94" s="5" t="s">
        <v>132</v>
      </c>
      <c r="D94" s="7" t="s">
        <v>163</v>
      </c>
      <c r="E94" s="38">
        <v>5.0135183999999999E-3</v>
      </c>
    </row>
    <row r="95" spans="1:5" ht="18.75" customHeight="1" x14ac:dyDescent="0.2">
      <c r="A95" s="5" t="s">
        <v>2</v>
      </c>
      <c r="B95" s="5" t="s">
        <v>24</v>
      </c>
      <c r="C95" s="5" t="s">
        <v>133</v>
      </c>
      <c r="D95" s="7" t="s">
        <v>163</v>
      </c>
      <c r="E95" s="38">
        <v>4.1294186899999896E-3</v>
      </c>
    </row>
    <row r="96" spans="1:5" ht="18.75" customHeight="1" x14ac:dyDescent="0.2">
      <c r="A96" s="5" t="s">
        <v>2</v>
      </c>
      <c r="B96" s="5" t="s">
        <v>25</v>
      </c>
      <c r="C96" s="5" t="s">
        <v>134</v>
      </c>
      <c r="D96" s="7" t="s">
        <v>163</v>
      </c>
      <c r="E96" s="38">
        <v>5.1395110799999904E-3</v>
      </c>
    </row>
    <row r="97" spans="1:5" ht="18.75" customHeight="1" x14ac:dyDescent="0.2">
      <c r="A97" s="5" t="s">
        <v>2</v>
      </c>
      <c r="B97" s="5" t="s">
        <v>25</v>
      </c>
      <c r="C97" s="5" t="s">
        <v>135</v>
      </c>
      <c r="D97" s="7" t="s">
        <v>163</v>
      </c>
      <c r="E97" s="38">
        <v>4.4988818819999998E-2</v>
      </c>
    </row>
    <row r="98" spans="1:5" ht="18.75" customHeight="1" x14ac:dyDescent="0.2">
      <c r="A98" s="5" t="s">
        <v>2</v>
      </c>
      <c r="B98" s="5" t="s">
        <v>25</v>
      </c>
      <c r="C98" s="5" t="s">
        <v>136</v>
      </c>
      <c r="D98" s="7" t="s">
        <v>163</v>
      </c>
      <c r="E98" s="38">
        <v>1.4477495999999999E-2</v>
      </c>
    </row>
    <row r="99" spans="1:5" ht="18.75" customHeight="1" x14ac:dyDescent="0.2">
      <c r="A99" s="5" t="s">
        <v>2</v>
      </c>
      <c r="B99" s="5" t="s">
        <v>25</v>
      </c>
      <c r="C99" s="5" t="s">
        <v>137</v>
      </c>
      <c r="D99" s="7" t="s">
        <v>163</v>
      </c>
      <c r="E99" s="38">
        <v>1.424016E-3</v>
      </c>
    </row>
    <row r="100" spans="1:5" ht="18.75" customHeight="1" x14ac:dyDescent="0.2">
      <c r="A100" s="5" t="s">
        <v>2</v>
      </c>
      <c r="B100" s="5" t="s">
        <v>25</v>
      </c>
      <c r="C100" s="5" t="s">
        <v>138</v>
      </c>
      <c r="D100" s="7" t="s">
        <v>163</v>
      </c>
      <c r="E100" s="38">
        <v>1.17015809999998E-3</v>
      </c>
    </row>
    <row r="101" spans="1:5" ht="18.75" customHeight="1" x14ac:dyDescent="0.2">
      <c r="A101" s="5" t="s">
        <v>2</v>
      </c>
      <c r="B101" s="5" t="s">
        <v>26</v>
      </c>
      <c r="C101" s="5" t="s">
        <v>139</v>
      </c>
      <c r="D101" s="7" t="s">
        <v>163</v>
      </c>
      <c r="E101" s="38">
        <v>1.4803999999999999</v>
      </c>
    </row>
    <row r="102" spans="1:5" ht="18.75" customHeight="1" x14ac:dyDescent="0.2">
      <c r="A102" s="5" t="s">
        <v>2</v>
      </c>
      <c r="B102" s="5" t="s">
        <v>27</v>
      </c>
      <c r="C102" s="5" t="s">
        <v>140</v>
      </c>
      <c r="D102" s="7" t="s">
        <v>163</v>
      </c>
      <c r="E102" s="38">
        <v>3.5543</v>
      </c>
    </row>
    <row r="103" spans="1:5" ht="18.75" customHeight="1" x14ac:dyDescent="0.2">
      <c r="A103" s="5" t="s">
        <v>2</v>
      </c>
      <c r="B103" s="5" t="s">
        <v>28</v>
      </c>
      <c r="C103" s="5" t="s">
        <v>141</v>
      </c>
      <c r="D103" s="7" t="s">
        <v>163</v>
      </c>
      <c r="E103" s="38">
        <v>0.37890000000000001</v>
      </c>
    </row>
    <row r="104" spans="1:5" ht="18.75" customHeight="1" x14ac:dyDescent="0.2">
      <c r="A104" s="5" t="s">
        <v>2</v>
      </c>
      <c r="B104" s="5" t="s">
        <v>29</v>
      </c>
      <c r="C104" s="5" t="s">
        <v>142</v>
      </c>
      <c r="D104" s="7" t="s">
        <v>163</v>
      </c>
      <c r="E104" s="38">
        <v>2.2559</v>
      </c>
    </row>
    <row r="105" spans="1:5" ht="18.75" customHeight="1" x14ac:dyDescent="0.2">
      <c r="A105" s="5" t="s">
        <v>2</v>
      </c>
      <c r="B105" s="5" t="s">
        <v>30</v>
      </c>
      <c r="C105" s="5" t="s">
        <v>143</v>
      </c>
      <c r="D105" s="7" t="s">
        <v>163</v>
      </c>
      <c r="E105" s="38">
        <v>0.4672</v>
      </c>
    </row>
    <row r="106" spans="1:5" ht="18.75" customHeight="1" x14ac:dyDescent="0.2">
      <c r="A106" s="5" t="s">
        <v>2</v>
      </c>
      <c r="B106" s="5" t="s">
        <v>31</v>
      </c>
      <c r="C106" s="5" t="s">
        <v>144</v>
      </c>
      <c r="D106" s="7" t="s">
        <v>163</v>
      </c>
      <c r="E106" s="38">
        <v>1.0023</v>
      </c>
    </row>
    <row r="107" spans="1:5" ht="18.75" customHeight="1" x14ac:dyDescent="0.2">
      <c r="A107" s="5" t="s">
        <v>2</v>
      </c>
      <c r="B107" s="5" t="s">
        <v>32</v>
      </c>
      <c r="C107" s="5" t="s">
        <v>145</v>
      </c>
      <c r="D107" s="7" t="s">
        <v>163</v>
      </c>
      <c r="E107" s="38">
        <v>0.28460000000000002</v>
      </c>
    </row>
    <row r="108" spans="1:5" ht="18.75" customHeight="1" x14ac:dyDescent="0.2">
      <c r="A108" s="5" t="s">
        <v>2</v>
      </c>
      <c r="B108" s="5" t="s">
        <v>33</v>
      </c>
      <c r="C108" s="5" t="s">
        <v>146</v>
      </c>
      <c r="D108" s="7" t="s">
        <v>163</v>
      </c>
      <c r="E108" s="38">
        <v>0.151924000000002</v>
      </c>
    </row>
    <row r="109" spans="1:5" ht="18.75" customHeight="1" x14ac:dyDescent="0.2">
      <c r="A109" s="5" t="s">
        <v>2</v>
      </c>
      <c r="B109" s="5" t="s">
        <v>33</v>
      </c>
      <c r="C109" s="5" t="s">
        <v>147</v>
      </c>
      <c r="D109" s="7" t="s">
        <v>163</v>
      </c>
      <c r="E109" s="38">
        <v>0.65577599999999803</v>
      </c>
    </row>
    <row r="110" spans="1:5" ht="18.75" customHeight="1" x14ac:dyDescent="0.2">
      <c r="A110" s="5" t="s">
        <v>2</v>
      </c>
      <c r="B110" s="5" t="s">
        <v>34</v>
      </c>
      <c r="C110" s="5" t="s">
        <v>148</v>
      </c>
      <c r="D110" s="7" t="s">
        <v>163</v>
      </c>
      <c r="E110" s="38">
        <v>0.36489919999999898</v>
      </c>
    </row>
    <row r="111" spans="1:5" ht="18.75" customHeight="1" x14ac:dyDescent="0.2">
      <c r="A111" s="5" t="s">
        <v>2</v>
      </c>
      <c r="B111" s="5" t="s">
        <v>34</v>
      </c>
      <c r="C111" s="5" t="s">
        <v>149</v>
      </c>
      <c r="D111" s="7" t="s">
        <v>163</v>
      </c>
      <c r="E111" s="38">
        <v>7.0111008000000004</v>
      </c>
    </row>
    <row r="112" spans="1:5" ht="18.75" customHeight="1" x14ac:dyDescent="0.2">
      <c r="A112" s="5" t="s">
        <v>2</v>
      </c>
      <c r="B112" s="5" t="s">
        <v>35</v>
      </c>
      <c r="C112" s="5" t="s">
        <v>150</v>
      </c>
      <c r="D112" s="7" t="s">
        <v>163</v>
      </c>
      <c r="E112" s="38">
        <v>3.88551999999978E-2</v>
      </c>
    </row>
    <row r="113" spans="1:5" ht="18.75" customHeight="1" x14ac:dyDescent="0.2">
      <c r="A113" s="5" t="s">
        <v>2</v>
      </c>
      <c r="B113" s="5" t="s">
        <v>35</v>
      </c>
      <c r="C113" s="5" t="s">
        <v>151</v>
      </c>
      <c r="D113" s="7" t="s">
        <v>163</v>
      </c>
      <c r="E113" s="38">
        <v>0.84894480000000205</v>
      </c>
    </row>
    <row r="114" spans="1:5" ht="18.75" customHeight="1" x14ac:dyDescent="0.2">
      <c r="A114" s="5" t="s">
        <v>2</v>
      </c>
      <c r="B114" s="5" t="s">
        <v>36</v>
      </c>
      <c r="C114" s="5" t="s">
        <v>152</v>
      </c>
      <c r="D114" s="7" t="s">
        <v>163</v>
      </c>
      <c r="E114" s="38">
        <v>0.231548800000002</v>
      </c>
    </row>
    <row r="115" spans="1:5" ht="18.75" customHeight="1" x14ac:dyDescent="0.2">
      <c r="A115" s="5" t="s">
        <v>2</v>
      </c>
      <c r="B115" s="5" t="s">
        <v>36</v>
      </c>
      <c r="C115" s="5" t="s">
        <v>153</v>
      </c>
      <c r="D115" s="7" t="s">
        <v>163</v>
      </c>
      <c r="E115" s="38">
        <v>0.53745119999999802</v>
      </c>
    </row>
    <row r="116" spans="1:5" ht="18.75" customHeight="1" x14ac:dyDescent="0.2">
      <c r="A116" s="5" t="s">
        <v>2</v>
      </c>
      <c r="B116" s="5" t="s">
        <v>37</v>
      </c>
      <c r="C116" s="5" t="s">
        <v>154</v>
      </c>
      <c r="D116" s="7" t="s">
        <v>163</v>
      </c>
      <c r="E116" s="38">
        <v>4.7902400000002301E-2</v>
      </c>
    </row>
    <row r="117" spans="1:5" ht="18.75" customHeight="1" x14ac:dyDescent="0.2">
      <c r="A117" s="5" t="s">
        <v>2</v>
      </c>
      <c r="B117" s="5" t="s">
        <v>37</v>
      </c>
      <c r="C117" s="5" t="s">
        <v>155</v>
      </c>
      <c r="D117" s="7" t="s">
        <v>163</v>
      </c>
      <c r="E117" s="38">
        <v>1.2416976</v>
      </c>
    </row>
    <row r="118" spans="1:5" ht="18.75" customHeight="1" x14ac:dyDescent="0.2">
      <c r="A118" s="5" t="s">
        <v>2</v>
      </c>
      <c r="B118" s="5" t="s">
        <v>38</v>
      </c>
      <c r="C118" s="5" t="s">
        <v>156</v>
      </c>
      <c r="D118" s="7" t="s">
        <v>163</v>
      </c>
      <c r="E118" s="38">
        <v>0.1028864</v>
      </c>
    </row>
    <row r="119" spans="1:5" ht="18.75" customHeight="1" x14ac:dyDescent="0.2">
      <c r="A119" s="5" t="s">
        <v>2</v>
      </c>
      <c r="B119" s="5" t="s">
        <v>38</v>
      </c>
      <c r="C119" s="5" t="s">
        <v>157</v>
      </c>
      <c r="D119" s="7" t="s">
        <v>163</v>
      </c>
      <c r="E119" s="38">
        <v>2.8241136</v>
      </c>
    </row>
    <row r="120" spans="1:5" ht="18.75" customHeight="1" x14ac:dyDescent="0.2">
      <c r="A120" s="5" t="s">
        <v>2</v>
      </c>
      <c r="B120" s="5" t="s">
        <v>39</v>
      </c>
      <c r="C120" s="5" t="s">
        <v>158</v>
      </c>
      <c r="D120" s="7" t="s">
        <v>163</v>
      </c>
      <c r="E120" s="38">
        <v>2.9232000000000001E-2</v>
      </c>
    </row>
    <row r="121" spans="1:5" ht="18.75" customHeight="1" x14ac:dyDescent="0.2">
      <c r="A121" s="5" t="s">
        <v>2</v>
      </c>
      <c r="B121" s="5" t="s">
        <v>39</v>
      </c>
      <c r="C121" s="5" t="s">
        <v>159</v>
      </c>
      <c r="D121" s="7" t="s">
        <v>163</v>
      </c>
      <c r="E121" s="38">
        <v>0.39916800000000002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2022-12-09T15:18:54Z</dcterms:modified>
</cp:coreProperties>
</file>