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1209\Exported_files\"/>
    </mc:Choice>
  </mc:AlternateContent>
  <xr:revisionPtr revIDLastSave="0" documentId="13_ncr:1_{544DDFE2-20C5-4FFB-BAA3-2CFF3DEAF7B0}" xr6:coauthVersionLast="47" xr6:coauthVersionMax="47" xr10:uidLastSave="{00000000-0000-0000-0000-000000000000}"/>
  <bookViews>
    <workbookView xWindow="66615" yWindow="2490" windowWidth="17280" windowHeight="10050" xr2:uid="{00000000-000D-0000-FFFF-FFFF00000000}"/>
  </bookViews>
  <sheets>
    <sheet name="data" sheetId="1" r:id="rId1"/>
  </sheets>
  <calcPr calcId="191029"/>
  <pivotCaches>
    <pivotCache cacheId="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3" i="1"/>
</calcChain>
</file>

<file path=xl/sharedStrings.xml><?xml version="1.0" encoding="utf-8"?>
<sst xmlns="http://schemas.openxmlformats.org/spreadsheetml/2006/main" count="407" uniqueCount="162">
  <si>
    <t>Sum of Pv</t>
  </si>
  <si>
    <t>Attribute</t>
  </si>
  <si>
    <t>VAR_FOut</t>
  </si>
  <si>
    <t/>
  </si>
  <si>
    <t>Commodity</t>
  </si>
  <si>
    <t>CHCUL</t>
  </si>
  <si>
    <t>CHEDU</t>
  </si>
  <si>
    <t>CHHLT</t>
  </si>
  <si>
    <t>CHOFF</t>
  </si>
  <si>
    <t>CHOTH</t>
  </si>
  <si>
    <t>CHRET</t>
  </si>
  <si>
    <t>CHSPO</t>
  </si>
  <si>
    <t>CHTUR</t>
  </si>
  <si>
    <t>CKCUL</t>
  </si>
  <si>
    <t>CKEDU</t>
  </si>
  <si>
    <t>CKHLT</t>
  </si>
  <si>
    <t>CKOFF</t>
  </si>
  <si>
    <t>CKOTH</t>
  </si>
  <si>
    <t>CKRET</t>
  </si>
  <si>
    <t>CKSPO</t>
  </si>
  <si>
    <t>CKTUR</t>
  </si>
  <si>
    <t>CLCUL</t>
  </si>
  <si>
    <t>CLEDU</t>
  </si>
  <si>
    <t>CLHLT</t>
  </si>
  <si>
    <t>CLOFF</t>
  </si>
  <si>
    <t>CLOTH</t>
  </si>
  <si>
    <t>CLRET</t>
  </si>
  <si>
    <t>CLSPO</t>
  </si>
  <si>
    <t>CLTUR</t>
  </si>
  <si>
    <t>COAPEA</t>
  </si>
  <si>
    <t>COCUL</t>
  </si>
  <si>
    <t>COEDU</t>
  </si>
  <si>
    <t>COHLT</t>
  </si>
  <si>
    <t>COOFF</t>
  </si>
  <si>
    <t>COOTH</t>
  </si>
  <si>
    <t>CORET</t>
  </si>
  <si>
    <t>COSPO</t>
  </si>
  <si>
    <t>COTUR</t>
  </si>
  <si>
    <t>CWCUL</t>
  </si>
  <si>
    <t>CWEDU</t>
  </si>
  <si>
    <t>CWHLT</t>
  </si>
  <si>
    <t>CWOFF</t>
  </si>
  <si>
    <t>CWOTH</t>
  </si>
  <si>
    <t>CWRET</t>
  </si>
  <si>
    <t>CWSPO</t>
  </si>
  <si>
    <t>CWTUR</t>
  </si>
  <si>
    <t>MHCUL</t>
  </si>
  <si>
    <t>MHEDU</t>
  </si>
  <si>
    <t>MHOFL</t>
  </si>
  <si>
    <t>MHOFS</t>
  </si>
  <si>
    <t>MHOTH</t>
  </si>
  <si>
    <t>MHSPO</t>
  </si>
  <si>
    <t>MHTCH</t>
  </si>
  <si>
    <t>MKCUL</t>
  </si>
  <si>
    <t>MKEDU</t>
  </si>
  <si>
    <t>MKOFL</t>
  </si>
  <si>
    <t>MKOFS</t>
  </si>
  <si>
    <t>MKOTH</t>
  </si>
  <si>
    <t>MKSPO</t>
  </si>
  <si>
    <t>MKTCH</t>
  </si>
  <si>
    <t>MLCUL</t>
  </si>
  <si>
    <t>MLEDU</t>
  </si>
  <si>
    <t>MLOFL</t>
  </si>
  <si>
    <t>MLOFS</t>
  </si>
  <si>
    <t>MLOTH</t>
  </si>
  <si>
    <t>MLSPO</t>
  </si>
  <si>
    <t>MLTCH</t>
  </si>
  <si>
    <t>MOCUL</t>
  </si>
  <si>
    <t>MOEDU</t>
  </si>
  <si>
    <t>MOOFL</t>
  </si>
  <si>
    <t>MOOFS</t>
  </si>
  <si>
    <t>MOOTH</t>
  </si>
  <si>
    <t>MOSPO</t>
  </si>
  <si>
    <t>MOTCH</t>
  </si>
  <si>
    <t>MWCUL</t>
  </si>
  <si>
    <t>MWEDU</t>
  </si>
  <si>
    <t>MWOFL</t>
  </si>
  <si>
    <t>MWOFS</t>
  </si>
  <si>
    <t>MWOTH</t>
  </si>
  <si>
    <t>MWSPO</t>
  </si>
  <si>
    <t>MWTCH</t>
  </si>
  <si>
    <t>PLIG</t>
  </si>
  <si>
    <t>RHAPA</t>
  </si>
  <si>
    <t>RHAPB</t>
  </si>
  <si>
    <t>RHAPC</t>
  </si>
  <si>
    <t>RHAPE</t>
  </si>
  <si>
    <t>RHHSA</t>
  </si>
  <si>
    <t>RHHSB</t>
  </si>
  <si>
    <t>RHHSC</t>
  </si>
  <si>
    <t>RHHSE</t>
  </si>
  <si>
    <t>RKAPA</t>
  </si>
  <si>
    <t>RKAPB</t>
  </si>
  <si>
    <t>RKAPC</t>
  </si>
  <si>
    <t>RKAPE</t>
  </si>
  <si>
    <t>RKHSA</t>
  </si>
  <si>
    <t>RKHSB</t>
  </si>
  <si>
    <t>RKHSC</t>
  </si>
  <si>
    <t>RKHSE</t>
  </si>
  <si>
    <t>RLAPA</t>
  </si>
  <si>
    <t>RLAPB</t>
  </si>
  <si>
    <t>RLAPC</t>
  </si>
  <si>
    <t>RLAPE</t>
  </si>
  <si>
    <t>RLHSA</t>
  </si>
  <si>
    <t>RLHSB</t>
  </si>
  <si>
    <t>RLHSC</t>
  </si>
  <si>
    <t>RLHSE</t>
  </si>
  <si>
    <t>ROAPA</t>
  </si>
  <si>
    <t>ROAPB</t>
  </si>
  <si>
    <t>ROAPC</t>
  </si>
  <si>
    <t>ROAPE</t>
  </si>
  <si>
    <t>ROHSA</t>
  </si>
  <si>
    <t>ROHSB</t>
  </si>
  <si>
    <t>ROHSC</t>
  </si>
  <si>
    <t>ROHSE</t>
  </si>
  <si>
    <t>RWAPA</t>
  </si>
  <si>
    <t>RWAPB</t>
  </si>
  <si>
    <t>RWAPC</t>
  </si>
  <si>
    <t>RWAPE</t>
  </si>
  <si>
    <t>RWHSA</t>
  </si>
  <si>
    <t>RWHSB</t>
  </si>
  <si>
    <t>RWHSC</t>
  </si>
  <si>
    <t>RWHSE</t>
  </si>
  <si>
    <t>Scenario</t>
  </si>
  <si>
    <t>all_scenario</t>
  </si>
  <si>
    <t>Period</t>
  </si>
  <si>
    <t>Aggregates</t>
  </si>
  <si>
    <t>GrandTotal</t>
  </si>
  <si>
    <t>Sector</t>
  </si>
  <si>
    <t>Sector_Demand</t>
  </si>
  <si>
    <t>Sum of GrandTotal</t>
  </si>
  <si>
    <t>C</t>
  </si>
  <si>
    <t>M</t>
  </si>
  <si>
    <t>P</t>
  </si>
  <si>
    <t>R</t>
  </si>
  <si>
    <t>Grand Total</t>
  </si>
  <si>
    <t>Row Labels</t>
  </si>
  <si>
    <t>CH</t>
  </si>
  <si>
    <t>CK</t>
  </si>
  <si>
    <t>CL</t>
  </si>
  <si>
    <t>CO</t>
  </si>
  <si>
    <t>CW</t>
  </si>
  <si>
    <t>MH</t>
  </si>
  <si>
    <t>MK</t>
  </si>
  <si>
    <t>ML</t>
  </si>
  <si>
    <t>MO</t>
  </si>
  <si>
    <t>MW</t>
  </si>
  <si>
    <t>PL</t>
  </si>
  <si>
    <t>RH</t>
  </si>
  <si>
    <t>RK</t>
  </si>
  <si>
    <t>RL</t>
  </si>
  <si>
    <t>RO</t>
  </si>
  <si>
    <t>RW</t>
  </si>
  <si>
    <t>Table Name:</t>
  </si>
  <si>
    <t>Demand</t>
  </si>
  <si>
    <t>MUNAHT</t>
  </si>
  <si>
    <t>MUNELC</t>
  </si>
  <si>
    <t>MUNHTH</t>
  </si>
  <si>
    <t>AHT</t>
  </si>
  <si>
    <t>ELC</t>
  </si>
  <si>
    <t>HTH</t>
  </si>
  <si>
    <t>Final Drmand by Process</t>
  </si>
  <si>
    <t>Final Energy (statistics)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</si>
</sst>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D8E2EE"/>
        <bgColor rgb="FFD8E2EE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1">
    <xf numFmtId="0" fontId="0" fillId="0" borderId="0"/>
  </cellStyleXfs>
  <cellXfs count="19">
    <xf numFmtId="0" fontId="0" fillId="0" borderId="0" xfId="0" applyNumberFormat="1" applyFont="1" applyFill="1" applyBorder="1" applyAlignment="1" applyProtection="1"/>
    <xf numFmtId="49" fontId="2" fillId="2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/>
    </xf>
    <xf numFmtId="0" fontId="3" fillId="3" borderId="1" xfId="0" applyFont="1" applyFill="1" applyBorder="1" applyAlignment="1">
      <alignment horizontal="left" vertical="center"/>
    </xf>
    <xf numFmtId="2" fontId="3" fillId="4" borderId="1" xfId="0" applyNumberFormat="1" applyFont="1" applyFill="1" applyBorder="1" applyAlignment="1">
      <alignment horizontal="left" vertical="center"/>
    </xf>
    <xf numFmtId="2" fontId="0" fillId="0" borderId="0" xfId="0" applyNumberFormat="1" applyFont="1" applyFill="1" applyBorder="1" applyAlignment="1" applyProtection="1">
      <alignment horizontal="left"/>
    </xf>
    <xf numFmtId="2" fontId="2" fillId="2" borderId="1" xfId="0" applyNumberFormat="1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left" vertical="center"/>
    </xf>
    <xf numFmtId="0" fontId="0" fillId="0" borderId="0" xfId="0" pivotButton="1" applyNumberFormat="1" applyFont="1" applyFill="1" applyBorder="1" applyAlignment="1" applyProtection="1"/>
    <xf numFmtId="1" fontId="4" fillId="5" borderId="0" xfId="0" applyNumberFormat="1" applyFont="1" applyFill="1" applyBorder="1" applyAlignment="1" applyProtection="1">
      <alignment horizontal="center"/>
    </xf>
    <xf numFmtId="0" fontId="0" fillId="6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center"/>
    </xf>
    <xf numFmtId="1" fontId="0" fillId="0" borderId="0" xfId="0" applyNumberFormat="1" applyFont="1" applyFill="1" applyBorder="1" applyAlignment="1" applyProtection="1">
      <alignment horizontal="center"/>
    </xf>
    <xf numFmtId="0" fontId="1" fillId="7" borderId="0" xfId="0" applyNumberFormat="1" applyFont="1" applyFill="1" applyBorder="1" applyAlignment="1" applyProtection="1">
      <alignment horizontal="center"/>
    </xf>
    <xf numFmtId="1" fontId="0" fillId="8" borderId="0" xfId="0" applyNumberFormat="1" applyFont="1" applyFill="1" applyBorder="1" applyAlignment="1" applyProtection="1">
      <alignment horizontal="center"/>
    </xf>
    <xf numFmtId="0" fontId="0" fillId="9" borderId="0" xfId="0" applyNumberFormat="1" applyFont="1" applyFill="1" applyBorder="1" applyAlignment="1" applyProtection="1">
      <alignment horizontal="left"/>
    </xf>
    <xf numFmtId="0" fontId="0" fillId="6" borderId="0" xfId="0" applyNumberFormat="1" applyFont="1" applyFill="1" applyBorder="1" applyAlignment="1" applyProtection="1">
      <alignment horizontal="center"/>
    </xf>
    <xf numFmtId="0" fontId="4" fillId="6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22">
    <dxf>
      <alignment horizontal="center"/>
    </dxf>
    <dxf>
      <alignment horizontal="center"/>
    </dxf>
    <dxf>
      <numFmt numFmtId="168" formatCode="0.0"/>
    </dxf>
    <dxf>
      <numFmt numFmtId="1" formatCode="0"/>
    </dxf>
    <dxf>
      <numFmt numFmtId="168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8" formatCode="0.0"/>
    </dxf>
    <dxf>
      <numFmt numFmtId="1" formatCode="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8" formatCode="0.0"/>
    </dxf>
    <dxf>
      <numFmt numFmtId="1" formatCode="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athy Sobha" refreshedDate="44904.440992013886" createdVersion="8" refreshedVersion="8" minRefreshableVersion="3" recordCount="117" xr:uid="{F4260984-295B-4CAC-9DE0-EEEC8133C7A9}">
  <cacheSource type="worksheet">
    <worksheetSource ref="A2:G119" sheet="data"/>
  </cacheSource>
  <cacheFields count="7">
    <cacheField name="Attribute" numFmtId="49">
      <sharedItems/>
    </cacheField>
    <cacheField name="Commodity" numFmtId="49">
      <sharedItems count="117">
        <s v="CHCUL"/>
        <s v="CHEDU"/>
        <s v="CHHLT"/>
        <s v="CHOFF"/>
        <s v="CHOTH"/>
        <s v="CHRET"/>
        <s v="CHSPO"/>
        <s v="CHTUR"/>
        <s v="CKCUL"/>
        <s v="CKEDU"/>
        <s v="CKHLT"/>
        <s v="CKOFF"/>
        <s v="CKOTH"/>
        <s v="CKRET"/>
        <s v="CKSPO"/>
        <s v="CKTUR"/>
        <s v="CLCUL"/>
        <s v="CLEDU"/>
        <s v="CLHLT"/>
        <s v="CLOFF"/>
        <s v="CLOTH"/>
        <s v="CLRET"/>
        <s v="CLSPO"/>
        <s v="CLTUR"/>
        <s v="COAPEA"/>
        <s v="COCUL"/>
        <s v="COEDU"/>
        <s v="COHLT"/>
        <s v="COOFF"/>
        <s v="COOTH"/>
        <s v="CORET"/>
        <s v="COSPO"/>
        <s v="COTUR"/>
        <s v="CWCUL"/>
        <s v="CWEDU"/>
        <s v="CWHLT"/>
        <s v="CWOFF"/>
        <s v="CWOTH"/>
        <s v="CWRET"/>
        <s v="CWSPO"/>
        <s v="CWTUR"/>
        <s v="MHCUL"/>
        <s v="MHEDU"/>
        <s v="MHOFL"/>
        <s v="MHOFS"/>
        <s v="MHOTH"/>
        <s v="MHSPO"/>
        <s v="MHTCH"/>
        <s v="MKCUL"/>
        <s v="MKEDU"/>
        <s v="MKOFL"/>
        <s v="MKOFS"/>
        <s v="MKOTH"/>
        <s v="MKSPO"/>
        <s v="MKTCH"/>
        <s v="MLCUL"/>
        <s v="MLEDU"/>
        <s v="MLOFL"/>
        <s v="MLOFS"/>
        <s v="MLOTH"/>
        <s v="MLSPO"/>
        <s v="MLTCH"/>
        <s v="MOCUL"/>
        <s v="MOEDU"/>
        <s v="MOOFL"/>
        <s v="MOOFS"/>
        <s v="MOOTH"/>
        <s v="MOSPO"/>
        <s v="MOTCH"/>
        <s v="MWCUL"/>
        <s v="MWEDU"/>
        <s v="MWOFL"/>
        <s v="MWOFS"/>
        <s v="MWOTH"/>
        <s v="MWSPO"/>
        <s v="MWTCH"/>
        <s v="PLIG"/>
        <s v="RHAPA"/>
        <s v="RHAPB"/>
        <s v="RHAPC"/>
        <s v="RHAPE"/>
        <s v="RHHSA"/>
        <s v="RHHSB"/>
        <s v="RHHSC"/>
        <s v="RHHSE"/>
        <s v="RKAPA"/>
        <s v="RKAPB"/>
        <s v="RKAPC"/>
        <s v="RKAPE"/>
        <s v="RKHSA"/>
        <s v="RKHSB"/>
        <s v="RKHSC"/>
        <s v="RKHSE"/>
        <s v="RLAPA"/>
        <s v="RLAPB"/>
        <s v="RLAPC"/>
        <s v="RLAPE"/>
        <s v="RLHSA"/>
        <s v="RLHSB"/>
        <s v="RLHSC"/>
        <s v="RLHSE"/>
        <s v="ROAPA"/>
        <s v="ROAPB"/>
        <s v="ROAPC"/>
        <s v="ROAPE"/>
        <s v="ROHSA"/>
        <s v="ROHSB"/>
        <s v="ROHSC"/>
        <s v="ROHSE"/>
        <s v="RWAPA"/>
        <s v="RWAPB"/>
        <s v="RWAPC"/>
        <s v="RWAPE"/>
        <s v="RWHSA"/>
        <s v="RWHSB"/>
        <s v="RWHSC"/>
        <s v="RWHSE"/>
      </sharedItems>
    </cacheField>
    <cacheField name="Sector" numFmtId="2">
      <sharedItems count="4">
        <s v="C"/>
        <s v="M"/>
        <s v="P"/>
        <s v="R"/>
      </sharedItems>
    </cacheField>
    <cacheField name="Sector_Demand" numFmtId="2">
      <sharedItems count="16">
        <s v="CH"/>
        <s v="CK"/>
        <s v="CL"/>
        <s v="CO"/>
        <s v="CW"/>
        <s v="MH"/>
        <s v="MK"/>
        <s v="ML"/>
        <s v="MO"/>
        <s v="MW"/>
        <s v="PL"/>
        <s v="RH"/>
        <s v="RK"/>
        <s v="RL"/>
        <s v="RO"/>
        <s v="RW"/>
      </sharedItems>
    </cacheField>
    <cacheField name="Scenario" numFmtId="49">
      <sharedItems/>
    </cacheField>
    <cacheField name="Period" numFmtId="0">
      <sharedItems containsSemiMixedTypes="0" containsString="0" containsNumber="1" containsInteger="1" minValue="2018" maxValue="2018"/>
    </cacheField>
    <cacheField name="GrandTotal" numFmtId="2">
      <sharedItems containsSemiMixedTypes="0" containsString="0" containsNumber="1" minValue="3.5999999999999999E-3" maxValue="319.9977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s v="VAR_FOut"/>
    <x v="0"/>
    <x v="0"/>
    <x v="0"/>
    <s v="all_scenario"/>
    <n v="2018"/>
    <n v="12.971299999999999"/>
  </r>
  <r>
    <s v="VAR_FOut"/>
    <x v="1"/>
    <x v="0"/>
    <x v="0"/>
    <s v="all_scenario"/>
    <n v="2018"/>
    <n v="31.142400000000102"/>
  </r>
  <r>
    <s v="VAR_FOut"/>
    <x v="2"/>
    <x v="0"/>
    <x v="0"/>
    <s v="all_scenario"/>
    <n v="2018"/>
    <n v="2.3395999999999999"/>
  </r>
  <r>
    <s v="VAR_FOut"/>
    <x v="3"/>
    <x v="0"/>
    <x v="0"/>
    <s v="all_scenario"/>
    <n v="2018"/>
    <n v="3.3201999999999998"/>
  </r>
  <r>
    <s v="VAR_FOut"/>
    <x v="4"/>
    <x v="0"/>
    <x v="0"/>
    <s v="all_scenario"/>
    <n v="2018"/>
    <n v="19.7666"/>
  </r>
  <r>
    <s v="VAR_FOut"/>
    <x v="5"/>
    <x v="0"/>
    <x v="0"/>
    <s v="all_scenario"/>
    <n v="2018"/>
    <n v="4.0944000000000003"/>
  </r>
  <r>
    <s v="VAR_FOut"/>
    <x v="6"/>
    <x v="0"/>
    <x v="0"/>
    <s v="all_scenario"/>
    <n v="2018"/>
    <n v="8.7822999999999993"/>
  </r>
  <r>
    <s v="VAR_FOut"/>
    <x v="7"/>
    <x v="0"/>
    <x v="0"/>
    <s v="all_scenario"/>
    <n v="2018"/>
    <n v="2.4944000000000002"/>
  </r>
  <r>
    <s v="VAR_FOut"/>
    <x v="8"/>
    <x v="0"/>
    <x v="1"/>
    <s v="all_scenario"/>
    <n v="2018"/>
    <n v="0.65347536346451895"/>
  </r>
  <r>
    <s v="VAR_FOut"/>
    <x v="9"/>
    <x v="0"/>
    <x v="1"/>
    <s v="all_scenario"/>
    <n v="2018"/>
    <n v="1.5689042131454201"/>
  </r>
  <r>
    <s v="VAR_FOut"/>
    <x v="10"/>
    <x v="0"/>
    <x v="1"/>
    <s v="all_scenario"/>
    <n v="2018"/>
    <n v="0.11786823531986"/>
  </r>
  <r>
    <s v="VAR_FOut"/>
    <x v="11"/>
    <x v="0"/>
    <x v="1"/>
    <s v="all_scenario"/>
    <n v="2018"/>
    <n v="0.16726889277009599"/>
  </r>
  <r>
    <s v="VAR_FOut"/>
    <x v="12"/>
    <x v="0"/>
    <x v="1"/>
    <s v="all_scenario"/>
    <n v="2018"/>
    <n v="0.99581325281263999"/>
  </r>
  <r>
    <s v="VAR_FOut"/>
    <x v="13"/>
    <x v="0"/>
    <x v="1"/>
    <s v="all_scenario"/>
    <n v="2018"/>
    <n v="0.206269411809755"/>
  </r>
  <r>
    <s v="VAR_FOut"/>
    <x v="14"/>
    <x v="0"/>
    <x v="1"/>
    <s v="all_scenario"/>
    <n v="2018"/>
    <n v="0.442439221549916"/>
  </r>
  <r>
    <s v="VAR_FOut"/>
    <x v="15"/>
    <x v="0"/>
    <x v="1"/>
    <s v="all_scenario"/>
    <n v="2018"/>
    <n v="0.12566833912779199"/>
  </r>
  <r>
    <s v="VAR_FOut"/>
    <x v="16"/>
    <x v="0"/>
    <x v="2"/>
    <s v="all_scenario"/>
    <n v="2018"/>
    <n v="0.86481240779638802"/>
  </r>
  <r>
    <s v="VAR_FOut"/>
    <x v="17"/>
    <x v="0"/>
    <x v="2"/>
    <s v="all_scenario"/>
    <n v="2018"/>
    <n v="2.0762953066490901"/>
  </r>
  <r>
    <s v="VAR_FOut"/>
    <x v="18"/>
    <x v="0"/>
    <x v="2"/>
    <s v="all_scenario"/>
    <n v="2018"/>
    <n v="0.155987383899614"/>
  </r>
  <r>
    <s v="VAR_FOut"/>
    <x v="19"/>
    <x v="0"/>
    <x v="2"/>
    <s v="all_scenario"/>
    <n v="2018"/>
    <n v="0.22136444921048201"/>
  </r>
  <r>
    <s v="VAR_FOut"/>
    <x v="20"/>
    <x v="0"/>
    <x v="2"/>
    <s v="all_scenario"/>
    <n v="2018"/>
    <n v="1.3178640007401199"/>
  </r>
  <r>
    <s v="VAR_FOut"/>
    <x v="21"/>
    <x v="0"/>
    <x v="2"/>
    <s v="all_scenario"/>
    <n v="2018"/>
    <n v="0.27297792182432401"/>
  </r>
  <r>
    <s v="VAR_FOut"/>
    <x v="22"/>
    <x v="0"/>
    <x v="2"/>
    <s v="all_scenario"/>
    <n v="2018"/>
    <n v="0.58552617265259499"/>
  </r>
  <r>
    <s v="VAR_FOut"/>
    <x v="23"/>
    <x v="0"/>
    <x v="2"/>
    <s v="all_scenario"/>
    <n v="2018"/>
    <n v="0.16631007842238299"/>
  </r>
  <r>
    <s v="VAR_FOut"/>
    <x v="24"/>
    <x v="0"/>
    <x v="3"/>
    <s v="all_scenario"/>
    <n v="2018"/>
    <n v="283.98884169167098"/>
  </r>
  <r>
    <s v="VAR_FOut"/>
    <x v="25"/>
    <x v="0"/>
    <x v="3"/>
    <s v="all_scenario"/>
    <n v="2018"/>
    <n v="3.6629544011669801"/>
  </r>
  <r>
    <s v="VAR_FOut"/>
    <x v="26"/>
    <x v="0"/>
    <x v="3"/>
    <s v="all_scenario"/>
    <n v="2018"/>
    <n v="8.7942482821121395"/>
  </r>
  <r>
    <s v="VAR_FOut"/>
    <x v="27"/>
    <x v="0"/>
    <x v="3"/>
    <s v="all_scenario"/>
    <n v="2018"/>
    <n v="0.66069204052879704"/>
  </r>
  <r>
    <s v="VAR_FOut"/>
    <x v="28"/>
    <x v="0"/>
    <x v="3"/>
    <s v="all_scenario"/>
    <n v="2018"/>
    <n v="0.93759973398571705"/>
  </r>
  <r>
    <s v="VAR_FOut"/>
    <x v="29"/>
    <x v="0"/>
    <x v="3"/>
    <s v="all_scenario"/>
    <n v="2018"/>
    <n v="5.5818761365263798"/>
  </r>
  <r>
    <s v="VAR_FOut"/>
    <x v="30"/>
    <x v="0"/>
    <x v="3"/>
    <s v="all_scenario"/>
    <n v="2018"/>
    <n v="1.1562110709253901"/>
  </r>
  <r>
    <s v="VAR_FOut"/>
    <x v="31"/>
    <x v="0"/>
    <x v="3"/>
    <s v="all_scenario"/>
    <n v="2018"/>
    <n v="2.48002416683787"/>
  </r>
  <r>
    <s v="VAR_FOut"/>
    <x v="32"/>
    <x v="0"/>
    <x v="3"/>
    <s v="all_scenario"/>
    <n v="2018"/>
    <n v="0.70441430791672999"/>
  </r>
  <r>
    <s v="VAR_FOut"/>
    <x v="33"/>
    <x v="0"/>
    <x v="4"/>
    <s v="all_scenario"/>
    <n v="2018"/>
    <n v="3.0695908507521601"/>
  </r>
  <r>
    <s v="VAR_FOut"/>
    <x v="34"/>
    <x v="0"/>
    <x v="4"/>
    <s v="all_scenario"/>
    <n v="2018"/>
    <n v="7.3696642408144797"/>
  </r>
  <r>
    <s v="VAR_FOut"/>
    <x v="35"/>
    <x v="0"/>
    <x v="4"/>
    <s v="all_scenario"/>
    <n v="2018"/>
    <n v="0.55366625424707405"/>
  </r>
  <r>
    <s v="VAR_FOut"/>
    <x v="36"/>
    <x v="0"/>
    <x v="4"/>
    <s v="all_scenario"/>
    <n v="2018"/>
    <n v="0.78571755198297999"/>
  </r>
  <r>
    <s v="VAR_FOut"/>
    <x v="37"/>
    <x v="0"/>
    <x v="4"/>
    <s v="all_scenario"/>
    <n v="2018"/>
    <n v="4.6776656333080098"/>
  </r>
  <r>
    <s v="VAR_FOut"/>
    <x v="38"/>
    <x v="0"/>
    <x v="4"/>
    <s v="all_scenario"/>
    <n v="2018"/>
    <n v="0.96891594493238198"/>
  </r>
  <r>
    <s v="VAR_FOut"/>
    <x v="39"/>
    <x v="0"/>
    <x v="4"/>
    <s v="all_scenario"/>
    <n v="2018"/>
    <n v="2.0782839911259701"/>
  </r>
  <r>
    <s v="VAR_FOut"/>
    <x v="40"/>
    <x v="0"/>
    <x v="4"/>
    <s v="all_scenario"/>
    <n v="2018"/>
    <n v="0.59030593283695598"/>
  </r>
  <r>
    <s v="VAR_FOut"/>
    <x v="41"/>
    <x v="1"/>
    <x v="5"/>
    <s v="all_scenario"/>
    <n v="2018"/>
    <n v="3.5811000000000002"/>
  </r>
  <r>
    <s v="VAR_FOut"/>
    <x v="42"/>
    <x v="1"/>
    <x v="5"/>
    <s v="all_scenario"/>
    <n v="2018"/>
    <n v="29.465900000000001"/>
  </r>
  <r>
    <s v="VAR_FOut"/>
    <x v="43"/>
    <x v="1"/>
    <x v="5"/>
    <s v="all_scenario"/>
    <n v="2018"/>
    <n v="3.5308999999999999"/>
  </r>
  <r>
    <s v="VAR_FOut"/>
    <x v="44"/>
    <x v="1"/>
    <x v="5"/>
    <s v="all_scenario"/>
    <n v="2018"/>
    <n v="3.6844000000000001"/>
  </r>
  <r>
    <s v="VAR_FOut"/>
    <x v="45"/>
    <x v="1"/>
    <x v="5"/>
    <s v="all_scenario"/>
    <n v="2018"/>
    <n v="5.1018999999999997"/>
  </r>
  <r>
    <s v="VAR_FOut"/>
    <x v="46"/>
    <x v="1"/>
    <x v="5"/>
    <s v="all_scenario"/>
    <n v="2018"/>
    <n v="11.5604"/>
  </r>
  <r>
    <s v="VAR_FOut"/>
    <x v="47"/>
    <x v="1"/>
    <x v="5"/>
    <s v="all_scenario"/>
    <n v="2018"/>
    <n v="1.7366999999999999"/>
  </r>
  <r>
    <s v="VAR_FOut"/>
    <x v="48"/>
    <x v="1"/>
    <x v="6"/>
    <s v="all_scenario"/>
    <n v="2018"/>
    <n v="0.2641"/>
  </r>
  <r>
    <s v="VAR_FOut"/>
    <x v="49"/>
    <x v="1"/>
    <x v="6"/>
    <s v="all_scenario"/>
    <n v="2018"/>
    <n v="0.63400000000000001"/>
  </r>
  <r>
    <s v="VAR_FOut"/>
    <x v="50"/>
    <x v="1"/>
    <x v="6"/>
    <s v="all_scenario"/>
    <n v="2018"/>
    <n v="6.7599999999999993E-2"/>
  </r>
  <r>
    <s v="VAR_FOut"/>
    <x v="51"/>
    <x v="1"/>
    <x v="6"/>
    <s v="all_scenario"/>
    <n v="2018"/>
    <n v="0.40239999999999998"/>
  </r>
  <r>
    <s v="VAR_FOut"/>
    <x v="52"/>
    <x v="1"/>
    <x v="6"/>
    <s v="all_scenario"/>
    <n v="2018"/>
    <n v="8.3299999999999999E-2"/>
  </r>
  <r>
    <s v="VAR_FOut"/>
    <x v="53"/>
    <x v="1"/>
    <x v="6"/>
    <s v="all_scenario"/>
    <n v="2018"/>
    <n v="0.17879999999999999"/>
  </r>
  <r>
    <s v="VAR_FOut"/>
    <x v="54"/>
    <x v="1"/>
    <x v="6"/>
    <s v="all_scenario"/>
    <n v="2018"/>
    <n v="5.0700000000000002E-2"/>
  </r>
  <r>
    <s v="VAR_FOut"/>
    <x v="55"/>
    <x v="1"/>
    <x v="7"/>
    <s v="all_scenario"/>
    <n v="2018"/>
    <n v="0.34949999999999998"/>
  </r>
  <r>
    <s v="VAR_FOut"/>
    <x v="56"/>
    <x v="1"/>
    <x v="7"/>
    <s v="all_scenario"/>
    <n v="2018"/>
    <n v="0.83909999999999996"/>
  </r>
  <r>
    <s v="VAR_FOut"/>
    <x v="57"/>
    <x v="1"/>
    <x v="7"/>
    <s v="all_scenario"/>
    <n v="2018"/>
    <n v="8.9399999999999896E-2"/>
  </r>
  <r>
    <s v="VAR_FOut"/>
    <x v="58"/>
    <x v="1"/>
    <x v="7"/>
    <s v="all_scenario"/>
    <n v="2018"/>
    <n v="0.53259999999999996"/>
  </r>
  <r>
    <s v="VAR_FOut"/>
    <x v="59"/>
    <x v="1"/>
    <x v="7"/>
    <s v="all_scenario"/>
    <n v="2018"/>
    <n v="0.1103"/>
  </r>
  <r>
    <s v="VAR_FOut"/>
    <x v="60"/>
    <x v="1"/>
    <x v="7"/>
    <s v="all_scenario"/>
    <n v="2018"/>
    <n v="0.2366"/>
  </r>
  <r>
    <s v="VAR_FOut"/>
    <x v="61"/>
    <x v="1"/>
    <x v="7"/>
    <s v="all_scenario"/>
    <n v="2018"/>
    <n v="6.7199999999999996E-2"/>
  </r>
  <r>
    <s v="VAR_FOut"/>
    <x v="62"/>
    <x v="1"/>
    <x v="8"/>
    <s v="all_scenario"/>
    <n v="2018"/>
    <n v="1.4803999999999999"/>
  </r>
  <r>
    <s v="VAR_FOut"/>
    <x v="63"/>
    <x v="1"/>
    <x v="8"/>
    <s v="all_scenario"/>
    <n v="2018"/>
    <n v="3.5543"/>
  </r>
  <r>
    <s v="VAR_FOut"/>
    <x v="64"/>
    <x v="1"/>
    <x v="8"/>
    <s v="all_scenario"/>
    <n v="2018"/>
    <n v="0.37890000000000001"/>
  </r>
  <r>
    <s v="VAR_FOut"/>
    <x v="65"/>
    <x v="1"/>
    <x v="8"/>
    <s v="all_scenario"/>
    <n v="2018"/>
    <n v="2.2559"/>
  </r>
  <r>
    <s v="VAR_FOut"/>
    <x v="66"/>
    <x v="1"/>
    <x v="8"/>
    <s v="all_scenario"/>
    <n v="2018"/>
    <n v="0.4672"/>
  </r>
  <r>
    <s v="VAR_FOut"/>
    <x v="67"/>
    <x v="1"/>
    <x v="8"/>
    <s v="all_scenario"/>
    <n v="2018"/>
    <n v="1.0023"/>
  </r>
  <r>
    <s v="VAR_FOut"/>
    <x v="68"/>
    <x v="1"/>
    <x v="8"/>
    <s v="all_scenario"/>
    <n v="2018"/>
    <n v="0.28460000000000002"/>
  </r>
  <r>
    <s v="VAR_FOut"/>
    <x v="69"/>
    <x v="1"/>
    <x v="9"/>
    <s v="all_scenario"/>
    <n v="2018"/>
    <n v="0.80769999999999997"/>
  </r>
  <r>
    <s v="VAR_FOut"/>
    <x v="70"/>
    <x v="1"/>
    <x v="9"/>
    <s v="all_scenario"/>
    <n v="2018"/>
    <n v="7.3760000000000003"/>
  </r>
  <r>
    <s v="VAR_FOut"/>
    <x v="71"/>
    <x v="1"/>
    <x v="9"/>
    <s v="all_scenario"/>
    <n v="2018"/>
    <n v="0.88780000000000003"/>
  </r>
  <r>
    <s v="VAR_FOut"/>
    <x v="72"/>
    <x v="1"/>
    <x v="9"/>
    <s v="all_scenario"/>
    <n v="2018"/>
    <n v="0.76900000000000002"/>
  </r>
  <r>
    <s v="VAR_FOut"/>
    <x v="73"/>
    <x v="1"/>
    <x v="9"/>
    <s v="all_scenario"/>
    <n v="2018"/>
    <n v="1.2896000000000001"/>
  </r>
  <r>
    <s v="VAR_FOut"/>
    <x v="74"/>
    <x v="1"/>
    <x v="9"/>
    <s v="all_scenario"/>
    <n v="2018"/>
    <n v="2.927"/>
  </r>
  <r>
    <s v="VAR_FOut"/>
    <x v="75"/>
    <x v="1"/>
    <x v="9"/>
    <s v="all_scenario"/>
    <n v="2018"/>
    <n v="0.4284"/>
  </r>
  <r>
    <s v="VAR_FOut"/>
    <x v="76"/>
    <x v="2"/>
    <x v="10"/>
    <s v="all_scenario"/>
    <n v="2018"/>
    <n v="12.604799999999999"/>
  </r>
  <r>
    <s v="VAR_FOut"/>
    <x v="77"/>
    <x v="3"/>
    <x v="11"/>
    <s v="all_scenario"/>
    <n v="2018"/>
    <n v="7.3821000000000003"/>
  </r>
  <r>
    <s v="VAR_FOut"/>
    <x v="78"/>
    <x v="3"/>
    <x v="11"/>
    <s v="all_scenario"/>
    <n v="2018"/>
    <n v="10.352399999999999"/>
  </r>
  <r>
    <s v="VAR_FOut"/>
    <x v="79"/>
    <x v="3"/>
    <x v="11"/>
    <s v="all_scenario"/>
    <n v="2018"/>
    <n v="157.5146"/>
  </r>
  <r>
    <s v="VAR_FOut"/>
    <x v="80"/>
    <x v="3"/>
    <x v="11"/>
    <s v="all_scenario"/>
    <n v="2018"/>
    <n v="22.2774"/>
  </r>
  <r>
    <s v="VAR_FOut"/>
    <x v="81"/>
    <x v="3"/>
    <x v="11"/>
    <s v="all_scenario"/>
    <n v="2018"/>
    <n v="13.7828"/>
  </r>
  <r>
    <s v="VAR_FOut"/>
    <x v="82"/>
    <x v="3"/>
    <x v="11"/>
    <s v="all_scenario"/>
    <n v="2018"/>
    <n v="54.501199999999997"/>
  </r>
  <r>
    <s v="VAR_FOut"/>
    <x v="83"/>
    <x v="3"/>
    <x v="11"/>
    <s v="all_scenario"/>
    <n v="2018"/>
    <n v="319.99770000000001"/>
  </r>
  <r>
    <s v="VAR_FOut"/>
    <x v="84"/>
    <x v="3"/>
    <x v="11"/>
    <s v="all_scenario"/>
    <n v="2018"/>
    <n v="37.592100000000002"/>
  </r>
  <r>
    <s v="VAR_FOut"/>
    <x v="85"/>
    <x v="3"/>
    <x v="12"/>
    <s v="all_scenario"/>
    <n v="2018"/>
    <n v="1.7500000000000002E-2"/>
  </r>
  <r>
    <s v="VAR_FOut"/>
    <x v="86"/>
    <x v="3"/>
    <x v="12"/>
    <s v="all_scenario"/>
    <n v="2018"/>
    <n v="2.4500000000000001E-2"/>
  </r>
  <r>
    <s v="VAR_FOut"/>
    <x v="87"/>
    <x v="3"/>
    <x v="12"/>
    <s v="all_scenario"/>
    <n v="2018"/>
    <n v="0.37380000000000102"/>
  </r>
  <r>
    <s v="VAR_FOut"/>
    <x v="88"/>
    <x v="3"/>
    <x v="12"/>
    <s v="all_scenario"/>
    <n v="2018"/>
    <n v="5.28E-2"/>
  </r>
  <r>
    <s v="VAR_FOut"/>
    <x v="89"/>
    <x v="3"/>
    <x v="12"/>
    <s v="all_scenario"/>
    <n v="2018"/>
    <n v="0.26650000000000001"/>
  </r>
  <r>
    <s v="VAR_FOut"/>
    <x v="90"/>
    <x v="3"/>
    <x v="12"/>
    <s v="all_scenario"/>
    <n v="2018"/>
    <n v="1.054"/>
  </r>
  <r>
    <s v="VAR_FOut"/>
    <x v="91"/>
    <x v="3"/>
    <x v="12"/>
    <s v="all_scenario"/>
    <n v="2018"/>
    <n v="6.1883999999999997"/>
  </r>
  <r>
    <s v="VAR_FOut"/>
    <x v="92"/>
    <x v="3"/>
    <x v="12"/>
    <s v="all_scenario"/>
    <n v="2018"/>
    <n v="1.0705"/>
  </r>
  <r>
    <s v="VAR_FOut"/>
    <x v="93"/>
    <x v="3"/>
    <x v="13"/>
    <s v="all_scenario"/>
    <n v="2018"/>
    <n v="3.5999999999999999E-3"/>
  </r>
  <r>
    <s v="VAR_FOut"/>
    <x v="94"/>
    <x v="3"/>
    <x v="13"/>
    <s v="all_scenario"/>
    <n v="2018"/>
    <n v="5.1000000000000004E-3"/>
  </r>
  <r>
    <s v="VAR_FOut"/>
    <x v="95"/>
    <x v="3"/>
    <x v="13"/>
    <s v="all_scenario"/>
    <n v="2018"/>
    <n v="7.8299999999999995E-2"/>
  </r>
  <r>
    <s v="VAR_FOut"/>
    <x v="96"/>
    <x v="3"/>
    <x v="13"/>
    <s v="all_scenario"/>
    <n v="2018"/>
    <n v="1.0999999999999999E-2"/>
  </r>
  <r>
    <s v="VAR_FOut"/>
    <x v="97"/>
    <x v="3"/>
    <x v="13"/>
    <s v="all_scenario"/>
    <n v="2018"/>
    <n v="5.5800000000000002E-2"/>
  </r>
  <r>
    <s v="VAR_FOut"/>
    <x v="98"/>
    <x v="3"/>
    <x v="13"/>
    <s v="all_scenario"/>
    <n v="2018"/>
    <n v="0.221"/>
  </r>
  <r>
    <s v="VAR_FOut"/>
    <x v="99"/>
    <x v="3"/>
    <x v="13"/>
    <s v="all_scenario"/>
    <n v="2018"/>
    <n v="1.2976000000000001"/>
  </r>
  <r>
    <s v="VAR_FOut"/>
    <x v="100"/>
    <x v="3"/>
    <x v="13"/>
    <s v="all_scenario"/>
    <n v="2018"/>
    <n v="0.22439999999999999"/>
  </r>
  <r>
    <s v="VAR_FOut"/>
    <x v="101"/>
    <x v="3"/>
    <x v="14"/>
    <s v="all_scenario"/>
    <n v="2018"/>
    <n v="7.0000000000000007E-2"/>
  </r>
  <r>
    <s v="VAR_FOut"/>
    <x v="102"/>
    <x v="3"/>
    <x v="14"/>
    <s v="all_scenario"/>
    <n v="2018"/>
    <n v="9.8100000000000007E-2"/>
  </r>
  <r>
    <s v="VAR_FOut"/>
    <x v="103"/>
    <x v="3"/>
    <x v="14"/>
    <s v="all_scenario"/>
    <n v="2018"/>
    <n v="1.4939"/>
  </r>
  <r>
    <s v="VAR_FOut"/>
    <x v="104"/>
    <x v="3"/>
    <x v="14"/>
    <s v="all_scenario"/>
    <n v="2018"/>
    <n v="0.2112"/>
  </r>
  <r>
    <s v="VAR_FOut"/>
    <x v="105"/>
    <x v="3"/>
    <x v="14"/>
    <s v="all_scenario"/>
    <n v="2018"/>
    <n v="1.0651999999999999"/>
  </r>
  <r>
    <s v="VAR_FOut"/>
    <x v="106"/>
    <x v="3"/>
    <x v="14"/>
    <s v="all_scenario"/>
    <n v="2018"/>
    <n v="4.2121000000000004"/>
  </r>
  <r>
    <s v="VAR_FOut"/>
    <x v="107"/>
    <x v="3"/>
    <x v="14"/>
    <s v="all_scenario"/>
    <n v="2018"/>
    <n v="24.731100000000001"/>
  </r>
  <r>
    <s v="VAR_FOut"/>
    <x v="108"/>
    <x v="3"/>
    <x v="14"/>
    <s v="all_scenario"/>
    <n v="2018"/>
    <n v="4.2782999999999998"/>
  </r>
  <r>
    <s v="VAR_FOut"/>
    <x v="109"/>
    <x v="3"/>
    <x v="15"/>
    <s v="all_scenario"/>
    <n v="2018"/>
    <n v="1.8061"/>
  </r>
  <r>
    <s v="VAR_FOut"/>
    <x v="110"/>
    <x v="3"/>
    <x v="15"/>
    <s v="all_scenario"/>
    <n v="2018"/>
    <n v="2.5329000000000002"/>
  </r>
  <r>
    <s v="VAR_FOut"/>
    <x v="111"/>
    <x v="3"/>
    <x v="15"/>
    <s v="all_scenario"/>
    <n v="2018"/>
    <n v="38.539000000000001"/>
  </r>
  <r>
    <s v="VAR_FOut"/>
    <x v="112"/>
    <x v="3"/>
    <x v="15"/>
    <s v="all_scenario"/>
    <n v="2018"/>
    <n v="5.4505999999999997"/>
  </r>
  <r>
    <s v="VAR_FOut"/>
    <x v="113"/>
    <x v="3"/>
    <x v="15"/>
    <s v="all_scenario"/>
    <n v="2018"/>
    <n v="1.603"/>
  </r>
  <r>
    <s v="VAR_FOut"/>
    <x v="114"/>
    <x v="3"/>
    <x v="15"/>
    <s v="all_scenario"/>
    <n v="2018"/>
    <n v="6.3388"/>
  </r>
  <r>
    <s v="VAR_FOut"/>
    <x v="115"/>
    <x v="3"/>
    <x v="15"/>
    <s v="all_scenario"/>
    <n v="2018"/>
    <n v="37.218000000000004"/>
  </r>
  <r>
    <s v="VAR_FOut"/>
    <x v="116"/>
    <x v="3"/>
    <x v="15"/>
    <s v="all_scenario"/>
    <n v="2018"/>
    <n v="2.6408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C867-C0BB-4A21-8C12-386732FCF877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0:J27" firstHeaderRow="1" firstDataRow="1" firstDataCol="1"/>
  <pivotFields count="7">
    <pivotField showAll="0"/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numFmtId="2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GrandTotal" fld="6" baseField="0" baseItem="0" numFmtId="1"/>
  </dataFields>
  <formats count="2">
    <format dxfId="3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59FE7-B0B2-40ED-9CD3-0F7A2252CF6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7" firstHeaderRow="1" firstDataRow="1" firstDataCol="1"/>
  <pivotFields count="7">
    <pivotField showAll="0"/>
    <pivotField showAll="0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numFmtId="2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GrandTotal" fld="6" baseField="0" baseItem="0"/>
  </dataFields>
  <formats count="3">
    <format dxfId="16">
      <pivotArea collapsedLevelsAreSubtotals="1" fieldPosition="0">
        <references count="1">
          <reference field="2" count="0"/>
        </references>
      </pivotArea>
    </format>
    <format dxfId="10">
      <pivotArea grandRow="1"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1"/>
  <sheetViews>
    <sheetView tabSelected="1" workbookViewId="0">
      <selection activeCell="L3" sqref="L3"/>
    </sheetView>
  </sheetViews>
  <sheetFormatPr defaultColWidth="9.33203125" defaultRowHeight="14.4" x14ac:dyDescent="0.3"/>
  <cols>
    <col min="1" max="1" width="9.21875" style="3" customWidth="1"/>
    <col min="2" max="2" width="8.44140625" style="3" bestFit="1" customWidth="1"/>
    <col min="3" max="3" width="8.44140625" style="6" customWidth="1"/>
    <col min="4" max="4" width="12.109375" style="6" bestFit="1" customWidth="1"/>
    <col min="5" max="5" width="9.21875" style="3" bestFit="1" customWidth="1"/>
    <col min="6" max="6" width="6.77734375" style="3" customWidth="1"/>
    <col min="7" max="7" width="8.88671875" style="3" bestFit="1" customWidth="1"/>
    <col min="8" max="8" width="9.33203125" style="3"/>
    <col min="9" max="9" width="12.77734375" style="3" bestFit="1" customWidth="1"/>
    <col min="10" max="10" width="17.21875" style="3" bestFit="1" customWidth="1"/>
    <col min="11" max="11" width="7" style="3" bestFit="1" customWidth="1"/>
    <col min="12" max="12" width="20.5546875" style="3" bestFit="1" customWidth="1"/>
    <col min="13" max="13" width="9" style="3" bestFit="1" customWidth="1"/>
    <col min="14" max="14" width="9.33203125" style="3"/>
    <col min="15" max="15" width="11.77734375" style="3" bestFit="1" customWidth="1"/>
    <col min="16" max="16" width="22.21875" style="3" bestFit="1" customWidth="1"/>
    <col min="17" max="16384" width="9.33203125" style="3"/>
  </cols>
  <sheetData>
    <row r="1" spans="1:17" ht="18.75" customHeight="1" x14ac:dyDescent="0.3">
      <c r="A1" s="1" t="s">
        <v>0</v>
      </c>
      <c r="B1" s="3" t="s">
        <v>3</v>
      </c>
      <c r="E1" s="3" t="s">
        <v>3</v>
      </c>
      <c r="F1" s="3" t="s">
        <v>3</v>
      </c>
      <c r="G1" s="1" t="s">
        <v>125</v>
      </c>
      <c r="J1" s="14" t="s">
        <v>153</v>
      </c>
      <c r="L1" s="14" t="s">
        <v>161</v>
      </c>
    </row>
    <row r="2" spans="1:17" ht="18.75" customHeight="1" x14ac:dyDescent="0.3">
      <c r="A2" s="1" t="s">
        <v>1</v>
      </c>
      <c r="B2" s="1" t="s">
        <v>4</v>
      </c>
      <c r="C2" s="7" t="s">
        <v>127</v>
      </c>
      <c r="D2" s="7" t="s">
        <v>128</v>
      </c>
      <c r="E2" s="1" t="s">
        <v>122</v>
      </c>
      <c r="F2" s="1" t="s">
        <v>124</v>
      </c>
      <c r="G2" s="2" t="s">
        <v>126</v>
      </c>
      <c r="I2" s="9" t="s">
        <v>135</v>
      </c>
      <c r="J2" t="s">
        <v>129</v>
      </c>
      <c r="K2"/>
      <c r="L2"/>
      <c r="M2"/>
      <c r="O2" s="3" t="s">
        <v>152</v>
      </c>
    </row>
    <row r="3" spans="1:17" ht="18.75" customHeight="1" x14ac:dyDescent="0.3">
      <c r="A3" s="2" t="s">
        <v>2</v>
      </c>
      <c r="B3" s="2" t="s">
        <v>5</v>
      </c>
      <c r="C3" s="8" t="str">
        <f>LEFT(B3,1)</f>
        <v>C</v>
      </c>
      <c r="D3" s="8" t="str">
        <f>LEFT(B3,2)</f>
        <v>CH</v>
      </c>
      <c r="E3" s="2" t="s">
        <v>123</v>
      </c>
      <c r="F3" s="4">
        <v>2018</v>
      </c>
      <c r="G3" s="5">
        <v>12.971299999999999</v>
      </c>
      <c r="I3" s="3" t="s">
        <v>130</v>
      </c>
      <c r="J3" s="13">
        <v>422.9107168828661</v>
      </c>
      <c r="K3"/>
      <c r="L3" s="12">
        <v>265</v>
      </c>
      <c r="M3"/>
      <c r="O3" s="3" t="s">
        <v>1</v>
      </c>
      <c r="P3" s="3" t="s">
        <v>4</v>
      </c>
      <c r="Q3" s="3" t="s">
        <v>126</v>
      </c>
    </row>
    <row r="4" spans="1:17" ht="18.75" customHeight="1" x14ac:dyDescent="0.3">
      <c r="A4" s="2" t="s">
        <v>2</v>
      </c>
      <c r="B4" s="2" t="s">
        <v>6</v>
      </c>
      <c r="C4" s="8" t="str">
        <f t="shared" ref="C4:C67" si="0">LEFT(B4,1)</f>
        <v>C</v>
      </c>
      <c r="D4" s="8" t="str">
        <f t="shared" ref="D4:D67" si="1">LEFT(B4,2)</f>
        <v>CH</v>
      </c>
      <c r="E4" s="2" t="s">
        <v>123</v>
      </c>
      <c r="F4" s="4">
        <v>2018</v>
      </c>
      <c r="G4" s="5">
        <v>31.142400000000102</v>
      </c>
      <c r="I4" s="3" t="s">
        <v>131</v>
      </c>
      <c r="J4" s="13">
        <v>86.476000000000028</v>
      </c>
      <c r="K4"/>
      <c r="L4" s="12">
        <v>139</v>
      </c>
      <c r="M4"/>
      <c r="O4" s="3" t="s">
        <v>2</v>
      </c>
      <c r="P4" s="3" t="s">
        <v>154</v>
      </c>
      <c r="Q4" s="13">
        <v>1.9594499400000001</v>
      </c>
    </row>
    <row r="5" spans="1:17" ht="18.75" customHeight="1" x14ac:dyDescent="0.3">
      <c r="A5" s="2" t="s">
        <v>2</v>
      </c>
      <c r="B5" s="2" t="s">
        <v>7</v>
      </c>
      <c r="C5" s="8" t="str">
        <f t="shared" si="0"/>
        <v>C</v>
      </c>
      <c r="D5" s="8" t="str">
        <f t="shared" si="1"/>
        <v>CH</v>
      </c>
      <c r="E5" s="2" t="s">
        <v>123</v>
      </c>
      <c r="F5" s="4">
        <v>2018</v>
      </c>
      <c r="G5" s="5">
        <v>2.3395999999999999</v>
      </c>
      <c r="I5" s="3" t="s">
        <v>132</v>
      </c>
      <c r="J5" s="13">
        <v>12.604799999999999</v>
      </c>
      <c r="K5"/>
      <c r="L5" s="15">
        <v>12.6</v>
      </c>
      <c r="M5"/>
      <c r="O5" s="3" t="s">
        <v>2</v>
      </c>
      <c r="P5" s="3" t="s">
        <v>155</v>
      </c>
      <c r="Q5" s="13">
        <v>64.950973682107502</v>
      </c>
    </row>
    <row r="6" spans="1:17" ht="18.75" customHeight="1" x14ac:dyDescent="0.3">
      <c r="A6" s="2" t="s">
        <v>2</v>
      </c>
      <c r="B6" s="2" t="s">
        <v>8</v>
      </c>
      <c r="C6" s="8" t="str">
        <f t="shared" si="0"/>
        <v>C</v>
      </c>
      <c r="D6" s="8" t="str">
        <f t="shared" si="1"/>
        <v>CH</v>
      </c>
      <c r="E6" s="2" t="s">
        <v>123</v>
      </c>
      <c r="F6" s="4">
        <v>2018</v>
      </c>
      <c r="G6" s="5">
        <v>3.3201999999999998</v>
      </c>
      <c r="I6" s="3" t="s">
        <v>133</v>
      </c>
      <c r="J6" s="13">
        <v>766.63429999999971</v>
      </c>
      <c r="K6"/>
      <c r="L6" s="10">
        <v>732.47</v>
      </c>
      <c r="M6"/>
      <c r="O6" s="3" t="s">
        <v>2</v>
      </c>
      <c r="P6" s="3" t="s">
        <v>156</v>
      </c>
      <c r="Q6" s="13">
        <v>68.274000000000001</v>
      </c>
    </row>
    <row r="7" spans="1:17" ht="18.75" customHeight="1" x14ac:dyDescent="0.3">
      <c r="A7" s="2" t="s">
        <v>2</v>
      </c>
      <c r="B7" s="2" t="s">
        <v>9</v>
      </c>
      <c r="C7" s="8" t="str">
        <f t="shared" si="0"/>
        <v>C</v>
      </c>
      <c r="D7" s="8" t="str">
        <f t="shared" si="1"/>
        <v>CH</v>
      </c>
      <c r="E7" s="2" t="s">
        <v>123</v>
      </c>
      <c r="F7" s="4">
        <v>2018</v>
      </c>
      <c r="G7" s="5">
        <v>19.7666</v>
      </c>
      <c r="I7" s="3" t="s">
        <v>134</v>
      </c>
      <c r="J7" s="13">
        <v>1288.6258168828658</v>
      </c>
      <c r="K7"/>
      <c r="L7"/>
      <c r="M7"/>
    </row>
    <row r="8" spans="1:17" ht="18.75" customHeight="1" x14ac:dyDescent="0.3">
      <c r="A8" s="2" t="s">
        <v>2</v>
      </c>
      <c r="B8" s="2" t="s">
        <v>10</v>
      </c>
      <c r="C8" s="8" t="str">
        <f t="shared" si="0"/>
        <v>C</v>
      </c>
      <c r="D8" s="8" t="str">
        <f t="shared" si="1"/>
        <v>CH</v>
      </c>
      <c r="E8" s="2" t="s">
        <v>123</v>
      </c>
      <c r="F8" s="4">
        <v>2018</v>
      </c>
      <c r="G8" s="5">
        <v>4.0944000000000003</v>
      </c>
      <c r="I8"/>
      <c r="J8"/>
      <c r="K8"/>
      <c r="L8"/>
      <c r="M8"/>
      <c r="O8" s="16" t="s">
        <v>135</v>
      </c>
      <c r="P8" s="16" t="s">
        <v>160</v>
      </c>
    </row>
    <row r="9" spans="1:17" ht="18.75" customHeight="1" x14ac:dyDescent="0.3">
      <c r="A9" s="2" t="s">
        <v>2</v>
      </c>
      <c r="B9" s="2" t="s">
        <v>11</v>
      </c>
      <c r="C9" s="8" t="str">
        <f t="shared" si="0"/>
        <v>C</v>
      </c>
      <c r="D9" s="8" t="str">
        <f t="shared" si="1"/>
        <v>CH</v>
      </c>
      <c r="E9" s="2" t="s">
        <v>123</v>
      </c>
      <c r="F9" s="4">
        <v>2018</v>
      </c>
      <c r="G9" s="5">
        <v>8.7822999999999993</v>
      </c>
      <c r="I9"/>
      <c r="J9"/>
      <c r="K9"/>
      <c r="L9"/>
      <c r="M9"/>
      <c r="O9" s="11" t="s">
        <v>157</v>
      </c>
      <c r="P9" s="17">
        <v>2</v>
      </c>
    </row>
    <row r="10" spans="1:17" ht="18.75" customHeight="1" x14ac:dyDescent="0.3">
      <c r="A10" s="2" t="s">
        <v>2</v>
      </c>
      <c r="B10" s="2" t="s">
        <v>12</v>
      </c>
      <c r="C10" s="8" t="str">
        <f t="shared" si="0"/>
        <v>C</v>
      </c>
      <c r="D10" s="8" t="str">
        <f t="shared" si="1"/>
        <v>CH</v>
      </c>
      <c r="E10" s="2" t="s">
        <v>123</v>
      </c>
      <c r="F10" s="4">
        <v>2018</v>
      </c>
      <c r="G10" s="5">
        <v>2.4944000000000002</v>
      </c>
      <c r="I10" s="9" t="s">
        <v>135</v>
      </c>
      <c r="J10" t="s">
        <v>129</v>
      </c>
      <c r="K10"/>
      <c r="L10"/>
      <c r="M10"/>
      <c r="O10" s="11" t="s">
        <v>158</v>
      </c>
      <c r="P10" s="17">
        <v>33</v>
      </c>
    </row>
    <row r="11" spans="1:17" ht="18.75" customHeight="1" x14ac:dyDescent="0.3">
      <c r="A11" s="2" t="s">
        <v>2</v>
      </c>
      <c r="B11" s="2" t="s">
        <v>13</v>
      </c>
      <c r="C11" s="8" t="str">
        <f t="shared" si="0"/>
        <v>C</v>
      </c>
      <c r="D11" s="8" t="str">
        <f t="shared" si="1"/>
        <v>CK</v>
      </c>
      <c r="E11" s="2" t="s">
        <v>123</v>
      </c>
      <c r="F11" s="4">
        <v>2018</v>
      </c>
      <c r="G11" s="5">
        <v>0.65347536346451895</v>
      </c>
      <c r="I11" s="3" t="s">
        <v>136</v>
      </c>
      <c r="J11" s="13">
        <v>84.911200000000079</v>
      </c>
      <c r="K11"/>
      <c r="L11"/>
      <c r="M11"/>
      <c r="O11" s="11" t="s">
        <v>159</v>
      </c>
      <c r="P11" s="17">
        <v>52</v>
      </c>
    </row>
    <row r="12" spans="1:17" ht="18.75" customHeight="1" x14ac:dyDescent="0.3">
      <c r="A12" s="2" t="s">
        <v>2</v>
      </c>
      <c r="B12" s="2" t="s">
        <v>14</v>
      </c>
      <c r="C12" s="8" t="str">
        <f t="shared" si="0"/>
        <v>C</v>
      </c>
      <c r="D12" s="8" t="str">
        <f t="shared" si="1"/>
        <v>CK</v>
      </c>
      <c r="E12" s="2" t="s">
        <v>123</v>
      </c>
      <c r="F12" s="4">
        <v>2018</v>
      </c>
      <c r="G12" s="5">
        <v>1.5689042131454201</v>
      </c>
      <c r="I12" s="3" t="s">
        <v>137</v>
      </c>
      <c r="J12" s="13">
        <v>4.2777069299999972</v>
      </c>
      <c r="K12"/>
      <c r="L12"/>
      <c r="M12"/>
      <c r="O12" s="11" t="s">
        <v>134</v>
      </c>
      <c r="P12" s="18">
        <v>86</v>
      </c>
    </row>
    <row r="13" spans="1:17" ht="18.75" customHeight="1" x14ac:dyDescent="0.3">
      <c r="A13" s="2" t="s">
        <v>2</v>
      </c>
      <c r="B13" s="2" t="s">
        <v>15</v>
      </c>
      <c r="C13" s="8" t="str">
        <f t="shared" si="0"/>
        <v>C</v>
      </c>
      <c r="D13" s="8" t="str">
        <f t="shared" si="1"/>
        <v>CK</v>
      </c>
      <c r="E13" s="2" t="s">
        <v>123</v>
      </c>
      <c r="F13" s="4">
        <v>2018</v>
      </c>
      <c r="G13" s="5">
        <v>0.11786823531986</v>
      </c>
      <c r="I13" s="3" t="s">
        <v>138</v>
      </c>
      <c r="J13" s="13">
        <v>5.6611377211949971</v>
      </c>
      <c r="K13"/>
      <c r="L13"/>
      <c r="M13"/>
    </row>
    <row r="14" spans="1:17" ht="18.75" customHeight="1" x14ac:dyDescent="0.3">
      <c r="A14" s="2" t="s">
        <v>2</v>
      </c>
      <c r="B14" s="2" t="s">
        <v>16</v>
      </c>
      <c r="C14" s="8" t="str">
        <f t="shared" si="0"/>
        <v>C</v>
      </c>
      <c r="D14" s="8" t="str">
        <f t="shared" si="1"/>
        <v>CK</v>
      </c>
      <c r="E14" s="2" t="s">
        <v>123</v>
      </c>
      <c r="F14" s="4">
        <v>2018</v>
      </c>
      <c r="G14" s="5">
        <v>0.16726889277009599</v>
      </c>
      <c r="I14" s="3" t="s">
        <v>139</v>
      </c>
      <c r="J14" s="13">
        <v>307.96686183167105</v>
      </c>
      <c r="K14"/>
      <c r="L14"/>
      <c r="M14"/>
    </row>
    <row r="15" spans="1:17" ht="18.75" customHeight="1" x14ac:dyDescent="0.3">
      <c r="A15" s="2" t="s">
        <v>2</v>
      </c>
      <c r="B15" s="2" t="s">
        <v>17</v>
      </c>
      <c r="C15" s="8" t="str">
        <f t="shared" si="0"/>
        <v>C</v>
      </c>
      <c r="D15" s="8" t="str">
        <f t="shared" si="1"/>
        <v>CK</v>
      </c>
      <c r="E15" s="2" t="s">
        <v>123</v>
      </c>
      <c r="F15" s="4">
        <v>2018</v>
      </c>
      <c r="G15" s="5">
        <v>0.99581325281263999</v>
      </c>
      <c r="I15" s="3" t="s">
        <v>140</v>
      </c>
      <c r="J15" s="13">
        <v>20.093810400000013</v>
      </c>
      <c r="K15"/>
      <c r="L15"/>
      <c r="M15"/>
    </row>
    <row r="16" spans="1:17" ht="18.75" customHeight="1" x14ac:dyDescent="0.3">
      <c r="A16" s="2" t="s">
        <v>2</v>
      </c>
      <c r="B16" s="2" t="s">
        <v>18</v>
      </c>
      <c r="C16" s="8" t="str">
        <f t="shared" si="0"/>
        <v>C</v>
      </c>
      <c r="D16" s="8" t="str">
        <f t="shared" si="1"/>
        <v>CK</v>
      </c>
      <c r="E16" s="2" t="s">
        <v>123</v>
      </c>
      <c r="F16" s="4">
        <v>2018</v>
      </c>
      <c r="G16" s="5">
        <v>0.206269411809755</v>
      </c>
      <c r="I16" s="3" t="s">
        <v>141</v>
      </c>
      <c r="J16" s="13">
        <v>58.661300000000011</v>
      </c>
      <c r="K16"/>
      <c r="L16"/>
      <c r="M16"/>
    </row>
    <row r="17" spans="1:13" ht="18.75" customHeight="1" x14ac:dyDescent="0.3">
      <c r="A17" s="2" t="s">
        <v>2</v>
      </c>
      <c r="B17" s="2" t="s">
        <v>19</v>
      </c>
      <c r="C17" s="8" t="str">
        <f t="shared" si="0"/>
        <v>C</v>
      </c>
      <c r="D17" s="8" t="str">
        <f t="shared" si="1"/>
        <v>CK</v>
      </c>
      <c r="E17" s="2" t="s">
        <v>123</v>
      </c>
      <c r="F17" s="4">
        <v>2018</v>
      </c>
      <c r="G17" s="5">
        <v>0.442439221549916</v>
      </c>
      <c r="I17" s="3" t="s">
        <v>142</v>
      </c>
      <c r="J17" s="13">
        <v>1.6809000000000001</v>
      </c>
      <c r="K17"/>
      <c r="L17"/>
      <c r="M17"/>
    </row>
    <row r="18" spans="1:13" ht="18.75" customHeight="1" x14ac:dyDescent="0.3">
      <c r="A18" s="2" t="s">
        <v>2</v>
      </c>
      <c r="B18" s="2" t="s">
        <v>20</v>
      </c>
      <c r="C18" s="8" t="str">
        <f t="shared" si="0"/>
        <v>C</v>
      </c>
      <c r="D18" s="8" t="str">
        <f t="shared" si="1"/>
        <v>CK</v>
      </c>
      <c r="E18" s="2" t="s">
        <v>123</v>
      </c>
      <c r="F18" s="4">
        <v>2018</v>
      </c>
      <c r="G18" s="5">
        <v>0.12566833912779199</v>
      </c>
      <c r="I18" s="3" t="s">
        <v>143</v>
      </c>
      <c r="J18" s="13">
        <v>2.2246999999999999</v>
      </c>
      <c r="K18"/>
      <c r="L18"/>
      <c r="M18"/>
    </row>
    <row r="19" spans="1:13" ht="18.75" customHeight="1" x14ac:dyDescent="0.3">
      <c r="A19" s="2" t="s">
        <v>2</v>
      </c>
      <c r="B19" s="2" t="s">
        <v>21</v>
      </c>
      <c r="C19" s="8" t="str">
        <f t="shared" si="0"/>
        <v>C</v>
      </c>
      <c r="D19" s="8" t="str">
        <f t="shared" si="1"/>
        <v>CL</v>
      </c>
      <c r="E19" s="2" t="s">
        <v>123</v>
      </c>
      <c r="F19" s="4">
        <v>2018</v>
      </c>
      <c r="G19" s="5">
        <v>0.86481240779638802</v>
      </c>
      <c r="I19" s="3" t="s">
        <v>144</v>
      </c>
      <c r="J19" s="13">
        <v>9.4235999999999986</v>
      </c>
      <c r="K19"/>
      <c r="L19"/>
      <c r="M19"/>
    </row>
    <row r="20" spans="1:13" ht="18.75" customHeight="1" x14ac:dyDescent="0.3">
      <c r="A20" s="2" t="s">
        <v>2</v>
      </c>
      <c r="B20" s="2" t="s">
        <v>22</v>
      </c>
      <c r="C20" s="8" t="str">
        <f t="shared" si="0"/>
        <v>C</v>
      </c>
      <c r="D20" s="8" t="str">
        <f t="shared" si="1"/>
        <v>CL</v>
      </c>
      <c r="E20" s="2" t="s">
        <v>123</v>
      </c>
      <c r="F20" s="4">
        <v>2018</v>
      </c>
      <c r="G20" s="5">
        <v>2.0762953066490901</v>
      </c>
      <c r="I20" s="3" t="s">
        <v>145</v>
      </c>
      <c r="J20" s="13">
        <v>14.4855</v>
      </c>
      <c r="K20"/>
      <c r="L20"/>
      <c r="M20"/>
    </row>
    <row r="21" spans="1:13" ht="18.75" customHeight="1" x14ac:dyDescent="0.3">
      <c r="A21" s="2" t="s">
        <v>2</v>
      </c>
      <c r="B21" s="2" t="s">
        <v>23</v>
      </c>
      <c r="C21" s="8" t="str">
        <f t="shared" si="0"/>
        <v>C</v>
      </c>
      <c r="D21" s="8" t="str">
        <f t="shared" si="1"/>
        <v>CL</v>
      </c>
      <c r="E21" s="2" t="s">
        <v>123</v>
      </c>
      <c r="F21" s="4">
        <v>2018</v>
      </c>
      <c r="G21" s="5">
        <v>0.155987383899614</v>
      </c>
      <c r="I21" s="3" t="s">
        <v>146</v>
      </c>
      <c r="J21" s="13">
        <v>12.604799999999999</v>
      </c>
      <c r="K21"/>
      <c r="L21"/>
      <c r="M21"/>
    </row>
    <row r="22" spans="1:13" ht="18.75" customHeight="1" x14ac:dyDescent="0.3">
      <c r="A22" s="2" t="s">
        <v>2</v>
      </c>
      <c r="B22" s="2" t="s">
        <v>24</v>
      </c>
      <c r="C22" s="8" t="str">
        <f t="shared" si="0"/>
        <v>C</v>
      </c>
      <c r="D22" s="8" t="str">
        <f t="shared" si="1"/>
        <v>CL</v>
      </c>
      <c r="E22" s="2" t="s">
        <v>123</v>
      </c>
      <c r="F22" s="4">
        <v>2018</v>
      </c>
      <c r="G22" s="5">
        <v>0.22136444921048201</v>
      </c>
      <c r="I22" s="3" t="s">
        <v>147</v>
      </c>
      <c r="J22" s="13">
        <v>623.4002999999999</v>
      </c>
      <c r="K22"/>
      <c r="L22"/>
      <c r="M22"/>
    </row>
    <row r="23" spans="1:13" ht="18.75" customHeight="1" x14ac:dyDescent="0.3">
      <c r="A23" s="2" t="s">
        <v>2</v>
      </c>
      <c r="B23" s="2" t="s">
        <v>25</v>
      </c>
      <c r="C23" s="8" t="str">
        <f t="shared" si="0"/>
        <v>C</v>
      </c>
      <c r="D23" s="8" t="str">
        <f t="shared" si="1"/>
        <v>CL</v>
      </c>
      <c r="E23" s="2" t="s">
        <v>123</v>
      </c>
      <c r="F23" s="4">
        <v>2018</v>
      </c>
      <c r="G23" s="5">
        <v>1.3178640007401199</v>
      </c>
      <c r="I23" s="3" t="s">
        <v>148</v>
      </c>
      <c r="J23" s="13">
        <v>9.0480000000000018</v>
      </c>
      <c r="K23"/>
      <c r="L23"/>
      <c r="M23"/>
    </row>
    <row r="24" spans="1:13" ht="18.75" customHeight="1" x14ac:dyDescent="0.3">
      <c r="A24" s="2" t="s">
        <v>2</v>
      </c>
      <c r="B24" s="2" t="s">
        <v>26</v>
      </c>
      <c r="C24" s="8" t="str">
        <f t="shared" si="0"/>
        <v>C</v>
      </c>
      <c r="D24" s="8" t="str">
        <f t="shared" si="1"/>
        <v>CL</v>
      </c>
      <c r="E24" s="2" t="s">
        <v>123</v>
      </c>
      <c r="F24" s="4">
        <v>2018</v>
      </c>
      <c r="G24" s="5">
        <v>0.27297792182432401</v>
      </c>
      <c r="I24" s="3" t="s">
        <v>149</v>
      </c>
      <c r="J24" s="13">
        <v>1.8968</v>
      </c>
      <c r="K24"/>
      <c r="L24"/>
      <c r="M24"/>
    </row>
    <row r="25" spans="1:13" ht="18.75" customHeight="1" x14ac:dyDescent="0.3">
      <c r="A25" s="2" t="s">
        <v>2</v>
      </c>
      <c r="B25" s="2" t="s">
        <v>27</v>
      </c>
      <c r="C25" s="8" t="str">
        <f t="shared" si="0"/>
        <v>C</v>
      </c>
      <c r="D25" s="8" t="str">
        <f t="shared" si="1"/>
        <v>CL</v>
      </c>
      <c r="E25" s="2" t="s">
        <v>123</v>
      </c>
      <c r="F25" s="4">
        <v>2018</v>
      </c>
      <c r="G25" s="5">
        <v>0.58552617265259499</v>
      </c>
      <c r="I25" s="3" t="s">
        <v>150</v>
      </c>
      <c r="J25" s="13">
        <v>36.1599</v>
      </c>
      <c r="K25"/>
      <c r="L25"/>
      <c r="M25"/>
    </row>
    <row r="26" spans="1:13" ht="18.75" customHeight="1" x14ac:dyDescent="0.3">
      <c r="A26" s="2" t="s">
        <v>2</v>
      </c>
      <c r="B26" s="2" t="s">
        <v>28</v>
      </c>
      <c r="C26" s="8" t="str">
        <f t="shared" si="0"/>
        <v>C</v>
      </c>
      <c r="D26" s="8" t="str">
        <f t="shared" si="1"/>
        <v>CL</v>
      </c>
      <c r="E26" s="2" t="s">
        <v>123</v>
      </c>
      <c r="F26" s="4">
        <v>2018</v>
      </c>
      <c r="G26" s="5">
        <v>0.16631007842238299</v>
      </c>
      <c r="I26" s="3" t="s">
        <v>151</v>
      </c>
      <c r="J26" s="13">
        <v>96.129300000000015</v>
      </c>
      <c r="K26"/>
      <c r="L26"/>
      <c r="M26"/>
    </row>
    <row r="27" spans="1:13" ht="18.75" customHeight="1" x14ac:dyDescent="0.3">
      <c r="A27" s="2" t="s">
        <v>2</v>
      </c>
      <c r="B27" s="2" t="s">
        <v>29</v>
      </c>
      <c r="C27" s="8" t="str">
        <f t="shared" si="0"/>
        <v>C</v>
      </c>
      <c r="D27" s="8" t="str">
        <f t="shared" si="1"/>
        <v>CO</v>
      </c>
      <c r="E27" s="2" t="s">
        <v>123</v>
      </c>
      <c r="F27" s="4">
        <v>2018</v>
      </c>
      <c r="G27" s="5">
        <v>283.98884169167098</v>
      </c>
      <c r="I27" s="3" t="s">
        <v>134</v>
      </c>
      <c r="J27" s="13">
        <v>1288.625816882866</v>
      </c>
      <c r="K27"/>
      <c r="L27"/>
      <c r="M27"/>
    </row>
    <row r="28" spans="1:13" ht="18.75" customHeight="1" x14ac:dyDescent="0.3">
      <c r="A28" s="2" t="s">
        <v>2</v>
      </c>
      <c r="B28" s="2" t="s">
        <v>30</v>
      </c>
      <c r="C28" s="8" t="str">
        <f t="shared" si="0"/>
        <v>C</v>
      </c>
      <c r="D28" s="8" t="str">
        <f t="shared" si="1"/>
        <v>CO</v>
      </c>
      <c r="E28" s="2" t="s">
        <v>123</v>
      </c>
      <c r="F28" s="4">
        <v>2018</v>
      </c>
      <c r="G28" s="5">
        <v>3.6629544011669801</v>
      </c>
      <c r="I28"/>
      <c r="J28"/>
      <c r="K28"/>
      <c r="L28"/>
      <c r="M28"/>
    </row>
    <row r="29" spans="1:13" ht="18.75" customHeight="1" x14ac:dyDescent="0.3">
      <c r="A29" s="2" t="s">
        <v>2</v>
      </c>
      <c r="B29" s="2" t="s">
        <v>31</v>
      </c>
      <c r="C29" s="8" t="str">
        <f t="shared" si="0"/>
        <v>C</v>
      </c>
      <c r="D29" s="8" t="str">
        <f t="shared" si="1"/>
        <v>CO</v>
      </c>
      <c r="E29" s="2" t="s">
        <v>123</v>
      </c>
      <c r="F29" s="4">
        <v>2018</v>
      </c>
      <c r="G29" s="5">
        <v>8.7942482821121395</v>
      </c>
      <c r="I29"/>
      <c r="J29"/>
      <c r="K29"/>
      <c r="L29"/>
      <c r="M29"/>
    </row>
    <row r="30" spans="1:13" ht="18.75" customHeight="1" x14ac:dyDescent="0.3">
      <c r="A30" s="2" t="s">
        <v>2</v>
      </c>
      <c r="B30" s="2" t="s">
        <v>32</v>
      </c>
      <c r="C30" s="8" t="str">
        <f t="shared" si="0"/>
        <v>C</v>
      </c>
      <c r="D30" s="8" t="str">
        <f t="shared" si="1"/>
        <v>CO</v>
      </c>
      <c r="E30" s="2" t="s">
        <v>123</v>
      </c>
      <c r="F30" s="4">
        <v>2018</v>
      </c>
      <c r="G30" s="5">
        <v>0.66069204052879704</v>
      </c>
      <c r="I30"/>
      <c r="J30"/>
      <c r="K30"/>
      <c r="L30"/>
      <c r="M30"/>
    </row>
    <row r="31" spans="1:13" ht="18.75" customHeight="1" x14ac:dyDescent="0.3">
      <c r="A31" s="2" t="s">
        <v>2</v>
      </c>
      <c r="B31" s="2" t="s">
        <v>33</v>
      </c>
      <c r="C31" s="8" t="str">
        <f t="shared" si="0"/>
        <v>C</v>
      </c>
      <c r="D31" s="8" t="str">
        <f t="shared" si="1"/>
        <v>CO</v>
      </c>
      <c r="E31" s="2" t="s">
        <v>123</v>
      </c>
      <c r="F31" s="4">
        <v>2018</v>
      </c>
      <c r="G31" s="5">
        <v>0.93759973398571705</v>
      </c>
      <c r="I31"/>
      <c r="J31"/>
      <c r="K31"/>
      <c r="L31"/>
      <c r="M31"/>
    </row>
    <row r="32" spans="1:13" ht="18.75" customHeight="1" x14ac:dyDescent="0.3">
      <c r="A32" s="2" t="s">
        <v>2</v>
      </c>
      <c r="B32" s="2" t="s">
        <v>34</v>
      </c>
      <c r="C32" s="8" t="str">
        <f t="shared" si="0"/>
        <v>C</v>
      </c>
      <c r="D32" s="8" t="str">
        <f t="shared" si="1"/>
        <v>CO</v>
      </c>
      <c r="E32" s="2" t="s">
        <v>123</v>
      </c>
      <c r="F32" s="4">
        <v>2018</v>
      </c>
      <c r="G32" s="5">
        <v>5.5818761365263798</v>
      </c>
      <c r="I32"/>
      <c r="J32"/>
      <c r="K32"/>
      <c r="L32"/>
      <c r="M32"/>
    </row>
    <row r="33" spans="1:13" ht="18.75" customHeight="1" x14ac:dyDescent="0.3">
      <c r="A33" s="2" t="s">
        <v>2</v>
      </c>
      <c r="B33" s="2" t="s">
        <v>35</v>
      </c>
      <c r="C33" s="8" t="str">
        <f t="shared" si="0"/>
        <v>C</v>
      </c>
      <c r="D33" s="8" t="str">
        <f t="shared" si="1"/>
        <v>CO</v>
      </c>
      <c r="E33" s="2" t="s">
        <v>123</v>
      </c>
      <c r="F33" s="4">
        <v>2018</v>
      </c>
      <c r="G33" s="5">
        <v>1.1562110709253901</v>
      </c>
      <c r="I33"/>
      <c r="J33"/>
      <c r="K33"/>
      <c r="L33"/>
      <c r="M33"/>
    </row>
    <row r="34" spans="1:13" ht="18.75" customHeight="1" x14ac:dyDescent="0.3">
      <c r="A34" s="2" t="s">
        <v>2</v>
      </c>
      <c r="B34" s="2" t="s">
        <v>36</v>
      </c>
      <c r="C34" s="8" t="str">
        <f t="shared" si="0"/>
        <v>C</v>
      </c>
      <c r="D34" s="8" t="str">
        <f t="shared" si="1"/>
        <v>CO</v>
      </c>
      <c r="E34" s="2" t="s">
        <v>123</v>
      </c>
      <c r="F34" s="4">
        <v>2018</v>
      </c>
      <c r="G34" s="5">
        <v>2.48002416683787</v>
      </c>
      <c r="I34"/>
      <c r="J34"/>
      <c r="K34"/>
      <c r="L34"/>
      <c r="M34"/>
    </row>
    <row r="35" spans="1:13" ht="18.75" customHeight="1" x14ac:dyDescent="0.3">
      <c r="A35" s="2" t="s">
        <v>2</v>
      </c>
      <c r="B35" s="2" t="s">
        <v>37</v>
      </c>
      <c r="C35" s="8" t="str">
        <f t="shared" si="0"/>
        <v>C</v>
      </c>
      <c r="D35" s="8" t="str">
        <f t="shared" si="1"/>
        <v>CO</v>
      </c>
      <c r="E35" s="2" t="s">
        <v>123</v>
      </c>
      <c r="F35" s="4">
        <v>2018</v>
      </c>
      <c r="G35" s="5">
        <v>0.70441430791672999</v>
      </c>
      <c r="I35"/>
      <c r="J35"/>
      <c r="K35"/>
      <c r="L35"/>
      <c r="M35"/>
    </row>
    <row r="36" spans="1:13" ht="18.75" customHeight="1" x14ac:dyDescent="0.3">
      <c r="A36" s="2" t="s">
        <v>2</v>
      </c>
      <c r="B36" s="2" t="s">
        <v>38</v>
      </c>
      <c r="C36" s="8" t="str">
        <f t="shared" si="0"/>
        <v>C</v>
      </c>
      <c r="D36" s="8" t="str">
        <f t="shared" si="1"/>
        <v>CW</v>
      </c>
      <c r="E36" s="2" t="s">
        <v>123</v>
      </c>
      <c r="F36" s="4">
        <v>2018</v>
      </c>
      <c r="G36" s="5">
        <v>3.0695908507521601</v>
      </c>
      <c r="I36"/>
      <c r="J36"/>
      <c r="K36"/>
      <c r="L36"/>
      <c r="M36"/>
    </row>
    <row r="37" spans="1:13" ht="18.75" customHeight="1" x14ac:dyDescent="0.3">
      <c r="A37" s="2" t="s">
        <v>2</v>
      </c>
      <c r="B37" s="2" t="s">
        <v>39</v>
      </c>
      <c r="C37" s="8" t="str">
        <f t="shared" si="0"/>
        <v>C</v>
      </c>
      <c r="D37" s="8" t="str">
        <f t="shared" si="1"/>
        <v>CW</v>
      </c>
      <c r="E37" s="2" t="s">
        <v>123</v>
      </c>
      <c r="F37" s="4">
        <v>2018</v>
      </c>
      <c r="G37" s="5">
        <v>7.3696642408144797</v>
      </c>
      <c r="I37"/>
      <c r="J37"/>
      <c r="K37"/>
      <c r="L37"/>
      <c r="M37"/>
    </row>
    <row r="38" spans="1:13" ht="18.75" customHeight="1" x14ac:dyDescent="0.3">
      <c r="A38" s="2" t="s">
        <v>2</v>
      </c>
      <c r="B38" s="2" t="s">
        <v>40</v>
      </c>
      <c r="C38" s="8" t="str">
        <f t="shared" si="0"/>
        <v>C</v>
      </c>
      <c r="D38" s="8" t="str">
        <f t="shared" si="1"/>
        <v>CW</v>
      </c>
      <c r="E38" s="2" t="s">
        <v>123</v>
      </c>
      <c r="F38" s="4">
        <v>2018</v>
      </c>
      <c r="G38" s="5">
        <v>0.55366625424707405</v>
      </c>
      <c r="I38"/>
      <c r="J38"/>
      <c r="K38"/>
      <c r="L38"/>
      <c r="M38"/>
    </row>
    <row r="39" spans="1:13" ht="18.75" customHeight="1" x14ac:dyDescent="0.3">
      <c r="A39" s="2" t="s">
        <v>2</v>
      </c>
      <c r="B39" s="2" t="s">
        <v>41</v>
      </c>
      <c r="C39" s="8" t="str">
        <f t="shared" si="0"/>
        <v>C</v>
      </c>
      <c r="D39" s="8" t="str">
        <f t="shared" si="1"/>
        <v>CW</v>
      </c>
      <c r="E39" s="2" t="s">
        <v>123</v>
      </c>
      <c r="F39" s="4">
        <v>2018</v>
      </c>
      <c r="G39" s="5">
        <v>0.78571755198297999</v>
      </c>
      <c r="I39"/>
      <c r="J39"/>
      <c r="K39"/>
      <c r="L39"/>
      <c r="M39"/>
    </row>
    <row r="40" spans="1:13" ht="18.75" customHeight="1" x14ac:dyDescent="0.3">
      <c r="A40" s="2" t="s">
        <v>2</v>
      </c>
      <c r="B40" s="2" t="s">
        <v>42</v>
      </c>
      <c r="C40" s="8" t="str">
        <f t="shared" si="0"/>
        <v>C</v>
      </c>
      <c r="D40" s="8" t="str">
        <f t="shared" si="1"/>
        <v>CW</v>
      </c>
      <c r="E40" s="2" t="s">
        <v>123</v>
      </c>
      <c r="F40" s="4">
        <v>2018</v>
      </c>
      <c r="G40" s="5">
        <v>4.6776656333080098</v>
      </c>
      <c r="I40"/>
      <c r="J40"/>
      <c r="K40"/>
      <c r="L40"/>
      <c r="M40"/>
    </row>
    <row r="41" spans="1:13" ht="18.75" customHeight="1" x14ac:dyDescent="0.3">
      <c r="A41" s="2" t="s">
        <v>2</v>
      </c>
      <c r="B41" s="2" t="s">
        <v>43</v>
      </c>
      <c r="C41" s="8" t="str">
        <f t="shared" si="0"/>
        <v>C</v>
      </c>
      <c r="D41" s="8" t="str">
        <f t="shared" si="1"/>
        <v>CW</v>
      </c>
      <c r="E41" s="2" t="s">
        <v>123</v>
      </c>
      <c r="F41" s="4">
        <v>2018</v>
      </c>
      <c r="G41" s="5">
        <v>0.96891594493238198</v>
      </c>
      <c r="I41"/>
      <c r="J41"/>
      <c r="K41"/>
      <c r="L41"/>
      <c r="M41"/>
    </row>
    <row r="42" spans="1:13" ht="18.75" customHeight="1" x14ac:dyDescent="0.3">
      <c r="A42" s="2" t="s">
        <v>2</v>
      </c>
      <c r="B42" s="2" t="s">
        <v>44</v>
      </c>
      <c r="C42" s="8" t="str">
        <f t="shared" si="0"/>
        <v>C</v>
      </c>
      <c r="D42" s="8" t="str">
        <f t="shared" si="1"/>
        <v>CW</v>
      </c>
      <c r="E42" s="2" t="s">
        <v>123</v>
      </c>
      <c r="F42" s="4">
        <v>2018</v>
      </c>
      <c r="G42" s="5">
        <v>2.0782839911259701</v>
      </c>
      <c r="I42"/>
      <c r="J42"/>
      <c r="K42"/>
      <c r="L42"/>
      <c r="M42"/>
    </row>
    <row r="43" spans="1:13" ht="18.75" customHeight="1" x14ac:dyDescent="0.3">
      <c r="A43" s="2" t="s">
        <v>2</v>
      </c>
      <c r="B43" s="2" t="s">
        <v>45</v>
      </c>
      <c r="C43" s="8" t="str">
        <f t="shared" si="0"/>
        <v>C</v>
      </c>
      <c r="D43" s="8" t="str">
        <f t="shared" si="1"/>
        <v>CW</v>
      </c>
      <c r="E43" s="2" t="s">
        <v>123</v>
      </c>
      <c r="F43" s="4">
        <v>2018</v>
      </c>
      <c r="G43" s="5">
        <v>0.59030593283695598</v>
      </c>
      <c r="I43"/>
      <c r="J43"/>
      <c r="K43"/>
      <c r="L43"/>
      <c r="M43"/>
    </row>
    <row r="44" spans="1:13" ht="18.75" customHeight="1" x14ac:dyDescent="0.3">
      <c r="A44" s="2" t="s">
        <v>2</v>
      </c>
      <c r="B44" s="2" t="s">
        <v>46</v>
      </c>
      <c r="C44" s="8" t="str">
        <f t="shared" si="0"/>
        <v>M</v>
      </c>
      <c r="D44" s="8" t="str">
        <f t="shared" si="1"/>
        <v>MH</v>
      </c>
      <c r="E44" s="2" t="s">
        <v>123</v>
      </c>
      <c r="F44" s="4">
        <v>2018</v>
      </c>
      <c r="G44" s="5">
        <v>3.5811000000000002</v>
      </c>
      <c r="I44"/>
      <c r="J44"/>
      <c r="K44"/>
      <c r="L44"/>
      <c r="M44"/>
    </row>
    <row r="45" spans="1:13" ht="18.75" customHeight="1" x14ac:dyDescent="0.3">
      <c r="A45" s="2" t="s">
        <v>2</v>
      </c>
      <c r="B45" s="2" t="s">
        <v>47</v>
      </c>
      <c r="C45" s="8" t="str">
        <f t="shared" si="0"/>
        <v>M</v>
      </c>
      <c r="D45" s="8" t="str">
        <f t="shared" si="1"/>
        <v>MH</v>
      </c>
      <c r="E45" s="2" t="s">
        <v>123</v>
      </c>
      <c r="F45" s="4">
        <v>2018</v>
      </c>
      <c r="G45" s="5">
        <v>29.465900000000001</v>
      </c>
      <c r="I45"/>
      <c r="J45"/>
      <c r="K45"/>
      <c r="L45"/>
      <c r="M45"/>
    </row>
    <row r="46" spans="1:13" ht="18.75" customHeight="1" x14ac:dyDescent="0.3">
      <c r="A46" s="2" t="s">
        <v>2</v>
      </c>
      <c r="B46" s="2" t="s">
        <v>48</v>
      </c>
      <c r="C46" s="8" t="str">
        <f t="shared" si="0"/>
        <v>M</v>
      </c>
      <c r="D46" s="8" t="str">
        <f t="shared" si="1"/>
        <v>MH</v>
      </c>
      <c r="E46" s="2" t="s">
        <v>123</v>
      </c>
      <c r="F46" s="4">
        <v>2018</v>
      </c>
      <c r="G46" s="5">
        <v>3.5308999999999999</v>
      </c>
      <c r="I46"/>
      <c r="J46"/>
      <c r="K46"/>
      <c r="L46"/>
      <c r="M46"/>
    </row>
    <row r="47" spans="1:13" ht="18.75" customHeight="1" x14ac:dyDescent="0.3">
      <c r="A47" s="2" t="s">
        <v>2</v>
      </c>
      <c r="B47" s="2" t="s">
        <v>49</v>
      </c>
      <c r="C47" s="8" t="str">
        <f t="shared" si="0"/>
        <v>M</v>
      </c>
      <c r="D47" s="8" t="str">
        <f t="shared" si="1"/>
        <v>MH</v>
      </c>
      <c r="E47" s="2" t="s">
        <v>123</v>
      </c>
      <c r="F47" s="4">
        <v>2018</v>
      </c>
      <c r="G47" s="5">
        <v>3.6844000000000001</v>
      </c>
      <c r="I47"/>
      <c r="J47"/>
      <c r="K47"/>
      <c r="L47"/>
      <c r="M47"/>
    </row>
    <row r="48" spans="1:13" ht="18.75" customHeight="1" x14ac:dyDescent="0.3">
      <c r="A48" s="2" t="s">
        <v>2</v>
      </c>
      <c r="B48" s="2" t="s">
        <v>50</v>
      </c>
      <c r="C48" s="8" t="str">
        <f t="shared" si="0"/>
        <v>M</v>
      </c>
      <c r="D48" s="8" t="str">
        <f t="shared" si="1"/>
        <v>MH</v>
      </c>
      <c r="E48" s="2" t="s">
        <v>123</v>
      </c>
      <c r="F48" s="4">
        <v>2018</v>
      </c>
      <c r="G48" s="5">
        <v>5.1018999999999997</v>
      </c>
      <c r="I48"/>
      <c r="J48"/>
      <c r="K48"/>
      <c r="L48"/>
      <c r="M48"/>
    </row>
    <row r="49" spans="1:13" ht="18.75" customHeight="1" x14ac:dyDescent="0.3">
      <c r="A49" s="2" t="s">
        <v>2</v>
      </c>
      <c r="B49" s="2" t="s">
        <v>51</v>
      </c>
      <c r="C49" s="8" t="str">
        <f t="shared" si="0"/>
        <v>M</v>
      </c>
      <c r="D49" s="8" t="str">
        <f t="shared" si="1"/>
        <v>MH</v>
      </c>
      <c r="E49" s="2" t="s">
        <v>123</v>
      </c>
      <c r="F49" s="4">
        <v>2018</v>
      </c>
      <c r="G49" s="5">
        <v>11.5604</v>
      </c>
      <c r="I49"/>
      <c r="J49"/>
      <c r="K49"/>
      <c r="L49"/>
      <c r="M49"/>
    </row>
    <row r="50" spans="1:13" ht="18.75" customHeight="1" x14ac:dyDescent="0.3">
      <c r="A50" s="2" t="s">
        <v>2</v>
      </c>
      <c r="B50" s="2" t="s">
        <v>52</v>
      </c>
      <c r="C50" s="8" t="str">
        <f t="shared" si="0"/>
        <v>M</v>
      </c>
      <c r="D50" s="8" t="str">
        <f t="shared" si="1"/>
        <v>MH</v>
      </c>
      <c r="E50" s="2" t="s">
        <v>123</v>
      </c>
      <c r="F50" s="4">
        <v>2018</v>
      </c>
      <c r="G50" s="5">
        <v>1.7366999999999999</v>
      </c>
      <c r="I50"/>
      <c r="J50"/>
      <c r="K50"/>
      <c r="L50"/>
      <c r="M50"/>
    </row>
    <row r="51" spans="1:13" ht="18.75" customHeight="1" x14ac:dyDescent="0.3">
      <c r="A51" s="2" t="s">
        <v>2</v>
      </c>
      <c r="B51" s="2" t="s">
        <v>53</v>
      </c>
      <c r="C51" s="8" t="str">
        <f t="shared" si="0"/>
        <v>M</v>
      </c>
      <c r="D51" s="8" t="str">
        <f t="shared" si="1"/>
        <v>MK</v>
      </c>
      <c r="E51" s="2" t="s">
        <v>123</v>
      </c>
      <c r="F51" s="4">
        <v>2018</v>
      </c>
      <c r="G51" s="5">
        <v>0.2641</v>
      </c>
      <c r="I51"/>
      <c r="J51"/>
      <c r="K51"/>
      <c r="L51"/>
      <c r="M51"/>
    </row>
    <row r="52" spans="1:13" ht="18.75" customHeight="1" x14ac:dyDescent="0.3">
      <c r="A52" s="2" t="s">
        <v>2</v>
      </c>
      <c r="B52" s="2" t="s">
        <v>54</v>
      </c>
      <c r="C52" s="8" t="str">
        <f t="shared" si="0"/>
        <v>M</v>
      </c>
      <c r="D52" s="8" t="str">
        <f t="shared" si="1"/>
        <v>MK</v>
      </c>
      <c r="E52" s="2" t="s">
        <v>123</v>
      </c>
      <c r="F52" s="4">
        <v>2018</v>
      </c>
      <c r="G52" s="5">
        <v>0.63400000000000001</v>
      </c>
      <c r="I52"/>
      <c r="J52"/>
      <c r="K52"/>
      <c r="L52"/>
      <c r="M52"/>
    </row>
    <row r="53" spans="1:13" ht="18.75" customHeight="1" x14ac:dyDescent="0.3">
      <c r="A53" s="2" t="s">
        <v>2</v>
      </c>
      <c r="B53" s="2" t="s">
        <v>55</v>
      </c>
      <c r="C53" s="8" t="str">
        <f t="shared" si="0"/>
        <v>M</v>
      </c>
      <c r="D53" s="8" t="str">
        <f t="shared" si="1"/>
        <v>MK</v>
      </c>
      <c r="E53" s="2" t="s">
        <v>123</v>
      </c>
      <c r="F53" s="4">
        <v>2018</v>
      </c>
      <c r="G53" s="5">
        <v>6.7599999999999993E-2</v>
      </c>
      <c r="I53"/>
      <c r="J53"/>
      <c r="K53"/>
      <c r="L53"/>
      <c r="M53"/>
    </row>
    <row r="54" spans="1:13" ht="18.75" customHeight="1" x14ac:dyDescent="0.3">
      <c r="A54" s="2" t="s">
        <v>2</v>
      </c>
      <c r="B54" s="2" t="s">
        <v>56</v>
      </c>
      <c r="C54" s="8" t="str">
        <f t="shared" si="0"/>
        <v>M</v>
      </c>
      <c r="D54" s="8" t="str">
        <f t="shared" si="1"/>
        <v>MK</v>
      </c>
      <c r="E54" s="2" t="s">
        <v>123</v>
      </c>
      <c r="F54" s="4">
        <v>2018</v>
      </c>
      <c r="G54" s="5">
        <v>0.40239999999999998</v>
      </c>
      <c r="I54"/>
      <c r="J54"/>
      <c r="K54"/>
      <c r="L54"/>
      <c r="M54"/>
    </row>
    <row r="55" spans="1:13" ht="18.75" customHeight="1" x14ac:dyDescent="0.3">
      <c r="A55" s="2" t="s">
        <v>2</v>
      </c>
      <c r="B55" s="2" t="s">
        <v>57</v>
      </c>
      <c r="C55" s="8" t="str">
        <f t="shared" si="0"/>
        <v>M</v>
      </c>
      <c r="D55" s="8" t="str">
        <f t="shared" si="1"/>
        <v>MK</v>
      </c>
      <c r="E55" s="2" t="s">
        <v>123</v>
      </c>
      <c r="F55" s="4">
        <v>2018</v>
      </c>
      <c r="G55" s="5">
        <v>8.3299999999999999E-2</v>
      </c>
      <c r="I55"/>
      <c r="J55"/>
      <c r="K55"/>
      <c r="L55"/>
      <c r="M55"/>
    </row>
    <row r="56" spans="1:13" ht="18.75" customHeight="1" x14ac:dyDescent="0.3">
      <c r="A56" s="2" t="s">
        <v>2</v>
      </c>
      <c r="B56" s="2" t="s">
        <v>58</v>
      </c>
      <c r="C56" s="8" t="str">
        <f t="shared" si="0"/>
        <v>M</v>
      </c>
      <c r="D56" s="8" t="str">
        <f t="shared" si="1"/>
        <v>MK</v>
      </c>
      <c r="E56" s="2" t="s">
        <v>123</v>
      </c>
      <c r="F56" s="4">
        <v>2018</v>
      </c>
      <c r="G56" s="5">
        <v>0.17879999999999999</v>
      </c>
      <c r="I56"/>
      <c r="J56"/>
      <c r="K56"/>
      <c r="L56"/>
      <c r="M56"/>
    </row>
    <row r="57" spans="1:13" ht="18.75" customHeight="1" x14ac:dyDescent="0.3">
      <c r="A57" s="2" t="s">
        <v>2</v>
      </c>
      <c r="B57" s="2" t="s">
        <v>59</v>
      </c>
      <c r="C57" s="8" t="str">
        <f t="shared" si="0"/>
        <v>M</v>
      </c>
      <c r="D57" s="8" t="str">
        <f t="shared" si="1"/>
        <v>MK</v>
      </c>
      <c r="E57" s="2" t="s">
        <v>123</v>
      </c>
      <c r="F57" s="4">
        <v>2018</v>
      </c>
      <c r="G57" s="5">
        <v>5.0700000000000002E-2</v>
      </c>
      <c r="I57"/>
      <c r="J57"/>
      <c r="K57"/>
      <c r="L57"/>
      <c r="M57"/>
    </row>
    <row r="58" spans="1:13" ht="18.75" customHeight="1" x14ac:dyDescent="0.3">
      <c r="A58" s="2" t="s">
        <v>2</v>
      </c>
      <c r="B58" s="2" t="s">
        <v>60</v>
      </c>
      <c r="C58" s="8" t="str">
        <f t="shared" si="0"/>
        <v>M</v>
      </c>
      <c r="D58" s="8" t="str">
        <f t="shared" si="1"/>
        <v>ML</v>
      </c>
      <c r="E58" s="2" t="s">
        <v>123</v>
      </c>
      <c r="F58" s="4">
        <v>2018</v>
      </c>
      <c r="G58" s="5">
        <v>0.34949999999999998</v>
      </c>
      <c r="I58"/>
      <c r="J58"/>
      <c r="K58"/>
      <c r="L58"/>
      <c r="M58"/>
    </row>
    <row r="59" spans="1:13" ht="18.75" customHeight="1" x14ac:dyDescent="0.3">
      <c r="A59" s="2" t="s">
        <v>2</v>
      </c>
      <c r="B59" s="2" t="s">
        <v>61</v>
      </c>
      <c r="C59" s="8" t="str">
        <f t="shared" si="0"/>
        <v>M</v>
      </c>
      <c r="D59" s="8" t="str">
        <f t="shared" si="1"/>
        <v>ML</v>
      </c>
      <c r="E59" s="2" t="s">
        <v>123</v>
      </c>
      <c r="F59" s="4">
        <v>2018</v>
      </c>
      <c r="G59" s="5">
        <v>0.83909999999999996</v>
      </c>
      <c r="I59"/>
      <c r="J59"/>
      <c r="K59"/>
      <c r="L59"/>
      <c r="M59"/>
    </row>
    <row r="60" spans="1:13" ht="18.75" customHeight="1" x14ac:dyDescent="0.3">
      <c r="A60" s="2" t="s">
        <v>2</v>
      </c>
      <c r="B60" s="2" t="s">
        <v>62</v>
      </c>
      <c r="C60" s="8" t="str">
        <f t="shared" si="0"/>
        <v>M</v>
      </c>
      <c r="D60" s="8" t="str">
        <f t="shared" si="1"/>
        <v>ML</v>
      </c>
      <c r="E60" s="2" t="s">
        <v>123</v>
      </c>
      <c r="F60" s="4">
        <v>2018</v>
      </c>
      <c r="G60" s="5">
        <v>8.9399999999999896E-2</v>
      </c>
      <c r="I60"/>
      <c r="J60"/>
      <c r="K60"/>
      <c r="L60"/>
      <c r="M60"/>
    </row>
    <row r="61" spans="1:13" ht="18.75" customHeight="1" x14ac:dyDescent="0.3">
      <c r="A61" s="2" t="s">
        <v>2</v>
      </c>
      <c r="B61" s="2" t="s">
        <v>63</v>
      </c>
      <c r="C61" s="8" t="str">
        <f t="shared" si="0"/>
        <v>M</v>
      </c>
      <c r="D61" s="8" t="str">
        <f t="shared" si="1"/>
        <v>ML</v>
      </c>
      <c r="E61" s="2" t="s">
        <v>123</v>
      </c>
      <c r="F61" s="4">
        <v>2018</v>
      </c>
      <c r="G61" s="5">
        <v>0.53259999999999996</v>
      </c>
      <c r="I61"/>
      <c r="J61"/>
      <c r="K61"/>
      <c r="L61"/>
      <c r="M61"/>
    </row>
    <row r="62" spans="1:13" ht="18.75" customHeight="1" x14ac:dyDescent="0.3">
      <c r="A62" s="2" t="s">
        <v>2</v>
      </c>
      <c r="B62" s="2" t="s">
        <v>64</v>
      </c>
      <c r="C62" s="8" t="str">
        <f t="shared" si="0"/>
        <v>M</v>
      </c>
      <c r="D62" s="8" t="str">
        <f t="shared" si="1"/>
        <v>ML</v>
      </c>
      <c r="E62" s="2" t="s">
        <v>123</v>
      </c>
      <c r="F62" s="4">
        <v>2018</v>
      </c>
      <c r="G62" s="5">
        <v>0.1103</v>
      </c>
      <c r="I62"/>
      <c r="J62"/>
      <c r="K62"/>
      <c r="L62"/>
      <c r="M62"/>
    </row>
    <row r="63" spans="1:13" ht="18.75" customHeight="1" x14ac:dyDescent="0.3">
      <c r="A63" s="2" t="s">
        <v>2</v>
      </c>
      <c r="B63" s="2" t="s">
        <v>65</v>
      </c>
      <c r="C63" s="8" t="str">
        <f t="shared" si="0"/>
        <v>M</v>
      </c>
      <c r="D63" s="8" t="str">
        <f t="shared" si="1"/>
        <v>ML</v>
      </c>
      <c r="E63" s="2" t="s">
        <v>123</v>
      </c>
      <c r="F63" s="4">
        <v>2018</v>
      </c>
      <c r="G63" s="5">
        <v>0.2366</v>
      </c>
      <c r="I63"/>
      <c r="J63"/>
      <c r="K63"/>
      <c r="L63"/>
      <c r="M63"/>
    </row>
    <row r="64" spans="1:13" ht="18.75" customHeight="1" x14ac:dyDescent="0.3">
      <c r="A64" s="2" t="s">
        <v>2</v>
      </c>
      <c r="B64" s="2" t="s">
        <v>66</v>
      </c>
      <c r="C64" s="8" t="str">
        <f t="shared" si="0"/>
        <v>M</v>
      </c>
      <c r="D64" s="8" t="str">
        <f t="shared" si="1"/>
        <v>ML</v>
      </c>
      <c r="E64" s="2" t="s">
        <v>123</v>
      </c>
      <c r="F64" s="4">
        <v>2018</v>
      </c>
      <c r="G64" s="5">
        <v>6.7199999999999996E-2</v>
      </c>
      <c r="I64"/>
      <c r="J64"/>
      <c r="K64"/>
      <c r="L64"/>
      <c r="M64"/>
    </row>
    <row r="65" spans="1:13" ht="18.75" customHeight="1" x14ac:dyDescent="0.3">
      <c r="A65" s="2" t="s">
        <v>2</v>
      </c>
      <c r="B65" s="2" t="s">
        <v>67</v>
      </c>
      <c r="C65" s="8" t="str">
        <f t="shared" si="0"/>
        <v>M</v>
      </c>
      <c r="D65" s="8" t="str">
        <f t="shared" si="1"/>
        <v>MO</v>
      </c>
      <c r="E65" s="2" t="s">
        <v>123</v>
      </c>
      <c r="F65" s="4">
        <v>2018</v>
      </c>
      <c r="G65" s="5">
        <v>1.4803999999999999</v>
      </c>
      <c r="I65"/>
      <c r="J65"/>
      <c r="K65"/>
      <c r="L65"/>
      <c r="M65"/>
    </row>
    <row r="66" spans="1:13" ht="18.75" customHeight="1" x14ac:dyDescent="0.3">
      <c r="A66" s="2" t="s">
        <v>2</v>
      </c>
      <c r="B66" s="2" t="s">
        <v>68</v>
      </c>
      <c r="C66" s="8" t="str">
        <f t="shared" si="0"/>
        <v>M</v>
      </c>
      <c r="D66" s="8" t="str">
        <f t="shared" si="1"/>
        <v>MO</v>
      </c>
      <c r="E66" s="2" t="s">
        <v>123</v>
      </c>
      <c r="F66" s="4">
        <v>2018</v>
      </c>
      <c r="G66" s="5">
        <v>3.5543</v>
      </c>
      <c r="I66"/>
      <c r="J66"/>
      <c r="K66"/>
      <c r="L66"/>
      <c r="M66"/>
    </row>
    <row r="67" spans="1:13" ht="18.75" customHeight="1" x14ac:dyDescent="0.3">
      <c r="A67" s="2" t="s">
        <v>2</v>
      </c>
      <c r="B67" s="2" t="s">
        <v>69</v>
      </c>
      <c r="C67" s="8" t="str">
        <f t="shared" si="0"/>
        <v>M</v>
      </c>
      <c r="D67" s="8" t="str">
        <f t="shared" si="1"/>
        <v>MO</v>
      </c>
      <c r="E67" s="2" t="s">
        <v>123</v>
      </c>
      <c r="F67" s="4">
        <v>2018</v>
      </c>
      <c r="G67" s="5">
        <v>0.37890000000000001</v>
      </c>
      <c r="I67"/>
      <c r="J67"/>
      <c r="K67"/>
      <c r="L67"/>
      <c r="M67"/>
    </row>
    <row r="68" spans="1:13" ht="18.75" customHeight="1" x14ac:dyDescent="0.3">
      <c r="A68" s="2" t="s">
        <v>2</v>
      </c>
      <c r="B68" s="2" t="s">
        <v>70</v>
      </c>
      <c r="C68" s="8" t="str">
        <f t="shared" ref="C68:C119" si="2">LEFT(B68,1)</f>
        <v>M</v>
      </c>
      <c r="D68" s="8" t="str">
        <f t="shared" ref="D68:D119" si="3">LEFT(B68,2)</f>
        <v>MO</v>
      </c>
      <c r="E68" s="2" t="s">
        <v>123</v>
      </c>
      <c r="F68" s="4">
        <v>2018</v>
      </c>
      <c r="G68" s="5">
        <v>2.2559</v>
      </c>
      <c r="I68"/>
      <c r="J68"/>
      <c r="K68"/>
      <c r="L68"/>
      <c r="M68"/>
    </row>
    <row r="69" spans="1:13" ht="18.75" customHeight="1" x14ac:dyDescent="0.3">
      <c r="A69" s="2" t="s">
        <v>2</v>
      </c>
      <c r="B69" s="2" t="s">
        <v>71</v>
      </c>
      <c r="C69" s="8" t="str">
        <f t="shared" si="2"/>
        <v>M</v>
      </c>
      <c r="D69" s="8" t="str">
        <f t="shared" si="3"/>
        <v>MO</v>
      </c>
      <c r="E69" s="2" t="s">
        <v>123</v>
      </c>
      <c r="F69" s="4">
        <v>2018</v>
      </c>
      <c r="G69" s="5">
        <v>0.4672</v>
      </c>
      <c r="I69"/>
      <c r="J69"/>
      <c r="K69"/>
      <c r="L69"/>
      <c r="M69"/>
    </row>
    <row r="70" spans="1:13" ht="18.75" customHeight="1" x14ac:dyDescent="0.3">
      <c r="A70" s="2" t="s">
        <v>2</v>
      </c>
      <c r="B70" s="2" t="s">
        <v>72</v>
      </c>
      <c r="C70" s="8" t="str">
        <f t="shared" si="2"/>
        <v>M</v>
      </c>
      <c r="D70" s="8" t="str">
        <f t="shared" si="3"/>
        <v>MO</v>
      </c>
      <c r="E70" s="2" t="s">
        <v>123</v>
      </c>
      <c r="F70" s="4">
        <v>2018</v>
      </c>
      <c r="G70" s="5">
        <v>1.0023</v>
      </c>
      <c r="I70"/>
      <c r="J70"/>
      <c r="K70"/>
      <c r="L70"/>
      <c r="M70"/>
    </row>
    <row r="71" spans="1:13" ht="18.75" customHeight="1" x14ac:dyDescent="0.3">
      <c r="A71" s="2" t="s">
        <v>2</v>
      </c>
      <c r="B71" s="2" t="s">
        <v>73</v>
      </c>
      <c r="C71" s="8" t="str">
        <f t="shared" si="2"/>
        <v>M</v>
      </c>
      <c r="D71" s="8" t="str">
        <f t="shared" si="3"/>
        <v>MO</v>
      </c>
      <c r="E71" s="2" t="s">
        <v>123</v>
      </c>
      <c r="F71" s="4">
        <v>2018</v>
      </c>
      <c r="G71" s="5">
        <v>0.28460000000000002</v>
      </c>
      <c r="I71"/>
      <c r="J71"/>
      <c r="K71"/>
      <c r="L71"/>
      <c r="M71"/>
    </row>
    <row r="72" spans="1:13" ht="18.75" customHeight="1" x14ac:dyDescent="0.3">
      <c r="A72" s="2" t="s">
        <v>2</v>
      </c>
      <c r="B72" s="2" t="s">
        <v>74</v>
      </c>
      <c r="C72" s="8" t="str">
        <f t="shared" si="2"/>
        <v>M</v>
      </c>
      <c r="D72" s="8" t="str">
        <f t="shared" si="3"/>
        <v>MW</v>
      </c>
      <c r="E72" s="2" t="s">
        <v>123</v>
      </c>
      <c r="F72" s="4">
        <v>2018</v>
      </c>
      <c r="G72" s="5">
        <v>0.80769999999999997</v>
      </c>
      <c r="I72"/>
      <c r="J72"/>
      <c r="K72"/>
      <c r="L72"/>
      <c r="M72"/>
    </row>
    <row r="73" spans="1:13" ht="18.75" customHeight="1" x14ac:dyDescent="0.3">
      <c r="A73" s="2" t="s">
        <v>2</v>
      </c>
      <c r="B73" s="2" t="s">
        <v>75</v>
      </c>
      <c r="C73" s="8" t="str">
        <f t="shared" si="2"/>
        <v>M</v>
      </c>
      <c r="D73" s="8" t="str">
        <f t="shared" si="3"/>
        <v>MW</v>
      </c>
      <c r="E73" s="2" t="s">
        <v>123</v>
      </c>
      <c r="F73" s="4">
        <v>2018</v>
      </c>
      <c r="G73" s="5">
        <v>7.3760000000000003</v>
      </c>
      <c r="I73"/>
      <c r="J73"/>
      <c r="K73"/>
      <c r="L73"/>
      <c r="M73"/>
    </row>
    <row r="74" spans="1:13" ht="18.75" customHeight="1" x14ac:dyDescent="0.3">
      <c r="A74" s="2" t="s">
        <v>2</v>
      </c>
      <c r="B74" s="2" t="s">
        <v>76</v>
      </c>
      <c r="C74" s="8" t="str">
        <f t="shared" si="2"/>
        <v>M</v>
      </c>
      <c r="D74" s="8" t="str">
        <f t="shared" si="3"/>
        <v>MW</v>
      </c>
      <c r="E74" s="2" t="s">
        <v>123</v>
      </c>
      <c r="F74" s="4">
        <v>2018</v>
      </c>
      <c r="G74" s="5">
        <v>0.88780000000000003</v>
      </c>
      <c r="I74"/>
      <c r="J74"/>
      <c r="K74"/>
      <c r="L74"/>
      <c r="M74"/>
    </row>
    <row r="75" spans="1:13" ht="18.75" customHeight="1" x14ac:dyDescent="0.3">
      <c r="A75" s="2" t="s">
        <v>2</v>
      </c>
      <c r="B75" s="2" t="s">
        <v>77</v>
      </c>
      <c r="C75" s="8" t="str">
        <f t="shared" si="2"/>
        <v>M</v>
      </c>
      <c r="D75" s="8" t="str">
        <f t="shared" si="3"/>
        <v>MW</v>
      </c>
      <c r="E75" s="2" t="s">
        <v>123</v>
      </c>
      <c r="F75" s="4">
        <v>2018</v>
      </c>
      <c r="G75" s="5">
        <v>0.76900000000000002</v>
      </c>
      <c r="I75"/>
      <c r="J75"/>
      <c r="K75"/>
      <c r="L75"/>
      <c r="M75"/>
    </row>
    <row r="76" spans="1:13" ht="18.75" customHeight="1" x14ac:dyDescent="0.3">
      <c r="A76" s="2" t="s">
        <v>2</v>
      </c>
      <c r="B76" s="2" t="s">
        <v>78</v>
      </c>
      <c r="C76" s="8" t="str">
        <f t="shared" si="2"/>
        <v>M</v>
      </c>
      <c r="D76" s="8" t="str">
        <f t="shared" si="3"/>
        <v>MW</v>
      </c>
      <c r="E76" s="2" t="s">
        <v>123</v>
      </c>
      <c r="F76" s="4">
        <v>2018</v>
      </c>
      <c r="G76" s="5">
        <v>1.2896000000000001</v>
      </c>
      <c r="I76"/>
      <c r="J76"/>
      <c r="K76"/>
      <c r="L76"/>
      <c r="M76"/>
    </row>
    <row r="77" spans="1:13" ht="18.75" customHeight="1" x14ac:dyDescent="0.3">
      <c r="A77" s="2" t="s">
        <v>2</v>
      </c>
      <c r="B77" s="2" t="s">
        <v>79</v>
      </c>
      <c r="C77" s="8" t="str">
        <f t="shared" si="2"/>
        <v>M</v>
      </c>
      <c r="D77" s="8" t="str">
        <f t="shared" si="3"/>
        <v>MW</v>
      </c>
      <c r="E77" s="2" t="s">
        <v>123</v>
      </c>
      <c r="F77" s="4">
        <v>2018</v>
      </c>
      <c r="G77" s="5">
        <v>2.927</v>
      </c>
      <c r="I77"/>
      <c r="J77"/>
      <c r="K77"/>
      <c r="L77"/>
      <c r="M77"/>
    </row>
    <row r="78" spans="1:13" ht="18.75" customHeight="1" x14ac:dyDescent="0.3">
      <c r="A78" s="2" t="s">
        <v>2</v>
      </c>
      <c r="B78" s="2" t="s">
        <v>80</v>
      </c>
      <c r="C78" s="8" t="str">
        <f t="shared" si="2"/>
        <v>M</v>
      </c>
      <c r="D78" s="8" t="str">
        <f t="shared" si="3"/>
        <v>MW</v>
      </c>
      <c r="E78" s="2" t="s">
        <v>123</v>
      </c>
      <c r="F78" s="4">
        <v>2018</v>
      </c>
      <c r="G78" s="5">
        <v>0.4284</v>
      </c>
      <c r="I78"/>
      <c r="J78"/>
      <c r="K78"/>
      <c r="L78"/>
      <c r="M78"/>
    </row>
    <row r="79" spans="1:13" ht="18.75" customHeight="1" x14ac:dyDescent="0.3">
      <c r="A79" s="2" t="s">
        <v>2</v>
      </c>
      <c r="B79" s="2" t="s">
        <v>81</v>
      </c>
      <c r="C79" s="8" t="str">
        <f t="shared" si="2"/>
        <v>P</v>
      </c>
      <c r="D79" s="8" t="str">
        <f t="shared" si="3"/>
        <v>PL</v>
      </c>
      <c r="E79" s="2" t="s">
        <v>123</v>
      </c>
      <c r="F79" s="4">
        <v>2018</v>
      </c>
      <c r="G79" s="5">
        <v>12.604799999999999</v>
      </c>
      <c r="I79"/>
      <c r="J79"/>
      <c r="K79"/>
      <c r="L79"/>
      <c r="M79"/>
    </row>
    <row r="80" spans="1:13" ht="18.75" customHeight="1" x14ac:dyDescent="0.3">
      <c r="A80" s="2" t="s">
        <v>2</v>
      </c>
      <c r="B80" s="2" t="s">
        <v>82</v>
      </c>
      <c r="C80" s="8" t="str">
        <f t="shared" si="2"/>
        <v>R</v>
      </c>
      <c r="D80" s="8" t="str">
        <f t="shared" si="3"/>
        <v>RH</v>
      </c>
      <c r="E80" s="2" t="s">
        <v>123</v>
      </c>
      <c r="F80" s="4">
        <v>2018</v>
      </c>
      <c r="G80" s="5">
        <v>7.3821000000000003</v>
      </c>
      <c r="I80"/>
      <c r="J80"/>
      <c r="K80"/>
      <c r="L80"/>
      <c r="M80"/>
    </row>
    <row r="81" spans="1:13" ht="18.75" customHeight="1" x14ac:dyDescent="0.3">
      <c r="A81" s="2" t="s">
        <v>2</v>
      </c>
      <c r="B81" s="2" t="s">
        <v>83</v>
      </c>
      <c r="C81" s="8" t="str">
        <f t="shared" si="2"/>
        <v>R</v>
      </c>
      <c r="D81" s="8" t="str">
        <f t="shared" si="3"/>
        <v>RH</v>
      </c>
      <c r="E81" s="2" t="s">
        <v>123</v>
      </c>
      <c r="F81" s="4">
        <v>2018</v>
      </c>
      <c r="G81" s="5">
        <v>10.352399999999999</v>
      </c>
      <c r="I81"/>
      <c r="J81"/>
      <c r="K81"/>
      <c r="L81"/>
      <c r="M81"/>
    </row>
    <row r="82" spans="1:13" ht="18.75" customHeight="1" x14ac:dyDescent="0.3">
      <c r="A82" s="2" t="s">
        <v>2</v>
      </c>
      <c r="B82" s="2" t="s">
        <v>84</v>
      </c>
      <c r="C82" s="8" t="str">
        <f t="shared" si="2"/>
        <v>R</v>
      </c>
      <c r="D82" s="8" t="str">
        <f t="shared" si="3"/>
        <v>RH</v>
      </c>
      <c r="E82" s="2" t="s">
        <v>123</v>
      </c>
      <c r="F82" s="4">
        <v>2018</v>
      </c>
      <c r="G82" s="5">
        <v>157.5146</v>
      </c>
      <c r="I82"/>
      <c r="J82"/>
      <c r="K82"/>
      <c r="L82"/>
      <c r="M82"/>
    </row>
    <row r="83" spans="1:13" ht="18.75" customHeight="1" x14ac:dyDescent="0.3">
      <c r="A83" s="2" t="s">
        <v>2</v>
      </c>
      <c r="B83" s="2" t="s">
        <v>85</v>
      </c>
      <c r="C83" s="8" t="str">
        <f t="shared" si="2"/>
        <v>R</v>
      </c>
      <c r="D83" s="8" t="str">
        <f t="shared" si="3"/>
        <v>RH</v>
      </c>
      <c r="E83" s="2" t="s">
        <v>123</v>
      </c>
      <c r="F83" s="4">
        <v>2018</v>
      </c>
      <c r="G83" s="5">
        <v>22.2774</v>
      </c>
      <c r="I83"/>
      <c r="J83"/>
      <c r="K83"/>
      <c r="L83"/>
      <c r="M83"/>
    </row>
    <row r="84" spans="1:13" ht="18.75" customHeight="1" x14ac:dyDescent="0.3">
      <c r="A84" s="2" t="s">
        <v>2</v>
      </c>
      <c r="B84" s="2" t="s">
        <v>86</v>
      </c>
      <c r="C84" s="8" t="str">
        <f t="shared" si="2"/>
        <v>R</v>
      </c>
      <c r="D84" s="8" t="str">
        <f t="shared" si="3"/>
        <v>RH</v>
      </c>
      <c r="E84" s="2" t="s">
        <v>123</v>
      </c>
      <c r="F84" s="4">
        <v>2018</v>
      </c>
      <c r="G84" s="5">
        <v>13.7828</v>
      </c>
      <c r="I84"/>
      <c r="J84"/>
      <c r="K84"/>
      <c r="L84"/>
      <c r="M84"/>
    </row>
    <row r="85" spans="1:13" ht="18.75" customHeight="1" x14ac:dyDescent="0.3">
      <c r="A85" s="2" t="s">
        <v>2</v>
      </c>
      <c r="B85" s="2" t="s">
        <v>87</v>
      </c>
      <c r="C85" s="8" t="str">
        <f t="shared" si="2"/>
        <v>R</v>
      </c>
      <c r="D85" s="8" t="str">
        <f t="shared" si="3"/>
        <v>RH</v>
      </c>
      <c r="E85" s="2" t="s">
        <v>123</v>
      </c>
      <c r="F85" s="4">
        <v>2018</v>
      </c>
      <c r="G85" s="5">
        <v>54.501199999999997</v>
      </c>
      <c r="I85"/>
      <c r="J85"/>
      <c r="K85"/>
      <c r="L85"/>
      <c r="M85"/>
    </row>
    <row r="86" spans="1:13" ht="18.75" customHeight="1" x14ac:dyDescent="0.3">
      <c r="A86" s="2" t="s">
        <v>2</v>
      </c>
      <c r="B86" s="2" t="s">
        <v>88</v>
      </c>
      <c r="C86" s="8" t="str">
        <f t="shared" si="2"/>
        <v>R</v>
      </c>
      <c r="D86" s="8" t="str">
        <f t="shared" si="3"/>
        <v>RH</v>
      </c>
      <c r="E86" s="2" t="s">
        <v>123</v>
      </c>
      <c r="F86" s="4">
        <v>2018</v>
      </c>
      <c r="G86" s="5">
        <v>319.99770000000001</v>
      </c>
      <c r="I86"/>
      <c r="J86"/>
      <c r="K86"/>
      <c r="L86"/>
      <c r="M86"/>
    </row>
    <row r="87" spans="1:13" ht="18.75" customHeight="1" x14ac:dyDescent="0.3">
      <c r="A87" s="2" t="s">
        <v>2</v>
      </c>
      <c r="B87" s="2" t="s">
        <v>89</v>
      </c>
      <c r="C87" s="8" t="str">
        <f t="shared" si="2"/>
        <v>R</v>
      </c>
      <c r="D87" s="8" t="str">
        <f t="shared" si="3"/>
        <v>RH</v>
      </c>
      <c r="E87" s="2" t="s">
        <v>123</v>
      </c>
      <c r="F87" s="4">
        <v>2018</v>
      </c>
      <c r="G87" s="5">
        <v>37.592100000000002</v>
      </c>
      <c r="I87"/>
      <c r="J87"/>
      <c r="K87"/>
      <c r="L87"/>
      <c r="M87"/>
    </row>
    <row r="88" spans="1:13" ht="18.75" customHeight="1" x14ac:dyDescent="0.3">
      <c r="A88" s="2" t="s">
        <v>2</v>
      </c>
      <c r="B88" s="2" t="s">
        <v>90</v>
      </c>
      <c r="C88" s="8" t="str">
        <f t="shared" si="2"/>
        <v>R</v>
      </c>
      <c r="D88" s="8" t="str">
        <f t="shared" si="3"/>
        <v>RK</v>
      </c>
      <c r="E88" s="2" t="s">
        <v>123</v>
      </c>
      <c r="F88" s="4">
        <v>2018</v>
      </c>
      <c r="G88" s="5">
        <v>1.7500000000000002E-2</v>
      </c>
      <c r="I88"/>
      <c r="J88"/>
      <c r="K88"/>
      <c r="L88"/>
      <c r="M88"/>
    </row>
    <row r="89" spans="1:13" ht="18.75" customHeight="1" x14ac:dyDescent="0.3">
      <c r="A89" s="2" t="s">
        <v>2</v>
      </c>
      <c r="B89" s="2" t="s">
        <v>91</v>
      </c>
      <c r="C89" s="8" t="str">
        <f t="shared" si="2"/>
        <v>R</v>
      </c>
      <c r="D89" s="8" t="str">
        <f t="shared" si="3"/>
        <v>RK</v>
      </c>
      <c r="E89" s="2" t="s">
        <v>123</v>
      </c>
      <c r="F89" s="4">
        <v>2018</v>
      </c>
      <c r="G89" s="5">
        <v>2.4500000000000001E-2</v>
      </c>
      <c r="I89"/>
      <c r="J89"/>
      <c r="K89"/>
      <c r="L89"/>
      <c r="M89"/>
    </row>
    <row r="90" spans="1:13" ht="18.75" customHeight="1" x14ac:dyDescent="0.3">
      <c r="A90" s="2" t="s">
        <v>2</v>
      </c>
      <c r="B90" s="2" t="s">
        <v>92</v>
      </c>
      <c r="C90" s="8" t="str">
        <f t="shared" si="2"/>
        <v>R</v>
      </c>
      <c r="D90" s="8" t="str">
        <f t="shared" si="3"/>
        <v>RK</v>
      </c>
      <c r="E90" s="2" t="s">
        <v>123</v>
      </c>
      <c r="F90" s="4">
        <v>2018</v>
      </c>
      <c r="G90" s="5">
        <v>0.37380000000000102</v>
      </c>
      <c r="I90"/>
      <c r="J90"/>
      <c r="K90"/>
      <c r="L90"/>
      <c r="M90"/>
    </row>
    <row r="91" spans="1:13" ht="18.75" customHeight="1" x14ac:dyDescent="0.3">
      <c r="A91" s="2" t="s">
        <v>2</v>
      </c>
      <c r="B91" s="2" t="s">
        <v>93</v>
      </c>
      <c r="C91" s="8" t="str">
        <f t="shared" si="2"/>
        <v>R</v>
      </c>
      <c r="D91" s="8" t="str">
        <f t="shared" si="3"/>
        <v>RK</v>
      </c>
      <c r="E91" s="2" t="s">
        <v>123</v>
      </c>
      <c r="F91" s="4">
        <v>2018</v>
      </c>
      <c r="G91" s="5">
        <v>5.28E-2</v>
      </c>
      <c r="I91"/>
      <c r="J91"/>
      <c r="K91"/>
      <c r="L91"/>
      <c r="M91"/>
    </row>
    <row r="92" spans="1:13" ht="18.75" customHeight="1" x14ac:dyDescent="0.3">
      <c r="A92" s="2" t="s">
        <v>2</v>
      </c>
      <c r="B92" s="2" t="s">
        <v>94</v>
      </c>
      <c r="C92" s="8" t="str">
        <f t="shared" si="2"/>
        <v>R</v>
      </c>
      <c r="D92" s="8" t="str">
        <f t="shared" si="3"/>
        <v>RK</v>
      </c>
      <c r="E92" s="2" t="s">
        <v>123</v>
      </c>
      <c r="F92" s="4">
        <v>2018</v>
      </c>
      <c r="G92" s="5">
        <v>0.26650000000000001</v>
      </c>
      <c r="I92"/>
      <c r="J92"/>
      <c r="K92"/>
      <c r="L92"/>
      <c r="M92"/>
    </row>
    <row r="93" spans="1:13" ht="18.75" customHeight="1" x14ac:dyDescent="0.3">
      <c r="A93" s="2" t="s">
        <v>2</v>
      </c>
      <c r="B93" s="2" t="s">
        <v>95</v>
      </c>
      <c r="C93" s="8" t="str">
        <f t="shared" si="2"/>
        <v>R</v>
      </c>
      <c r="D93" s="8" t="str">
        <f t="shared" si="3"/>
        <v>RK</v>
      </c>
      <c r="E93" s="2" t="s">
        <v>123</v>
      </c>
      <c r="F93" s="4">
        <v>2018</v>
      </c>
      <c r="G93" s="5">
        <v>1.054</v>
      </c>
      <c r="I93"/>
      <c r="J93"/>
      <c r="K93"/>
      <c r="L93"/>
      <c r="M93"/>
    </row>
    <row r="94" spans="1:13" ht="18.75" customHeight="1" x14ac:dyDescent="0.3">
      <c r="A94" s="2" t="s">
        <v>2</v>
      </c>
      <c r="B94" s="2" t="s">
        <v>96</v>
      </c>
      <c r="C94" s="8" t="str">
        <f t="shared" si="2"/>
        <v>R</v>
      </c>
      <c r="D94" s="8" t="str">
        <f t="shared" si="3"/>
        <v>RK</v>
      </c>
      <c r="E94" s="2" t="s">
        <v>123</v>
      </c>
      <c r="F94" s="4">
        <v>2018</v>
      </c>
      <c r="G94" s="5">
        <v>6.1883999999999997</v>
      </c>
      <c r="I94"/>
      <c r="J94"/>
      <c r="K94"/>
      <c r="L94"/>
      <c r="M94"/>
    </row>
    <row r="95" spans="1:13" ht="18.75" customHeight="1" x14ac:dyDescent="0.3">
      <c r="A95" s="2" t="s">
        <v>2</v>
      </c>
      <c r="B95" s="2" t="s">
        <v>97</v>
      </c>
      <c r="C95" s="8" t="str">
        <f t="shared" si="2"/>
        <v>R</v>
      </c>
      <c r="D95" s="8" t="str">
        <f t="shared" si="3"/>
        <v>RK</v>
      </c>
      <c r="E95" s="2" t="s">
        <v>123</v>
      </c>
      <c r="F95" s="4">
        <v>2018</v>
      </c>
      <c r="G95" s="5">
        <v>1.0705</v>
      </c>
      <c r="I95"/>
      <c r="J95"/>
      <c r="K95"/>
      <c r="L95"/>
      <c r="M95"/>
    </row>
    <row r="96" spans="1:13" ht="18.75" customHeight="1" x14ac:dyDescent="0.3">
      <c r="A96" s="2" t="s">
        <v>2</v>
      </c>
      <c r="B96" s="2" t="s">
        <v>98</v>
      </c>
      <c r="C96" s="8" t="str">
        <f t="shared" si="2"/>
        <v>R</v>
      </c>
      <c r="D96" s="8" t="str">
        <f t="shared" si="3"/>
        <v>RL</v>
      </c>
      <c r="E96" s="2" t="s">
        <v>123</v>
      </c>
      <c r="F96" s="4">
        <v>2018</v>
      </c>
      <c r="G96" s="5">
        <v>3.5999999999999999E-3</v>
      </c>
      <c r="I96"/>
      <c r="J96"/>
      <c r="K96"/>
      <c r="L96"/>
      <c r="M96"/>
    </row>
    <row r="97" spans="1:13" ht="18.75" customHeight="1" x14ac:dyDescent="0.3">
      <c r="A97" s="2" t="s">
        <v>2</v>
      </c>
      <c r="B97" s="2" t="s">
        <v>99</v>
      </c>
      <c r="C97" s="8" t="str">
        <f t="shared" si="2"/>
        <v>R</v>
      </c>
      <c r="D97" s="8" t="str">
        <f t="shared" si="3"/>
        <v>RL</v>
      </c>
      <c r="E97" s="2" t="s">
        <v>123</v>
      </c>
      <c r="F97" s="4">
        <v>2018</v>
      </c>
      <c r="G97" s="5">
        <v>5.1000000000000004E-3</v>
      </c>
      <c r="I97"/>
      <c r="J97"/>
      <c r="K97"/>
      <c r="L97"/>
      <c r="M97"/>
    </row>
    <row r="98" spans="1:13" ht="18.75" customHeight="1" x14ac:dyDescent="0.3">
      <c r="A98" s="2" t="s">
        <v>2</v>
      </c>
      <c r="B98" s="2" t="s">
        <v>100</v>
      </c>
      <c r="C98" s="8" t="str">
        <f t="shared" si="2"/>
        <v>R</v>
      </c>
      <c r="D98" s="8" t="str">
        <f t="shared" si="3"/>
        <v>RL</v>
      </c>
      <c r="E98" s="2" t="s">
        <v>123</v>
      </c>
      <c r="F98" s="4">
        <v>2018</v>
      </c>
      <c r="G98" s="5">
        <v>7.8299999999999995E-2</v>
      </c>
      <c r="I98"/>
      <c r="J98"/>
      <c r="K98"/>
      <c r="L98"/>
      <c r="M98"/>
    </row>
    <row r="99" spans="1:13" ht="18.75" customHeight="1" x14ac:dyDescent="0.3">
      <c r="A99" s="2" t="s">
        <v>2</v>
      </c>
      <c r="B99" s="2" t="s">
        <v>101</v>
      </c>
      <c r="C99" s="8" t="str">
        <f t="shared" si="2"/>
        <v>R</v>
      </c>
      <c r="D99" s="8" t="str">
        <f t="shared" si="3"/>
        <v>RL</v>
      </c>
      <c r="E99" s="2" t="s">
        <v>123</v>
      </c>
      <c r="F99" s="4">
        <v>2018</v>
      </c>
      <c r="G99" s="5">
        <v>1.0999999999999999E-2</v>
      </c>
      <c r="I99"/>
      <c r="J99"/>
      <c r="K99"/>
      <c r="L99"/>
      <c r="M99"/>
    </row>
    <row r="100" spans="1:13" ht="18.75" customHeight="1" x14ac:dyDescent="0.3">
      <c r="A100" s="2" t="s">
        <v>2</v>
      </c>
      <c r="B100" s="2" t="s">
        <v>102</v>
      </c>
      <c r="C100" s="8" t="str">
        <f t="shared" si="2"/>
        <v>R</v>
      </c>
      <c r="D100" s="8" t="str">
        <f t="shared" si="3"/>
        <v>RL</v>
      </c>
      <c r="E100" s="2" t="s">
        <v>123</v>
      </c>
      <c r="F100" s="4">
        <v>2018</v>
      </c>
      <c r="G100" s="5">
        <v>5.5800000000000002E-2</v>
      </c>
      <c r="I100"/>
      <c r="J100"/>
      <c r="K100"/>
      <c r="L100"/>
      <c r="M100"/>
    </row>
    <row r="101" spans="1:13" ht="18.75" customHeight="1" x14ac:dyDescent="0.3">
      <c r="A101" s="2" t="s">
        <v>2</v>
      </c>
      <c r="B101" s="2" t="s">
        <v>103</v>
      </c>
      <c r="C101" s="8" t="str">
        <f t="shared" si="2"/>
        <v>R</v>
      </c>
      <c r="D101" s="8" t="str">
        <f t="shared" si="3"/>
        <v>RL</v>
      </c>
      <c r="E101" s="2" t="s">
        <v>123</v>
      </c>
      <c r="F101" s="4">
        <v>2018</v>
      </c>
      <c r="G101" s="5">
        <v>0.221</v>
      </c>
      <c r="I101"/>
      <c r="J101"/>
      <c r="K101"/>
      <c r="L101"/>
      <c r="M101"/>
    </row>
    <row r="102" spans="1:13" ht="18.75" customHeight="1" x14ac:dyDescent="0.3">
      <c r="A102" s="2" t="s">
        <v>2</v>
      </c>
      <c r="B102" s="2" t="s">
        <v>104</v>
      </c>
      <c r="C102" s="8" t="str">
        <f t="shared" si="2"/>
        <v>R</v>
      </c>
      <c r="D102" s="8" t="str">
        <f t="shared" si="3"/>
        <v>RL</v>
      </c>
      <c r="E102" s="2" t="s">
        <v>123</v>
      </c>
      <c r="F102" s="4">
        <v>2018</v>
      </c>
      <c r="G102" s="5">
        <v>1.2976000000000001</v>
      </c>
      <c r="I102"/>
      <c r="J102"/>
      <c r="K102"/>
      <c r="L102"/>
      <c r="M102"/>
    </row>
    <row r="103" spans="1:13" ht="18.75" customHeight="1" x14ac:dyDescent="0.3">
      <c r="A103" s="2" t="s">
        <v>2</v>
      </c>
      <c r="B103" s="2" t="s">
        <v>105</v>
      </c>
      <c r="C103" s="8" t="str">
        <f t="shared" si="2"/>
        <v>R</v>
      </c>
      <c r="D103" s="8" t="str">
        <f t="shared" si="3"/>
        <v>RL</v>
      </c>
      <c r="E103" s="2" t="s">
        <v>123</v>
      </c>
      <c r="F103" s="4">
        <v>2018</v>
      </c>
      <c r="G103" s="5">
        <v>0.22439999999999999</v>
      </c>
      <c r="I103"/>
      <c r="J103"/>
      <c r="K103"/>
      <c r="L103"/>
      <c r="M103"/>
    </row>
    <row r="104" spans="1:13" ht="18.75" customHeight="1" x14ac:dyDescent="0.3">
      <c r="A104" s="2" t="s">
        <v>2</v>
      </c>
      <c r="B104" s="2" t="s">
        <v>106</v>
      </c>
      <c r="C104" s="8" t="str">
        <f t="shared" si="2"/>
        <v>R</v>
      </c>
      <c r="D104" s="8" t="str">
        <f t="shared" si="3"/>
        <v>RO</v>
      </c>
      <c r="E104" s="2" t="s">
        <v>123</v>
      </c>
      <c r="F104" s="4">
        <v>2018</v>
      </c>
      <c r="G104" s="5">
        <v>7.0000000000000007E-2</v>
      </c>
      <c r="I104"/>
      <c r="J104"/>
      <c r="K104"/>
      <c r="L104"/>
      <c r="M104"/>
    </row>
    <row r="105" spans="1:13" ht="18.75" customHeight="1" x14ac:dyDescent="0.3">
      <c r="A105" s="2" t="s">
        <v>2</v>
      </c>
      <c r="B105" s="2" t="s">
        <v>107</v>
      </c>
      <c r="C105" s="8" t="str">
        <f t="shared" si="2"/>
        <v>R</v>
      </c>
      <c r="D105" s="8" t="str">
        <f t="shared" si="3"/>
        <v>RO</v>
      </c>
      <c r="E105" s="2" t="s">
        <v>123</v>
      </c>
      <c r="F105" s="4">
        <v>2018</v>
      </c>
      <c r="G105" s="5">
        <v>9.8100000000000007E-2</v>
      </c>
      <c r="I105"/>
      <c r="J105"/>
      <c r="K105"/>
      <c r="L105"/>
      <c r="M105"/>
    </row>
    <row r="106" spans="1:13" ht="18.75" customHeight="1" x14ac:dyDescent="0.3">
      <c r="A106" s="2" t="s">
        <v>2</v>
      </c>
      <c r="B106" s="2" t="s">
        <v>108</v>
      </c>
      <c r="C106" s="8" t="str">
        <f t="shared" si="2"/>
        <v>R</v>
      </c>
      <c r="D106" s="8" t="str">
        <f t="shared" si="3"/>
        <v>RO</v>
      </c>
      <c r="E106" s="2" t="s">
        <v>123</v>
      </c>
      <c r="F106" s="4">
        <v>2018</v>
      </c>
      <c r="G106" s="5">
        <v>1.4939</v>
      </c>
      <c r="I106"/>
      <c r="J106"/>
      <c r="K106"/>
      <c r="L106"/>
      <c r="M106"/>
    </row>
    <row r="107" spans="1:13" ht="18.75" customHeight="1" x14ac:dyDescent="0.3">
      <c r="A107" s="2" t="s">
        <v>2</v>
      </c>
      <c r="B107" s="2" t="s">
        <v>109</v>
      </c>
      <c r="C107" s="8" t="str">
        <f t="shared" si="2"/>
        <v>R</v>
      </c>
      <c r="D107" s="8" t="str">
        <f t="shared" si="3"/>
        <v>RO</v>
      </c>
      <c r="E107" s="2" t="s">
        <v>123</v>
      </c>
      <c r="F107" s="4">
        <v>2018</v>
      </c>
      <c r="G107" s="5">
        <v>0.2112</v>
      </c>
      <c r="I107"/>
      <c r="J107"/>
      <c r="K107"/>
      <c r="L107"/>
      <c r="M107"/>
    </row>
    <row r="108" spans="1:13" ht="18.75" customHeight="1" x14ac:dyDescent="0.3">
      <c r="A108" s="2" t="s">
        <v>2</v>
      </c>
      <c r="B108" s="2" t="s">
        <v>110</v>
      </c>
      <c r="C108" s="8" t="str">
        <f t="shared" si="2"/>
        <v>R</v>
      </c>
      <c r="D108" s="8" t="str">
        <f t="shared" si="3"/>
        <v>RO</v>
      </c>
      <c r="E108" s="2" t="s">
        <v>123</v>
      </c>
      <c r="F108" s="4">
        <v>2018</v>
      </c>
      <c r="G108" s="5">
        <v>1.0651999999999999</v>
      </c>
      <c r="I108"/>
      <c r="J108"/>
      <c r="K108"/>
      <c r="L108"/>
      <c r="M108"/>
    </row>
    <row r="109" spans="1:13" ht="18.75" customHeight="1" x14ac:dyDescent="0.3">
      <c r="A109" s="2" t="s">
        <v>2</v>
      </c>
      <c r="B109" s="2" t="s">
        <v>111</v>
      </c>
      <c r="C109" s="8" t="str">
        <f t="shared" si="2"/>
        <v>R</v>
      </c>
      <c r="D109" s="8" t="str">
        <f t="shared" si="3"/>
        <v>RO</v>
      </c>
      <c r="E109" s="2" t="s">
        <v>123</v>
      </c>
      <c r="F109" s="4">
        <v>2018</v>
      </c>
      <c r="G109" s="5">
        <v>4.2121000000000004</v>
      </c>
      <c r="I109"/>
      <c r="J109"/>
      <c r="K109"/>
      <c r="L109"/>
      <c r="M109"/>
    </row>
    <row r="110" spans="1:13" ht="18.75" customHeight="1" x14ac:dyDescent="0.3">
      <c r="A110" s="2" t="s">
        <v>2</v>
      </c>
      <c r="B110" s="2" t="s">
        <v>112</v>
      </c>
      <c r="C110" s="8" t="str">
        <f t="shared" si="2"/>
        <v>R</v>
      </c>
      <c r="D110" s="8" t="str">
        <f t="shared" si="3"/>
        <v>RO</v>
      </c>
      <c r="E110" s="2" t="s">
        <v>123</v>
      </c>
      <c r="F110" s="4">
        <v>2018</v>
      </c>
      <c r="G110" s="5">
        <v>24.731100000000001</v>
      </c>
      <c r="I110"/>
      <c r="J110"/>
      <c r="K110"/>
      <c r="L110"/>
      <c r="M110"/>
    </row>
    <row r="111" spans="1:13" ht="18.75" customHeight="1" x14ac:dyDescent="0.3">
      <c r="A111" s="2" t="s">
        <v>2</v>
      </c>
      <c r="B111" s="2" t="s">
        <v>113</v>
      </c>
      <c r="C111" s="8" t="str">
        <f t="shared" si="2"/>
        <v>R</v>
      </c>
      <c r="D111" s="8" t="str">
        <f t="shared" si="3"/>
        <v>RO</v>
      </c>
      <c r="E111" s="2" t="s">
        <v>123</v>
      </c>
      <c r="F111" s="4">
        <v>2018</v>
      </c>
      <c r="G111" s="5">
        <v>4.2782999999999998</v>
      </c>
      <c r="I111"/>
      <c r="J111"/>
      <c r="K111"/>
      <c r="L111"/>
      <c r="M111"/>
    </row>
    <row r="112" spans="1:13" ht="18.75" customHeight="1" x14ac:dyDescent="0.3">
      <c r="A112" s="2" t="s">
        <v>2</v>
      </c>
      <c r="B112" s="2" t="s">
        <v>114</v>
      </c>
      <c r="C112" s="8" t="str">
        <f t="shared" si="2"/>
        <v>R</v>
      </c>
      <c r="D112" s="8" t="str">
        <f t="shared" si="3"/>
        <v>RW</v>
      </c>
      <c r="E112" s="2" t="s">
        <v>123</v>
      </c>
      <c r="F112" s="4">
        <v>2018</v>
      </c>
      <c r="G112" s="5">
        <v>1.8061</v>
      </c>
      <c r="I112"/>
      <c r="J112"/>
      <c r="K112"/>
      <c r="L112"/>
      <c r="M112"/>
    </row>
    <row r="113" spans="1:13" ht="18.75" customHeight="1" x14ac:dyDescent="0.3">
      <c r="A113" s="2" t="s">
        <v>2</v>
      </c>
      <c r="B113" s="2" t="s">
        <v>115</v>
      </c>
      <c r="C113" s="8" t="str">
        <f t="shared" si="2"/>
        <v>R</v>
      </c>
      <c r="D113" s="8" t="str">
        <f t="shared" si="3"/>
        <v>RW</v>
      </c>
      <c r="E113" s="2" t="s">
        <v>123</v>
      </c>
      <c r="F113" s="4">
        <v>2018</v>
      </c>
      <c r="G113" s="5">
        <v>2.5329000000000002</v>
      </c>
      <c r="I113"/>
      <c r="J113"/>
      <c r="K113"/>
      <c r="L113"/>
      <c r="M113"/>
    </row>
    <row r="114" spans="1:13" ht="18.75" customHeight="1" x14ac:dyDescent="0.3">
      <c r="A114" s="2" t="s">
        <v>2</v>
      </c>
      <c r="B114" s="2" t="s">
        <v>116</v>
      </c>
      <c r="C114" s="8" t="str">
        <f t="shared" si="2"/>
        <v>R</v>
      </c>
      <c r="D114" s="8" t="str">
        <f t="shared" si="3"/>
        <v>RW</v>
      </c>
      <c r="E114" s="2" t="s">
        <v>123</v>
      </c>
      <c r="F114" s="4">
        <v>2018</v>
      </c>
      <c r="G114" s="5">
        <v>38.539000000000001</v>
      </c>
      <c r="I114"/>
      <c r="J114"/>
      <c r="K114"/>
      <c r="L114"/>
      <c r="M114"/>
    </row>
    <row r="115" spans="1:13" ht="18.75" customHeight="1" x14ac:dyDescent="0.3">
      <c r="A115" s="2" t="s">
        <v>2</v>
      </c>
      <c r="B115" s="2" t="s">
        <v>117</v>
      </c>
      <c r="C115" s="8" t="str">
        <f t="shared" si="2"/>
        <v>R</v>
      </c>
      <c r="D115" s="8" t="str">
        <f t="shared" si="3"/>
        <v>RW</v>
      </c>
      <c r="E115" s="2" t="s">
        <v>123</v>
      </c>
      <c r="F115" s="4">
        <v>2018</v>
      </c>
      <c r="G115" s="5">
        <v>5.4505999999999997</v>
      </c>
      <c r="I115"/>
      <c r="J115"/>
      <c r="K115"/>
      <c r="L115"/>
      <c r="M115"/>
    </row>
    <row r="116" spans="1:13" ht="18.75" customHeight="1" x14ac:dyDescent="0.3">
      <c r="A116" s="2" t="s">
        <v>2</v>
      </c>
      <c r="B116" s="2" t="s">
        <v>118</v>
      </c>
      <c r="C116" s="8" t="str">
        <f t="shared" si="2"/>
        <v>R</v>
      </c>
      <c r="D116" s="8" t="str">
        <f t="shared" si="3"/>
        <v>RW</v>
      </c>
      <c r="E116" s="2" t="s">
        <v>123</v>
      </c>
      <c r="F116" s="4">
        <v>2018</v>
      </c>
      <c r="G116" s="5">
        <v>1.603</v>
      </c>
      <c r="I116"/>
      <c r="J116"/>
      <c r="K116"/>
      <c r="L116"/>
      <c r="M116"/>
    </row>
    <row r="117" spans="1:13" ht="18.75" customHeight="1" x14ac:dyDescent="0.3">
      <c r="A117" s="2" t="s">
        <v>2</v>
      </c>
      <c r="B117" s="2" t="s">
        <v>119</v>
      </c>
      <c r="C117" s="8" t="str">
        <f t="shared" si="2"/>
        <v>R</v>
      </c>
      <c r="D117" s="8" t="str">
        <f t="shared" si="3"/>
        <v>RW</v>
      </c>
      <c r="E117" s="2" t="s">
        <v>123</v>
      </c>
      <c r="F117" s="4">
        <v>2018</v>
      </c>
      <c r="G117" s="5">
        <v>6.3388</v>
      </c>
      <c r="I117"/>
      <c r="J117"/>
      <c r="K117"/>
      <c r="L117"/>
      <c r="M117"/>
    </row>
    <row r="118" spans="1:13" ht="18.75" customHeight="1" x14ac:dyDescent="0.3">
      <c r="A118" s="2" t="s">
        <v>2</v>
      </c>
      <c r="B118" s="2" t="s">
        <v>120</v>
      </c>
      <c r="C118" s="8" t="str">
        <f t="shared" si="2"/>
        <v>R</v>
      </c>
      <c r="D118" s="8" t="str">
        <f t="shared" si="3"/>
        <v>RW</v>
      </c>
      <c r="E118" s="2" t="s">
        <v>123</v>
      </c>
      <c r="F118" s="4">
        <v>2018</v>
      </c>
      <c r="G118" s="5">
        <v>37.218000000000004</v>
      </c>
      <c r="I118"/>
      <c r="J118"/>
      <c r="K118"/>
      <c r="L118"/>
      <c r="M118"/>
    </row>
    <row r="119" spans="1:13" ht="18.75" customHeight="1" x14ac:dyDescent="0.3">
      <c r="A119" s="2" t="s">
        <v>2</v>
      </c>
      <c r="B119" s="2" t="s">
        <v>121</v>
      </c>
      <c r="C119" s="8" t="str">
        <f t="shared" si="2"/>
        <v>R</v>
      </c>
      <c r="D119" s="8" t="str">
        <f t="shared" si="3"/>
        <v>RW</v>
      </c>
      <c r="E119" s="2" t="s">
        <v>123</v>
      </c>
      <c r="F119" s="4">
        <v>2018</v>
      </c>
      <c r="G119" s="5">
        <v>2.6408999999999998</v>
      </c>
      <c r="I119"/>
      <c r="J119"/>
      <c r="K119"/>
      <c r="L119"/>
      <c r="M119"/>
    </row>
    <row r="120" spans="1:13" x14ac:dyDescent="0.3">
      <c r="I120"/>
      <c r="J120"/>
      <c r="K120"/>
      <c r="L120"/>
      <c r="M120"/>
    </row>
    <row r="121" spans="1:13" x14ac:dyDescent="0.3">
      <c r="I121"/>
      <c r="J121"/>
      <c r="K121"/>
      <c r="L121"/>
      <c r="M121"/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Parvathy Sobha</cp:lastModifiedBy>
  <dcterms:modified xsi:type="dcterms:W3CDTF">2022-12-09T13:21:33Z</dcterms:modified>
</cp:coreProperties>
</file>