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_prvillanueva\Documents\"/>
    </mc:Choice>
  </mc:AlternateContent>
  <bookViews>
    <workbookView xWindow="240" yWindow="1425" windowWidth="10785" windowHeight="3510" activeTab="1"/>
  </bookViews>
  <sheets>
    <sheet name="QA" sheetId="1" r:id="rId1"/>
    <sheet name="Production" sheetId="2" r:id="rId2"/>
    <sheet name="Ref" sheetId="3" r:id="rId3"/>
    <sheet name="Sheet1" sheetId="4" r:id="rId4"/>
  </sheets>
  <definedNames>
    <definedName name="_xlnm._FilterDatabase" localSheetId="1" hidden="1">Production!$A$2:$J$64</definedName>
    <definedName name="_xlnm._FilterDatabase" localSheetId="0" hidden="1">QA!$A$2:$J$57</definedName>
  </definedNames>
  <calcPr calcId="162913"/>
</workbook>
</file>

<file path=xl/calcChain.xml><?xml version="1.0" encoding="utf-8"?>
<calcChain xmlns="http://schemas.openxmlformats.org/spreadsheetml/2006/main">
  <c r="C63" i="1" l="1"/>
  <c r="G19" i="4" l="1"/>
  <c r="C58" i="1" l="1"/>
  <c r="C59" i="1" l="1"/>
  <c r="C57" i="1" l="1"/>
  <c r="C4" i="1" l="1"/>
  <c r="C53" i="1" l="1"/>
  <c r="C16" i="1" l="1"/>
  <c r="C8" i="1"/>
  <c r="C11" i="1"/>
  <c r="C55" i="1" l="1"/>
  <c r="C56" i="1"/>
  <c r="C3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C5" i="1"/>
  <c r="C6" i="1"/>
  <c r="C7" i="1"/>
  <c r="C9" i="1"/>
  <c r="C10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3" i="1"/>
  <c r="Q5" i="1" l="1"/>
  <c r="Q4" i="1"/>
  <c r="Q3" i="1"/>
  <c r="Q6" i="1" l="1"/>
</calcChain>
</file>

<file path=xl/sharedStrings.xml><?xml version="1.0" encoding="utf-8"?>
<sst xmlns="http://schemas.openxmlformats.org/spreadsheetml/2006/main" count="1228" uniqueCount="688">
  <si>
    <t>Pta2w4$7</t>
  </si>
  <si>
    <t>allertaqa</t>
  </si>
  <si>
    <t>aller_user</t>
  </si>
  <si>
    <t>hliU&amp;230</t>
  </si>
  <si>
    <t>allertaqa_db</t>
  </si>
  <si>
    <t>plesk account</t>
  </si>
  <si>
    <t>username</t>
  </si>
  <si>
    <t>password</t>
  </si>
  <si>
    <t>DB Name</t>
  </si>
  <si>
    <t>allerta.webqa.unilab.com.ph</t>
  </si>
  <si>
    <t>Tjay1%83</t>
  </si>
  <si>
    <t>agewellqa</t>
  </si>
  <si>
    <t>agewell.webqa.unilab.com.ph</t>
  </si>
  <si>
    <t>Nuu2u6~7</t>
  </si>
  <si>
    <t>agewe_user</t>
  </si>
  <si>
    <t>agewellqa_db</t>
  </si>
  <si>
    <t>zFlj4^32</t>
  </si>
  <si>
    <t>biogesicqa</t>
  </si>
  <si>
    <t>biogesicqa_db</t>
  </si>
  <si>
    <t>H3cb7&amp;5n</t>
  </si>
  <si>
    <t>bioge_user</t>
  </si>
  <si>
    <t>biogesic.webqa.unilab.com.ph</t>
  </si>
  <si>
    <t>carbtrimqa</t>
  </si>
  <si>
    <t>bAej12_7</t>
  </si>
  <si>
    <t>carbt_user</t>
  </si>
  <si>
    <t>carbtrim.webqa.unilab.com.ph</t>
  </si>
  <si>
    <t>Sitename</t>
  </si>
  <si>
    <t>QA</t>
  </si>
  <si>
    <t>clearascar.webqa.unilab.com.ph</t>
  </si>
  <si>
    <t>7Su2dv*3</t>
  </si>
  <si>
    <t>clearascarqa</t>
  </si>
  <si>
    <t>clearascarqa_db</t>
  </si>
  <si>
    <t>clear_user</t>
  </si>
  <si>
    <t>mAom930~</t>
  </si>
  <si>
    <t>conzace.webqa.unilab.com.ph</t>
  </si>
  <si>
    <t>decolgen.webqa.unilab.com.ph</t>
  </si>
  <si>
    <t>dentarite.webqa.unilab.com.ph</t>
  </si>
  <si>
    <t>diatabs.webqa.unilab.com.ph</t>
  </si>
  <si>
    <t>enprime.webqa.unilab.com.ph</t>
  </si>
  <si>
    <t>fortid.webqa.unilab.com.ph</t>
  </si>
  <si>
    <t>gynepro.webqa.unilab.com.ph</t>
  </si>
  <si>
    <t>healthplus.webqa.unilab.com.ph</t>
  </si>
  <si>
    <t>ivatan.webqa.unilab.com.ph</t>
  </si>
  <si>
    <t>kremils.webqa.unilab.com.ph</t>
  </si>
  <si>
    <t>lri.webqa.unilab.com.ph</t>
  </si>
  <si>
    <t>maxvit.webqa.unilab.com.ph</t>
  </si>
  <si>
    <t>mghi.webqa.unilab.com.ph</t>
  </si>
  <si>
    <t>neozep.webqa.unilab.com.ph</t>
  </si>
  <si>
    <t>neurogen.webqa.unilab.com.ph</t>
  </si>
  <si>
    <t>skelan.webqa.unilab.com.ph</t>
  </si>
  <si>
    <t>solmux.webqa.unilab.com.ph</t>
  </si>
  <si>
    <t>therafree.webqa.unilab.com.ph</t>
  </si>
  <si>
    <t>tuseran.webqa.unilab.com.ph</t>
  </si>
  <si>
    <t>powerleague.webqa.unilab.com.ph</t>
  </si>
  <si>
    <t>enzyplex.webqa.unilab.com.ph</t>
  </si>
  <si>
    <t>ulssi.webqa.unilab.com.ph</t>
  </si>
  <si>
    <t>ams.webqa.unilab.com.ph</t>
  </si>
  <si>
    <t>digital.webqa.unilab.com.ph</t>
  </si>
  <si>
    <t>ecportal.webqa.unilab.com.ph</t>
  </si>
  <si>
    <t>erx.webqa.unilab.com.ph</t>
  </si>
  <si>
    <t>ojl.webqa.unilab.com.ph</t>
  </si>
  <si>
    <t>uhp.webqa.unilab.com.ph</t>
  </si>
  <si>
    <t>ulappstore.webqa.unilab.com.ph</t>
  </si>
  <si>
    <t>asna.webqa.unilab.com.ph</t>
  </si>
  <si>
    <t>mdinvite.webqa.unilab.com.ph</t>
  </si>
  <si>
    <t>pccp.webqa.unilab.com.ph</t>
  </si>
  <si>
    <t>psn.webqa.unilab.com.ph</t>
  </si>
  <si>
    <t>sams.webqa.unilab.com.ph</t>
  </si>
  <si>
    <t>echo.webqa.unilab.com.ph</t>
  </si>
  <si>
    <t>icon.webqa.unilab.com.ph</t>
  </si>
  <si>
    <t>meriits.webqa.unilab.com.ph</t>
  </si>
  <si>
    <t>branchnavigator.webqa.unilab.com.ph</t>
  </si>
  <si>
    <t>salesforce.webqa.unilab.com.ph</t>
  </si>
  <si>
    <t>crave.webqa.unilab.com.ph</t>
  </si>
  <si>
    <t>mobileapi.webqa.unilab.com.ph</t>
  </si>
  <si>
    <t>conzaceqa</t>
  </si>
  <si>
    <t>um$pV744</t>
  </si>
  <si>
    <t>conzaceqa_db</t>
  </si>
  <si>
    <t>conza_user</t>
  </si>
  <si>
    <t>iR&amp;gi730</t>
  </si>
  <si>
    <t>mK#ik127</t>
  </si>
  <si>
    <t>decolgenqa</t>
  </si>
  <si>
    <t>decolgenqa_db</t>
  </si>
  <si>
    <t>8Vlu@d21</t>
  </si>
  <si>
    <t>decol_user</t>
  </si>
  <si>
    <t>Djll230*</t>
  </si>
  <si>
    <t>powerleagueqa</t>
  </si>
  <si>
    <t>power_user</t>
  </si>
  <si>
    <t>ksV9*d32</t>
  </si>
  <si>
    <t>powerleague_db</t>
  </si>
  <si>
    <t>Swk35b?4</t>
  </si>
  <si>
    <t>dentariteqa</t>
  </si>
  <si>
    <t>dentariteqa_db</t>
  </si>
  <si>
    <t>denta_user</t>
  </si>
  <si>
    <t>yqIb9&amp;80</t>
  </si>
  <si>
    <t>Rg30ou7_</t>
  </si>
  <si>
    <t>diatabsqa</t>
  </si>
  <si>
    <t>diatabsqa_db</t>
  </si>
  <si>
    <t>diata_user</t>
  </si>
  <si>
    <t>q~tc937E</t>
  </si>
  <si>
    <t>yiB9p3&amp;1</t>
  </si>
  <si>
    <t>enprimeqa</t>
  </si>
  <si>
    <t>Bqg5j9^8</t>
  </si>
  <si>
    <t>enprimeqa_db</t>
  </si>
  <si>
    <t>enpri_user</t>
  </si>
  <si>
    <t>tStg826#</t>
  </si>
  <si>
    <t>fortidqa</t>
  </si>
  <si>
    <t>hIpf~865</t>
  </si>
  <si>
    <t>forti_user</t>
  </si>
  <si>
    <t>fortidqa_db</t>
  </si>
  <si>
    <t>d9Jd%e21</t>
  </si>
  <si>
    <t>gyneproqa</t>
  </si>
  <si>
    <t>Odwg753!</t>
  </si>
  <si>
    <t>gynep_user</t>
  </si>
  <si>
    <t>gyneproqa_db</t>
  </si>
  <si>
    <t>Iyqi4~42</t>
  </si>
  <si>
    <t>healthplusqa</t>
  </si>
  <si>
    <t>healthplusqa_db</t>
  </si>
  <si>
    <t>Ancg9&amp;35</t>
  </si>
  <si>
    <t>healt_user</t>
  </si>
  <si>
    <t>k03oGq%1</t>
  </si>
  <si>
    <t>ivatanqa</t>
  </si>
  <si>
    <t>ivatanqa_db</t>
  </si>
  <si>
    <t>ivata_user</t>
  </si>
  <si>
    <t>Qxji45!0</t>
  </si>
  <si>
    <t>Gtot8@51</t>
  </si>
  <si>
    <t>kremilsqa</t>
  </si>
  <si>
    <t>kremilsqa_db</t>
  </si>
  <si>
    <t>Bdu735y$</t>
  </si>
  <si>
    <t>kremi_user</t>
  </si>
  <si>
    <t>pep.webqa.unilab.com.ph</t>
  </si>
  <si>
    <t>wMtq2~28</t>
  </si>
  <si>
    <t>lriqa</t>
  </si>
  <si>
    <t>lriqa_db</t>
  </si>
  <si>
    <t>lriqa_user</t>
  </si>
  <si>
    <t>yBlo46#5</t>
  </si>
  <si>
    <t>maxvitqa</t>
  </si>
  <si>
    <t>mghiqa</t>
  </si>
  <si>
    <t>mghiq_user</t>
  </si>
  <si>
    <t>mghiqa_db</t>
  </si>
  <si>
    <t>6l2qC4o%</t>
  </si>
  <si>
    <t>athena.webqa.unilab.com.ph</t>
  </si>
  <si>
    <t>athenaqa</t>
  </si>
  <si>
    <t>hx4Nr2~2</t>
  </si>
  <si>
    <t>athenaqa_db</t>
  </si>
  <si>
    <t>athen_user</t>
  </si>
  <si>
    <t>Ocu04x!2</t>
  </si>
  <si>
    <t>phcare.webqa.unilab.com.ph</t>
  </si>
  <si>
    <t>phcareqa</t>
  </si>
  <si>
    <t>qChz3*26</t>
  </si>
  <si>
    <t>phcareqa_db</t>
  </si>
  <si>
    <t>phcar_user</t>
  </si>
  <si>
    <t>Mbqa%956</t>
  </si>
  <si>
    <t>bioflu.webqa.unilab.com.ph</t>
  </si>
  <si>
    <t>cQ7t3t_0</t>
  </si>
  <si>
    <t>amsqa</t>
  </si>
  <si>
    <t>amsqa_db</t>
  </si>
  <si>
    <t>hZtg04_6</t>
  </si>
  <si>
    <t>amsqa_user</t>
  </si>
  <si>
    <t>ahSd7_25</t>
  </si>
  <si>
    <t>asnaqa</t>
  </si>
  <si>
    <t>asnaq_user</t>
  </si>
  <si>
    <t>Awlz2?17</t>
  </si>
  <si>
    <t>asnaqa_db</t>
  </si>
  <si>
    <t>branchnavqa</t>
  </si>
  <si>
    <t>7ssUi!47</t>
  </si>
  <si>
    <t>Ekj@b595</t>
  </si>
  <si>
    <t>branc_user</t>
  </si>
  <si>
    <t>branchnavqa_db</t>
  </si>
  <si>
    <t>biofluqa</t>
  </si>
  <si>
    <t>Q10wec@7</t>
  </si>
  <si>
    <t>biofluqa_db</t>
  </si>
  <si>
    <t>biofl_user</t>
  </si>
  <si>
    <t>Spz2?3x3</t>
  </si>
  <si>
    <t>luXz53%3</t>
  </si>
  <si>
    <t>craveqa</t>
  </si>
  <si>
    <t>Bktd185?</t>
  </si>
  <si>
    <t>crave_user</t>
  </si>
  <si>
    <t>craveqa_db</t>
  </si>
  <si>
    <t>Site type</t>
  </si>
  <si>
    <t>Brand</t>
  </si>
  <si>
    <t>In-house</t>
  </si>
  <si>
    <t>External</t>
  </si>
  <si>
    <t>ULCH</t>
  </si>
  <si>
    <t>ULSSI</t>
  </si>
  <si>
    <t>-</t>
  </si>
  <si>
    <t>digitalqa</t>
  </si>
  <si>
    <t>wIqu7#79</t>
  </si>
  <si>
    <t>digit_user</t>
  </si>
  <si>
    <t>digitalqa_db</t>
  </si>
  <si>
    <t>q8E0lo!1</t>
  </si>
  <si>
    <t>Database account</t>
  </si>
  <si>
    <t>2d4Ka#9w</t>
  </si>
  <si>
    <t>echoqa</t>
  </si>
  <si>
    <t>echoqa_db</t>
  </si>
  <si>
    <t>echoq_user</t>
  </si>
  <si>
    <t>nbd7T~51</t>
  </si>
  <si>
    <t>ecportalqa</t>
  </si>
  <si>
    <t>Shss30%2</t>
  </si>
  <si>
    <t>ecportalqa_db</t>
  </si>
  <si>
    <t>ecpor_user</t>
  </si>
  <si>
    <t>Bymj0^11</t>
  </si>
  <si>
    <t>enzyplexqa</t>
  </si>
  <si>
    <t>cUe19?n0</t>
  </si>
  <si>
    <t>enzyplexqa_db</t>
  </si>
  <si>
    <t>enzyp_user</t>
  </si>
  <si>
    <t>Glnt%100</t>
  </si>
  <si>
    <t>erxqa</t>
  </si>
  <si>
    <t>oB3bf2@6</t>
  </si>
  <si>
    <t>erxqa_db</t>
  </si>
  <si>
    <t>erxqa_user</t>
  </si>
  <si>
    <t>7vYm9*5p</t>
  </si>
  <si>
    <t>Brand Site</t>
  </si>
  <si>
    <t>In-House</t>
  </si>
  <si>
    <t>Total Site</t>
  </si>
  <si>
    <t>admin</t>
  </si>
  <si>
    <t>llI*i863</t>
  </si>
  <si>
    <t>Ready</t>
  </si>
  <si>
    <t>URL cpanel</t>
  </si>
  <si>
    <t>agewell.com.ph</t>
  </si>
  <si>
    <t>https://13.251.101.145:8443</t>
  </si>
  <si>
    <t>agewellph</t>
  </si>
  <si>
    <t>Lzbx0~94</t>
  </si>
  <si>
    <t>agewell</t>
  </si>
  <si>
    <t>lQaa00#8</t>
  </si>
  <si>
    <t>biogesic.com.ph</t>
  </si>
  <si>
    <t>cJy6~6j4</t>
  </si>
  <si>
    <t>biogesic_com_ph_db</t>
  </si>
  <si>
    <t>Ilqb6~98</t>
  </si>
  <si>
    <t>clearascar.com.ph</t>
  </si>
  <si>
    <t>clearrascarcomph</t>
  </si>
  <si>
    <t>Sfx08d^4</t>
  </si>
  <si>
    <t>clearrascarcomph_db</t>
  </si>
  <si>
    <t>Zswi3^44</t>
  </si>
  <si>
    <t>decolgen.com.ph</t>
  </si>
  <si>
    <t>decolgencomph</t>
  </si>
  <si>
    <t>decolgencomph_db</t>
  </si>
  <si>
    <t>Qkvq92*6</t>
  </si>
  <si>
    <t>decolgencomph_pldb</t>
  </si>
  <si>
    <t>decol_pleague</t>
  </si>
  <si>
    <t>kRxb*767</t>
  </si>
  <si>
    <t>enervonprime.com</t>
  </si>
  <si>
    <t>enervonprimecom</t>
  </si>
  <si>
    <t>Ydg9u$70</t>
  </si>
  <si>
    <t>enervonprimecom__db</t>
  </si>
  <si>
    <t>enerv__user</t>
  </si>
  <si>
    <t>Xslb310*</t>
  </si>
  <si>
    <t>Category</t>
  </si>
  <si>
    <t>PII</t>
  </si>
  <si>
    <t>healthplus.unilab.com.ph</t>
  </si>
  <si>
    <t>CDMS</t>
  </si>
  <si>
    <t>healthplus</t>
  </si>
  <si>
    <t>u9vO6z$3</t>
  </si>
  <si>
    <t>healthplus_db</t>
  </si>
  <si>
    <t>Njzw4_77</t>
  </si>
  <si>
    <t>https://13.251.132.40:8443</t>
  </si>
  <si>
    <t>dbm.unilab.com.ph</t>
  </si>
  <si>
    <t>dbm</t>
  </si>
  <si>
    <t>lbTo_721</t>
  </si>
  <si>
    <t>dbm_db</t>
  </si>
  <si>
    <t>dbm_user</t>
  </si>
  <si>
    <t>lEdr30#0</t>
  </si>
  <si>
    <t>crs.unilab.com.ph</t>
  </si>
  <si>
    <t>crs</t>
  </si>
  <si>
    <t>Zsl*6t37</t>
  </si>
  <si>
    <t>NON-PII</t>
  </si>
  <si>
    <t>https://13.251.137.238:8443</t>
  </si>
  <si>
    <t>mobile.philchest.org</t>
  </si>
  <si>
    <t>philchest</t>
  </si>
  <si>
    <t>Hv9iz50$</t>
  </si>
  <si>
    <t>philchest_db</t>
  </si>
  <si>
    <t>philc_user</t>
  </si>
  <si>
    <t>Of5p41p#</t>
  </si>
  <si>
    <t>echosummit.com.ph</t>
  </si>
  <si>
    <t>echosummit</t>
  </si>
  <si>
    <t>Cbcd09*1</t>
  </si>
  <si>
    <t>echosummit_db</t>
  </si>
  <si>
    <t>echos_user</t>
  </si>
  <si>
    <t>t9wf6&amp;6</t>
  </si>
  <si>
    <t>https://13.251.5.12:8443</t>
  </si>
  <si>
    <t>kremil-s.com.ph</t>
  </si>
  <si>
    <t>kremils</t>
  </si>
  <si>
    <t>ewZ7a2#3</t>
  </si>
  <si>
    <t>kremils_db</t>
  </si>
  <si>
    <t>uxw*421Q</t>
  </si>
  <si>
    <t>skelan.com.ph</t>
  </si>
  <si>
    <t>skelan</t>
  </si>
  <si>
    <t>fR5gu^40</t>
  </si>
  <si>
    <t>skelan_db</t>
  </si>
  <si>
    <t>skela_user</t>
  </si>
  <si>
    <t>U7dl&amp;3r9</t>
  </si>
  <si>
    <t>carbtrim.com.ph</t>
  </si>
  <si>
    <t>carbtrim</t>
  </si>
  <si>
    <t>Wz3j1c$4</t>
  </si>
  <si>
    <t>carbtrim_db</t>
  </si>
  <si>
    <t>a1n7eB9$</t>
  </si>
  <si>
    <t>forti-d.com.ph</t>
  </si>
  <si>
    <t>fortid</t>
  </si>
  <si>
    <t>4U@y60gf</t>
  </si>
  <si>
    <t>fortid_db</t>
  </si>
  <si>
    <t>!iUiz041</t>
  </si>
  <si>
    <t>enzyplex.com.ph</t>
  </si>
  <si>
    <t>enzyplex</t>
  </si>
  <si>
    <t>enzyplex_db</t>
  </si>
  <si>
    <t>rIxy507~</t>
  </si>
  <si>
    <t>conzace.com.ph</t>
  </si>
  <si>
    <t>conzace</t>
  </si>
  <si>
    <t>jzH#8k60</t>
  </si>
  <si>
    <t>conzace_db</t>
  </si>
  <si>
    <t>Dsw5e98*</t>
  </si>
  <si>
    <t>neozep.com.ph</t>
  </si>
  <si>
    <t>neozep</t>
  </si>
  <si>
    <t>Qjlx^885</t>
  </si>
  <si>
    <t>neozep_db</t>
  </si>
  <si>
    <t>neoze_user</t>
  </si>
  <si>
    <t>guF87#4l</t>
  </si>
  <si>
    <t>allerta.com.ph</t>
  </si>
  <si>
    <t>allerta</t>
  </si>
  <si>
    <t>r7Vnw2?5</t>
  </si>
  <si>
    <t>allerta_db</t>
  </si>
  <si>
    <t>8Wa$5u8k</t>
  </si>
  <si>
    <t>maxvit.com.ph</t>
  </si>
  <si>
    <t>maxvit</t>
  </si>
  <si>
    <t>qAj18!i4</t>
  </si>
  <si>
    <t>maxvit_db</t>
  </si>
  <si>
    <t>maxvi_user</t>
  </si>
  <si>
    <t>Ilfd55?5</t>
  </si>
  <si>
    <t>solmux.com</t>
  </si>
  <si>
    <t>solmux</t>
  </si>
  <si>
    <t>mOlo17#6</t>
  </si>
  <si>
    <t>solmux_db</t>
  </si>
  <si>
    <t>solmu_user</t>
  </si>
  <si>
    <t>Zdhp0_50</t>
  </si>
  <si>
    <t>unitedhomeproducts.com.ph</t>
  </si>
  <si>
    <t>unitedhome</t>
  </si>
  <si>
    <t>Hzf*m721</t>
  </si>
  <si>
    <t>unitedhome_db</t>
  </si>
  <si>
    <t>unite_user</t>
  </si>
  <si>
    <t>w_Py8n21</t>
  </si>
  <si>
    <t>athena.com.ph</t>
  </si>
  <si>
    <t>athena</t>
  </si>
  <si>
    <t>pEyd17?1</t>
  </si>
  <si>
    <t>athena_db</t>
  </si>
  <si>
    <t>q2Jq7c&amp;1</t>
  </si>
  <si>
    <t>tuseran.com.ph</t>
  </si>
  <si>
    <t>tuseran</t>
  </si>
  <si>
    <t>e5N7!1lt</t>
  </si>
  <si>
    <t>tuseran_db</t>
  </si>
  <si>
    <t>tuser_user</t>
  </si>
  <si>
    <t>pYd6n9?4</t>
  </si>
  <si>
    <t>bioflu.com.ph</t>
  </si>
  <si>
    <t>bioflu</t>
  </si>
  <si>
    <t>#z6Lqz76</t>
  </si>
  <si>
    <t>bioflu_db</t>
  </si>
  <si>
    <t>Awri9~26</t>
  </si>
  <si>
    <t>diatabs.com.ph</t>
  </si>
  <si>
    <t>diatabs</t>
  </si>
  <si>
    <t>eFxb462%</t>
  </si>
  <si>
    <t>diatabs_db</t>
  </si>
  <si>
    <t>Pcw$8q18</t>
  </si>
  <si>
    <t>gynepro.com.ph</t>
  </si>
  <si>
    <t>gynepro</t>
  </si>
  <si>
    <t>pu4K8^d2</t>
  </si>
  <si>
    <t>gynepro_db</t>
  </si>
  <si>
    <t>Ktco523!</t>
  </si>
  <si>
    <t>cravehealthysnacks.com</t>
  </si>
  <si>
    <t>cravehs</t>
  </si>
  <si>
    <t>xAgq0^87</t>
  </si>
  <si>
    <t>cravehs_db</t>
  </si>
  <si>
    <t>6Cthp$17</t>
  </si>
  <si>
    <t>search.umedonline.com</t>
  </si>
  <si>
    <t>searchumed.webqa.unilab.com.ph</t>
  </si>
  <si>
    <t>umedonline</t>
  </si>
  <si>
    <t>5Lm?qr41</t>
  </si>
  <si>
    <t>umedonline_db</t>
  </si>
  <si>
    <t>umedo_user</t>
  </si>
  <si>
    <t>Oq~pp698</t>
  </si>
  <si>
    <t>ulssi.com.ph</t>
  </si>
  <si>
    <t>ulssi</t>
  </si>
  <si>
    <t>bhH47u?4</t>
  </si>
  <si>
    <t>ulssi_db</t>
  </si>
  <si>
    <t>ulssi_user</t>
  </si>
  <si>
    <t>Sr2$1x5f</t>
  </si>
  <si>
    <t>lri-therapharma.com.ph</t>
  </si>
  <si>
    <t>lritherapharma</t>
  </si>
  <si>
    <t>Sljz%985</t>
  </si>
  <si>
    <t>lritherapharma_db</t>
  </si>
  <si>
    <t>lrith_user</t>
  </si>
  <si>
    <t>Ytd4c0@3</t>
  </si>
  <si>
    <t>PRODUCTION</t>
  </si>
  <si>
    <t>phfoodecosystems.com</t>
  </si>
  <si>
    <t>phfoodecosystems</t>
  </si>
  <si>
    <t>bXep6*85</t>
  </si>
  <si>
    <t>phfoodecosystems_db</t>
  </si>
  <si>
    <t>phfoo_user</t>
  </si>
  <si>
    <t>cqYt02~9</t>
  </si>
  <si>
    <t>mobileworkplace.com</t>
  </si>
  <si>
    <t>https://13.251.94.215:8443</t>
  </si>
  <si>
    <t>mobileworkplace</t>
  </si>
  <si>
    <t>Qdsk56~9</t>
  </si>
  <si>
    <t>mobileworkplace_db</t>
  </si>
  <si>
    <t>mobil_user</t>
  </si>
  <si>
    <t>Gl29an^6</t>
  </si>
  <si>
    <t>ULCH PHG</t>
  </si>
  <si>
    <t>MOBILE CMS</t>
  </si>
  <si>
    <t>heymom.com.ph</t>
  </si>
  <si>
    <t>heymomclick</t>
  </si>
  <si>
    <t>zIeo011?</t>
  </si>
  <si>
    <t>heymomclick_db</t>
  </si>
  <si>
    <t>heymo_user</t>
  </si>
  <si>
    <t>vYyg88@5</t>
  </si>
  <si>
    <t>Production Servers</t>
  </si>
  <si>
    <t>QA Servers</t>
  </si>
  <si>
    <t>https://13.229.18.101:8443</t>
  </si>
  <si>
    <t>https://13.250.208.116:8443</t>
  </si>
  <si>
    <t>Cpanel Url</t>
  </si>
  <si>
    <t>Admin Username</t>
  </si>
  <si>
    <t>Admin Password</t>
  </si>
  <si>
    <t>WXrb9&amp;G6b&amp;Ysz+6x</t>
  </si>
  <si>
    <t>LOB</t>
  </si>
  <si>
    <t>WEB PII</t>
  </si>
  <si>
    <t>WEB NON-PII</t>
  </si>
  <si>
    <t>https://13.250.207.229:8443</t>
  </si>
  <si>
    <t>Xe7wXVQbq@tt(},7</t>
  </si>
  <si>
    <t>phcare.com.ph</t>
  </si>
  <si>
    <t>phcare</t>
  </si>
  <si>
    <t>Ewtm1?83</t>
  </si>
  <si>
    <t>phcare_db</t>
  </si>
  <si>
    <t>kBfr2@78</t>
  </si>
  <si>
    <t>carbtrimqa_db</t>
  </si>
  <si>
    <t>av0Kv0@3</t>
  </si>
  <si>
    <t>https://52.77.135.207:8443</t>
  </si>
  <si>
    <t>rC4ox!36</t>
  </si>
  <si>
    <t>healt_qauser</t>
  </si>
  <si>
    <t>Dty5l!04</t>
  </si>
  <si>
    <t>crs.webqa.unilab.com.ph</t>
  </si>
  <si>
    <t>crsqa</t>
  </si>
  <si>
    <t>Cdd1#o15</t>
  </si>
  <si>
    <t>crsqa_db</t>
  </si>
  <si>
    <t>crsqa_user</t>
  </si>
  <si>
    <t>1lq6Ho!9</t>
  </si>
  <si>
    <t>maxviitqa_db</t>
  </si>
  <si>
    <t>7nlYm20*</t>
  </si>
  <si>
    <t>ug4Xp95?</t>
  </si>
  <si>
    <t>neozepqa</t>
  </si>
  <si>
    <t>neozepqa_db</t>
  </si>
  <si>
    <t>hhBc#122</t>
  </si>
  <si>
    <t>tR3@z9e9</t>
  </si>
  <si>
    <t>neurogenqa</t>
  </si>
  <si>
    <t>neurogenqa_db</t>
  </si>
  <si>
    <t>neuro_user</t>
  </si>
  <si>
    <t>!vOz7l15</t>
  </si>
  <si>
    <t>iI#rz891</t>
  </si>
  <si>
    <t>searchumedqa</t>
  </si>
  <si>
    <t>searchumedqa_db</t>
  </si>
  <si>
    <t>searc_user</t>
  </si>
  <si>
    <t>e99Vy&amp;z9</t>
  </si>
  <si>
    <t>gkiC#841</t>
  </si>
  <si>
    <t>skelanqa</t>
  </si>
  <si>
    <t>skelanqa_db</t>
  </si>
  <si>
    <t>jwGc62?9</t>
  </si>
  <si>
    <t>Tn8n_b78</t>
  </si>
  <si>
    <t>solmuxqa</t>
  </si>
  <si>
    <t>solmuxqa_db</t>
  </si>
  <si>
    <t>gUsm*358</t>
  </si>
  <si>
    <t>tuseranqa</t>
  </si>
  <si>
    <t>7nExd6?8</t>
  </si>
  <si>
    <t>Onw6p%89</t>
  </si>
  <si>
    <t>tuseranqa_db</t>
  </si>
  <si>
    <t>tQq7h%21</t>
  </si>
  <si>
    <t>uhpqa</t>
  </si>
  <si>
    <t>uhpqa_db</t>
  </si>
  <si>
    <t>Ie57kh7#</t>
  </si>
  <si>
    <t>uhpqa_user</t>
  </si>
  <si>
    <t>Xp5dj0%2</t>
  </si>
  <si>
    <t>ulssiqa</t>
  </si>
  <si>
    <t>ulssiqa_db</t>
  </si>
  <si>
    <t>ooo0Q$75</t>
  </si>
  <si>
    <t>aOi26#r2</t>
  </si>
  <si>
    <t>iconqa</t>
  </si>
  <si>
    <t>iconqa_db</t>
  </si>
  <si>
    <t>eC$gz622</t>
  </si>
  <si>
    <t>iconq_user</t>
  </si>
  <si>
    <t>nP5h@z90</t>
  </si>
  <si>
    <t>mdinviteqa</t>
  </si>
  <si>
    <t>mdinviteqa_db</t>
  </si>
  <si>
    <t>Agyb4@96</t>
  </si>
  <si>
    <t>mdinv_user</t>
  </si>
  <si>
    <t>Wjgi85!0</t>
  </si>
  <si>
    <t>meriitsqa</t>
  </si>
  <si>
    <t>meriitsqa_db</t>
  </si>
  <si>
    <t>pJh4%2o8</t>
  </si>
  <si>
    <t>merii_user</t>
  </si>
  <si>
    <t>zHzk750!</t>
  </si>
  <si>
    <t>mobileapiqa</t>
  </si>
  <si>
    <t>mobileapiqa_db</t>
  </si>
  <si>
    <t>mobile_user</t>
  </si>
  <si>
    <t>Piua01&amp;3</t>
  </si>
  <si>
    <t>9dhLh2#0</t>
  </si>
  <si>
    <t>ojlqa</t>
  </si>
  <si>
    <t>ojlqa_db</t>
  </si>
  <si>
    <t>nb$Ne306</t>
  </si>
  <si>
    <t>ojlqa_user</t>
  </si>
  <si>
    <t>pccpqa</t>
  </si>
  <si>
    <t>ppsqa</t>
  </si>
  <si>
    <t>Isso566@</t>
  </si>
  <si>
    <t>pps.webqa.unilab.com.ph</t>
  </si>
  <si>
    <t>ppsqa_db</t>
  </si>
  <si>
    <t>xat826%M</t>
  </si>
  <si>
    <t>ppsqa_user</t>
  </si>
  <si>
    <t>Qb1y6%z6</t>
  </si>
  <si>
    <t>psnqa</t>
  </si>
  <si>
    <t>psnqa_db</t>
  </si>
  <si>
    <t>t*Hrg769</t>
  </si>
  <si>
    <t>psnqa_user</t>
  </si>
  <si>
    <t>m~qUz070</t>
  </si>
  <si>
    <t>rWuf798^</t>
  </si>
  <si>
    <t>yqJp5*97</t>
  </si>
  <si>
    <t>pccpqa_db</t>
  </si>
  <si>
    <t>pccpq_user</t>
  </si>
  <si>
    <t>aq~jX275</t>
  </si>
  <si>
    <t>samsqa</t>
  </si>
  <si>
    <t>lBti474#</t>
  </si>
  <si>
    <t>samsqa_db</t>
  </si>
  <si>
    <t>samsq_user</t>
  </si>
  <si>
    <t>Zqfy58?0</t>
  </si>
  <si>
    <t>therafreeqa</t>
  </si>
  <si>
    <t>ot2o2L?2</t>
  </si>
  <si>
    <t>therafreeqa_db</t>
  </si>
  <si>
    <t>thera_user</t>
  </si>
  <si>
    <t>Fqu4s1$0</t>
  </si>
  <si>
    <t>ulappqa</t>
  </si>
  <si>
    <t>I3ipj4$2</t>
  </si>
  <si>
    <t>ulappqa_db</t>
  </si>
  <si>
    <t>ulapp_user</t>
  </si>
  <si>
    <t>Ugt7m31@</t>
  </si>
  <si>
    <t>sfaqa</t>
  </si>
  <si>
    <t>Zcw23?s2</t>
  </si>
  <si>
    <t>sfaqa_db</t>
  </si>
  <si>
    <t>sfaqa_user</t>
  </si>
  <si>
    <t>Iit14n#5</t>
  </si>
  <si>
    <t>F9ki6_1j</t>
  </si>
  <si>
    <t>pepqa</t>
  </si>
  <si>
    <t>pepqa_db</t>
  </si>
  <si>
    <t>pepqa_user</t>
  </si>
  <si>
    <t>Grs#c063</t>
  </si>
  <si>
    <t>Plesk Version</t>
  </si>
  <si>
    <t>PHP Version</t>
  </si>
  <si>
    <t>MySQL Version</t>
  </si>
  <si>
    <t>Apache Version</t>
  </si>
  <si>
    <t>Environment</t>
  </si>
  <si>
    <t>5.6.36</t>
  </si>
  <si>
    <t>17.8.11</t>
  </si>
  <si>
    <t>biogesicrevamp.webqa.unilab.com.ph</t>
  </si>
  <si>
    <t>Ujg@i333</t>
  </si>
  <si>
    <t>biogesicrevampqa</t>
  </si>
  <si>
    <t>biogesicrevampqa_db</t>
  </si>
  <si>
    <t>lAui3#34</t>
  </si>
  <si>
    <t>bioge_user2</t>
  </si>
  <si>
    <t>Ojbq72^2</t>
  </si>
  <si>
    <t>therafreeph.com</t>
  </si>
  <si>
    <t>https://13.250.149.162:8443</t>
  </si>
  <si>
    <t>therafreeph</t>
  </si>
  <si>
    <t>5xaUt50^</t>
  </si>
  <si>
    <t>therafreeph_db</t>
  </si>
  <si>
    <t>hDx21z~4</t>
  </si>
  <si>
    <t>Production Account</t>
  </si>
  <si>
    <t>Server Name</t>
  </si>
  <si>
    <t>IP Address</t>
  </si>
  <si>
    <t>Tier</t>
  </si>
  <si>
    <t>Sites</t>
  </si>
  <si>
    <t>Plesk Username|Password</t>
  </si>
  <si>
    <t>ActiveOne</t>
  </si>
  <si>
    <t>APP_ACTIVEONE_SERVER_RX</t>
  </si>
  <si>
    <t>13.229.26.18</t>
  </si>
  <si>
    <t>e-commerce</t>
  </si>
  <si>
    <t>Update via SSH</t>
  </si>
  <si>
    <t>MedExpress</t>
  </si>
  <si>
    <t>APP_MEDEXPRESS_SERVER_01</t>
  </si>
  <si>
    <t>52.76.78.91</t>
  </si>
  <si>
    <t>CSI</t>
  </si>
  <si>
    <t>APP_WPSI-1_CLICKHEALTH_SERVER_01</t>
  </si>
  <si>
    <t>13.251.123.158</t>
  </si>
  <si>
    <t>shop.activehealth.ph
athena.clickhealth.com.ph
shop.careconcierge.com.ph
shop.ceelin.com.ph
celeteque.clickhealth.com.ph
clearascar.clickhealth.com.ph
clickhealth.com.ph
clickhealthplus.com.ph
ellevabeautystore.com
heymom.clickhealth.com.ph
hmwebsite.clickhealth.com.ph
mydoggiessentials.com.ph
buy.phfoodecosystems.com</t>
  </si>
  <si>
    <t>Username : admin
Password : WXrb9&amp;G6b&amp;Ysz+6x</t>
  </si>
  <si>
    <t>APP_WPSI-2_ONESHOP_SERVER_01</t>
  </si>
  <si>
    <t>13.250.200.244</t>
  </si>
  <si>
    <t>shop.clickhealth.com.ph</t>
  </si>
  <si>
    <t>Ritemed</t>
  </si>
  <si>
    <t>APP_RITEMED_SEVER_01</t>
  </si>
  <si>
    <t>13.251.140.233</t>
  </si>
  <si>
    <t>buyritemed.ph</t>
  </si>
  <si>
    <t>CBG</t>
  </si>
  <si>
    <t>APP_WPSI_2_CBG_SERVER_02</t>
  </si>
  <si>
    <t>13.251.132.40</t>
  </si>
  <si>
    <t>crs.unilab.com.ph
dbm.unilab.com.ph
healthplus.unilab.com.ph</t>
  </si>
  <si>
    <t>PHG</t>
  </si>
  <si>
    <t>APP_PHG_DIGITALMEDIA_SERVER</t>
  </si>
  <si>
    <t>13.251.47.243</t>
  </si>
  <si>
    <t>Therafree</t>
  </si>
  <si>
    <t>APP_ULCH_SERVER_01</t>
  </si>
  <si>
    <t>13.251.101.145</t>
  </si>
  <si>
    <t>agewell.ph
biogesic.com.ph
clearascar.com.ph
decolgen.com.ph
enervonprime.com</t>
  </si>
  <si>
    <t>HR</t>
  </si>
  <si>
    <t>APP_ULSSI_SERVER_01</t>
  </si>
  <si>
    <t>13.251.94.215</t>
  </si>
  <si>
    <t>mobileworkplace.unilab.com.ph</t>
  </si>
  <si>
    <t>APP_ULCH_PHG_SERVER_01</t>
  </si>
  <si>
    <t>13.251.137.238</t>
  </si>
  <si>
    <t>Non PII</t>
  </si>
  <si>
    <t>APP_ULCH_PHG_SERVER_02</t>
  </si>
  <si>
    <t>13.251.5.12</t>
  </si>
  <si>
    <t>APP_ULSSI_NONPII_SERVER_01_1b</t>
  </si>
  <si>
    <t>13.250.207.229</t>
  </si>
  <si>
    <t>Username : admin
Password : Xe7wXVQbq@tt(},7</t>
  </si>
  <si>
    <t>APP_ULSSI_2_SERVER_02</t>
  </si>
  <si>
    <t>13.251.122.53</t>
  </si>
  <si>
    <t>APP_PHG_ENABLERS_DIGITALMEDIA_SERVER</t>
  </si>
  <si>
    <t>13.250.149.162</t>
  </si>
  <si>
    <t>meriits.medichemcns.com.ph</t>
  </si>
  <si>
    <t>sSx82x4&amp;</t>
  </si>
  <si>
    <t>meriits</t>
  </si>
  <si>
    <t>meriits_db</t>
  </si>
  <si>
    <t>nEl9i2&amp;4</t>
  </si>
  <si>
    <t>icon.com.ph</t>
  </si>
  <si>
    <t>fnBv8!98</t>
  </si>
  <si>
    <t>icon</t>
  </si>
  <si>
    <t>icon_db</t>
  </si>
  <si>
    <t>icon_user</t>
  </si>
  <si>
    <t>iXfd0&amp;58</t>
  </si>
  <si>
    <t>biomedisojl.unilab.com.ph</t>
  </si>
  <si>
    <t>ojl</t>
  </si>
  <si>
    <t>lnkE*813</t>
  </si>
  <si>
    <t>ojl_db</t>
  </si>
  <si>
    <t>ojl_user</t>
  </si>
  <si>
    <t>3zkR7%l5</t>
  </si>
  <si>
    <t>amplify</t>
  </si>
  <si>
    <t>uJpg30!4</t>
  </si>
  <si>
    <t>eojl.webqa.unilab.com.ph</t>
  </si>
  <si>
    <t>eojl</t>
  </si>
  <si>
    <t>therafree.ph</t>
  </si>
  <si>
    <t>signup.celeteque.com</t>
  </si>
  <si>
    <t>https://13.251.122.53:8443</t>
  </si>
  <si>
    <t>Tl69jl%3</t>
  </si>
  <si>
    <t>amplify_db</t>
  </si>
  <si>
    <t>ampli_user</t>
  </si>
  <si>
    <t>kt&amp;Na499</t>
  </si>
  <si>
    <t>celetequeamplify.webqa.unilab.com.ph</t>
  </si>
  <si>
    <t>Middleware</t>
  </si>
  <si>
    <t>https://172.29.70.120:8443</t>
  </si>
  <si>
    <t>middleware</t>
  </si>
  <si>
    <t>Pjb26#l0</t>
  </si>
  <si>
    <t>https://172.29.74.66:8443</t>
  </si>
  <si>
    <t>magazine</t>
  </si>
  <si>
    <t>5nd$Qu85</t>
  </si>
  <si>
    <t>magazine_db</t>
  </si>
  <si>
    <t>magazine_user</t>
  </si>
  <si>
    <t>gg7U8c*3</t>
  </si>
  <si>
    <t>ulmagazine.webqa.unilab.com.ph</t>
  </si>
  <si>
    <t>bayanihan</t>
  </si>
  <si>
    <t>ecportal</t>
  </si>
  <si>
    <t>digital</t>
  </si>
  <si>
    <t>digitalarchive.unilab.com.ph</t>
  </si>
  <si>
    <t>https://172.29.74.64:8443</t>
  </si>
  <si>
    <t>Digital</t>
  </si>
  <si>
    <t>digitalarchive</t>
  </si>
  <si>
    <t>A4ggp!62</t>
  </si>
  <si>
    <t>digitalarchive_prod</t>
  </si>
  <si>
    <t>P6tu4b#1</t>
  </si>
  <si>
    <t>digital_user</t>
  </si>
  <si>
    <t>allerta.com.ph
tuseran.com.ph
athena.com.ph
unitedhomeproducts.com.ph
bioflu.com.ph
diatabs.com.ph
carbtrim.com.ph
enzyplex.com.ph
conzace.com.ph
gynepro.com.ph
forti-d.com.ph
phfoodecosystems.com
cravehealthysnacks.com
search.umedonline.com
maxvit.ph 
ulssi.com.ph
neozep.com.ph
solmux.com</t>
  </si>
  <si>
    <r>
      <t xml:space="preserve">mobile.philchest.org
echosummit.com.ph
heymom.com.ph
ceelin.com.ph
</t>
    </r>
    <r>
      <rPr>
        <b/>
        <sz val="10"/>
        <color rgb="FF000000"/>
        <rFont val="Arial"/>
        <family val="2"/>
      </rPr>
      <t>meriits.medichemcns.com.ph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icon.com.ph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biomedisojl.unilab.com.ph
eojl.unilab.com.ph</t>
    </r>
  </si>
  <si>
    <t>eojl.unilab.com.ph</t>
  </si>
  <si>
    <t>5Msu1x8_</t>
  </si>
  <si>
    <t>eojl_db</t>
  </si>
  <si>
    <t>eojl_user</t>
  </si>
  <si>
    <t>Ma72tn6$</t>
  </si>
  <si>
    <t>ceelin.com.ph</t>
  </si>
  <si>
    <t>aPbt2#02</t>
  </si>
  <si>
    <t>sip.webqa.unilab.com.ph</t>
  </si>
  <si>
    <t>?Jdgc690</t>
  </si>
  <si>
    <t>studentintern</t>
  </si>
  <si>
    <t>Ofgs18^4</t>
  </si>
  <si>
    <t>psohns</t>
  </si>
  <si>
    <t>psohns.unilab.com.ph</t>
  </si>
  <si>
    <t>psohns_db</t>
  </si>
  <si>
    <t>Av!7md25</t>
  </si>
  <si>
    <t>psohns_user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</si>
</sst>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0" fillId="0" borderId="1" xfId="0" applyFill="1" applyBorder="1"/>
    <xf numFmtId="0" fontId="1" fillId="5" borderId="1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3" fillId="0" borderId="1" xfId="1" applyFont="1" applyFill="1" applyBorder="1"/>
    <xf numFmtId="0" fontId="4" fillId="0" borderId="1" xfId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6" xfId="0" applyFill="1" applyBorder="1" applyAlignment="1"/>
    <xf numFmtId="0" fontId="0" fillId="6" borderId="7" xfId="0" applyFill="1" applyBorder="1" applyAlignment="1"/>
    <xf numFmtId="0" fontId="0" fillId="7" borderId="4" xfId="0" applyFill="1" applyBorder="1" applyAlignment="1"/>
    <xf numFmtId="0" fontId="0" fillId="7" borderId="8" xfId="0" applyFill="1" applyBorder="1" applyAlignment="1"/>
    <xf numFmtId="0" fontId="0" fillId="7" borderId="3" xfId="0" applyFill="1" applyBorder="1" applyAlignment="1"/>
    <xf numFmtId="0" fontId="4" fillId="0" borderId="1" xfId="1" applyFill="1" applyBorder="1"/>
    <xf numFmtId="0" fontId="4" fillId="0" borderId="0" xfId="1"/>
    <xf numFmtId="0" fontId="3" fillId="2" borderId="1" xfId="0" applyFont="1" applyFill="1" applyBorder="1"/>
    <xf numFmtId="0" fontId="3" fillId="0" borderId="1" xfId="0" applyFont="1" applyBorder="1"/>
    <xf numFmtId="0" fontId="6" fillId="0" borderId="1" xfId="0" applyFont="1" applyBorder="1"/>
    <xf numFmtId="0" fontId="3" fillId="0" borderId="1" xfId="1" applyFont="1" applyBorder="1"/>
    <xf numFmtId="0" fontId="1" fillId="0" borderId="1" xfId="0" applyFont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1" fillId="7" borderId="1" xfId="0" applyFont="1" applyFill="1" applyBorder="1"/>
    <xf numFmtId="0" fontId="0" fillId="0" borderId="1" xfId="0" applyNumberFormat="1" applyBorder="1"/>
    <xf numFmtId="0" fontId="0" fillId="8" borderId="1" xfId="0" applyFill="1" applyBorder="1"/>
    <xf numFmtId="0" fontId="0" fillId="5" borderId="1" xfId="0" applyFill="1" applyBorder="1"/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10" borderId="11" xfId="0" applyFont="1" applyFill="1" applyBorder="1" applyAlignment="1">
      <alignment horizontal="center" wrapText="1"/>
    </xf>
    <xf numFmtId="0" fontId="10" fillId="10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11" borderId="11" xfId="0" applyFont="1" applyFill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2" fillId="12" borderId="11" xfId="0" applyFont="1" applyFill="1" applyBorder="1" applyAlignment="1">
      <alignment horizontal="right" vertical="top" wrapText="1"/>
    </xf>
    <xf numFmtId="0" fontId="4" fillId="0" borderId="11" xfId="1" applyBorder="1" applyAlignment="1">
      <alignment vertical="top" wrapText="1"/>
    </xf>
    <xf numFmtId="0" fontId="7" fillId="0" borderId="11" xfId="0" applyFont="1" applyBorder="1" applyAlignment="1">
      <alignment wrapText="1"/>
    </xf>
    <xf numFmtId="0" fontId="2" fillId="11" borderId="11" xfId="0" applyFont="1" applyFill="1" applyBorder="1" applyAlignment="1">
      <alignment horizontal="right" vertical="center"/>
    </xf>
    <xf numFmtId="0" fontId="7" fillId="0" borderId="13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9" borderId="1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3@z9e9" TargetMode="External"/><Relationship Id="rId2" Type="http://schemas.openxmlformats.org/officeDocument/2006/relationships/hyperlink" Target="mailto:Q10wec@7" TargetMode="External"/><Relationship Id="rId1" Type="http://schemas.openxmlformats.org/officeDocument/2006/relationships/hyperlink" Target="mailto:Gtot8@5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172.29.74.66:8443/" TargetMode="External"/><Relationship Id="rId4" Type="http://schemas.openxmlformats.org/officeDocument/2006/relationships/hyperlink" Target="http://celetequeamplify.webqa.unilab.com.ph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3.251.122.53:8443/" TargetMode="External"/><Relationship Id="rId13" Type="http://schemas.openxmlformats.org/officeDocument/2006/relationships/hyperlink" Target="https://13.251.137.238:8443/" TargetMode="External"/><Relationship Id="rId3" Type="http://schemas.openxmlformats.org/officeDocument/2006/relationships/hyperlink" Target="https://13.250.149.162:8443/" TargetMode="External"/><Relationship Id="rId7" Type="http://schemas.openxmlformats.org/officeDocument/2006/relationships/hyperlink" Target="https://13.251.137.238:8443/" TargetMode="External"/><Relationship Id="rId12" Type="http://schemas.openxmlformats.org/officeDocument/2006/relationships/hyperlink" Target="https://13.251.137.238:8443/" TargetMode="External"/><Relationship Id="rId2" Type="http://schemas.openxmlformats.org/officeDocument/2006/relationships/hyperlink" Target="http://therafreeph.com/" TargetMode="External"/><Relationship Id="rId1" Type="http://schemas.openxmlformats.org/officeDocument/2006/relationships/hyperlink" Target="mailto:av0Kv0@3" TargetMode="External"/><Relationship Id="rId6" Type="http://schemas.openxmlformats.org/officeDocument/2006/relationships/hyperlink" Target="https://13.251.137.238:8443/" TargetMode="External"/><Relationship Id="rId11" Type="http://schemas.openxmlformats.org/officeDocument/2006/relationships/hyperlink" Target="https://13.251.137.238:8443/" TargetMode="External"/><Relationship Id="rId5" Type="http://schemas.openxmlformats.org/officeDocument/2006/relationships/hyperlink" Target="https://13.251.137.238:8443/" TargetMode="External"/><Relationship Id="rId10" Type="http://schemas.openxmlformats.org/officeDocument/2006/relationships/hyperlink" Target="https://172.29.74.64:8443/" TargetMode="External"/><Relationship Id="rId4" Type="http://schemas.openxmlformats.org/officeDocument/2006/relationships/hyperlink" Target="mailto:av0Kv0@3" TargetMode="External"/><Relationship Id="rId9" Type="http://schemas.openxmlformats.org/officeDocument/2006/relationships/hyperlink" Target="https://172.29.70.120:8443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3.251.5.12:8443/" TargetMode="External"/><Relationship Id="rId2" Type="http://schemas.openxmlformats.org/officeDocument/2006/relationships/hyperlink" Target="https://13.229.18.101:8443/" TargetMode="External"/><Relationship Id="rId1" Type="http://schemas.openxmlformats.org/officeDocument/2006/relationships/hyperlink" Target="https://52.77.135.207:8443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13.250.208.116:8443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buyritemed.ph/" TargetMode="External"/><Relationship Id="rId1" Type="http://schemas.openxmlformats.org/officeDocument/2006/relationships/hyperlink" Target="http://shop.clickhealth.com.p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3"/>
  <sheetViews>
    <sheetView topLeftCell="A53" workbookViewId="0">
      <pane xSplit="1" topLeftCell="B1" activePane="topRight" state="frozen"/>
      <selection pane="topRight" activeCell="H63" sqref="H63"/>
    </sheetView>
  </sheetViews>
  <sheetFormatPr defaultRowHeight="15" x14ac:dyDescent="0.25"/>
  <cols>
    <col min="1" max="1" width="36.5703125" style="8" customWidth="1"/>
    <col min="2" max="2" width="12" style="2" bestFit="1" customWidth="1"/>
    <col min="3" max="3" width="29.42578125" style="2" customWidth="1"/>
    <col min="4" max="5" width="11.42578125" style="2" hidden="1" customWidth="1"/>
    <col min="6" max="6" width="17.140625" style="2" customWidth="1"/>
    <col min="7" max="7" width="17.140625" style="28" customWidth="1"/>
    <col min="8" max="8" width="20.7109375" style="2" bestFit="1" customWidth="1"/>
    <col min="9" max="10" width="17.140625" style="2" customWidth="1"/>
    <col min="11" max="11" width="13.140625" style="2" bestFit="1" customWidth="1"/>
    <col min="12" max="12" width="11.85546875" style="2" bestFit="1" customWidth="1"/>
    <col min="13" max="13" width="14.42578125" style="2" bestFit="1" customWidth="1"/>
    <col min="14" max="14" width="14.42578125" style="2" customWidth="1"/>
    <col min="15" max="15" width="9.140625" style="11"/>
    <col min="16" max="16" width="13.28515625" customWidth="1"/>
  </cols>
  <sheetData>
    <row r="1" spans="1:17" x14ac:dyDescent="0.25">
      <c r="A1" s="33" t="s">
        <v>26</v>
      </c>
      <c r="B1" s="1"/>
      <c r="C1" s="1"/>
      <c r="D1" s="1"/>
      <c r="E1" s="1"/>
      <c r="F1" s="56" t="s">
        <v>5</v>
      </c>
      <c r="G1" s="57"/>
      <c r="H1" s="56" t="s">
        <v>191</v>
      </c>
      <c r="I1" s="56"/>
      <c r="J1" s="56"/>
      <c r="K1" s="58" t="s">
        <v>550</v>
      </c>
      <c r="L1" s="59"/>
      <c r="M1" s="59"/>
      <c r="N1" s="60"/>
    </row>
    <row r="2" spans="1:17" x14ac:dyDescent="0.25">
      <c r="A2" s="34" t="s">
        <v>27</v>
      </c>
      <c r="B2" s="5" t="s">
        <v>247</v>
      </c>
      <c r="C2" s="5" t="s">
        <v>218</v>
      </c>
      <c r="D2" s="5" t="s">
        <v>179</v>
      </c>
      <c r="E2" s="5" t="s">
        <v>419</v>
      </c>
      <c r="F2" s="3" t="s">
        <v>6</v>
      </c>
      <c r="G2" s="27" t="s">
        <v>7</v>
      </c>
      <c r="H2" s="4" t="s">
        <v>8</v>
      </c>
      <c r="I2" s="4" t="s">
        <v>6</v>
      </c>
      <c r="J2" s="4" t="s">
        <v>7</v>
      </c>
      <c r="K2" s="4" t="s">
        <v>546</v>
      </c>
      <c r="L2" s="4" t="s">
        <v>547</v>
      </c>
      <c r="M2" s="4" t="s">
        <v>548</v>
      </c>
      <c r="N2" s="4" t="s">
        <v>549</v>
      </c>
    </row>
    <row r="3" spans="1:17" x14ac:dyDescent="0.25">
      <c r="A3" s="8" t="s">
        <v>12</v>
      </c>
      <c r="B3" s="2" t="s">
        <v>248</v>
      </c>
      <c r="C3" s="2" t="str">
        <f>VLOOKUP(B3:B54,Ref!E:F,2,FALSE)</f>
        <v>https://13.250.208.116:8443</v>
      </c>
      <c r="D3" s="2" t="s">
        <v>180</v>
      </c>
      <c r="E3" s="2" t="s">
        <v>183</v>
      </c>
      <c r="F3" s="2" t="s">
        <v>11</v>
      </c>
      <c r="G3" s="2" t="s">
        <v>10</v>
      </c>
      <c r="H3" s="2" t="s">
        <v>15</v>
      </c>
      <c r="I3" s="2" t="s">
        <v>14</v>
      </c>
      <c r="J3" s="2" t="s">
        <v>13</v>
      </c>
      <c r="K3" s="2" t="s">
        <v>552</v>
      </c>
      <c r="L3" s="2" t="s">
        <v>551</v>
      </c>
      <c r="M3" s="2">
        <v>5.6</v>
      </c>
      <c r="N3" s="2">
        <v>2</v>
      </c>
      <c r="P3" s="8" t="s">
        <v>212</v>
      </c>
      <c r="Q3" s="8">
        <f>COUNTIF(D:D,D3)</f>
        <v>28</v>
      </c>
    </row>
    <row r="4" spans="1:17" x14ac:dyDescent="0.25">
      <c r="A4" s="37" t="s">
        <v>9</v>
      </c>
      <c r="B4" s="2" t="s">
        <v>265</v>
      </c>
      <c r="C4" s="2" t="str">
        <f>VLOOKUP(B4:B55,Ref!E:F,2,FALSE)</f>
        <v>https://13.229.18.101:8443</v>
      </c>
      <c r="D4" s="2" t="s">
        <v>180</v>
      </c>
      <c r="E4" s="2" t="s">
        <v>183</v>
      </c>
      <c r="F4" s="2" t="s">
        <v>1</v>
      </c>
      <c r="G4" s="28" t="s">
        <v>0</v>
      </c>
      <c r="H4" s="2" t="s">
        <v>4</v>
      </c>
      <c r="I4" s="2" t="s">
        <v>2</v>
      </c>
      <c r="J4" s="2" t="s">
        <v>3</v>
      </c>
      <c r="K4" s="2" t="s">
        <v>552</v>
      </c>
      <c r="L4" s="2" t="s">
        <v>551</v>
      </c>
      <c r="M4" s="2">
        <v>5.6</v>
      </c>
      <c r="N4" s="2">
        <v>2</v>
      </c>
      <c r="P4" s="8" t="s">
        <v>213</v>
      </c>
      <c r="Q4" s="8">
        <f>COUNTIF(D:D,D5)</f>
        <v>22</v>
      </c>
    </row>
    <row r="5" spans="1:17" x14ac:dyDescent="0.25">
      <c r="A5" s="6" t="s">
        <v>56</v>
      </c>
      <c r="B5" s="2" t="s">
        <v>248</v>
      </c>
      <c r="C5" s="2" t="str">
        <f>VLOOKUP(B5:B56,Ref!E:F,2,FALSE)</f>
        <v>https://13.250.208.116:8443</v>
      </c>
      <c r="D5" s="2" t="s">
        <v>181</v>
      </c>
      <c r="E5" s="2" t="s">
        <v>185</v>
      </c>
      <c r="F5" s="2" t="s">
        <v>155</v>
      </c>
      <c r="G5" s="2" t="s">
        <v>154</v>
      </c>
      <c r="H5" s="2" t="s">
        <v>156</v>
      </c>
      <c r="I5" s="2" t="s">
        <v>158</v>
      </c>
      <c r="J5" s="2" t="s">
        <v>157</v>
      </c>
      <c r="K5" s="2" t="s">
        <v>552</v>
      </c>
      <c r="L5" s="2" t="s">
        <v>551</v>
      </c>
      <c r="M5" s="2">
        <v>5.6</v>
      </c>
      <c r="N5" s="2">
        <v>2</v>
      </c>
      <c r="O5" s="12"/>
      <c r="P5" s="10" t="s">
        <v>182</v>
      </c>
      <c r="Q5" s="8">
        <f>COUNTIF(D:D,D23)</f>
        <v>4</v>
      </c>
    </row>
    <row r="6" spans="1:17" x14ac:dyDescent="0.25">
      <c r="A6" s="6" t="s">
        <v>63</v>
      </c>
      <c r="B6" s="2" t="s">
        <v>248</v>
      </c>
      <c r="C6" s="2" t="str">
        <f>VLOOKUP(B6:B57,Ref!E:F,2,FALSE)</f>
        <v>https://13.250.208.116:8443</v>
      </c>
      <c r="D6" s="2" t="s">
        <v>181</v>
      </c>
      <c r="E6" s="2" t="s">
        <v>185</v>
      </c>
      <c r="F6" s="2" t="s">
        <v>160</v>
      </c>
      <c r="G6" s="2" t="s">
        <v>159</v>
      </c>
      <c r="H6" s="2" t="s">
        <v>163</v>
      </c>
      <c r="I6" s="2" t="s">
        <v>161</v>
      </c>
      <c r="J6" s="2" t="s">
        <v>162</v>
      </c>
      <c r="K6" s="2" t="s">
        <v>552</v>
      </c>
      <c r="L6" s="2" t="s">
        <v>551</v>
      </c>
      <c r="M6" s="2">
        <v>5.6</v>
      </c>
      <c r="N6" s="2">
        <v>2</v>
      </c>
      <c r="O6"/>
      <c r="P6" s="9" t="s">
        <v>214</v>
      </c>
      <c r="Q6" s="9">
        <f>SUM(Q3:Q5)</f>
        <v>54</v>
      </c>
    </row>
    <row r="7" spans="1:17" x14ac:dyDescent="0.25">
      <c r="A7" s="37" t="s">
        <v>141</v>
      </c>
      <c r="B7" s="2" t="s">
        <v>265</v>
      </c>
      <c r="C7" s="2" t="str">
        <f>VLOOKUP(B7:B58,Ref!E:F,2,FALSE)</f>
        <v>https://13.229.18.101:8443</v>
      </c>
      <c r="D7" s="2" t="s">
        <v>180</v>
      </c>
      <c r="E7" s="2" t="s">
        <v>183</v>
      </c>
      <c r="F7" s="2" t="s">
        <v>142</v>
      </c>
      <c r="G7" s="28" t="s">
        <v>143</v>
      </c>
      <c r="H7" s="2" t="s">
        <v>144</v>
      </c>
      <c r="I7" s="2" t="s">
        <v>145</v>
      </c>
      <c r="J7" s="2" t="s">
        <v>146</v>
      </c>
      <c r="K7" s="2" t="s">
        <v>552</v>
      </c>
      <c r="L7" s="2" t="s">
        <v>551</v>
      </c>
      <c r="M7" s="2">
        <v>5.6</v>
      </c>
      <c r="N7" s="2">
        <v>2</v>
      </c>
    </row>
    <row r="8" spans="1:17" x14ac:dyDescent="0.25">
      <c r="A8" s="8" t="s">
        <v>153</v>
      </c>
      <c r="B8" s="2" t="s">
        <v>265</v>
      </c>
      <c r="C8" s="2" t="str">
        <f>VLOOKUP(B8:B59,Ref!E:F,2,FALSE)</f>
        <v>https://13.229.18.101:8443</v>
      </c>
      <c r="D8" s="2" t="s">
        <v>180</v>
      </c>
      <c r="E8" s="2" t="s">
        <v>183</v>
      </c>
      <c r="F8" s="2" t="s">
        <v>169</v>
      </c>
      <c r="G8" s="30" t="s">
        <v>170</v>
      </c>
      <c r="H8" s="2" t="s">
        <v>171</v>
      </c>
      <c r="I8" s="2" t="s">
        <v>172</v>
      </c>
      <c r="J8" s="2" t="s">
        <v>173</v>
      </c>
      <c r="K8" s="2" t="s">
        <v>552</v>
      </c>
      <c r="L8" s="2" t="s">
        <v>551</v>
      </c>
      <c r="M8" s="2">
        <v>5.6</v>
      </c>
      <c r="N8" s="2">
        <v>2</v>
      </c>
      <c r="P8" s="11"/>
    </row>
    <row r="9" spans="1:17" x14ac:dyDescent="0.25">
      <c r="A9" s="8" t="s">
        <v>21</v>
      </c>
      <c r="B9" s="2" t="s">
        <v>248</v>
      </c>
      <c r="C9" s="2" t="str">
        <f>VLOOKUP(B9:B60,Ref!E:F,2,FALSE)</f>
        <v>https://13.250.208.116:8443</v>
      </c>
      <c r="D9" s="2" t="s">
        <v>180</v>
      </c>
      <c r="E9" s="2" t="s">
        <v>183</v>
      </c>
      <c r="F9" s="2" t="s">
        <v>17</v>
      </c>
      <c r="G9" s="2" t="s">
        <v>16</v>
      </c>
      <c r="H9" s="2" t="s">
        <v>18</v>
      </c>
      <c r="I9" s="2" t="s">
        <v>20</v>
      </c>
      <c r="J9" s="2" t="s">
        <v>19</v>
      </c>
      <c r="K9" s="2" t="s">
        <v>552</v>
      </c>
      <c r="L9" s="2" t="s">
        <v>551</v>
      </c>
      <c r="M9" s="2">
        <v>5.6</v>
      </c>
      <c r="N9" s="2">
        <v>2</v>
      </c>
    </row>
    <row r="10" spans="1:17" x14ac:dyDescent="0.25">
      <c r="A10" s="6" t="s">
        <v>71</v>
      </c>
      <c r="B10" s="2" t="s">
        <v>248</v>
      </c>
      <c r="C10" s="2" t="str">
        <f>VLOOKUP(B10:B61,Ref!E:F,2,FALSE)</f>
        <v>https://13.250.208.116:8443</v>
      </c>
      <c r="D10" s="2" t="s">
        <v>181</v>
      </c>
      <c r="E10" s="2" t="s">
        <v>185</v>
      </c>
      <c r="F10" s="2" t="s">
        <v>164</v>
      </c>
      <c r="G10" s="2" t="s">
        <v>165</v>
      </c>
      <c r="H10" s="2" t="s">
        <v>168</v>
      </c>
      <c r="I10" s="2" t="s">
        <v>167</v>
      </c>
      <c r="J10" s="2" t="s">
        <v>166</v>
      </c>
      <c r="K10" s="2" t="s">
        <v>552</v>
      </c>
      <c r="L10" s="2" t="s">
        <v>551</v>
      </c>
      <c r="M10" s="2">
        <v>5.6</v>
      </c>
      <c r="N10" s="2">
        <v>2</v>
      </c>
    </row>
    <row r="11" spans="1:17" x14ac:dyDescent="0.25">
      <c r="A11" s="37" t="s">
        <v>25</v>
      </c>
      <c r="B11" s="2" t="s">
        <v>265</v>
      </c>
      <c r="C11" s="2" t="str">
        <f>VLOOKUP(B11:B62,Ref!E:F,2,FALSE)</f>
        <v>https://13.229.18.101:8443</v>
      </c>
      <c r="D11" s="2" t="s">
        <v>180</v>
      </c>
      <c r="E11" s="2" t="s">
        <v>183</v>
      </c>
      <c r="F11" s="2" t="s">
        <v>22</v>
      </c>
      <c r="G11" s="29" t="s">
        <v>23</v>
      </c>
      <c r="H11" s="2" t="s">
        <v>429</v>
      </c>
      <c r="I11" s="2" t="s">
        <v>24</v>
      </c>
      <c r="J11" s="2" t="s">
        <v>295</v>
      </c>
      <c r="K11" s="2" t="s">
        <v>552</v>
      </c>
      <c r="L11" s="2" t="s">
        <v>551</v>
      </c>
      <c r="M11" s="2">
        <v>5.6</v>
      </c>
      <c r="N11" s="2">
        <v>2</v>
      </c>
    </row>
    <row r="12" spans="1:17" x14ac:dyDescent="0.25">
      <c r="A12" s="8" t="s">
        <v>28</v>
      </c>
      <c r="B12" s="2" t="s">
        <v>248</v>
      </c>
      <c r="C12" s="2" t="str">
        <f>VLOOKUP(B12:B63,Ref!E:F,2,FALSE)</f>
        <v>https://13.250.208.116:8443</v>
      </c>
      <c r="D12" s="2" t="s">
        <v>180</v>
      </c>
      <c r="E12" s="2" t="s">
        <v>183</v>
      </c>
      <c r="F12" s="2" t="s">
        <v>30</v>
      </c>
      <c r="G12" s="2" t="s">
        <v>29</v>
      </c>
      <c r="H12" s="2" t="s">
        <v>31</v>
      </c>
      <c r="I12" s="2" t="s">
        <v>32</v>
      </c>
      <c r="J12" s="2" t="s">
        <v>33</v>
      </c>
      <c r="K12" s="2" t="s">
        <v>552</v>
      </c>
      <c r="L12" s="2" t="s">
        <v>551</v>
      </c>
      <c r="M12" s="2">
        <v>5.6</v>
      </c>
      <c r="N12" s="2">
        <v>2</v>
      </c>
    </row>
    <row r="13" spans="1:17" x14ac:dyDescent="0.25">
      <c r="A13" s="6" t="s">
        <v>34</v>
      </c>
      <c r="B13" s="2" t="s">
        <v>265</v>
      </c>
      <c r="C13" s="2" t="str">
        <f>VLOOKUP(B13:B64,Ref!E:F,2,FALSE)</f>
        <v>https://13.229.18.101:8443</v>
      </c>
      <c r="D13" s="2" t="s">
        <v>180</v>
      </c>
      <c r="E13" s="2" t="s">
        <v>183</v>
      </c>
      <c r="F13" s="2" t="s">
        <v>75</v>
      </c>
      <c r="G13" s="28" t="s">
        <v>76</v>
      </c>
      <c r="H13" s="7" t="s">
        <v>77</v>
      </c>
      <c r="I13" s="2" t="s">
        <v>78</v>
      </c>
      <c r="J13" s="2" t="s">
        <v>79</v>
      </c>
      <c r="K13" s="2" t="s">
        <v>552</v>
      </c>
      <c r="L13" s="2" t="s">
        <v>551</v>
      </c>
      <c r="M13" s="2">
        <v>5.6</v>
      </c>
      <c r="N13" s="2">
        <v>2</v>
      </c>
    </row>
    <row r="14" spans="1:17" x14ac:dyDescent="0.25">
      <c r="A14" s="38" t="s">
        <v>73</v>
      </c>
      <c r="B14" s="2" t="s">
        <v>265</v>
      </c>
      <c r="C14" s="2" t="str">
        <f>VLOOKUP(B14:B65,Ref!E:F,2,FALSE)</f>
        <v>https://13.229.18.101:8443</v>
      </c>
      <c r="D14" s="2" t="s">
        <v>180</v>
      </c>
      <c r="E14" s="2" t="s">
        <v>183</v>
      </c>
      <c r="F14" s="2" t="s">
        <v>175</v>
      </c>
      <c r="G14" s="28" t="s">
        <v>174</v>
      </c>
      <c r="H14" s="2" t="s">
        <v>178</v>
      </c>
      <c r="I14" s="2" t="s">
        <v>177</v>
      </c>
      <c r="J14" s="2" t="s">
        <v>176</v>
      </c>
      <c r="K14" s="2" t="s">
        <v>552</v>
      </c>
      <c r="L14" s="2" t="s">
        <v>551</v>
      </c>
      <c r="M14" s="2">
        <v>5.6</v>
      </c>
      <c r="N14" s="2">
        <v>2</v>
      </c>
    </row>
    <row r="15" spans="1:17" x14ac:dyDescent="0.25">
      <c r="A15" s="6" t="s">
        <v>35</v>
      </c>
      <c r="B15" s="2" t="s">
        <v>248</v>
      </c>
      <c r="C15" s="2" t="str">
        <f>VLOOKUP(B15:B66,Ref!E:F,2,FALSE)</f>
        <v>https://13.250.208.116:8443</v>
      </c>
      <c r="D15" s="2" t="s">
        <v>180</v>
      </c>
      <c r="E15" s="2" t="s">
        <v>183</v>
      </c>
      <c r="F15" s="2" t="s">
        <v>81</v>
      </c>
      <c r="G15" s="2" t="s">
        <v>80</v>
      </c>
      <c r="H15" s="2" t="s">
        <v>82</v>
      </c>
      <c r="I15" s="2" t="s">
        <v>84</v>
      </c>
      <c r="J15" s="2" t="s">
        <v>83</v>
      </c>
      <c r="K15" s="2" t="s">
        <v>552</v>
      </c>
      <c r="L15" s="2" t="s">
        <v>551</v>
      </c>
      <c r="M15" s="2">
        <v>5.6</v>
      </c>
      <c r="N15" s="2">
        <v>2</v>
      </c>
    </row>
    <row r="16" spans="1:17" x14ac:dyDescent="0.25">
      <c r="A16" s="6" t="s">
        <v>36</v>
      </c>
      <c r="B16" s="2" t="s">
        <v>265</v>
      </c>
      <c r="C16" s="2" t="str">
        <f>VLOOKUP(B16:B67,Ref!E:F,2,FALSE)</f>
        <v>https://13.229.18.101:8443</v>
      </c>
      <c r="D16" s="2" t="s">
        <v>180</v>
      </c>
      <c r="E16" s="2" t="s">
        <v>183</v>
      </c>
      <c r="F16" s="2" t="s">
        <v>91</v>
      </c>
      <c r="G16" s="28" t="s">
        <v>90</v>
      </c>
      <c r="H16" s="2" t="s">
        <v>92</v>
      </c>
      <c r="I16" s="2" t="s">
        <v>93</v>
      </c>
      <c r="J16" s="2" t="s">
        <v>94</v>
      </c>
      <c r="K16" s="2" t="s">
        <v>552</v>
      </c>
      <c r="L16" s="2" t="s">
        <v>551</v>
      </c>
      <c r="M16" s="2">
        <v>5.6</v>
      </c>
      <c r="N16" s="2">
        <v>2</v>
      </c>
      <c r="O16"/>
    </row>
    <row r="17" spans="1:15" x14ac:dyDescent="0.25">
      <c r="A17" s="38" t="s">
        <v>37</v>
      </c>
      <c r="B17" s="2" t="s">
        <v>265</v>
      </c>
      <c r="C17" s="2" t="str">
        <f>VLOOKUP(B17:B68,Ref!E:F,2,FALSE)</f>
        <v>https://13.229.18.101:8443</v>
      </c>
      <c r="D17" s="2" t="s">
        <v>180</v>
      </c>
      <c r="E17" s="2" t="s">
        <v>183</v>
      </c>
      <c r="F17" s="2" t="s">
        <v>96</v>
      </c>
      <c r="G17" s="28" t="s">
        <v>95</v>
      </c>
      <c r="H17" s="2" t="s">
        <v>97</v>
      </c>
      <c r="I17" s="2" t="s">
        <v>98</v>
      </c>
      <c r="J17" s="2" t="s">
        <v>99</v>
      </c>
      <c r="K17" s="2" t="s">
        <v>552</v>
      </c>
      <c r="L17" s="2" t="s">
        <v>551</v>
      </c>
      <c r="M17" s="2">
        <v>5.6</v>
      </c>
      <c r="N17" s="2">
        <v>2</v>
      </c>
      <c r="O17"/>
    </row>
    <row r="18" spans="1:15" x14ac:dyDescent="0.25">
      <c r="A18" s="6" t="s">
        <v>57</v>
      </c>
      <c r="B18" s="2" t="s">
        <v>248</v>
      </c>
      <c r="C18" s="2" t="str">
        <f>VLOOKUP(B18:B69,Ref!E:F,2,FALSE)</f>
        <v>https://13.250.208.116:8443</v>
      </c>
      <c r="D18" s="2" t="s">
        <v>181</v>
      </c>
      <c r="E18" s="2" t="s">
        <v>185</v>
      </c>
      <c r="F18" s="2" t="s">
        <v>186</v>
      </c>
      <c r="G18" s="2" t="s">
        <v>190</v>
      </c>
      <c r="H18" s="2" t="s">
        <v>189</v>
      </c>
      <c r="I18" s="2" t="s">
        <v>188</v>
      </c>
      <c r="J18" s="2" t="s">
        <v>187</v>
      </c>
      <c r="K18" s="2" t="s">
        <v>552</v>
      </c>
      <c r="L18" s="2" t="s">
        <v>551</v>
      </c>
      <c r="M18" s="2">
        <v>5.6</v>
      </c>
      <c r="N18" s="2">
        <v>2</v>
      </c>
      <c r="O18"/>
    </row>
    <row r="19" spans="1:15" x14ac:dyDescent="0.25">
      <c r="A19" s="6" t="s">
        <v>68</v>
      </c>
      <c r="B19" s="2" t="s">
        <v>248</v>
      </c>
      <c r="C19" s="2" t="str">
        <f>VLOOKUP(B19:B70,Ref!E:F,2,FALSE)</f>
        <v>https://13.250.208.116:8443</v>
      </c>
      <c r="D19" s="2" t="s">
        <v>181</v>
      </c>
      <c r="E19" s="2" t="s">
        <v>185</v>
      </c>
      <c r="F19" s="2" t="s">
        <v>193</v>
      </c>
      <c r="G19" s="2" t="s">
        <v>192</v>
      </c>
      <c r="H19" s="2" t="s">
        <v>194</v>
      </c>
      <c r="I19" s="2" t="s">
        <v>195</v>
      </c>
      <c r="J19" s="2" t="s">
        <v>196</v>
      </c>
      <c r="K19" s="2" t="s">
        <v>552</v>
      </c>
      <c r="L19" s="2" t="s">
        <v>551</v>
      </c>
      <c r="M19" s="2">
        <v>5.6</v>
      </c>
      <c r="N19" s="2">
        <v>2</v>
      </c>
      <c r="O19"/>
    </row>
    <row r="20" spans="1:15" x14ac:dyDescent="0.25">
      <c r="A20" s="6" t="s">
        <v>58</v>
      </c>
      <c r="B20" s="2" t="s">
        <v>248</v>
      </c>
      <c r="C20" s="2" t="str">
        <f>VLOOKUP(B20:B71,Ref!E:F,2,FALSE)</f>
        <v>https://13.250.208.116:8443</v>
      </c>
      <c r="D20" s="2" t="s">
        <v>181</v>
      </c>
      <c r="E20" s="2" t="s">
        <v>185</v>
      </c>
      <c r="F20" s="2" t="s">
        <v>197</v>
      </c>
      <c r="G20" s="2" t="s">
        <v>198</v>
      </c>
      <c r="H20" s="2" t="s">
        <v>199</v>
      </c>
      <c r="I20" s="2" t="s">
        <v>200</v>
      </c>
      <c r="J20" s="2" t="s">
        <v>201</v>
      </c>
      <c r="K20" s="2" t="s">
        <v>552</v>
      </c>
      <c r="L20" s="2" t="s">
        <v>551</v>
      </c>
      <c r="M20" s="2">
        <v>5.6</v>
      </c>
      <c r="N20" s="2">
        <v>2</v>
      </c>
      <c r="O20"/>
    </row>
    <row r="21" spans="1:15" x14ac:dyDescent="0.25">
      <c r="A21" s="6" t="s">
        <v>38</v>
      </c>
      <c r="B21" s="2" t="s">
        <v>248</v>
      </c>
      <c r="C21" s="2" t="str">
        <f>VLOOKUP(B21:B72,Ref!E:F,2,FALSE)</f>
        <v>https://13.250.208.116:8443</v>
      </c>
      <c r="D21" s="2" t="s">
        <v>180</v>
      </c>
      <c r="E21" s="2" t="s">
        <v>183</v>
      </c>
      <c r="F21" s="2" t="s">
        <v>101</v>
      </c>
      <c r="G21" s="2" t="s">
        <v>100</v>
      </c>
      <c r="H21" s="2" t="s">
        <v>103</v>
      </c>
      <c r="I21" s="2" t="s">
        <v>104</v>
      </c>
      <c r="J21" s="2" t="s">
        <v>102</v>
      </c>
      <c r="K21" s="2" t="s">
        <v>552</v>
      </c>
      <c r="L21" s="2" t="s">
        <v>551</v>
      </c>
      <c r="M21" s="2">
        <v>5.6</v>
      </c>
      <c r="N21" s="2">
        <v>2</v>
      </c>
      <c r="O21"/>
    </row>
    <row r="22" spans="1:15" x14ac:dyDescent="0.25">
      <c r="A22" s="38" t="s">
        <v>54</v>
      </c>
      <c r="B22" s="2" t="s">
        <v>265</v>
      </c>
      <c r="C22" s="2" t="str">
        <f>VLOOKUP(B22:B73,Ref!E:F,2,FALSE)</f>
        <v>https://13.229.18.101:8443</v>
      </c>
      <c r="D22" s="2" t="s">
        <v>180</v>
      </c>
      <c r="E22" s="2" t="s">
        <v>183</v>
      </c>
      <c r="F22" s="2" t="s">
        <v>202</v>
      </c>
      <c r="G22" s="28" t="s">
        <v>203</v>
      </c>
      <c r="H22" s="2" t="s">
        <v>204</v>
      </c>
      <c r="I22" s="2" t="s">
        <v>205</v>
      </c>
      <c r="J22" s="2" t="s">
        <v>206</v>
      </c>
      <c r="K22" s="2" t="s">
        <v>552</v>
      </c>
      <c r="L22" s="2" t="s">
        <v>551</v>
      </c>
      <c r="M22" s="2">
        <v>5.6</v>
      </c>
      <c r="N22" s="2">
        <v>2</v>
      </c>
      <c r="O22"/>
    </row>
    <row r="23" spans="1:15" x14ac:dyDescent="0.25">
      <c r="A23" s="6" t="s">
        <v>59</v>
      </c>
      <c r="B23" s="2" t="s">
        <v>248</v>
      </c>
      <c r="C23" s="2" t="str">
        <f>VLOOKUP(B23:B74,Ref!E:F,2,FALSE)</f>
        <v>https://13.250.208.116:8443</v>
      </c>
      <c r="D23" s="2" t="s">
        <v>182</v>
      </c>
      <c r="E23" s="2" t="s">
        <v>185</v>
      </c>
      <c r="F23" s="2" t="s">
        <v>207</v>
      </c>
      <c r="G23" s="2" t="s">
        <v>208</v>
      </c>
      <c r="H23" s="2" t="s">
        <v>209</v>
      </c>
      <c r="I23" s="2" t="s">
        <v>210</v>
      </c>
      <c r="J23" s="2" t="s">
        <v>211</v>
      </c>
      <c r="K23" s="2" t="s">
        <v>552</v>
      </c>
      <c r="L23" s="2" t="s">
        <v>551</v>
      </c>
      <c r="M23" s="2">
        <v>5.6</v>
      </c>
      <c r="N23" s="2">
        <v>2</v>
      </c>
      <c r="O23"/>
    </row>
    <row r="24" spans="1:15" x14ac:dyDescent="0.25">
      <c r="A24" s="38" t="s">
        <v>39</v>
      </c>
      <c r="B24" s="2" t="s">
        <v>265</v>
      </c>
      <c r="C24" s="2" t="str">
        <f>VLOOKUP(B24:B75,Ref!E:F,2,FALSE)</f>
        <v>https://13.229.18.101:8443</v>
      </c>
      <c r="D24" s="2" t="s">
        <v>180</v>
      </c>
      <c r="E24" s="2" t="s">
        <v>183</v>
      </c>
      <c r="F24" s="2" t="s">
        <v>106</v>
      </c>
      <c r="G24" s="28" t="s">
        <v>105</v>
      </c>
      <c r="H24" s="2" t="s">
        <v>109</v>
      </c>
      <c r="I24" s="2" t="s">
        <v>108</v>
      </c>
      <c r="J24" s="2" t="s">
        <v>107</v>
      </c>
      <c r="K24" s="2" t="s">
        <v>552</v>
      </c>
      <c r="L24" s="2" t="s">
        <v>551</v>
      </c>
      <c r="M24" s="2">
        <v>5.6</v>
      </c>
      <c r="N24" s="2">
        <v>2</v>
      </c>
      <c r="O24"/>
    </row>
    <row r="25" spans="1:15" x14ac:dyDescent="0.25">
      <c r="A25" s="38" t="s">
        <v>40</v>
      </c>
      <c r="B25" s="2" t="s">
        <v>265</v>
      </c>
      <c r="C25" s="2" t="str">
        <f>VLOOKUP(B25:B76,Ref!E:F,2,FALSE)</f>
        <v>https://13.229.18.101:8443</v>
      </c>
      <c r="D25" s="2" t="s">
        <v>180</v>
      </c>
      <c r="E25" s="2" t="s">
        <v>184</v>
      </c>
      <c r="F25" s="2" t="s">
        <v>111</v>
      </c>
      <c r="G25" s="28" t="s">
        <v>110</v>
      </c>
      <c r="H25" s="2" t="s">
        <v>114</v>
      </c>
      <c r="I25" s="2" t="s">
        <v>113</v>
      </c>
      <c r="J25" s="2" t="s">
        <v>112</v>
      </c>
      <c r="K25" s="2" t="s">
        <v>552</v>
      </c>
      <c r="L25" s="2" t="s">
        <v>551</v>
      </c>
      <c r="M25" s="2">
        <v>5.6</v>
      </c>
      <c r="N25" s="2">
        <v>2</v>
      </c>
      <c r="O25"/>
    </row>
    <row r="26" spans="1:15" x14ac:dyDescent="0.25">
      <c r="A26" s="6" t="s">
        <v>41</v>
      </c>
      <c r="B26" s="2" t="s">
        <v>248</v>
      </c>
      <c r="C26" s="2" t="str">
        <f>VLOOKUP(B26:B77,Ref!E:F,2,FALSE)</f>
        <v>https://13.250.208.116:8443</v>
      </c>
      <c r="D26" s="2" t="s">
        <v>181</v>
      </c>
      <c r="E26" s="2" t="s">
        <v>185</v>
      </c>
      <c r="F26" s="2" t="s">
        <v>116</v>
      </c>
      <c r="G26" s="2" t="s">
        <v>115</v>
      </c>
      <c r="H26" s="2" t="s">
        <v>117</v>
      </c>
      <c r="I26" s="2" t="s">
        <v>119</v>
      </c>
      <c r="J26" s="2" t="s">
        <v>118</v>
      </c>
      <c r="K26" s="2" t="s">
        <v>552</v>
      </c>
      <c r="L26" s="2" t="s">
        <v>551</v>
      </c>
      <c r="M26" s="2">
        <v>5.6</v>
      </c>
      <c r="N26" s="2">
        <v>2</v>
      </c>
      <c r="O26"/>
    </row>
    <row r="27" spans="1:15" x14ac:dyDescent="0.25">
      <c r="A27" s="6" t="s">
        <v>69</v>
      </c>
      <c r="B27" s="2" t="s">
        <v>248</v>
      </c>
      <c r="C27" s="2" t="str">
        <f>VLOOKUP(B27:B78,Ref!E:F,2,FALSE)</f>
        <v>https://13.250.208.116:8443</v>
      </c>
      <c r="D27" s="2" t="s">
        <v>181</v>
      </c>
      <c r="E27" s="2" t="s">
        <v>185</v>
      </c>
      <c r="F27" s="2" t="s">
        <v>479</v>
      </c>
      <c r="G27" s="2" t="s">
        <v>478</v>
      </c>
      <c r="H27" s="2" t="s">
        <v>480</v>
      </c>
      <c r="I27" s="2" t="s">
        <v>482</v>
      </c>
      <c r="J27" s="2" t="s">
        <v>481</v>
      </c>
      <c r="K27" s="2" t="s">
        <v>552</v>
      </c>
      <c r="L27" s="2" t="s">
        <v>551</v>
      </c>
      <c r="M27" s="2">
        <v>5.6</v>
      </c>
      <c r="N27" s="2">
        <v>2</v>
      </c>
      <c r="O27"/>
    </row>
    <row r="28" spans="1:15" x14ac:dyDescent="0.25">
      <c r="A28" s="38" t="s">
        <v>42</v>
      </c>
      <c r="B28" s="2" t="s">
        <v>265</v>
      </c>
      <c r="C28" s="2" t="str">
        <f>VLOOKUP(B28:B79,Ref!E:F,2,FALSE)</f>
        <v>https://13.229.18.101:8443</v>
      </c>
      <c r="D28" s="2" t="s">
        <v>182</v>
      </c>
      <c r="E28" s="2" t="s">
        <v>185</v>
      </c>
      <c r="F28" s="2" t="s">
        <v>121</v>
      </c>
      <c r="G28" s="28" t="s">
        <v>120</v>
      </c>
      <c r="H28" s="2" t="s">
        <v>122</v>
      </c>
      <c r="I28" s="2" t="s">
        <v>123</v>
      </c>
      <c r="J28" s="2" t="s">
        <v>124</v>
      </c>
      <c r="K28" s="2" t="s">
        <v>552</v>
      </c>
      <c r="L28" s="2" t="s">
        <v>551</v>
      </c>
      <c r="M28" s="2">
        <v>5.6</v>
      </c>
      <c r="N28" s="2">
        <v>2</v>
      </c>
      <c r="O28"/>
    </row>
    <row r="29" spans="1:15" x14ac:dyDescent="0.25">
      <c r="A29" s="39" t="s">
        <v>43</v>
      </c>
      <c r="B29" s="2" t="s">
        <v>265</v>
      </c>
      <c r="C29" s="2" t="str">
        <f>VLOOKUP(B29:B80,Ref!E:F,2,FALSE)</f>
        <v>https://13.229.18.101:8443</v>
      </c>
      <c r="D29" s="2" t="s">
        <v>180</v>
      </c>
      <c r="E29" s="2" t="s">
        <v>183</v>
      </c>
      <c r="F29" s="2" t="s">
        <v>126</v>
      </c>
      <c r="G29" s="30" t="s">
        <v>125</v>
      </c>
      <c r="H29" s="2" t="s">
        <v>127</v>
      </c>
      <c r="I29" s="2" t="s">
        <v>129</v>
      </c>
      <c r="J29" s="2" t="s">
        <v>128</v>
      </c>
      <c r="K29" s="2" t="s">
        <v>552</v>
      </c>
      <c r="L29" s="2" t="s">
        <v>551</v>
      </c>
      <c r="M29" s="2">
        <v>5.6</v>
      </c>
      <c r="N29" s="2">
        <v>2</v>
      </c>
      <c r="O29"/>
    </row>
    <row r="30" spans="1:15" x14ac:dyDescent="0.25">
      <c r="A30" s="39" t="s">
        <v>44</v>
      </c>
      <c r="B30" s="2" t="s">
        <v>265</v>
      </c>
      <c r="C30" s="2" t="str">
        <f>VLOOKUP(B30:B81,Ref!E:F,2,FALSE)</f>
        <v>https://13.229.18.101:8443</v>
      </c>
      <c r="D30" s="2" t="s">
        <v>181</v>
      </c>
      <c r="E30" s="2" t="s">
        <v>185</v>
      </c>
      <c r="F30" s="2" t="s">
        <v>132</v>
      </c>
      <c r="G30" s="28" t="s">
        <v>131</v>
      </c>
      <c r="H30" s="2" t="s">
        <v>133</v>
      </c>
      <c r="I30" s="2" t="s">
        <v>134</v>
      </c>
      <c r="J30" s="2" t="s">
        <v>135</v>
      </c>
      <c r="K30" s="2" t="s">
        <v>552</v>
      </c>
      <c r="L30" s="2" t="s">
        <v>551</v>
      </c>
      <c r="M30" s="2">
        <v>5.6</v>
      </c>
      <c r="N30" s="2">
        <v>2</v>
      </c>
      <c r="O30"/>
    </row>
    <row r="31" spans="1:15" x14ac:dyDescent="0.25">
      <c r="A31" s="38" t="s">
        <v>45</v>
      </c>
      <c r="B31" s="2" t="s">
        <v>265</v>
      </c>
      <c r="C31" s="2" t="str">
        <f>VLOOKUP(B31:B82,Ref!E:F,2,FALSE)</f>
        <v>https://13.229.18.101:8443</v>
      </c>
      <c r="D31" s="2" t="s">
        <v>180</v>
      </c>
      <c r="E31" s="2" t="s">
        <v>183</v>
      </c>
      <c r="F31" s="2" t="s">
        <v>136</v>
      </c>
      <c r="G31" s="28" t="s">
        <v>140</v>
      </c>
      <c r="H31" s="2" t="s">
        <v>441</v>
      </c>
      <c r="I31" s="2" t="s">
        <v>325</v>
      </c>
      <c r="J31" s="2" t="s">
        <v>442</v>
      </c>
      <c r="K31" s="2" t="s">
        <v>552</v>
      </c>
      <c r="L31" s="2" t="s">
        <v>551</v>
      </c>
      <c r="M31" s="2">
        <v>5.6</v>
      </c>
      <c r="N31" s="2">
        <v>2</v>
      </c>
      <c r="O31"/>
    </row>
    <row r="32" spans="1:15" x14ac:dyDescent="0.25">
      <c r="A32" s="6" t="s">
        <v>64</v>
      </c>
      <c r="B32" s="2" t="s">
        <v>248</v>
      </c>
      <c r="C32" s="2" t="str">
        <f>VLOOKUP(B32:B83,Ref!E:F,2,FALSE)</f>
        <v>https://13.250.208.116:8443</v>
      </c>
      <c r="D32" s="2" t="s">
        <v>181</v>
      </c>
      <c r="E32" s="2" t="s">
        <v>185</v>
      </c>
      <c r="F32" s="2" t="s">
        <v>484</v>
      </c>
      <c r="G32" s="2" t="s">
        <v>483</v>
      </c>
      <c r="H32" s="2" t="s">
        <v>485</v>
      </c>
      <c r="I32" s="2" t="s">
        <v>487</v>
      </c>
      <c r="J32" s="2" t="s">
        <v>486</v>
      </c>
      <c r="K32" s="2" t="s">
        <v>552</v>
      </c>
      <c r="L32" s="2" t="s">
        <v>551</v>
      </c>
      <c r="M32" s="2">
        <v>5.6</v>
      </c>
      <c r="N32" s="2">
        <v>2</v>
      </c>
    </row>
    <row r="33" spans="1:15" x14ac:dyDescent="0.25">
      <c r="A33" s="6" t="s">
        <v>70</v>
      </c>
      <c r="B33" s="2" t="s">
        <v>248</v>
      </c>
      <c r="C33" s="2" t="str">
        <f>VLOOKUP(B33:B84,Ref!E:F,2,FALSE)</f>
        <v>https://13.250.208.116:8443</v>
      </c>
      <c r="D33" s="2" t="s">
        <v>181</v>
      </c>
      <c r="E33" s="2" t="s">
        <v>185</v>
      </c>
      <c r="F33" s="2" t="s">
        <v>489</v>
      </c>
      <c r="G33" s="2" t="s">
        <v>488</v>
      </c>
      <c r="H33" s="2" t="s">
        <v>490</v>
      </c>
      <c r="I33" s="2" t="s">
        <v>492</v>
      </c>
      <c r="J33" s="2" t="s">
        <v>491</v>
      </c>
      <c r="K33" s="2" t="s">
        <v>552</v>
      </c>
      <c r="L33" s="2" t="s">
        <v>551</v>
      </c>
      <c r="M33" s="2">
        <v>5.6</v>
      </c>
      <c r="N33" s="2">
        <v>2</v>
      </c>
    </row>
    <row r="34" spans="1:15" x14ac:dyDescent="0.25">
      <c r="A34" s="6" t="s">
        <v>46</v>
      </c>
      <c r="B34" s="2" t="s">
        <v>248</v>
      </c>
      <c r="C34" s="2" t="str">
        <f>VLOOKUP(B34:B85,Ref!E:F,2,FALSE)</f>
        <v>https://13.250.208.116:8443</v>
      </c>
      <c r="D34" s="2" t="s">
        <v>180</v>
      </c>
      <c r="E34" s="2" t="s">
        <v>183</v>
      </c>
      <c r="F34" s="2" t="s">
        <v>137</v>
      </c>
      <c r="G34" s="2" t="s">
        <v>515</v>
      </c>
      <c r="H34" s="2" t="s">
        <v>139</v>
      </c>
      <c r="I34" s="2" t="s">
        <v>138</v>
      </c>
      <c r="J34" s="2" t="s">
        <v>516</v>
      </c>
      <c r="K34" s="2" t="s">
        <v>552</v>
      </c>
      <c r="L34" s="2" t="s">
        <v>551</v>
      </c>
      <c r="M34" s="2">
        <v>5.6</v>
      </c>
      <c r="N34" s="2">
        <v>2</v>
      </c>
    </row>
    <row r="35" spans="1:15" x14ac:dyDescent="0.25">
      <c r="A35" s="6" t="s">
        <v>74</v>
      </c>
      <c r="B35" s="2" t="s">
        <v>248</v>
      </c>
      <c r="C35" s="2" t="str">
        <f>VLOOKUP(B35:B86,Ref!E:F,2,FALSE)</f>
        <v>https://13.250.208.116:8443</v>
      </c>
      <c r="D35" s="2" t="s">
        <v>181</v>
      </c>
      <c r="E35" s="2" t="s">
        <v>185</v>
      </c>
      <c r="F35" s="2" t="s">
        <v>494</v>
      </c>
      <c r="G35" s="2" t="s">
        <v>493</v>
      </c>
      <c r="H35" s="2" t="s">
        <v>495</v>
      </c>
      <c r="I35" s="2" t="s">
        <v>496</v>
      </c>
      <c r="J35" s="2" t="s">
        <v>497</v>
      </c>
      <c r="K35" s="2" t="s">
        <v>552</v>
      </c>
      <c r="L35" s="2" t="s">
        <v>551</v>
      </c>
      <c r="M35" s="2">
        <v>5.6</v>
      </c>
      <c r="N35" s="2">
        <v>2</v>
      </c>
    </row>
    <row r="36" spans="1:15" x14ac:dyDescent="0.25">
      <c r="A36" s="38" t="s">
        <v>47</v>
      </c>
      <c r="B36" s="2" t="s">
        <v>265</v>
      </c>
      <c r="C36" s="2" t="str">
        <f>VLOOKUP(B36:B87,Ref!E:F,2,FALSE)</f>
        <v>https://13.229.18.101:8443</v>
      </c>
      <c r="D36" s="2" t="s">
        <v>180</v>
      </c>
      <c r="E36" s="2" t="s">
        <v>183</v>
      </c>
      <c r="F36" s="2" t="s">
        <v>444</v>
      </c>
      <c r="G36" s="28" t="s">
        <v>443</v>
      </c>
      <c r="H36" s="2" t="s">
        <v>445</v>
      </c>
      <c r="I36" s="2" t="s">
        <v>314</v>
      </c>
      <c r="J36" s="2" t="s">
        <v>446</v>
      </c>
      <c r="K36" s="2" t="s">
        <v>552</v>
      </c>
      <c r="L36" s="2" t="s">
        <v>551</v>
      </c>
      <c r="M36" s="2">
        <v>5.6</v>
      </c>
      <c r="N36" s="2">
        <v>2</v>
      </c>
    </row>
    <row r="37" spans="1:15" x14ac:dyDescent="0.25">
      <c r="A37" s="38" t="s">
        <v>48</v>
      </c>
      <c r="B37" s="2" t="s">
        <v>265</v>
      </c>
      <c r="C37" s="2" t="str">
        <f>VLOOKUP(B37:B88,Ref!E:F,2,FALSE)</f>
        <v>https://13.229.18.101:8443</v>
      </c>
      <c r="D37" s="2" t="s">
        <v>180</v>
      </c>
      <c r="E37" s="2" t="s">
        <v>183</v>
      </c>
      <c r="F37" s="2" t="s">
        <v>448</v>
      </c>
      <c r="G37" s="16" t="s">
        <v>447</v>
      </c>
      <c r="H37" s="2" t="s">
        <v>449</v>
      </c>
      <c r="I37" s="2" t="s">
        <v>450</v>
      </c>
      <c r="J37" s="2" t="s">
        <v>451</v>
      </c>
      <c r="K37" s="2" t="s">
        <v>552</v>
      </c>
      <c r="L37" s="2" t="s">
        <v>551</v>
      </c>
      <c r="M37" s="2">
        <v>5.6</v>
      </c>
      <c r="N37" s="2">
        <v>2</v>
      </c>
    </row>
    <row r="38" spans="1:15" x14ac:dyDescent="0.25">
      <c r="A38" s="6" t="s">
        <v>60</v>
      </c>
      <c r="B38" s="2" t="s">
        <v>248</v>
      </c>
      <c r="C38" s="2" t="str">
        <f>VLOOKUP(B38:B89,Ref!E:F,2,FALSE)</f>
        <v>https://13.250.208.116:8443</v>
      </c>
      <c r="D38" s="2" t="s">
        <v>181</v>
      </c>
      <c r="E38" s="2" t="s">
        <v>185</v>
      </c>
      <c r="F38" s="2" t="s">
        <v>499</v>
      </c>
      <c r="G38" s="2" t="s">
        <v>498</v>
      </c>
      <c r="H38" s="2" t="s">
        <v>500</v>
      </c>
      <c r="I38" s="2" t="s">
        <v>502</v>
      </c>
      <c r="J38" s="2" t="s">
        <v>501</v>
      </c>
      <c r="K38" s="2" t="s">
        <v>552</v>
      </c>
      <c r="L38" s="2" t="s">
        <v>551</v>
      </c>
      <c r="M38" s="2">
        <v>5.6</v>
      </c>
      <c r="N38" s="2">
        <v>2</v>
      </c>
    </row>
    <row r="39" spans="1:15" s="32" customFormat="1" x14ac:dyDescent="0.25">
      <c r="A39" s="6" t="s">
        <v>65</v>
      </c>
      <c r="B39" s="8" t="s">
        <v>248</v>
      </c>
      <c r="C39" s="8" t="str">
        <f>VLOOKUP(B39:B90,Ref!E:F,2,FALSE)</f>
        <v>https://13.250.208.116:8443</v>
      </c>
      <c r="D39" s="8" t="s">
        <v>181</v>
      </c>
      <c r="E39" s="8" t="s">
        <v>185</v>
      </c>
      <c r="F39" s="8" t="s">
        <v>503</v>
      </c>
      <c r="G39" s="8" t="s">
        <v>517</v>
      </c>
      <c r="H39" s="8" t="s">
        <v>518</v>
      </c>
      <c r="I39" s="8" t="s">
        <v>519</v>
      </c>
      <c r="J39" s="8" t="s">
        <v>520</v>
      </c>
      <c r="K39" s="2" t="s">
        <v>552</v>
      </c>
      <c r="L39" s="2" t="s">
        <v>551</v>
      </c>
      <c r="M39" s="2">
        <v>5.6</v>
      </c>
      <c r="N39" s="2">
        <v>2</v>
      </c>
      <c r="O39" s="11"/>
    </row>
    <row r="40" spans="1:15" x14ac:dyDescent="0.25">
      <c r="A40" s="36" t="s">
        <v>130</v>
      </c>
      <c r="B40" s="36" t="s">
        <v>248</v>
      </c>
      <c r="C40" s="36" t="str">
        <f>VLOOKUP(B40:B91,Ref!E:F,2,FALSE)</f>
        <v>https://13.250.208.116:8443</v>
      </c>
      <c r="D40" s="2" t="s">
        <v>181</v>
      </c>
      <c r="E40" s="2" t="s">
        <v>185</v>
      </c>
      <c r="F40" s="36" t="s">
        <v>542</v>
      </c>
      <c r="G40" s="36" t="s">
        <v>541</v>
      </c>
      <c r="H40" s="36" t="s">
        <v>543</v>
      </c>
      <c r="I40" s="36" t="s">
        <v>544</v>
      </c>
      <c r="J40" s="36" t="s">
        <v>545</v>
      </c>
      <c r="K40" s="36" t="s">
        <v>552</v>
      </c>
      <c r="L40" s="36" t="s">
        <v>551</v>
      </c>
      <c r="M40" s="36">
        <v>5.6</v>
      </c>
      <c r="N40" s="36">
        <v>2</v>
      </c>
      <c r="O40" s="11" t="s">
        <v>217</v>
      </c>
    </row>
    <row r="41" spans="1:15" x14ac:dyDescent="0.25">
      <c r="A41" s="37" t="s">
        <v>147</v>
      </c>
      <c r="B41" s="2" t="s">
        <v>265</v>
      </c>
      <c r="C41" s="2" t="str">
        <f>VLOOKUP(B41:B92,Ref!E:F,2,FALSE)</f>
        <v>https://13.229.18.101:8443</v>
      </c>
      <c r="D41" s="2" t="s">
        <v>180</v>
      </c>
      <c r="E41" s="2" t="s">
        <v>183</v>
      </c>
      <c r="F41" s="2" t="s">
        <v>148</v>
      </c>
      <c r="G41" s="28" t="s">
        <v>149</v>
      </c>
      <c r="H41" s="2" t="s">
        <v>150</v>
      </c>
      <c r="I41" s="2" t="s">
        <v>151</v>
      </c>
      <c r="J41" s="2" t="s">
        <v>152</v>
      </c>
      <c r="K41" s="2" t="s">
        <v>552</v>
      </c>
      <c r="L41" s="2" t="s">
        <v>551</v>
      </c>
      <c r="M41" s="2">
        <v>5.6</v>
      </c>
      <c r="N41" s="2">
        <v>2</v>
      </c>
    </row>
    <row r="42" spans="1:15" x14ac:dyDescent="0.25">
      <c r="A42" s="6" t="s">
        <v>53</v>
      </c>
      <c r="B42" s="2" t="s">
        <v>248</v>
      </c>
      <c r="C42" s="2" t="str">
        <f>VLOOKUP(B42:B93,Ref!E:F,2,FALSE)</f>
        <v>https://13.250.208.116:8443</v>
      </c>
      <c r="D42" s="2" t="s">
        <v>180</v>
      </c>
      <c r="E42" s="2" t="s">
        <v>183</v>
      </c>
      <c r="F42" s="2" t="s">
        <v>86</v>
      </c>
      <c r="G42" s="2" t="s">
        <v>85</v>
      </c>
      <c r="H42" s="2" t="s">
        <v>89</v>
      </c>
      <c r="I42" s="2" t="s">
        <v>87</v>
      </c>
      <c r="J42" s="2" t="s">
        <v>88</v>
      </c>
      <c r="K42" s="2" t="s">
        <v>552</v>
      </c>
      <c r="L42" s="2" t="s">
        <v>551</v>
      </c>
      <c r="M42" s="2">
        <v>5.6</v>
      </c>
      <c r="N42" s="2">
        <v>2</v>
      </c>
    </row>
    <row r="43" spans="1:15" x14ac:dyDescent="0.25">
      <c r="A43" s="6" t="s">
        <v>506</v>
      </c>
      <c r="B43" s="2" t="s">
        <v>248</v>
      </c>
      <c r="C43" s="2" t="str">
        <f>VLOOKUP(B43:B94,Ref!E:F,2,FALSE)</f>
        <v>https://13.250.208.116:8443</v>
      </c>
      <c r="D43" s="2" t="s">
        <v>181</v>
      </c>
      <c r="E43" s="2" t="s">
        <v>185</v>
      </c>
      <c r="F43" s="2" t="s">
        <v>504</v>
      </c>
      <c r="G43" s="2" t="s">
        <v>505</v>
      </c>
      <c r="H43" s="8" t="s">
        <v>507</v>
      </c>
      <c r="I43" s="2" t="s">
        <v>509</v>
      </c>
      <c r="J43" s="2" t="s">
        <v>508</v>
      </c>
      <c r="K43" s="2" t="s">
        <v>552</v>
      </c>
      <c r="L43" s="2" t="s">
        <v>551</v>
      </c>
      <c r="M43" s="2">
        <v>5.6</v>
      </c>
      <c r="N43" s="2">
        <v>2</v>
      </c>
    </row>
    <row r="44" spans="1:15" x14ac:dyDescent="0.25">
      <c r="A44" s="6" t="s">
        <v>66</v>
      </c>
      <c r="B44" s="2" t="s">
        <v>248</v>
      </c>
      <c r="C44" s="2" t="str">
        <f>VLOOKUP(B44:B95,Ref!E:F,2,FALSE)</f>
        <v>https://13.250.208.116:8443</v>
      </c>
      <c r="D44" s="2" t="s">
        <v>181</v>
      </c>
      <c r="E44" s="2" t="s">
        <v>185</v>
      </c>
      <c r="F44" s="2" t="s">
        <v>511</v>
      </c>
      <c r="G44" s="2" t="s">
        <v>510</v>
      </c>
      <c r="H44" s="2" t="s">
        <v>512</v>
      </c>
      <c r="I44" s="2" t="s">
        <v>514</v>
      </c>
      <c r="J44" s="2" t="s">
        <v>513</v>
      </c>
      <c r="K44" s="2" t="s">
        <v>552</v>
      </c>
      <c r="L44" s="2" t="s">
        <v>551</v>
      </c>
      <c r="M44" s="2">
        <v>5.6</v>
      </c>
      <c r="N44" s="2">
        <v>2</v>
      </c>
    </row>
    <row r="45" spans="1:15" x14ac:dyDescent="0.25">
      <c r="A45" s="6" t="s">
        <v>72</v>
      </c>
      <c r="B45" s="2" t="s">
        <v>248</v>
      </c>
      <c r="C45" s="2" t="str">
        <f>VLOOKUP(B45:B97,Ref!E:F,2,FALSE)</f>
        <v>https://13.250.208.116:8443</v>
      </c>
      <c r="D45" s="2" t="s">
        <v>181</v>
      </c>
      <c r="E45" s="2" t="s">
        <v>185</v>
      </c>
      <c r="F45" s="2" t="s">
        <v>536</v>
      </c>
      <c r="G45" s="2" t="s">
        <v>537</v>
      </c>
      <c r="H45" s="2" t="s">
        <v>538</v>
      </c>
      <c r="I45" s="2" t="s">
        <v>539</v>
      </c>
      <c r="J45" s="2" t="s">
        <v>540</v>
      </c>
      <c r="K45" s="2" t="s">
        <v>552</v>
      </c>
      <c r="L45" s="2" t="s">
        <v>551</v>
      </c>
      <c r="M45" s="2">
        <v>5.6</v>
      </c>
      <c r="N45" s="2">
        <v>2</v>
      </c>
    </row>
    <row r="46" spans="1:15" x14ac:dyDescent="0.25">
      <c r="A46" s="6" t="s">
        <v>67</v>
      </c>
      <c r="B46" s="2" t="s">
        <v>248</v>
      </c>
      <c r="C46" s="2" t="str">
        <f>VLOOKUP(B46:B98,Ref!E:F,2,FALSE)</f>
        <v>https://13.250.208.116:8443</v>
      </c>
      <c r="D46" s="2" t="s">
        <v>181</v>
      </c>
      <c r="E46" s="2" t="s">
        <v>185</v>
      </c>
      <c r="F46" s="2" t="s">
        <v>521</v>
      </c>
      <c r="G46" s="2" t="s">
        <v>522</v>
      </c>
      <c r="H46" s="2" t="s">
        <v>523</v>
      </c>
      <c r="I46" s="2" t="s">
        <v>524</v>
      </c>
      <c r="J46" s="2" t="s">
        <v>525</v>
      </c>
      <c r="K46" s="2" t="s">
        <v>552</v>
      </c>
      <c r="L46" s="2" t="s">
        <v>551</v>
      </c>
      <c r="M46" s="2">
        <v>5.6</v>
      </c>
      <c r="N46" s="2">
        <v>2</v>
      </c>
    </row>
    <row r="47" spans="1:15" x14ac:dyDescent="0.25">
      <c r="A47" s="8" t="s">
        <v>371</v>
      </c>
      <c r="B47" s="2" t="s">
        <v>265</v>
      </c>
      <c r="C47" s="2" t="str">
        <f>VLOOKUP(B47:B99,Ref!E:F,2,FALSE)</f>
        <v>https://13.229.18.101:8443</v>
      </c>
      <c r="D47" s="2" t="s">
        <v>182</v>
      </c>
      <c r="E47" s="2" t="s">
        <v>185</v>
      </c>
      <c r="F47" s="2" t="s">
        <v>453</v>
      </c>
      <c r="G47" s="28" t="s">
        <v>452</v>
      </c>
      <c r="H47" s="2" t="s">
        <v>454</v>
      </c>
      <c r="I47" s="2" t="s">
        <v>455</v>
      </c>
      <c r="J47" s="2" t="s">
        <v>456</v>
      </c>
      <c r="K47" s="2" t="s">
        <v>552</v>
      </c>
      <c r="L47" s="2" t="s">
        <v>551</v>
      </c>
      <c r="M47" s="2">
        <v>5.6</v>
      </c>
      <c r="N47" s="2">
        <v>2</v>
      </c>
      <c r="O47"/>
    </row>
    <row r="48" spans="1:15" x14ac:dyDescent="0.25">
      <c r="A48" s="38" t="s">
        <v>49</v>
      </c>
      <c r="B48" s="2" t="s">
        <v>265</v>
      </c>
      <c r="C48" s="2" t="str">
        <f>VLOOKUP(B48:B100,Ref!E:F,2,FALSE)</f>
        <v>https://13.229.18.101:8443</v>
      </c>
      <c r="D48" s="2" t="s">
        <v>180</v>
      </c>
      <c r="E48" s="2" t="s">
        <v>183</v>
      </c>
      <c r="F48" s="2" t="s">
        <v>458</v>
      </c>
      <c r="G48" s="28" t="s">
        <v>457</v>
      </c>
      <c r="H48" s="2" t="s">
        <v>459</v>
      </c>
      <c r="I48" s="2" t="s">
        <v>289</v>
      </c>
      <c r="J48" s="2" t="s">
        <v>460</v>
      </c>
      <c r="K48" s="2" t="s">
        <v>552</v>
      </c>
      <c r="L48" s="2" t="s">
        <v>551</v>
      </c>
      <c r="M48" s="2">
        <v>5.6</v>
      </c>
      <c r="N48" s="2">
        <v>2</v>
      </c>
      <c r="O48"/>
    </row>
    <row r="49" spans="1:15" x14ac:dyDescent="0.25">
      <c r="A49" s="38" t="s">
        <v>50</v>
      </c>
      <c r="B49" s="2" t="s">
        <v>265</v>
      </c>
      <c r="C49" s="2" t="str">
        <f>VLOOKUP(B49:B101,Ref!E:F,2,FALSE)</f>
        <v>https://13.229.18.101:8443</v>
      </c>
      <c r="D49" s="2" t="s">
        <v>180</v>
      </c>
      <c r="E49" s="2" t="s">
        <v>183</v>
      </c>
      <c r="F49" s="2" t="s">
        <v>462</v>
      </c>
      <c r="G49" s="28" t="s">
        <v>461</v>
      </c>
      <c r="H49" s="2" t="s">
        <v>463</v>
      </c>
      <c r="I49" s="2" t="s">
        <v>331</v>
      </c>
      <c r="J49" s="2" t="s">
        <v>464</v>
      </c>
      <c r="K49" s="2" t="s">
        <v>552</v>
      </c>
      <c r="L49" s="2" t="s">
        <v>551</v>
      </c>
      <c r="M49" s="2">
        <v>5.6</v>
      </c>
      <c r="N49" s="2">
        <v>2</v>
      </c>
      <c r="O49"/>
    </row>
    <row r="50" spans="1:15" x14ac:dyDescent="0.25">
      <c r="A50" s="6" t="s">
        <v>51</v>
      </c>
      <c r="B50" s="2" t="s">
        <v>248</v>
      </c>
      <c r="C50" s="2" t="str">
        <f>VLOOKUP(B50:B102,Ref!E:F,2,FALSE)</f>
        <v>https://13.250.208.116:8443</v>
      </c>
      <c r="D50" s="2" t="s">
        <v>182</v>
      </c>
      <c r="E50" s="2" t="s">
        <v>185</v>
      </c>
      <c r="F50" s="2" t="s">
        <v>526</v>
      </c>
      <c r="G50" s="2" t="s">
        <v>527</v>
      </c>
      <c r="H50" s="2" t="s">
        <v>528</v>
      </c>
      <c r="I50" s="2" t="s">
        <v>529</v>
      </c>
      <c r="J50" s="2" t="s">
        <v>530</v>
      </c>
      <c r="K50" s="2" t="s">
        <v>552</v>
      </c>
      <c r="L50" s="2" t="s">
        <v>551</v>
      </c>
      <c r="M50" s="2">
        <v>5.6</v>
      </c>
      <c r="N50" s="2">
        <v>2</v>
      </c>
      <c r="O50"/>
    </row>
    <row r="51" spans="1:15" x14ac:dyDescent="0.25">
      <c r="A51" s="6" t="s">
        <v>52</v>
      </c>
      <c r="B51" s="2" t="s">
        <v>265</v>
      </c>
      <c r="C51" s="2" t="str">
        <f>VLOOKUP(B51:B103,Ref!E:F,2,FALSE)</f>
        <v>https://13.229.18.101:8443</v>
      </c>
      <c r="D51" s="2" t="s">
        <v>180</v>
      </c>
      <c r="E51" s="2" t="s">
        <v>183</v>
      </c>
      <c r="F51" s="2" t="s">
        <v>465</v>
      </c>
      <c r="G51" s="6" t="s">
        <v>466</v>
      </c>
      <c r="H51" s="2" t="s">
        <v>468</v>
      </c>
      <c r="I51" s="2" t="s">
        <v>348</v>
      </c>
      <c r="J51" s="2" t="s">
        <v>467</v>
      </c>
      <c r="K51" s="2" t="s">
        <v>552</v>
      </c>
      <c r="L51" s="2" t="s">
        <v>551</v>
      </c>
      <c r="M51" s="2">
        <v>5.6</v>
      </c>
      <c r="N51" s="2">
        <v>2</v>
      </c>
      <c r="O51"/>
    </row>
    <row r="52" spans="1:15" x14ac:dyDescent="0.25">
      <c r="A52" s="38" t="s">
        <v>61</v>
      </c>
      <c r="B52" s="2" t="s">
        <v>265</v>
      </c>
      <c r="C52" s="2" t="str">
        <f>VLOOKUP(B52:B104,Ref!E:F,2,FALSE)</f>
        <v>https://13.229.18.101:8443</v>
      </c>
      <c r="D52" s="2" t="s">
        <v>180</v>
      </c>
      <c r="E52" s="2" t="s">
        <v>183</v>
      </c>
      <c r="F52" s="2" t="s">
        <v>470</v>
      </c>
      <c r="G52" s="28" t="s">
        <v>469</v>
      </c>
      <c r="H52" s="2" t="s">
        <v>471</v>
      </c>
      <c r="I52" s="2" t="s">
        <v>473</v>
      </c>
      <c r="J52" s="2" t="s">
        <v>472</v>
      </c>
      <c r="K52" s="2" t="s">
        <v>552</v>
      </c>
      <c r="L52" s="2" t="s">
        <v>551</v>
      </c>
      <c r="M52" s="2">
        <v>5.6</v>
      </c>
      <c r="N52" s="2">
        <v>2</v>
      </c>
      <c r="O52"/>
    </row>
    <row r="53" spans="1:15" x14ac:dyDescent="0.25">
      <c r="A53" s="6" t="s">
        <v>62</v>
      </c>
      <c r="B53" s="2" t="s">
        <v>248</v>
      </c>
      <c r="C53" s="2" t="str">
        <f>VLOOKUP(B53:B105,Ref!E:F,2,FALSE)</f>
        <v>https://13.250.208.116:8443</v>
      </c>
      <c r="D53" s="2" t="s">
        <v>181</v>
      </c>
      <c r="E53" s="2" t="s">
        <v>185</v>
      </c>
      <c r="F53" s="2" t="s">
        <v>531</v>
      </c>
      <c r="G53" s="2" t="s">
        <v>532</v>
      </c>
      <c r="H53" s="2" t="s">
        <v>533</v>
      </c>
      <c r="I53" s="2" t="s">
        <v>534</v>
      </c>
      <c r="J53" s="2" t="s">
        <v>535</v>
      </c>
      <c r="K53" s="2" t="s">
        <v>552</v>
      </c>
      <c r="L53" s="2" t="s">
        <v>551</v>
      </c>
      <c r="M53" s="2">
        <v>5.6</v>
      </c>
      <c r="N53" s="2">
        <v>2</v>
      </c>
      <c r="O53"/>
    </row>
    <row r="54" spans="1:15" x14ac:dyDescent="0.25">
      <c r="A54" s="38" t="s">
        <v>55</v>
      </c>
      <c r="B54" s="2" t="s">
        <v>265</v>
      </c>
      <c r="C54" s="2" t="str">
        <f>VLOOKUP(B54:B106,Ref!E:F,2,FALSE)</f>
        <v>https://13.229.18.101:8443</v>
      </c>
      <c r="D54" s="2" t="s">
        <v>180</v>
      </c>
      <c r="E54" s="2" t="s">
        <v>184</v>
      </c>
      <c r="F54" s="2" t="s">
        <v>475</v>
      </c>
      <c r="G54" s="28" t="s">
        <v>474</v>
      </c>
      <c r="H54" s="2" t="s">
        <v>476</v>
      </c>
      <c r="I54" s="2" t="s">
        <v>381</v>
      </c>
      <c r="J54" s="2" t="s">
        <v>477</v>
      </c>
      <c r="K54" s="2" t="s">
        <v>552</v>
      </c>
      <c r="L54" s="2" t="s">
        <v>551</v>
      </c>
      <c r="M54" s="2">
        <v>5.6</v>
      </c>
      <c r="N54" s="2">
        <v>2</v>
      </c>
    </row>
    <row r="55" spans="1:15" x14ac:dyDescent="0.25">
      <c r="A55" s="8" t="s">
        <v>41</v>
      </c>
      <c r="B55" s="2" t="s">
        <v>250</v>
      </c>
      <c r="C55" s="2" t="str">
        <f>VLOOKUP(B55:B107,Ref!E:F,2,FALSE)</f>
        <v>https://52.77.135.207:8443</v>
      </c>
      <c r="D55" s="2" t="s">
        <v>181</v>
      </c>
      <c r="E55" s="2" t="s">
        <v>185</v>
      </c>
      <c r="F55" s="2" t="s">
        <v>116</v>
      </c>
      <c r="G55" s="2" t="s">
        <v>432</v>
      </c>
      <c r="H55" s="2" t="s">
        <v>117</v>
      </c>
      <c r="I55" s="2" t="s">
        <v>433</v>
      </c>
      <c r="J55" s="2" t="s">
        <v>434</v>
      </c>
      <c r="K55" s="2" t="s">
        <v>552</v>
      </c>
      <c r="L55" s="2" t="s">
        <v>551</v>
      </c>
      <c r="M55" s="2">
        <v>5.6</v>
      </c>
      <c r="N55" s="2">
        <v>2</v>
      </c>
    </row>
    <row r="56" spans="1:15" x14ac:dyDescent="0.25">
      <c r="A56" s="8" t="s">
        <v>435</v>
      </c>
      <c r="B56" s="2" t="s">
        <v>250</v>
      </c>
      <c r="C56" s="2" t="str">
        <f>VLOOKUP(B56:B108,Ref!E:F,2,FALSE)</f>
        <v>https://52.77.135.207:8443</v>
      </c>
      <c r="D56" s="2" t="s">
        <v>181</v>
      </c>
      <c r="E56" s="2" t="s">
        <v>185</v>
      </c>
      <c r="F56" s="2" t="s">
        <v>436</v>
      </c>
      <c r="G56" s="2" t="s">
        <v>437</v>
      </c>
      <c r="H56" s="2" t="s">
        <v>438</v>
      </c>
      <c r="I56" s="2" t="s">
        <v>439</v>
      </c>
      <c r="J56" s="2" t="s">
        <v>440</v>
      </c>
      <c r="K56" s="2" t="s">
        <v>552</v>
      </c>
      <c r="L56" s="2" t="s">
        <v>551</v>
      </c>
      <c r="M56" s="2">
        <v>5.6</v>
      </c>
      <c r="N56" s="2">
        <v>2</v>
      </c>
    </row>
    <row r="57" spans="1:15" x14ac:dyDescent="0.25">
      <c r="A57" s="8" t="s">
        <v>553</v>
      </c>
      <c r="B57" s="2" t="s">
        <v>248</v>
      </c>
      <c r="C57" s="2" t="str">
        <f>VLOOKUP(B57:B109,Ref!E:F,2,FALSE)</f>
        <v>https://13.250.208.116:8443</v>
      </c>
      <c r="F57" s="2" t="s">
        <v>555</v>
      </c>
      <c r="G57" s="28" t="s">
        <v>554</v>
      </c>
      <c r="H57" s="2" t="s">
        <v>556</v>
      </c>
      <c r="I57" s="2" t="s">
        <v>558</v>
      </c>
      <c r="J57" s="2" t="s">
        <v>557</v>
      </c>
      <c r="K57" s="2" t="s">
        <v>552</v>
      </c>
      <c r="L57" s="2" t="s">
        <v>551</v>
      </c>
      <c r="M57" s="2">
        <v>5.6</v>
      </c>
      <c r="N57" s="2">
        <v>2</v>
      </c>
    </row>
    <row r="58" spans="1:15" x14ac:dyDescent="0.25">
      <c r="A58" s="8" t="s">
        <v>647</v>
      </c>
      <c r="B58" s="2" t="s">
        <v>248</v>
      </c>
      <c r="C58" s="2" t="str">
        <f>VLOOKUP(B58:B110,Ref!E:F,2,FALSE)</f>
        <v>https://13.250.208.116:8443</v>
      </c>
      <c r="F58" s="28" t="s">
        <v>636</v>
      </c>
      <c r="G58" s="28" t="s">
        <v>637</v>
      </c>
    </row>
    <row r="59" spans="1:15" x14ac:dyDescent="0.25">
      <c r="A59" s="8" t="s">
        <v>638</v>
      </c>
      <c r="B59" s="2" t="s">
        <v>248</v>
      </c>
      <c r="C59" s="2" t="str">
        <f>VLOOKUP(B59:B111,Ref!E:F,2,FALSE)</f>
        <v>https://13.250.208.116:8443</v>
      </c>
      <c r="F59" s="2" t="s">
        <v>639</v>
      </c>
      <c r="G59" s="28" t="s">
        <v>678</v>
      </c>
    </row>
    <row r="61" spans="1:15" x14ac:dyDescent="0.25">
      <c r="A61" s="8" t="s">
        <v>658</v>
      </c>
      <c r="C61" s="16" t="s">
        <v>652</v>
      </c>
      <c r="F61" s="2" t="s">
        <v>653</v>
      </c>
      <c r="G61" s="28" t="s">
        <v>654</v>
      </c>
      <c r="H61" s="2" t="s">
        <v>655</v>
      </c>
      <c r="I61" s="2" t="s">
        <v>656</v>
      </c>
      <c r="J61" s="2" t="s">
        <v>657</v>
      </c>
    </row>
    <row r="63" spans="1:15" x14ac:dyDescent="0.25">
      <c r="A63" s="8" t="s">
        <v>679</v>
      </c>
      <c r="B63" s="2" t="s">
        <v>248</v>
      </c>
      <c r="C63" s="2" t="str">
        <f>VLOOKUP(B63:B115,Ref!E:F,2,FALSE)</f>
        <v>https://13.250.208.116:8443</v>
      </c>
      <c r="F63" s="2" t="s">
        <v>681</v>
      </c>
      <c r="G63" s="28" t="s">
        <v>680</v>
      </c>
    </row>
  </sheetData>
  <autoFilter ref="A2:J57"/>
  <sortState ref="A4:J56">
    <sortCondition ref="A4"/>
  </sortState>
  <mergeCells count="3">
    <mergeCell ref="F1:G1"/>
    <mergeCell ref="H1:J1"/>
    <mergeCell ref="K1:N1"/>
  </mergeCells>
  <conditionalFormatting sqref="G51 A10:A52">
    <cfRule type="cellIs" dxfId="0" priority="2" operator="equal">
      <formula>#REF!</formula>
    </cfRule>
  </conditionalFormatting>
  <dataValidations disablePrompts="1" count="4">
    <dataValidation type="list" allowBlank="1" showInputMessage="1" showErrorMessage="1" sqref="B55:B56">
      <formula1>"PII, NON-PII, MOBILE CMS, ULCH PHG, CMS, CDMS"</formula1>
    </dataValidation>
    <dataValidation type="list" allowBlank="1" showInputMessage="1" showErrorMessage="1" sqref="D3:D56">
      <formula1>"Brand, In-house, External"</formula1>
    </dataValidation>
    <dataValidation type="list" allowBlank="1" showInputMessage="1" showErrorMessage="1" sqref="E3:E56">
      <formula1>"ULCH, ULSSI, -"</formula1>
    </dataValidation>
    <dataValidation type="list" allowBlank="1" showInputMessage="1" showErrorMessage="1" sqref="B3:B54 B57:B59 B63">
      <formula1>"PII, NON-PII, MOBILE CMS, ULCH PHG, CMS"</formula1>
    </dataValidation>
  </dataValidations>
  <hyperlinks>
    <hyperlink ref="G29" r:id="rId1"/>
    <hyperlink ref="G8" r:id="rId2"/>
    <hyperlink ref="G37" r:id="rId3"/>
    <hyperlink ref="A58" r:id="rId4" display="http://celetequeamplify.webqa.unilab.com.ph"/>
    <hyperlink ref="C61" r:id="rId5"/>
  </hyperlinks>
  <pageMargins left="0.7" right="0.7" top="0.75" bottom="0.75" header="0.3" footer="0.3"/>
  <pageSetup paperSize="9"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A33" workbookViewId="0">
      <selection activeCell="G49" sqref="G49"/>
    </sheetView>
  </sheetViews>
  <sheetFormatPr defaultRowHeight="15" x14ac:dyDescent="0.25"/>
  <cols>
    <col min="1" max="1" width="33.28515625" style="2" bestFit="1" customWidth="1"/>
    <col min="2" max="2" width="14.5703125" style="2" customWidth="1"/>
    <col min="3" max="3" width="25.7109375" style="2" bestFit="1" customWidth="1"/>
    <col min="4" max="5" width="9.140625" style="2"/>
    <col min="6" max="6" width="18" style="2" bestFit="1" customWidth="1"/>
    <col min="7" max="7" width="10.42578125" style="2" bestFit="1" customWidth="1"/>
    <col min="8" max="8" width="22.140625" style="2" bestFit="1" customWidth="1"/>
    <col min="9" max="9" width="14.140625" style="2" bestFit="1" customWidth="1"/>
    <col min="10" max="10" width="10.140625" style="2" bestFit="1" customWidth="1"/>
    <col min="11" max="11" width="13.140625" style="2" bestFit="1" customWidth="1"/>
    <col min="12" max="12" width="11.85546875" style="2" bestFit="1" customWidth="1"/>
    <col min="13" max="13" width="14.42578125" style="2" bestFit="1" customWidth="1"/>
    <col min="14" max="14" width="14.42578125" style="2" customWidth="1"/>
  </cols>
  <sheetData>
    <row r="1" spans="1:18" x14ac:dyDescent="0.25">
      <c r="A1" s="1" t="s">
        <v>26</v>
      </c>
      <c r="B1" s="13"/>
      <c r="C1" s="1"/>
      <c r="D1" s="1"/>
      <c r="E1" s="1"/>
      <c r="F1" s="31" t="s">
        <v>5</v>
      </c>
      <c r="G1" s="31"/>
      <c r="H1" s="31" t="s">
        <v>191</v>
      </c>
      <c r="I1" s="31"/>
      <c r="J1" s="31"/>
      <c r="K1" s="58" t="s">
        <v>550</v>
      </c>
      <c r="L1" s="59"/>
      <c r="M1" s="59"/>
      <c r="N1" s="60"/>
      <c r="O1" s="17"/>
    </row>
    <row r="2" spans="1:18" x14ac:dyDescent="0.25">
      <c r="A2" s="5" t="s">
        <v>389</v>
      </c>
      <c r="B2" s="14" t="s">
        <v>247</v>
      </c>
      <c r="C2" s="5" t="s">
        <v>218</v>
      </c>
      <c r="D2" s="5" t="s">
        <v>179</v>
      </c>
      <c r="E2" s="5" t="s">
        <v>419</v>
      </c>
      <c r="F2" s="3" t="s">
        <v>6</v>
      </c>
      <c r="G2" s="3" t="s">
        <v>7</v>
      </c>
      <c r="H2" s="4" t="s">
        <v>8</v>
      </c>
      <c r="I2" s="4" t="s">
        <v>6</v>
      </c>
      <c r="J2" s="4" t="s">
        <v>7</v>
      </c>
      <c r="K2" s="4" t="s">
        <v>546</v>
      </c>
      <c r="L2" s="4" t="s">
        <v>547</v>
      </c>
      <c r="M2" s="4" t="s">
        <v>548</v>
      </c>
      <c r="N2" s="4" t="s">
        <v>549</v>
      </c>
      <c r="O2" s="17"/>
    </row>
    <row r="3" spans="1:18" x14ac:dyDescent="0.25">
      <c r="A3" s="8" t="s">
        <v>219</v>
      </c>
      <c r="B3" s="15" t="s">
        <v>420</v>
      </c>
      <c r="C3" s="16" t="str">
        <f>VLOOKUP(Production!B3:B37,Ref!A:B,2,FALSE)</f>
        <v>https://13.251.101.145:8443</v>
      </c>
      <c r="D3" s="8" t="s">
        <v>180</v>
      </c>
      <c r="E3" s="8" t="s">
        <v>183</v>
      </c>
      <c r="F3" s="8" t="s">
        <v>221</v>
      </c>
      <c r="G3" s="8" t="s">
        <v>222</v>
      </c>
      <c r="H3" s="8" t="s">
        <v>223</v>
      </c>
      <c r="I3" s="8" t="s">
        <v>14</v>
      </c>
      <c r="J3" s="8" t="s">
        <v>224</v>
      </c>
      <c r="K3" s="2" t="s">
        <v>552</v>
      </c>
      <c r="L3" s="2" t="s">
        <v>551</v>
      </c>
      <c r="M3" s="2">
        <v>5.6</v>
      </c>
      <c r="N3" s="35">
        <v>2</v>
      </c>
      <c r="O3" s="11"/>
    </row>
    <row r="4" spans="1:18" x14ac:dyDescent="0.25">
      <c r="A4" s="2" t="s">
        <v>316</v>
      </c>
      <c r="B4" s="15" t="s">
        <v>421</v>
      </c>
      <c r="C4" s="16" t="str">
        <f>VLOOKUP(Production!B4:B38,Ref!A:B,2,FALSE)</f>
        <v>https://13.251.5.12:8443</v>
      </c>
      <c r="D4" s="8" t="s">
        <v>180</v>
      </c>
      <c r="E4" s="8" t="s">
        <v>183</v>
      </c>
      <c r="F4" s="2" t="s">
        <v>317</v>
      </c>
      <c r="G4" s="2" t="s">
        <v>318</v>
      </c>
      <c r="H4" s="2" t="s">
        <v>319</v>
      </c>
      <c r="I4" s="2" t="s">
        <v>2</v>
      </c>
      <c r="J4" s="2" t="s">
        <v>320</v>
      </c>
      <c r="K4" s="2" t="s">
        <v>552</v>
      </c>
      <c r="L4" s="2" t="s">
        <v>551</v>
      </c>
      <c r="M4" s="2">
        <v>5.6</v>
      </c>
      <c r="N4" s="2">
        <v>2</v>
      </c>
      <c r="O4" s="11"/>
    </row>
    <row r="5" spans="1:18" x14ac:dyDescent="0.25">
      <c r="A5" s="2" t="s">
        <v>339</v>
      </c>
      <c r="B5" s="15" t="s">
        <v>421</v>
      </c>
      <c r="C5" s="16" t="str">
        <f>VLOOKUP(Production!B5:B39,Ref!A:B,2,FALSE)</f>
        <v>https://13.251.5.12:8443</v>
      </c>
      <c r="D5" s="8" t="s">
        <v>180</v>
      </c>
      <c r="E5" s="8" t="s">
        <v>183</v>
      </c>
      <c r="F5" s="2" t="s">
        <v>340</v>
      </c>
      <c r="G5" s="2" t="s">
        <v>341</v>
      </c>
      <c r="H5" s="2" t="s">
        <v>342</v>
      </c>
      <c r="I5" s="2" t="s">
        <v>145</v>
      </c>
      <c r="J5" s="2" t="s">
        <v>343</v>
      </c>
      <c r="K5" s="2" t="s">
        <v>552</v>
      </c>
      <c r="L5" s="2" t="s">
        <v>551</v>
      </c>
      <c r="M5" s="2">
        <v>5.6</v>
      </c>
      <c r="N5" s="35">
        <v>2</v>
      </c>
      <c r="O5" s="11"/>
    </row>
    <row r="6" spans="1:18" x14ac:dyDescent="0.25">
      <c r="A6" s="2" t="s">
        <v>350</v>
      </c>
      <c r="B6" s="15" t="s">
        <v>421</v>
      </c>
      <c r="C6" s="16" t="str">
        <f>VLOOKUP(Production!B6:B40,Ref!A:B,2,FALSE)</f>
        <v>https://13.251.5.12:8443</v>
      </c>
      <c r="D6" s="8" t="s">
        <v>180</v>
      </c>
      <c r="E6" s="8" t="s">
        <v>183</v>
      </c>
      <c r="F6" s="2" t="s">
        <v>351</v>
      </c>
      <c r="G6" s="2" t="s">
        <v>352</v>
      </c>
      <c r="H6" s="2" t="s">
        <v>353</v>
      </c>
      <c r="I6" s="2" t="s">
        <v>172</v>
      </c>
      <c r="J6" s="2" t="s">
        <v>354</v>
      </c>
      <c r="K6" s="2" t="s">
        <v>552</v>
      </c>
      <c r="L6" s="2" t="s">
        <v>551</v>
      </c>
      <c r="M6" s="2">
        <v>5.6</v>
      </c>
      <c r="N6" s="2">
        <v>2</v>
      </c>
      <c r="O6" s="11"/>
      <c r="P6" s="11"/>
      <c r="Q6" s="11"/>
      <c r="R6" s="11"/>
    </row>
    <row r="7" spans="1:18" x14ac:dyDescent="0.25">
      <c r="A7" s="8" t="s">
        <v>225</v>
      </c>
      <c r="B7" s="15" t="s">
        <v>420</v>
      </c>
      <c r="C7" s="16" t="str">
        <f>VLOOKUP(Production!B7:B41,Ref!A:B,2,FALSE)</f>
        <v>https://13.251.101.145:8443</v>
      </c>
      <c r="D7" s="8" t="s">
        <v>180</v>
      </c>
      <c r="E7" s="8" t="s">
        <v>183</v>
      </c>
      <c r="F7" s="8" t="s">
        <v>225</v>
      </c>
      <c r="G7" s="8" t="s">
        <v>226</v>
      </c>
      <c r="H7" s="8" t="s">
        <v>227</v>
      </c>
      <c r="I7" s="8" t="s">
        <v>20</v>
      </c>
      <c r="J7" s="8" t="s">
        <v>228</v>
      </c>
      <c r="K7" s="2" t="s">
        <v>552</v>
      </c>
      <c r="L7" s="2" t="s">
        <v>551</v>
      </c>
      <c r="M7" s="2">
        <v>5.6</v>
      </c>
      <c r="N7" s="35">
        <v>2</v>
      </c>
      <c r="O7" s="11"/>
      <c r="P7" s="11"/>
      <c r="Q7" s="11"/>
      <c r="R7" s="11"/>
    </row>
    <row r="8" spans="1:18" x14ac:dyDescent="0.25">
      <c r="A8" s="2" t="s">
        <v>291</v>
      </c>
      <c r="B8" s="15" t="s">
        <v>421</v>
      </c>
      <c r="C8" s="16" t="str">
        <f>VLOOKUP(Production!B8:B42,Ref!A:B,2,FALSE)</f>
        <v>https://13.251.5.12:8443</v>
      </c>
      <c r="D8" s="8" t="s">
        <v>180</v>
      </c>
      <c r="E8" s="8" t="s">
        <v>183</v>
      </c>
      <c r="F8" s="2" t="s">
        <v>292</v>
      </c>
      <c r="G8" s="2" t="s">
        <v>293</v>
      </c>
      <c r="H8" s="2" t="s">
        <v>294</v>
      </c>
      <c r="I8" s="2" t="s">
        <v>24</v>
      </c>
      <c r="J8" s="2" t="s">
        <v>295</v>
      </c>
      <c r="K8" s="2" t="s">
        <v>552</v>
      </c>
      <c r="L8" s="2" t="s">
        <v>551</v>
      </c>
      <c r="M8" s="2">
        <v>5.6</v>
      </c>
      <c r="N8" s="2">
        <v>2</v>
      </c>
      <c r="O8" s="11"/>
      <c r="P8" s="11"/>
      <c r="Q8" s="11"/>
      <c r="R8" s="11"/>
    </row>
    <row r="9" spans="1:18" x14ac:dyDescent="0.25">
      <c r="A9" s="8" t="s">
        <v>229</v>
      </c>
      <c r="B9" s="15" t="s">
        <v>420</v>
      </c>
      <c r="C9" s="16" t="str">
        <f>VLOOKUP(Production!B9:B42,Ref!A:B,2,FALSE)</f>
        <v>https://13.251.101.145:8443</v>
      </c>
      <c r="D9" s="8" t="s">
        <v>180</v>
      </c>
      <c r="E9" s="8" t="s">
        <v>183</v>
      </c>
      <c r="F9" s="8" t="s">
        <v>230</v>
      </c>
      <c r="G9" s="8" t="s">
        <v>231</v>
      </c>
      <c r="H9" s="8" t="s">
        <v>232</v>
      </c>
      <c r="I9" s="8" t="s">
        <v>32</v>
      </c>
      <c r="J9" s="8" t="s">
        <v>233</v>
      </c>
      <c r="K9" s="2" t="s">
        <v>552</v>
      </c>
      <c r="L9" s="2" t="s">
        <v>551</v>
      </c>
      <c r="M9" s="2">
        <v>5.6</v>
      </c>
      <c r="N9" s="35">
        <v>2</v>
      </c>
      <c r="O9" s="11"/>
      <c r="P9" s="11"/>
      <c r="Q9" s="11"/>
      <c r="R9" s="11"/>
    </row>
    <row r="10" spans="1:18" x14ac:dyDescent="0.25">
      <c r="A10" s="2" t="s">
        <v>305</v>
      </c>
      <c r="B10" s="15" t="s">
        <v>421</v>
      </c>
      <c r="C10" s="16" t="str">
        <f>VLOOKUP(Production!B10:B43,Ref!A:B,2,FALSE)</f>
        <v>https://13.251.5.12:8443</v>
      </c>
      <c r="D10" s="8" t="s">
        <v>180</v>
      </c>
      <c r="E10" s="8" t="s">
        <v>183</v>
      </c>
      <c r="F10" s="2" t="s">
        <v>306</v>
      </c>
      <c r="G10" s="2" t="s">
        <v>307</v>
      </c>
      <c r="H10" s="2" t="s">
        <v>308</v>
      </c>
      <c r="I10" s="2" t="s">
        <v>78</v>
      </c>
      <c r="J10" s="2" t="s">
        <v>309</v>
      </c>
      <c r="K10" s="2" t="s">
        <v>552</v>
      </c>
      <c r="L10" s="2" t="s">
        <v>551</v>
      </c>
      <c r="M10" s="2">
        <v>5.6</v>
      </c>
      <c r="N10" s="2">
        <v>2</v>
      </c>
      <c r="O10" s="17"/>
      <c r="P10" s="17"/>
      <c r="Q10" s="17"/>
      <c r="R10" s="17"/>
    </row>
    <row r="11" spans="1:18" x14ac:dyDescent="0.25">
      <c r="A11" s="2" t="s">
        <v>365</v>
      </c>
      <c r="B11" s="15" t="s">
        <v>421</v>
      </c>
      <c r="C11" s="16" t="str">
        <f>VLOOKUP(Production!B11:B43,Ref!A:B,2,FALSE)</f>
        <v>https://13.251.5.12:8443</v>
      </c>
      <c r="D11" s="8" t="s">
        <v>180</v>
      </c>
      <c r="E11" s="8" t="s">
        <v>183</v>
      </c>
      <c r="F11" s="2" t="s">
        <v>366</v>
      </c>
      <c r="G11" s="2" t="s">
        <v>367</v>
      </c>
      <c r="H11" s="2" t="s">
        <v>368</v>
      </c>
      <c r="I11" s="2" t="s">
        <v>177</v>
      </c>
      <c r="J11" s="2" t="s">
        <v>369</v>
      </c>
      <c r="K11" s="2" t="s">
        <v>552</v>
      </c>
      <c r="L11" s="2" t="s">
        <v>551</v>
      </c>
      <c r="M11" s="2">
        <v>5.6</v>
      </c>
      <c r="N11" s="35">
        <v>2</v>
      </c>
      <c r="O11" s="17"/>
      <c r="P11" s="17"/>
      <c r="Q11" s="17"/>
      <c r="R11" s="17"/>
    </row>
    <row r="12" spans="1:18" x14ac:dyDescent="0.25">
      <c r="A12" s="2" t="s">
        <v>262</v>
      </c>
      <c r="B12" s="15" t="s">
        <v>250</v>
      </c>
      <c r="C12" s="16" t="str">
        <f>VLOOKUP(Production!B12:B44,Ref!A:B,2,FALSE)</f>
        <v>https://13.251.132.40:8443</v>
      </c>
      <c r="D12" s="8" t="s">
        <v>181</v>
      </c>
      <c r="E12" s="8" t="s">
        <v>185</v>
      </c>
      <c r="F12" s="2" t="s">
        <v>263</v>
      </c>
      <c r="G12" s="2" t="s">
        <v>264</v>
      </c>
      <c r="K12" s="2" t="s">
        <v>552</v>
      </c>
      <c r="L12" s="2" t="s">
        <v>551</v>
      </c>
      <c r="M12" s="2">
        <v>5.6</v>
      </c>
      <c r="N12" s="2">
        <v>2</v>
      </c>
      <c r="O12" s="17"/>
      <c r="P12" s="17"/>
      <c r="Q12" s="17"/>
      <c r="R12" s="17"/>
    </row>
    <row r="13" spans="1:18" x14ac:dyDescent="0.25">
      <c r="A13" s="2" t="s">
        <v>256</v>
      </c>
      <c r="B13" s="15" t="s">
        <v>250</v>
      </c>
      <c r="C13" s="16" t="str">
        <f>VLOOKUP(Production!B13:B45,Ref!A:B,2,FALSE)</f>
        <v>https://13.251.132.40:8443</v>
      </c>
      <c r="D13" s="8" t="s">
        <v>181</v>
      </c>
      <c r="E13" s="8" t="s">
        <v>185</v>
      </c>
      <c r="F13" s="2" t="s">
        <v>257</v>
      </c>
      <c r="G13" s="2" t="s">
        <v>258</v>
      </c>
      <c r="H13" s="2" t="s">
        <v>259</v>
      </c>
      <c r="I13" s="2" t="s">
        <v>260</v>
      </c>
      <c r="J13" s="2" t="s">
        <v>261</v>
      </c>
      <c r="K13" s="2" t="s">
        <v>552</v>
      </c>
      <c r="L13" s="2" t="s">
        <v>551</v>
      </c>
      <c r="M13" s="2">
        <v>5.6</v>
      </c>
      <c r="N13" s="35">
        <v>2</v>
      </c>
    </row>
    <row r="14" spans="1:18" x14ac:dyDescent="0.25">
      <c r="A14" s="6" t="s">
        <v>234</v>
      </c>
      <c r="B14" s="15" t="s">
        <v>420</v>
      </c>
      <c r="C14" s="16" t="str">
        <f>VLOOKUP(Production!B14:B46,Ref!A:B,2,FALSE)</f>
        <v>https://13.251.101.145:8443</v>
      </c>
      <c r="D14" s="8" t="s">
        <v>180</v>
      </c>
      <c r="E14" s="8" t="s">
        <v>183</v>
      </c>
      <c r="F14" s="8" t="s">
        <v>235</v>
      </c>
      <c r="G14" s="25" t="s">
        <v>430</v>
      </c>
      <c r="H14" s="8" t="s">
        <v>236</v>
      </c>
      <c r="I14" s="8" t="s">
        <v>84</v>
      </c>
      <c r="J14" s="8" t="s">
        <v>237</v>
      </c>
      <c r="K14" s="2" t="s">
        <v>552</v>
      </c>
      <c r="L14" s="2" t="s">
        <v>551</v>
      </c>
      <c r="M14" s="2">
        <v>5.6</v>
      </c>
      <c r="N14" s="2">
        <v>2</v>
      </c>
    </row>
    <row r="15" spans="1:18" x14ac:dyDescent="0.25">
      <c r="A15" s="2" t="s">
        <v>355</v>
      </c>
      <c r="B15" s="15" t="s">
        <v>421</v>
      </c>
      <c r="C15" s="16" t="str">
        <f>VLOOKUP(Production!B15:B47,Ref!A:B,2,FALSE)</f>
        <v>https://13.251.5.12:8443</v>
      </c>
      <c r="D15" s="8" t="s">
        <v>180</v>
      </c>
      <c r="E15" s="8" t="s">
        <v>183</v>
      </c>
      <c r="F15" s="2" t="s">
        <v>356</v>
      </c>
      <c r="G15" s="2" t="s">
        <v>357</v>
      </c>
      <c r="H15" s="2" t="s">
        <v>358</v>
      </c>
      <c r="I15" s="2" t="s">
        <v>98</v>
      </c>
      <c r="J15" s="2" t="s">
        <v>359</v>
      </c>
      <c r="K15" s="2" t="s">
        <v>552</v>
      </c>
      <c r="L15" s="2" t="s">
        <v>551</v>
      </c>
      <c r="M15" s="2">
        <v>5.6</v>
      </c>
      <c r="N15" s="35">
        <v>2</v>
      </c>
    </row>
    <row r="16" spans="1:18" x14ac:dyDescent="0.25">
      <c r="A16" s="2" t="s">
        <v>273</v>
      </c>
      <c r="B16" s="15" t="s">
        <v>403</v>
      </c>
      <c r="C16" s="16" t="str">
        <f>VLOOKUP(Production!B16:B48,Ref!A:B,2,FALSE)</f>
        <v>https://13.251.137.238:8443</v>
      </c>
      <c r="D16" s="8" t="s">
        <v>181</v>
      </c>
      <c r="E16" s="8" t="s">
        <v>185</v>
      </c>
      <c r="F16" s="2" t="s">
        <v>274</v>
      </c>
      <c r="G16" s="2" t="s">
        <v>275</v>
      </c>
      <c r="H16" s="2" t="s">
        <v>276</v>
      </c>
      <c r="I16" s="2" t="s">
        <v>277</v>
      </c>
      <c r="J16" s="2" t="s">
        <v>278</v>
      </c>
      <c r="K16" s="2" t="s">
        <v>552</v>
      </c>
      <c r="L16" s="2" t="s">
        <v>551</v>
      </c>
      <c r="M16" s="2">
        <v>5.6</v>
      </c>
      <c r="N16" s="2">
        <v>2</v>
      </c>
    </row>
    <row r="17" spans="1:14" x14ac:dyDescent="0.25">
      <c r="A17" s="6" t="s">
        <v>241</v>
      </c>
      <c r="B17" s="15" t="s">
        <v>420</v>
      </c>
      <c r="C17" s="16" t="str">
        <f>VLOOKUP(Production!B17:B49,Ref!A:B,2,FALSE)</f>
        <v>https://13.251.101.145:8443</v>
      </c>
      <c r="D17" s="8" t="s">
        <v>180</v>
      </c>
      <c r="E17" s="8" t="s">
        <v>183</v>
      </c>
      <c r="F17" s="8" t="s">
        <v>242</v>
      </c>
      <c r="G17" s="8" t="s">
        <v>243</v>
      </c>
      <c r="H17" s="8" t="s">
        <v>244</v>
      </c>
      <c r="I17" s="8" t="s">
        <v>245</v>
      </c>
      <c r="J17" s="8" t="s">
        <v>246</v>
      </c>
      <c r="K17" s="2" t="s">
        <v>552</v>
      </c>
      <c r="L17" s="2" t="s">
        <v>551</v>
      </c>
      <c r="M17" s="2">
        <v>5.6</v>
      </c>
      <c r="N17" s="35">
        <v>2</v>
      </c>
    </row>
    <row r="18" spans="1:14" x14ac:dyDescent="0.25">
      <c r="A18" s="2" t="s">
        <v>301</v>
      </c>
      <c r="B18" s="15" t="s">
        <v>421</v>
      </c>
      <c r="C18" s="16" t="str">
        <f>VLOOKUP(Production!B18:B50,Ref!A:B,2,FALSE)</f>
        <v>https://13.251.5.12:8443</v>
      </c>
      <c r="D18" s="8" t="s">
        <v>180</v>
      </c>
      <c r="E18" s="8" t="s">
        <v>183</v>
      </c>
      <c r="F18" s="2" t="s">
        <v>302</v>
      </c>
      <c r="G18" s="2" t="s">
        <v>559</v>
      </c>
      <c r="H18" s="2" t="s">
        <v>303</v>
      </c>
      <c r="I18" s="2" t="s">
        <v>205</v>
      </c>
      <c r="J18" s="2" t="s">
        <v>304</v>
      </c>
      <c r="K18" s="2" t="s">
        <v>552</v>
      </c>
      <c r="L18" s="2" t="s">
        <v>551</v>
      </c>
      <c r="M18" s="2">
        <v>5.6</v>
      </c>
      <c r="N18" s="2">
        <v>2</v>
      </c>
    </row>
    <row r="19" spans="1:14" x14ac:dyDescent="0.25">
      <c r="A19" s="2" t="s">
        <v>296</v>
      </c>
      <c r="B19" s="15" t="s">
        <v>421</v>
      </c>
      <c r="C19" s="16" t="str">
        <f>VLOOKUP(Production!B19:B51,Ref!A:B,2,FALSE)</f>
        <v>https://13.251.5.12:8443</v>
      </c>
      <c r="D19" s="8" t="s">
        <v>180</v>
      </c>
      <c r="E19" s="8" t="s">
        <v>183</v>
      </c>
      <c r="F19" s="2" t="s">
        <v>297</v>
      </c>
      <c r="G19" s="2" t="s">
        <v>298</v>
      </c>
      <c r="H19" s="2" t="s">
        <v>299</v>
      </c>
      <c r="I19" s="2" t="s">
        <v>108</v>
      </c>
      <c r="J19" s="2" t="s">
        <v>300</v>
      </c>
      <c r="K19" s="2" t="s">
        <v>552</v>
      </c>
      <c r="L19" s="2" t="s">
        <v>551</v>
      </c>
      <c r="M19" s="2">
        <v>5.6</v>
      </c>
      <c r="N19" s="35">
        <v>2</v>
      </c>
    </row>
    <row r="20" spans="1:14" x14ac:dyDescent="0.25">
      <c r="A20" s="2" t="s">
        <v>360</v>
      </c>
      <c r="B20" s="15" t="s">
        <v>421</v>
      </c>
      <c r="C20" s="16" t="str">
        <f>VLOOKUP(Production!B20:B52,Ref!A:B,2,FALSE)</f>
        <v>https://13.251.5.12:8443</v>
      </c>
      <c r="D20" s="8" t="s">
        <v>180</v>
      </c>
      <c r="E20" s="8" t="s">
        <v>184</v>
      </c>
      <c r="F20" s="2" t="s">
        <v>361</v>
      </c>
      <c r="G20" s="2" t="s">
        <v>362</v>
      </c>
      <c r="H20" s="2" t="s">
        <v>363</v>
      </c>
      <c r="I20" s="2" t="s">
        <v>113</v>
      </c>
      <c r="J20" s="2" t="s">
        <v>364</v>
      </c>
      <c r="K20" s="2" t="s">
        <v>552</v>
      </c>
      <c r="L20" s="2" t="s">
        <v>551</v>
      </c>
      <c r="M20" s="2">
        <v>5.6</v>
      </c>
      <c r="N20" s="2">
        <v>2</v>
      </c>
    </row>
    <row r="21" spans="1:14" x14ac:dyDescent="0.25">
      <c r="A21" s="6" t="s">
        <v>249</v>
      </c>
      <c r="B21" s="15" t="s">
        <v>250</v>
      </c>
      <c r="C21" s="16" t="str">
        <f>VLOOKUP(Production!B21:B53,Ref!A:B,2,FALSE)</f>
        <v>https://13.251.132.40:8443</v>
      </c>
      <c r="D21" s="8" t="s">
        <v>181</v>
      </c>
      <c r="E21" s="8" t="s">
        <v>185</v>
      </c>
      <c r="F21" s="8" t="s">
        <v>251</v>
      </c>
      <c r="G21" s="8" t="s">
        <v>252</v>
      </c>
      <c r="H21" s="8" t="s">
        <v>253</v>
      </c>
      <c r="I21" s="8" t="s">
        <v>119</v>
      </c>
      <c r="J21" s="8" t="s">
        <v>254</v>
      </c>
      <c r="K21" s="2" t="s">
        <v>552</v>
      </c>
      <c r="L21" s="2" t="s">
        <v>551</v>
      </c>
      <c r="M21" s="2">
        <v>5.6</v>
      </c>
      <c r="N21" s="35">
        <v>2</v>
      </c>
    </row>
    <row r="22" spans="1:14" x14ac:dyDescent="0.25">
      <c r="A22" s="2" t="s">
        <v>405</v>
      </c>
      <c r="B22" s="15" t="s">
        <v>403</v>
      </c>
      <c r="C22" s="16" t="str">
        <f>VLOOKUP(Production!B22:B54,Ref!A:B,2,FALSE)</f>
        <v>https://13.251.137.238:8443</v>
      </c>
      <c r="D22" s="8" t="s">
        <v>182</v>
      </c>
      <c r="E22" s="8" t="s">
        <v>185</v>
      </c>
      <c r="F22" s="2" t="s">
        <v>406</v>
      </c>
      <c r="G22" s="2" t="s">
        <v>407</v>
      </c>
      <c r="H22" s="2" t="s">
        <v>408</v>
      </c>
      <c r="I22" s="2" t="s">
        <v>409</v>
      </c>
      <c r="J22" s="2" t="s">
        <v>410</v>
      </c>
      <c r="K22" s="2" t="s">
        <v>552</v>
      </c>
      <c r="L22" s="2" t="s">
        <v>551</v>
      </c>
      <c r="M22" s="2">
        <v>5.6</v>
      </c>
      <c r="N22" s="2">
        <v>2</v>
      </c>
    </row>
    <row r="23" spans="1:14" x14ac:dyDescent="0.25">
      <c r="A23" s="2" t="s">
        <v>280</v>
      </c>
      <c r="B23" s="15" t="s">
        <v>421</v>
      </c>
      <c r="C23" s="16" t="str">
        <f>VLOOKUP(Production!B23:B55,Ref!A:B,2,FALSE)</f>
        <v>https://13.251.5.12:8443</v>
      </c>
      <c r="D23" s="8" t="s">
        <v>180</v>
      </c>
      <c r="E23" s="8" t="s">
        <v>183</v>
      </c>
      <c r="F23" s="2" t="s">
        <v>281</v>
      </c>
      <c r="G23" s="2" t="s">
        <v>282</v>
      </c>
      <c r="H23" s="2" t="s">
        <v>283</v>
      </c>
      <c r="I23" s="2" t="s">
        <v>129</v>
      </c>
      <c r="J23" s="2" t="s">
        <v>284</v>
      </c>
      <c r="K23" s="2" t="s">
        <v>552</v>
      </c>
      <c r="L23" s="2" t="s">
        <v>551</v>
      </c>
      <c r="M23" s="2">
        <v>5.6</v>
      </c>
      <c r="N23" s="35">
        <v>2</v>
      </c>
    </row>
    <row r="24" spans="1:14" x14ac:dyDescent="0.25">
      <c r="A24" s="2" t="s">
        <v>383</v>
      </c>
      <c r="B24" s="15" t="s">
        <v>421</v>
      </c>
      <c r="C24" s="16" t="str">
        <f>VLOOKUP(Production!B24:B56,Ref!A:B,2,FALSE)</f>
        <v>https://13.251.5.12:8443</v>
      </c>
      <c r="D24" s="8" t="s">
        <v>181</v>
      </c>
      <c r="E24" s="8" t="s">
        <v>185</v>
      </c>
      <c r="F24" s="2" t="s">
        <v>384</v>
      </c>
      <c r="G24" s="2" t="s">
        <v>385</v>
      </c>
      <c r="H24" s="2" t="s">
        <v>386</v>
      </c>
      <c r="I24" s="2" t="s">
        <v>387</v>
      </c>
      <c r="J24" s="2" t="s">
        <v>388</v>
      </c>
      <c r="K24" s="2" t="s">
        <v>552</v>
      </c>
      <c r="L24" s="2" t="s">
        <v>551</v>
      </c>
      <c r="M24" s="2">
        <v>5.6</v>
      </c>
      <c r="N24" s="2">
        <v>2</v>
      </c>
    </row>
    <row r="25" spans="1:14" x14ac:dyDescent="0.25">
      <c r="A25" s="2" t="s">
        <v>321</v>
      </c>
      <c r="B25" s="15" t="s">
        <v>421</v>
      </c>
      <c r="C25" s="16" t="str">
        <f>VLOOKUP(Production!B25:B57,Ref!A:B,2,FALSE)</f>
        <v>https://13.251.5.12:8443</v>
      </c>
      <c r="D25" s="8" t="s">
        <v>180</v>
      </c>
      <c r="E25" s="8" t="s">
        <v>183</v>
      </c>
      <c r="F25" s="2" t="s">
        <v>322</v>
      </c>
      <c r="G25" s="2" t="s">
        <v>323</v>
      </c>
      <c r="H25" s="2" t="s">
        <v>324</v>
      </c>
      <c r="I25" s="2" t="s">
        <v>325</v>
      </c>
      <c r="J25" s="2" t="s">
        <v>326</v>
      </c>
      <c r="K25" s="2" t="s">
        <v>552</v>
      </c>
      <c r="L25" s="2" t="s">
        <v>551</v>
      </c>
      <c r="M25" s="2">
        <v>5.6</v>
      </c>
      <c r="N25" s="35">
        <v>2</v>
      </c>
    </row>
    <row r="26" spans="1:14" x14ac:dyDescent="0.25">
      <c r="A26" s="2" t="s">
        <v>267</v>
      </c>
      <c r="B26" s="15" t="s">
        <v>403</v>
      </c>
      <c r="C26" s="16" t="str">
        <f>VLOOKUP(Production!B26:B58,Ref!A:B,2,FALSE)</f>
        <v>https://13.251.137.238:8443</v>
      </c>
      <c r="D26" s="8" t="s">
        <v>181</v>
      </c>
      <c r="E26" s="8" t="s">
        <v>185</v>
      </c>
      <c r="F26" s="2" t="s">
        <v>268</v>
      </c>
      <c r="G26" s="2" t="s">
        <v>269</v>
      </c>
      <c r="H26" s="2" t="s">
        <v>270</v>
      </c>
      <c r="I26" s="2" t="s">
        <v>271</v>
      </c>
      <c r="J26" s="2" t="s">
        <v>272</v>
      </c>
      <c r="K26" s="2" t="s">
        <v>552</v>
      </c>
      <c r="L26" s="2" t="s">
        <v>551</v>
      </c>
      <c r="M26" s="2">
        <v>5.6</v>
      </c>
      <c r="N26" s="2">
        <v>2</v>
      </c>
    </row>
    <row r="27" spans="1:14" x14ac:dyDescent="0.25">
      <c r="A27" s="2" t="s">
        <v>396</v>
      </c>
      <c r="B27" s="15" t="s">
        <v>404</v>
      </c>
      <c r="C27" s="16" t="str">
        <f>VLOOKUP(Production!B27:B59,Ref!A:B,2,FALSE)</f>
        <v>https://13.251.94.215:8443</v>
      </c>
      <c r="D27" s="8" t="s">
        <v>181</v>
      </c>
      <c r="E27" s="8" t="s">
        <v>185</v>
      </c>
      <c r="F27" s="2" t="s">
        <v>398</v>
      </c>
      <c r="G27" s="2" t="s">
        <v>399</v>
      </c>
      <c r="H27" s="2" t="s">
        <v>400</v>
      </c>
      <c r="I27" s="2" t="s">
        <v>401</v>
      </c>
      <c r="J27" s="2" t="s">
        <v>402</v>
      </c>
      <c r="K27" s="2" t="s">
        <v>552</v>
      </c>
      <c r="L27" s="2" t="s">
        <v>551</v>
      </c>
      <c r="M27" s="2">
        <v>5.6</v>
      </c>
      <c r="N27" s="35">
        <v>2</v>
      </c>
    </row>
    <row r="28" spans="1:14" x14ac:dyDescent="0.25">
      <c r="A28" s="2" t="s">
        <v>310</v>
      </c>
      <c r="B28" s="15" t="s">
        <v>421</v>
      </c>
      <c r="C28" s="16" t="str">
        <f>VLOOKUP(Production!B28:B60,Ref!A:B,2,FALSE)</f>
        <v>https://13.251.5.12:8443</v>
      </c>
      <c r="D28" s="8" t="s">
        <v>180</v>
      </c>
      <c r="E28" s="8" t="s">
        <v>183</v>
      </c>
      <c r="F28" s="2" t="s">
        <v>311</v>
      </c>
      <c r="G28" s="2" t="s">
        <v>312</v>
      </c>
      <c r="H28" s="2" t="s">
        <v>313</v>
      </c>
      <c r="I28" s="2" t="s">
        <v>314</v>
      </c>
      <c r="J28" s="2" t="s">
        <v>315</v>
      </c>
      <c r="K28" s="2" t="s">
        <v>552</v>
      </c>
      <c r="L28" s="2" t="s">
        <v>551</v>
      </c>
      <c r="M28" s="2">
        <v>5.6</v>
      </c>
      <c r="N28" s="2">
        <v>2</v>
      </c>
    </row>
    <row r="29" spans="1:14" x14ac:dyDescent="0.25">
      <c r="A29" s="2" t="s">
        <v>390</v>
      </c>
      <c r="B29" s="15" t="s">
        <v>421</v>
      </c>
      <c r="C29" s="16" t="str">
        <f>VLOOKUP(Production!B29:B61,Ref!A:B,2,FALSE)</f>
        <v>https://13.251.5.12:8443</v>
      </c>
      <c r="D29" s="8" t="s">
        <v>182</v>
      </c>
      <c r="E29" s="8" t="s">
        <v>185</v>
      </c>
      <c r="F29" s="2" t="s">
        <v>391</v>
      </c>
      <c r="G29" s="2" t="s">
        <v>392</v>
      </c>
      <c r="H29" s="2" t="s">
        <v>393</v>
      </c>
      <c r="I29" s="2" t="s">
        <v>394</v>
      </c>
      <c r="J29" s="2" t="s">
        <v>395</v>
      </c>
      <c r="K29" s="2" t="s">
        <v>552</v>
      </c>
      <c r="L29" s="2" t="s">
        <v>551</v>
      </c>
      <c r="M29" s="2">
        <v>5.6</v>
      </c>
      <c r="N29" s="35">
        <v>2</v>
      </c>
    </row>
    <row r="30" spans="1:14" x14ac:dyDescent="0.25">
      <c r="A30" s="6" t="s">
        <v>53</v>
      </c>
      <c r="B30" s="15" t="s">
        <v>420</v>
      </c>
      <c r="C30" s="16" t="str">
        <f>VLOOKUP(Production!B30:B62,Ref!A:B,2,FALSE)</f>
        <v>https://13.251.101.145:8443</v>
      </c>
      <c r="D30" s="8" t="s">
        <v>180</v>
      </c>
      <c r="E30" s="8" t="s">
        <v>183</v>
      </c>
      <c r="F30" s="8" t="s">
        <v>235</v>
      </c>
      <c r="G30" s="25" t="s">
        <v>430</v>
      </c>
      <c r="H30" s="8" t="s">
        <v>238</v>
      </c>
      <c r="I30" s="8" t="s">
        <v>239</v>
      </c>
      <c r="J30" s="8" t="s">
        <v>240</v>
      </c>
      <c r="K30" s="2" t="s">
        <v>552</v>
      </c>
      <c r="L30" s="2" t="s">
        <v>551</v>
      </c>
      <c r="M30" s="2">
        <v>5.6</v>
      </c>
      <c r="N30" s="2">
        <v>2</v>
      </c>
    </row>
    <row r="31" spans="1:14" x14ac:dyDescent="0.25">
      <c r="A31" s="2" t="s">
        <v>370</v>
      </c>
      <c r="B31" s="15" t="s">
        <v>421</v>
      </c>
      <c r="C31" s="16" t="str">
        <f>VLOOKUP(Production!B31:B63,Ref!A:B,2,FALSE)</f>
        <v>https://13.251.5.12:8443</v>
      </c>
      <c r="D31" s="8" t="s">
        <v>182</v>
      </c>
      <c r="E31" s="8" t="s">
        <v>183</v>
      </c>
      <c r="F31" s="2" t="s">
        <v>372</v>
      </c>
      <c r="G31" s="2" t="s">
        <v>373</v>
      </c>
      <c r="H31" s="2" t="s">
        <v>374</v>
      </c>
      <c r="I31" s="2" t="s">
        <v>375</v>
      </c>
      <c r="J31" s="2" t="s">
        <v>376</v>
      </c>
      <c r="K31" s="2" t="s">
        <v>552</v>
      </c>
      <c r="L31" s="2" t="s">
        <v>551</v>
      </c>
      <c r="M31" s="2">
        <v>5.6</v>
      </c>
      <c r="N31" s="35">
        <v>2</v>
      </c>
    </row>
    <row r="32" spans="1:14" x14ac:dyDescent="0.25">
      <c r="A32" s="2" t="s">
        <v>285</v>
      </c>
      <c r="B32" s="15" t="s">
        <v>421</v>
      </c>
      <c r="C32" s="16" t="str">
        <f>VLOOKUP(Production!B32:B64,Ref!A:B,2,FALSE)</f>
        <v>https://13.251.5.12:8443</v>
      </c>
      <c r="D32" s="8" t="s">
        <v>180</v>
      </c>
      <c r="E32" s="8" t="s">
        <v>183</v>
      </c>
      <c r="F32" s="2" t="s">
        <v>286</v>
      </c>
      <c r="G32" s="2" t="s">
        <v>287</v>
      </c>
      <c r="H32" s="2" t="s">
        <v>288</v>
      </c>
      <c r="I32" s="2" t="s">
        <v>289</v>
      </c>
      <c r="J32" s="2" t="s">
        <v>290</v>
      </c>
      <c r="K32" s="2" t="s">
        <v>552</v>
      </c>
      <c r="L32" s="2" t="s">
        <v>551</v>
      </c>
      <c r="M32" s="2">
        <v>5.6</v>
      </c>
      <c r="N32" s="2">
        <v>2</v>
      </c>
    </row>
    <row r="33" spans="1:14" x14ac:dyDescent="0.25">
      <c r="A33" s="2" t="s">
        <v>327</v>
      </c>
      <c r="B33" s="15" t="s">
        <v>421</v>
      </c>
      <c r="C33" s="16" t="str">
        <f>VLOOKUP(Production!B33:B65,Ref!A:B,2,FALSE)</f>
        <v>https://13.251.5.12:8443</v>
      </c>
      <c r="D33" s="8" t="s">
        <v>180</v>
      </c>
      <c r="E33" s="8" t="s">
        <v>183</v>
      </c>
      <c r="F33" s="2" t="s">
        <v>328</v>
      </c>
      <c r="G33" s="2" t="s">
        <v>329</v>
      </c>
      <c r="H33" s="2" t="s">
        <v>330</v>
      </c>
      <c r="I33" s="2" t="s">
        <v>331</v>
      </c>
      <c r="J33" s="2" t="s">
        <v>332</v>
      </c>
      <c r="K33" s="2" t="s">
        <v>552</v>
      </c>
      <c r="L33" s="2" t="s">
        <v>551</v>
      </c>
      <c r="M33" s="2">
        <v>5.6</v>
      </c>
      <c r="N33" s="35">
        <v>2</v>
      </c>
    </row>
    <row r="34" spans="1:14" x14ac:dyDescent="0.25">
      <c r="A34" s="2" t="s">
        <v>344</v>
      </c>
      <c r="B34" s="15" t="s">
        <v>421</v>
      </c>
      <c r="C34" s="16" t="str">
        <f>VLOOKUP(Production!B34:B66,Ref!A:B,2,FALSE)</f>
        <v>https://13.251.5.12:8443</v>
      </c>
      <c r="D34" s="8" t="s">
        <v>180</v>
      </c>
      <c r="E34" s="8" t="s">
        <v>183</v>
      </c>
      <c r="F34" s="2" t="s">
        <v>345</v>
      </c>
      <c r="G34" s="2" t="s">
        <v>346</v>
      </c>
      <c r="H34" s="2" t="s">
        <v>347</v>
      </c>
      <c r="I34" s="2" t="s">
        <v>348</v>
      </c>
      <c r="J34" s="2" t="s">
        <v>349</v>
      </c>
      <c r="K34" s="2" t="s">
        <v>552</v>
      </c>
      <c r="L34" s="2" t="s">
        <v>551</v>
      </c>
      <c r="M34" s="2">
        <v>5.6</v>
      </c>
      <c r="N34" s="2">
        <v>2</v>
      </c>
    </row>
    <row r="35" spans="1:14" x14ac:dyDescent="0.25">
      <c r="A35" s="2" t="s">
        <v>377</v>
      </c>
      <c r="B35" s="15" t="s">
        <v>421</v>
      </c>
      <c r="C35" s="16" t="str">
        <f>VLOOKUP(Production!B35:B67,Ref!A:B,2,FALSE)</f>
        <v>https://13.251.5.12:8443</v>
      </c>
      <c r="D35" s="8" t="s">
        <v>180</v>
      </c>
      <c r="E35" s="8" t="s">
        <v>184</v>
      </c>
      <c r="F35" s="2" t="s">
        <v>378</v>
      </c>
      <c r="G35" s="2" t="s">
        <v>379</v>
      </c>
      <c r="H35" s="2" t="s">
        <v>380</v>
      </c>
      <c r="I35" s="2" t="s">
        <v>381</v>
      </c>
      <c r="J35" s="2" t="s">
        <v>382</v>
      </c>
      <c r="K35" s="2" t="s">
        <v>552</v>
      </c>
      <c r="L35" s="2" t="s">
        <v>551</v>
      </c>
      <c r="M35" s="2">
        <v>5.6</v>
      </c>
      <c r="N35" s="35">
        <v>2</v>
      </c>
    </row>
    <row r="36" spans="1:14" x14ac:dyDescent="0.25">
      <c r="A36" s="2" t="s">
        <v>333</v>
      </c>
      <c r="B36" s="15" t="s">
        <v>421</v>
      </c>
      <c r="C36" s="16" t="str">
        <f>VLOOKUP(Production!B36:B68,Ref!A:B,2,FALSE)</f>
        <v>https://13.251.5.12:8443</v>
      </c>
      <c r="D36" s="8" t="s">
        <v>180</v>
      </c>
      <c r="E36" s="8" t="s">
        <v>184</v>
      </c>
      <c r="F36" s="2" t="s">
        <v>334</v>
      </c>
      <c r="G36" s="2" t="s">
        <v>335</v>
      </c>
      <c r="H36" s="2" t="s">
        <v>336</v>
      </c>
      <c r="I36" s="2" t="s">
        <v>337</v>
      </c>
      <c r="J36" s="2" t="s">
        <v>338</v>
      </c>
      <c r="K36" s="2" t="s">
        <v>552</v>
      </c>
      <c r="L36" s="2" t="s">
        <v>551</v>
      </c>
      <c r="M36" s="2">
        <v>5.6</v>
      </c>
      <c r="N36" s="2">
        <v>2</v>
      </c>
    </row>
    <row r="37" spans="1:14" x14ac:dyDescent="0.25">
      <c r="A37" s="2" t="s">
        <v>424</v>
      </c>
      <c r="B37" s="15" t="s">
        <v>184</v>
      </c>
      <c r="C37" s="16" t="str">
        <f>VLOOKUP(Production!B37:B69,Ref!A:B,2,FALSE)</f>
        <v>https://13.250.207.229:8443</v>
      </c>
      <c r="D37" s="8" t="s">
        <v>180</v>
      </c>
      <c r="E37" s="8" t="s">
        <v>184</v>
      </c>
      <c r="F37" s="2" t="s">
        <v>425</v>
      </c>
      <c r="G37" s="2" t="s">
        <v>426</v>
      </c>
      <c r="H37" s="2" t="s">
        <v>427</v>
      </c>
      <c r="I37" s="2" t="s">
        <v>151</v>
      </c>
      <c r="J37" s="2" t="s">
        <v>428</v>
      </c>
      <c r="K37" s="2" t="s">
        <v>552</v>
      </c>
      <c r="L37" s="2" t="s">
        <v>551</v>
      </c>
      <c r="M37" s="2">
        <v>5.6</v>
      </c>
      <c r="N37" s="35">
        <v>2</v>
      </c>
    </row>
    <row r="38" spans="1:14" x14ac:dyDescent="0.25">
      <c r="A38" s="2" t="s">
        <v>560</v>
      </c>
      <c r="B38" s="15"/>
      <c r="C38" s="16" t="s">
        <v>561</v>
      </c>
      <c r="D38" s="8"/>
      <c r="E38" s="8"/>
      <c r="F38" s="2" t="s">
        <v>562</v>
      </c>
      <c r="G38" s="2" t="s">
        <v>563</v>
      </c>
      <c r="H38" s="2" t="s">
        <v>564</v>
      </c>
      <c r="I38" s="2" t="s">
        <v>529</v>
      </c>
      <c r="J38" s="2" t="s">
        <v>565</v>
      </c>
      <c r="N38" s="35"/>
    </row>
    <row r="39" spans="1:14" x14ac:dyDescent="0.25">
      <c r="A39" s="2" t="s">
        <v>619</v>
      </c>
      <c r="B39" s="15"/>
      <c r="C39" s="16" t="s">
        <v>266</v>
      </c>
      <c r="D39" s="8"/>
      <c r="E39" s="8"/>
      <c r="F39" s="2" t="s">
        <v>621</v>
      </c>
      <c r="G39" s="2" t="s">
        <v>620</v>
      </c>
      <c r="H39" s="2" t="s">
        <v>622</v>
      </c>
      <c r="I39" s="2" t="s">
        <v>492</v>
      </c>
      <c r="J39" s="2" t="s">
        <v>623</v>
      </c>
      <c r="N39" s="35"/>
    </row>
    <row r="40" spans="1:14" x14ac:dyDescent="0.25">
      <c r="A40" s="2" t="s">
        <v>624</v>
      </c>
      <c r="B40" s="15"/>
      <c r="C40" s="16" t="s">
        <v>266</v>
      </c>
      <c r="D40" s="8"/>
      <c r="E40" s="8"/>
      <c r="F40" s="2" t="s">
        <v>626</v>
      </c>
      <c r="G40" s="2" t="s">
        <v>625</v>
      </c>
      <c r="H40" s="2" t="s">
        <v>627</v>
      </c>
      <c r="I40" s="2" t="s">
        <v>628</v>
      </c>
      <c r="J40" s="2" t="s">
        <v>629</v>
      </c>
    </row>
    <row r="41" spans="1:14" x14ac:dyDescent="0.25">
      <c r="A41" s="2" t="s">
        <v>630</v>
      </c>
      <c r="B41" s="15"/>
      <c r="C41" s="16" t="s">
        <v>266</v>
      </c>
      <c r="D41" s="8"/>
      <c r="E41" s="8"/>
      <c r="F41" s="2" t="s">
        <v>631</v>
      </c>
      <c r="G41" s="2" t="s">
        <v>632</v>
      </c>
      <c r="H41" s="2" t="s">
        <v>633</v>
      </c>
      <c r="I41" s="2" t="s">
        <v>634</v>
      </c>
      <c r="J41" s="2" t="s">
        <v>635</v>
      </c>
      <c r="N41" s="35"/>
    </row>
    <row r="42" spans="1:14" x14ac:dyDescent="0.25">
      <c r="A42" s="2" t="s">
        <v>641</v>
      </c>
      <c r="B42" s="15" t="s">
        <v>184</v>
      </c>
      <c r="C42" s="16" t="s">
        <v>642</v>
      </c>
      <c r="D42" s="8"/>
      <c r="E42" s="8"/>
      <c r="F42" s="2" t="s">
        <v>636</v>
      </c>
      <c r="G42" s="2" t="s">
        <v>643</v>
      </c>
      <c r="H42" s="2" t="s">
        <v>644</v>
      </c>
      <c r="I42" s="2" t="s">
        <v>645</v>
      </c>
      <c r="J42" s="2" t="s">
        <v>646</v>
      </c>
    </row>
    <row r="43" spans="1:14" x14ac:dyDescent="0.25">
      <c r="B43" s="15" t="s">
        <v>648</v>
      </c>
      <c r="C43" s="16" t="s">
        <v>649</v>
      </c>
      <c r="D43" s="8"/>
      <c r="E43" s="8"/>
      <c r="F43" s="2" t="s">
        <v>650</v>
      </c>
      <c r="G43" s="2" t="s">
        <v>651</v>
      </c>
    </row>
    <row r="44" spans="1:14" x14ac:dyDescent="0.25">
      <c r="A44" s="2" t="s">
        <v>662</v>
      </c>
      <c r="B44" s="15" t="s">
        <v>664</v>
      </c>
      <c r="C44" s="16" t="s">
        <v>663</v>
      </c>
      <c r="D44" s="8"/>
      <c r="E44" s="8"/>
      <c r="F44" s="2" t="s">
        <v>665</v>
      </c>
      <c r="G44" s="2" t="s">
        <v>666</v>
      </c>
      <c r="H44" s="2" t="s">
        <v>667</v>
      </c>
      <c r="I44" s="2" t="s">
        <v>669</v>
      </c>
      <c r="J44" s="2" t="s">
        <v>668</v>
      </c>
    </row>
    <row r="45" spans="1:14" x14ac:dyDescent="0.25">
      <c r="A45" s="2" t="s">
        <v>672</v>
      </c>
      <c r="B45" s="2" t="s">
        <v>596</v>
      </c>
      <c r="C45" s="16" t="s">
        <v>266</v>
      </c>
      <c r="F45" s="2" t="s">
        <v>639</v>
      </c>
      <c r="G45" s="2" t="s">
        <v>673</v>
      </c>
      <c r="H45" s="2" t="s">
        <v>674</v>
      </c>
      <c r="I45" s="2" t="s">
        <v>675</v>
      </c>
      <c r="J45" s="2" t="s">
        <v>676</v>
      </c>
      <c r="N45" s="35"/>
    </row>
    <row r="46" spans="1:14" x14ac:dyDescent="0.25">
      <c r="A46" s="2" t="s">
        <v>677</v>
      </c>
      <c r="C46" s="16" t="s">
        <v>266</v>
      </c>
    </row>
    <row r="47" spans="1:14" x14ac:dyDescent="0.25">
      <c r="A47" s="2" t="s">
        <v>684</v>
      </c>
      <c r="C47" s="16" t="s">
        <v>266</v>
      </c>
      <c r="F47" s="2" t="s">
        <v>683</v>
      </c>
      <c r="G47" s="2" t="s">
        <v>682</v>
      </c>
      <c r="H47" s="2" t="s">
        <v>685</v>
      </c>
      <c r="I47" s="2" t="s">
        <v>687</v>
      </c>
      <c r="J47" s="2" t="s">
        <v>686</v>
      </c>
      <c r="N47" s="35"/>
    </row>
    <row r="48" spans="1:14" x14ac:dyDescent="0.25">
      <c r="C48" s="16"/>
    </row>
    <row r="49" spans="3:14" x14ac:dyDescent="0.25">
      <c r="C49" s="16"/>
      <c r="N49" s="35"/>
    </row>
    <row r="50" spans="3:14" x14ac:dyDescent="0.25">
      <c r="C50" s="16"/>
    </row>
    <row r="51" spans="3:14" x14ac:dyDescent="0.25">
      <c r="C51" s="16"/>
      <c r="N51" s="35"/>
    </row>
    <row r="52" spans="3:14" x14ac:dyDescent="0.25">
      <c r="C52" s="16"/>
    </row>
    <row r="53" spans="3:14" x14ac:dyDescent="0.25">
      <c r="C53" s="16"/>
      <c r="N53" s="35"/>
    </row>
    <row r="54" spans="3:14" x14ac:dyDescent="0.25">
      <c r="C54" s="16"/>
    </row>
    <row r="55" spans="3:14" x14ac:dyDescent="0.25">
      <c r="C55" s="16"/>
      <c r="N55" s="35"/>
    </row>
    <row r="56" spans="3:14" x14ac:dyDescent="0.25">
      <c r="C56" s="16"/>
    </row>
    <row r="57" spans="3:14" x14ac:dyDescent="0.25">
      <c r="C57" s="16"/>
      <c r="N57" s="35"/>
    </row>
    <row r="58" spans="3:14" x14ac:dyDescent="0.25">
      <c r="C58" s="16"/>
    </row>
    <row r="59" spans="3:14" x14ac:dyDescent="0.25">
      <c r="C59" s="16"/>
      <c r="N59" s="35"/>
    </row>
    <row r="60" spans="3:14" x14ac:dyDescent="0.25">
      <c r="C60" s="16"/>
    </row>
    <row r="61" spans="3:14" x14ac:dyDescent="0.25">
      <c r="C61" s="16"/>
      <c r="N61" s="35"/>
    </row>
    <row r="62" spans="3:14" x14ac:dyDescent="0.25">
      <c r="C62" s="16"/>
    </row>
    <row r="63" spans="3:14" x14ac:dyDescent="0.25">
      <c r="C63" s="16"/>
      <c r="N63" s="35"/>
    </row>
    <row r="64" spans="3:14" x14ac:dyDescent="0.25">
      <c r="C64" s="16"/>
    </row>
  </sheetData>
  <autoFilter ref="A2:J64"/>
  <mergeCells count="1">
    <mergeCell ref="K1:N1"/>
  </mergeCells>
  <dataValidations count="1">
    <dataValidation type="list" allowBlank="1" showInputMessage="1" showErrorMessage="1" sqref="B3:B37">
      <formula1>"WEB PII, WEB NON-PII,CDMS,ULCH PHG,MOBILE CMS,ULSSI"</formula1>
    </dataValidation>
  </dataValidations>
  <hyperlinks>
    <hyperlink ref="G30" r:id="rId1"/>
    <hyperlink ref="A38" r:id="rId2" display="http://therafreeph.com"/>
    <hyperlink ref="C38" r:id="rId3"/>
    <hyperlink ref="G14" r:id="rId4"/>
    <hyperlink ref="C39" r:id="rId5"/>
    <hyperlink ref="C40" r:id="rId6"/>
    <hyperlink ref="C41" r:id="rId7"/>
    <hyperlink ref="C42" r:id="rId8"/>
    <hyperlink ref="C43" r:id="rId9"/>
    <hyperlink ref="C44" r:id="rId10"/>
    <hyperlink ref="C45" r:id="rId11"/>
    <hyperlink ref="C46" r:id="rId12"/>
    <hyperlink ref="C47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25.7109375" bestFit="1" customWidth="1"/>
    <col min="3" max="3" width="16.42578125" bestFit="1" customWidth="1"/>
    <col min="4" max="4" width="18.5703125" bestFit="1" customWidth="1"/>
    <col min="6" max="6" width="25.7109375" bestFit="1" customWidth="1"/>
    <col min="7" max="7" width="16.42578125" bestFit="1" customWidth="1"/>
    <col min="8" max="8" width="19.140625" bestFit="1" customWidth="1"/>
  </cols>
  <sheetData>
    <row r="1" spans="1:8" x14ac:dyDescent="0.25">
      <c r="A1" s="20" t="s">
        <v>411</v>
      </c>
      <c r="B1" s="21"/>
      <c r="C1" s="21"/>
      <c r="D1" s="21"/>
      <c r="E1" s="22" t="s">
        <v>412</v>
      </c>
      <c r="F1" s="23"/>
      <c r="G1" s="23"/>
      <c r="H1" s="24"/>
    </row>
    <row r="2" spans="1:8" x14ac:dyDescent="0.25">
      <c r="A2" s="18" t="s">
        <v>247</v>
      </c>
      <c r="B2" s="19" t="s">
        <v>415</v>
      </c>
      <c r="C2" s="2" t="s">
        <v>416</v>
      </c>
      <c r="D2" s="2" t="s">
        <v>417</v>
      </c>
      <c r="E2" s="18" t="s">
        <v>247</v>
      </c>
      <c r="F2" s="19" t="s">
        <v>415</v>
      </c>
      <c r="G2" s="2" t="s">
        <v>416</v>
      </c>
      <c r="H2" s="2" t="s">
        <v>417</v>
      </c>
    </row>
    <row r="3" spans="1:8" x14ac:dyDescent="0.25">
      <c r="A3" s="15" t="s">
        <v>420</v>
      </c>
      <c r="B3" s="2" t="s">
        <v>220</v>
      </c>
      <c r="C3" s="2"/>
      <c r="D3" s="2"/>
      <c r="E3" s="8" t="s">
        <v>248</v>
      </c>
      <c r="F3" s="25" t="s">
        <v>414</v>
      </c>
      <c r="G3" s="2" t="s">
        <v>215</v>
      </c>
      <c r="H3" s="2" t="s">
        <v>216</v>
      </c>
    </row>
    <row r="4" spans="1:8" x14ac:dyDescent="0.25">
      <c r="A4" s="2" t="s">
        <v>421</v>
      </c>
      <c r="B4" s="16" t="s">
        <v>279</v>
      </c>
      <c r="C4" s="2"/>
      <c r="D4" s="2"/>
      <c r="E4" s="2" t="s">
        <v>265</v>
      </c>
      <c r="F4" s="16" t="s">
        <v>413</v>
      </c>
      <c r="G4" s="2" t="s">
        <v>215</v>
      </c>
      <c r="H4" s="55" t="s">
        <v>418</v>
      </c>
    </row>
    <row r="5" spans="1:8" x14ac:dyDescent="0.25">
      <c r="A5" s="8" t="s">
        <v>250</v>
      </c>
      <c r="B5" s="8" t="s">
        <v>255</v>
      </c>
      <c r="C5" s="2"/>
      <c r="D5" s="2"/>
      <c r="E5" s="2" t="s">
        <v>250</v>
      </c>
      <c r="F5" s="26" t="s">
        <v>431</v>
      </c>
      <c r="G5" s="2" t="s">
        <v>215</v>
      </c>
      <c r="H5" s="2" t="s">
        <v>216</v>
      </c>
    </row>
    <row r="6" spans="1:8" x14ac:dyDescent="0.25">
      <c r="A6" s="8" t="s">
        <v>403</v>
      </c>
      <c r="B6" s="8" t="s">
        <v>266</v>
      </c>
      <c r="C6" s="2"/>
      <c r="D6" s="2"/>
      <c r="E6" s="2"/>
      <c r="F6" s="2"/>
      <c r="G6" s="2"/>
      <c r="H6" s="2"/>
    </row>
    <row r="7" spans="1:8" x14ac:dyDescent="0.25">
      <c r="A7" s="8" t="s">
        <v>404</v>
      </c>
      <c r="B7" s="8" t="s">
        <v>397</v>
      </c>
      <c r="C7" s="2"/>
      <c r="D7" s="2"/>
      <c r="E7" s="2"/>
      <c r="F7" s="2"/>
      <c r="G7" s="2"/>
      <c r="H7" s="2"/>
    </row>
    <row r="8" spans="1:8" x14ac:dyDescent="0.25">
      <c r="A8" s="2" t="s">
        <v>184</v>
      </c>
      <c r="B8" s="2" t="s">
        <v>422</v>
      </c>
      <c r="C8" s="2" t="s">
        <v>215</v>
      </c>
      <c r="D8" s="2" t="s">
        <v>423</v>
      </c>
      <c r="E8" s="2"/>
      <c r="F8" s="2"/>
      <c r="G8" s="2"/>
      <c r="H8" s="2"/>
    </row>
  </sheetData>
  <hyperlinks>
    <hyperlink ref="F5" r:id="rId1" tooltip="https://52.77.135.207:8443/" display="https://52.77.135.207:8443/"/>
    <hyperlink ref="F4" r:id="rId2"/>
    <hyperlink ref="B4" r:id="rId3"/>
    <hyperlink ref="F3" r:id="rId4"/>
  </hyperlinks>
  <pageMargins left="0.7" right="0.7" top="0.75" bottom="0.75" header="0.3" footer="0.3"/>
  <pageSetup paperSize="9" orientation="portrait" horizontalDpi="4294967293" verticalDpi="4294967293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B8" workbookViewId="0">
      <selection activeCell="F14" sqref="F14"/>
    </sheetView>
  </sheetViews>
  <sheetFormatPr defaultRowHeight="15" x14ac:dyDescent="0.25"/>
  <cols>
    <col min="1" max="1" width="21.28515625" customWidth="1"/>
    <col min="2" max="2" width="48.42578125" customWidth="1"/>
    <col min="3" max="3" width="22.5703125" customWidth="1"/>
    <col min="4" max="4" width="20.5703125" customWidth="1"/>
    <col min="5" max="5" width="37.28515625" customWidth="1"/>
    <col min="6" max="6" width="49.140625" customWidth="1"/>
  </cols>
  <sheetData>
    <row r="1" spans="1:23" ht="15.75" thickBot="1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3" ht="15.75" thickBot="1" x14ac:dyDescent="0.3">
      <c r="A2" s="41"/>
      <c r="B2" s="41"/>
      <c r="C2" s="41"/>
      <c r="D2" s="41"/>
      <c r="E2" s="41"/>
      <c r="F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3" ht="15.75" thickBot="1" x14ac:dyDescent="0.3">
      <c r="A3" s="61" t="s">
        <v>566</v>
      </c>
      <c r="B3" s="61"/>
      <c r="C3" s="61"/>
      <c r="D3" s="61"/>
      <c r="E3" s="61"/>
      <c r="F3" s="61"/>
      <c r="G3" s="42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 ht="15.75" thickBot="1" x14ac:dyDescent="0.3">
      <c r="A4" s="43" t="s">
        <v>419</v>
      </c>
      <c r="B4" s="44" t="s">
        <v>567</v>
      </c>
      <c r="C4" s="44" t="s">
        <v>568</v>
      </c>
      <c r="D4" s="44" t="s">
        <v>569</v>
      </c>
      <c r="E4" s="44" t="s">
        <v>570</v>
      </c>
      <c r="F4" s="44" t="s">
        <v>571</v>
      </c>
      <c r="G4" s="42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3" ht="15.75" thickBot="1" x14ac:dyDescent="0.3">
      <c r="A5" s="45" t="s">
        <v>572</v>
      </c>
      <c r="B5" s="46" t="s">
        <v>573</v>
      </c>
      <c r="C5" s="47" t="s">
        <v>574</v>
      </c>
      <c r="D5" s="48" t="s">
        <v>575</v>
      </c>
      <c r="E5" s="49"/>
      <c r="F5" s="49" t="s">
        <v>576</v>
      </c>
      <c r="G5" s="42">
        <v>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23" ht="15.75" thickBot="1" x14ac:dyDescent="0.3">
      <c r="A6" s="45" t="s">
        <v>577</v>
      </c>
      <c r="B6" s="46" t="s">
        <v>578</v>
      </c>
      <c r="C6" s="47" t="s">
        <v>579</v>
      </c>
      <c r="D6" s="48" t="s">
        <v>575</v>
      </c>
      <c r="E6" s="49"/>
      <c r="F6" s="49" t="s">
        <v>576</v>
      </c>
      <c r="G6" s="42">
        <v>1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1:23" ht="166.5" thickBot="1" x14ac:dyDescent="0.3">
      <c r="A7" s="45" t="s">
        <v>580</v>
      </c>
      <c r="B7" s="46" t="s">
        <v>581</v>
      </c>
      <c r="C7" s="50" t="s">
        <v>582</v>
      </c>
      <c r="D7" s="48" t="s">
        <v>575</v>
      </c>
      <c r="E7" s="48" t="s">
        <v>583</v>
      </c>
      <c r="F7" s="48" t="s">
        <v>584</v>
      </c>
      <c r="G7" s="42">
        <v>13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ht="26.25" thickBot="1" x14ac:dyDescent="0.3">
      <c r="A8" s="45" t="s">
        <v>580</v>
      </c>
      <c r="B8" s="46" t="s">
        <v>585</v>
      </c>
      <c r="C8" s="50" t="s">
        <v>586</v>
      </c>
      <c r="D8" s="48" t="s">
        <v>575</v>
      </c>
      <c r="E8" s="51" t="s">
        <v>587</v>
      </c>
      <c r="F8" s="48" t="s">
        <v>584</v>
      </c>
      <c r="G8" s="42">
        <v>1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3" ht="26.25" thickBot="1" x14ac:dyDescent="0.3">
      <c r="A9" s="45" t="s">
        <v>588</v>
      </c>
      <c r="B9" s="46" t="s">
        <v>589</v>
      </c>
      <c r="C9" s="50" t="s">
        <v>590</v>
      </c>
      <c r="D9" s="48" t="s">
        <v>575</v>
      </c>
      <c r="E9" s="51" t="s">
        <v>591</v>
      </c>
      <c r="F9" s="48" t="s">
        <v>584</v>
      </c>
      <c r="G9" s="42">
        <v>1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3" ht="39" thickBot="1" x14ac:dyDescent="0.3">
      <c r="A10" s="45" t="s">
        <v>592</v>
      </c>
      <c r="B10" s="46" t="s">
        <v>593</v>
      </c>
      <c r="C10" s="50" t="s">
        <v>594</v>
      </c>
      <c r="D10" s="48" t="s">
        <v>575</v>
      </c>
      <c r="E10" s="48" t="s">
        <v>595</v>
      </c>
      <c r="F10" s="48" t="s">
        <v>584</v>
      </c>
      <c r="G10" s="42">
        <v>3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3" ht="15.75" thickBot="1" x14ac:dyDescent="0.3">
      <c r="A11" s="45" t="s">
        <v>596</v>
      </c>
      <c r="B11" s="46" t="s">
        <v>597</v>
      </c>
      <c r="C11" s="50" t="s">
        <v>598</v>
      </c>
      <c r="D11" s="49"/>
      <c r="E11" s="48" t="s">
        <v>599</v>
      </c>
      <c r="F11" s="49" t="s">
        <v>576</v>
      </c>
      <c r="G11" s="42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3" ht="64.5" thickBot="1" x14ac:dyDescent="0.3">
      <c r="A12" s="45" t="s">
        <v>183</v>
      </c>
      <c r="B12" s="46" t="s">
        <v>600</v>
      </c>
      <c r="C12" s="50" t="s">
        <v>601</v>
      </c>
      <c r="D12" s="49"/>
      <c r="E12" s="48" t="s">
        <v>602</v>
      </c>
      <c r="F12" s="48" t="s">
        <v>584</v>
      </c>
      <c r="G12" s="42">
        <v>5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3" ht="26.25" thickBot="1" x14ac:dyDescent="0.3">
      <c r="A13" s="45" t="s">
        <v>603</v>
      </c>
      <c r="B13" s="46" t="s">
        <v>604</v>
      </c>
      <c r="C13" s="50" t="s">
        <v>605</v>
      </c>
      <c r="D13" s="49"/>
      <c r="E13" s="48" t="s">
        <v>606</v>
      </c>
      <c r="F13" s="48" t="s">
        <v>584</v>
      </c>
      <c r="G13" s="42">
        <v>1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3" ht="102.75" thickBot="1" x14ac:dyDescent="0.3">
      <c r="A14" s="45" t="s">
        <v>596</v>
      </c>
      <c r="B14" s="46" t="s">
        <v>607</v>
      </c>
      <c r="C14" s="50" t="s">
        <v>608</v>
      </c>
      <c r="D14" s="49"/>
      <c r="E14" s="48" t="s">
        <v>671</v>
      </c>
      <c r="F14" s="48" t="s">
        <v>584</v>
      </c>
      <c r="G14" s="42">
        <v>7</v>
      </c>
      <c r="H14" s="40">
        <v>4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ht="230.25" thickBot="1" x14ac:dyDescent="0.3">
      <c r="A15" s="45" t="s">
        <v>609</v>
      </c>
      <c r="B15" s="46" t="s">
        <v>610</v>
      </c>
      <c r="C15" s="50" t="s">
        <v>611</v>
      </c>
      <c r="D15" s="49"/>
      <c r="E15" s="48" t="s">
        <v>670</v>
      </c>
      <c r="F15" s="48" t="s">
        <v>584</v>
      </c>
      <c r="G15" s="42">
        <v>20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3" ht="26.25" thickBot="1" x14ac:dyDescent="0.3">
      <c r="A16" s="45" t="s">
        <v>609</v>
      </c>
      <c r="B16" s="46" t="s">
        <v>612</v>
      </c>
      <c r="C16" s="47" t="s">
        <v>613</v>
      </c>
      <c r="D16" s="49"/>
      <c r="E16" s="48" t="s">
        <v>424</v>
      </c>
      <c r="F16" s="48" t="s">
        <v>614</v>
      </c>
      <c r="G16" s="42">
        <v>1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1:23" ht="26.25" thickBot="1" x14ac:dyDescent="0.3">
      <c r="A17" s="52"/>
      <c r="B17" s="46" t="s">
        <v>615</v>
      </c>
      <c r="C17" s="50" t="s">
        <v>616</v>
      </c>
      <c r="D17" s="49"/>
      <c r="E17" s="48" t="s">
        <v>641</v>
      </c>
      <c r="F17" s="48" t="s">
        <v>584</v>
      </c>
      <c r="G17" s="42">
        <v>1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3" ht="26.25" thickBot="1" x14ac:dyDescent="0.3">
      <c r="A18" s="52"/>
      <c r="B18" s="53" t="s">
        <v>617</v>
      </c>
      <c r="C18" s="50" t="s">
        <v>618</v>
      </c>
      <c r="D18" s="49"/>
      <c r="E18" s="48" t="s">
        <v>640</v>
      </c>
      <c r="F18" s="48" t="s">
        <v>584</v>
      </c>
      <c r="G18" s="42">
        <v>1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3" ht="27" thickBot="1" x14ac:dyDescent="0.3">
      <c r="A19" s="54"/>
      <c r="B19" s="54"/>
      <c r="C19" s="54"/>
      <c r="D19" s="54"/>
      <c r="E19" s="54"/>
      <c r="F19" s="54"/>
      <c r="G19" s="40">
        <f>SUM(G7:G18)</f>
        <v>54</v>
      </c>
      <c r="H19" s="40"/>
      <c r="I19" s="40" t="s">
        <v>659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ht="15.75" thickBot="1" x14ac:dyDescent="0.3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ht="15.75" thickBot="1" x14ac:dyDescent="0.3">
      <c r="A21" s="40"/>
      <c r="B21" s="40"/>
      <c r="C21" s="40"/>
      <c r="D21" s="40"/>
      <c r="E21" s="40"/>
      <c r="F21" s="40"/>
      <c r="G21" s="40"/>
      <c r="H21" s="40"/>
      <c r="I21" s="40" t="s">
        <v>660</v>
      </c>
      <c r="J21" s="40" t="s">
        <v>661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3" ht="15.75" thickBot="1" x14ac:dyDescent="0.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ht="15.75" thickBo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 ht="15.75" thickBot="1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 ht="15.75" thickBot="1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ht="15.75" thickBot="1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 ht="15.75" thickBot="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ht="15.75" thickBo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 ht="15.75" thickBo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15.75" thickBo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ht="15.75" thickBo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ht="15.75" thickBo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ht="15.75" thickBot="1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 ht="15.75" thickBot="1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spans="1:23" ht="15.75" thickBot="1" x14ac:dyDescent="0.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 ht="15.75" thickBo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spans="1:23" ht="15.75" thickBo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 ht="15.75" thickBot="1" x14ac:dyDescent="0.3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 ht="15.75" thickBot="1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 ht="15.75" thickBot="1" x14ac:dyDescent="0.3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spans="1:23" ht="15.75" thickBot="1" x14ac:dyDescent="0.3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ht="15.75" thickBot="1" x14ac:dyDescent="0.3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 ht="15.75" thickBot="1" x14ac:dyDescent="0.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ht="15.75" thickBot="1" x14ac:dyDescent="0.3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ht="15.75" thickBot="1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spans="1:23" ht="15.75" thickBot="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ht="15.75" thickBot="1" x14ac:dyDescent="0.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spans="1:23" ht="15.75" thickBot="1" x14ac:dyDescent="0.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spans="1:23" ht="15.75" thickBot="1" x14ac:dyDescent="0.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spans="1:23" ht="15.75" thickBot="1" x14ac:dyDescent="0.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spans="1:23" ht="15.75" thickBot="1" x14ac:dyDescent="0.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spans="1:23" ht="15.75" thickBot="1" x14ac:dyDescent="0.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spans="1:23" ht="15.75" thickBot="1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spans="1:23" ht="15.75" thickBot="1" x14ac:dyDescent="0.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spans="1:23" ht="15.75" thickBo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spans="1:23" ht="15.75" thickBo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r="57" spans="1:23" ht="15.75" thickBot="1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r="58" spans="1:23" ht="15.75" thickBot="1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23" ht="15.75" thickBot="1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</row>
    <row r="60" spans="1:23" ht="15.75" thickBot="1" x14ac:dyDescent="0.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  <row r="61" spans="1:23" ht="15.75" thickBot="1" x14ac:dyDescent="0.3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</row>
    <row r="62" spans="1:23" ht="15.75" thickBot="1" x14ac:dyDescent="0.3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</row>
    <row r="63" spans="1:23" ht="15.75" thickBot="1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</row>
    <row r="64" spans="1:23" ht="15.75" thickBot="1" x14ac:dyDescent="0.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r="65" spans="1:23" ht="15.75" thickBot="1" x14ac:dyDescent="0.3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</row>
    <row r="66" spans="1:23" ht="15.75" thickBot="1" x14ac:dyDescent="0.3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</row>
    <row r="67" spans="1:23" ht="15.75" thickBot="1" x14ac:dyDescent="0.3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</row>
    <row r="68" spans="1:23" ht="15.75" thickBot="1" x14ac:dyDescent="0.3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</row>
    <row r="69" spans="1:23" ht="15.75" thickBot="1" x14ac:dyDescent="0.3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</row>
    <row r="70" spans="1:23" ht="15.75" thickBot="1" x14ac:dyDescent="0.3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</row>
    <row r="71" spans="1:23" ht="15.75" thickBot="1" x14ac:dyDescent="0.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r="72" spans="1:23" ht="15.75" thickBot="1" x14ac:dyDescent="0.3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r="73" spans="1:23" ht="15.75" thickBo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 ht="15.75" thickBot="1" x14ac:dyDescent="0.3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 ht="15.75" thickBot="1" x14ac:dyDescent="0.3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</row>
    <row r="76" spans="1:23" ht="15.75" thickBot="1" x14ac:dyDescent="0.3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</row>
    <row r="77" spans="1:23" ht="15.75" thickBot="1" x14ac:dyDescent="0.3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</row>
    <row r="78" spans="1:23" ht="15.75" thickBot="1" x14ac:dyDescent="0.3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</row>
    <row r="79" spans="1:23" ht="15.75" thickBot="1" x14ac:dyDescent="0.3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</row>
    <row r="80" spans="1:23" ht="15.75" thickBot="1" x14ac:dyDescent="0.3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</row>
    <row r="81" spans="1:23" ht="15.75" thickBot="1" x14ac:dyDescent="0.3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</row>
    <row r="82" spans="1:23" ht="15.75" thickBot="1" x14ac:dyDescent="0.3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</row>
    <row r="83" spans="1:23" ht="15.75" thickBot="1" x14ac:dyDescent="0.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</row>
    <row r="84" spans="1:23" ht="15.75" thickBot="1" x14ac:dyDescent="0.3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</row>
    <row r="85" spans="1:23" ht="15.75" thickBot="1" x14ac:dyDescent="0.3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</row>
    <row r="86" spans="1:23" ht="15.75" thickBot="1" x14ac:dyDescent="0.3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</row>
    <row r="87" spans="1:23" ht="15.75" thickBot="1" x14ac:dyDescent="0.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</row>
    <row r="88" spans="1:23" ht="15.75" thickBot="1" x14ac:dyDescent="0.3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</row>
    <row r="89" spans="1:23" ht="15.75" thickBot="1" x14ac:dyDescent="0.3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</row>
    <row r="90" spans="1:23" ht="15.75" thickBot="1" x14ac:dyDescent="0.3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</row>
    <row r="91" spans="1:23" ht="15.75" thickBot="1" x14ac:dyDescent="0.3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</row>
    <row r="92" spans="1:23" ht="15.75" thickBot="1" x14ac:dyDescent="0.3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</row>
    <row r="93" spans="1:23" ht="15.75" thickBot="1" x14ac:dyDescent="0.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</row>
    <row r="94" spans="1:23" ht="15.75" thickBot="1" x14ac:dyDescent="0.3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</row>
    <row r="95" spans="1:23" ht="15.75" thickBot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</row>
    <row r="96" spans="1:23" ht="15.75" thickBot="1" x14ac:dyDescent="0.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</row>
    <row r="97" spans="1:23" ht="15.75" thickBot="1" x14ac:dyDescent="0.3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</row>
    <row r="98" spans="1:23" ht="15.75" thickBot="1" x14ac:dyDescent="0.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</row>
    <row r="99" spans="1:23" ht="15.75" thickBot="1" x14ac:dyDescent="0.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</row>
    <row r="100" spans="1:23" ht="15.75" thickBot="1" x14ac:dyDescent="0.3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</row>
    <row r="101" spans="1:23" ht="15.75" thickBot="1" x14ac:dyDescent="0.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</row>
    <row r="102" spans="1:23" ht="15.75" thickBot="1" x14ac:dyDescent="0.3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</row>
    <row r="103" spans="1:23" ht="15.75" thickBo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</row>
    <row r="104" spans="1:23" ht="15.75" thickBot="1" x14ac:dyDescent="0.3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  <row r="105" spans="1:23" ht="15.75" thickBot="1" x14ac:dyDescent="0.3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</row>
    <row r="106" spans="1:23" ht="15.75" thickBot="1" x14ac:dyDescent="0.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</row>
    <row r="107" spans="1:23" ht="15.75" thickBot="1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</row>
    <row r="108" spans="1:23" ht="15.75" thickBo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</row>
    <row r="109" spans="1:23" ht="15.75" thickBot="1" x14ac:dyDescent="0.3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</row>
    <row r="110" spans="1:23" ht="15.75" thickBot="1" x14ac:dyDescent="0.3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</row>
    <row r="111" spans="1:23" ht="15.75" thickBot="1" x14ac:dyDescent="0.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</row>
    <row r="112" spans="1:23" ht="15.75" thickBot="1" x14ac:dyDescent="0.3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</row>
    <row r="113" spans="1:23" ht="15.75" thickBot="1" x14ac:dyDescent="0.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</row>
    <row r="114" spans="1:23" ht="15.75" thickBot="1" x14ac:dyDescent="0.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</row>
    <row r="115" spans="1:23" ht="15.75" thickBot="1" x14ac:dyDescent="0.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</row>
    <row r="116" spans="1:23" ht="15.75" thickBot="1" x14ac:dyDescent="0.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</row>
    <row r="117" spans="1:23" ht="15.75" thickBot="1" x14ac:dyDescent="0.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</row>
    <row r="118" spans="1:23" ht="15.75" thickBot="1" x14ac:dyDescent="0.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</row>
    <row r="119" spans="1:23" ht="15.75" thickBot="1" x14ac:dyDescent="0.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</row>
    <row r="120" spans="1:23" ht="15.75" thickBot="1" x14ac:dyDescent="0.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</row>
    <row r="121" spans="1:23" ht="15.75" thickBot="1" x14ac:dyDescent="0.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</row>
    <row r="122" spans="1:23" ht="15.75" thickBot="1" x14ac:dyDescent="0.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</row>
    <row r="123" spans="1:23" ht="15.75" thickBot="1" x14ac:dyDescent="0.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</row>
    <row r="124" spans="1:23" ht="15.75" thickBot="1" x14ac:dyDescent="0.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</row>
    <row r="125" spans="1:23" ht="15.75" thickBot="1" x14ac:dyDescent="0.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</row>
    <row r="126" spans="1:23" ht="15.75" thickBot="1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</row>
    <row r="127" spans="1:23" ht="15.75" thickBot="1" x14ac:dyDescent="0.3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</row>
    <row r="128" spans="1:23" ht="15.75" thickBot="1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</row>
    <row r="129" spans="1:23" ht="15.75" thickBot="1" x14ac:dyDescent="0.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</row>
    <row r="130" spans="1:23" ht="15.75" thickBot="1" x14ac:dyDescent="0.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</row>
    <row r="131" spans="1:23" ht="15.75" thickBot="1" x14ac:dyDescent="0.3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</row>
    <row r="132" spans="1:23" ht="15.75" thickBot="1" x14ac:dyDescent="0.3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</row>
    <row r="133" spans="1:23" ht="15.75" thickBot="1" x14ac:dyDescent="0.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</row>
    <row r="134" spans="1:23" ht="15.75" thickBot="1" x14ac:dyDescent="0.3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</row>
    <row r="135" spans="1:23" ht="15.75" thickBot="1" x14ac:dyDescent="0.3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</row>
    <row r="136" spans="1:23" ht="15.75" thickBot="1" x14ac:dyDescent="0.3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</row>
    <row r="137" spans="1:23" ht="15.75" thickBot="1" x14ac:dyDescent="0.3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</row>
    <row r="138" spans="1:23" ht="15.75" thickBot="1" x14ac:dyDescent="0.3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</row>
    <row r="139" spans="1:23" ht="15.75" thickBot="1" x14ac:dyDescent="0.3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</row>
    <row r="140" spans="1:23" ht="15.75" thickBot="1" x14ac:dyDescent="0.3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</row>
    <row r="141" spans="1:23" ht="15.75" thickBot="1" x14ac:dyDescent="0.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spans="1:23" ht="15.75" thickBot="1" x14ac:dyDescent="0.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spans="1:23" ht="15.75" thickBot="1" x14ac:dyDescent="0.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spans="1:23" ht="15.75" thickBot="1" x14ac:dyDescent="0.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</row>
    <row r="145" spans="1:23" ht="15.75" thickBot="1" x14ac:dyDescent="0.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</row>
    <row r="146" spans="1:23" ht="15.75" thickBot="1" x14ac:dyDescent="0.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</row>
    <row r="147" spans="1:23" ht="15.75" thickBot="1" x14ac:dyDescent="0.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</row>
    <row r="148" spans="1:23" ht="15.75" thickBot="1" x14ac:dyDescent="0.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</row>
    <row r="149" spans="1:23" ht="15.75" thickBot="1" x14ac:dyDescent="0.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</row>
    <row r="150" spans="1:23" ht="15.75" thickBot="1" x14ac:dyDescent="0.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</row>
    <row r="151" spans="1:23" ht="15.75" thickBot="1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</row>
    <row r="152" spans="1:23" ht="15.75" thickBot="1" x14ac:dyDescent="0.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</row>
    <row r="153" spans="1:23" ht="15.75" thickBot="1" x14ac:dyDescent="0.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</row>
    <row r="154" spans="1:23" ht="15.75" thickBot="1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</row>
    <row r="155" spans="1:23" ht="15.75" thickBot="1" x14ac:dyDescent="0.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</row>
    <row r="156" spans="1:23" ht="15.75" thickBot="1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</row>
    <row r="157" spans="1:23" ht="15.75" thickBot="1" x14ac:dyDescent="0.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</row>
    <row r="158" spans="1:23" ht="15.75" thickBo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</row>
    <row r="159" spans="1:23" ht="15.75" thickBot="1" x14ac:dyDescent="0.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</row>
    <row r="160" spans="1:23" ht="15.75" thickBot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</row>
    <row r="161" spans="1:23" ht="15.75" thickBot="1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</row>
    <row r="162" spans="1:23" ht="15.75" thickBot="1" x14ac:dyDescent="0.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</row>
    <row r="163" spans="1:23" ht="15.75" thickBot="1" x14ac:dyDescent="0.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</row>
    <row r="164" spans="1:23" ht="15.75" thickBot="1" x14ac:dyDescent="0.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</row>
    <row r="165" spans="1:23" ht="15.75" thickBot="1" x14ac:dyDescent="0.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</row>
    <row r="166" spans="1:23" ht="15.75" thickBot="1" x14ac:dyDescent="0.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</row>
    <row r="167" spans="1:23" ht="15.75" thickBot="1" x14ac:dyDescent="0.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</row>
    <row r="168" spans="1:23" ht="15.75" thickBot="1" x14ac:dyDescent="0.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</row>
    <row r="169" spans="1:23" ht="15.75" thickBo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</row>
    <row r="170" spans="1:23" ht="15.75" thickBot="1" x14ac:dyDescent="0.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</row>
    <row r="171" spans="1:23" ht="15.75" thickBot="1" x14ac:dyDescent="0.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</row>
    <row r="172" spans="1:23" ht="15.75" thickBot="1" x14ac:dyDescent="0.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</row>
    <row r="173" spans="1:23" ht="15.75" thickBot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</row>
    <row r="174" spans="1:23" ht="15.75" thickBot="1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</row>
    <row r="175" spans="1:23" ht="15.75" thickBot="1" x14ac:dyDescent="0.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</row>
    <row r="176" spans="1:23" ht="15.75" thickBot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</row>
    <row r="177" spans="1:23" ht="15.75" thickBot="1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</row>
    <row r="178" spans="1:23" ht="15.75" thickBot="1" x14ac:dyDescent="0.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</row>
    <row r="179" spans="1:23" ht="15.75" thickBot="1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</row>
    <row r="180" spans="1:23" ht="15.75" thickBot="1" x14ac:dyDescent="0.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</row>
    <row r="181" spans="1:23" ht="15.75" thickBot="1" x14ac:dyDescent="0.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</row>
    <row r="182" spans="1:23" ht="15.75" thickBot="1" x14ac:dyDescent="0.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</row>
    <row r="183" spans="1:23" ht="15.75" thickBot="1" x14ac:dyDescent="0.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</row>
    <row r="184" spans="1:23" ht="15.75" thickBot="1" x14ac:dyDescent="0.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</row>
    <row r="185" spans="1:23" ht="15.75" thickBot="1" x14ac:dyDescent="0.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</row>
    <row r="186" spans="1:23" ht="15.75" thickBot="1" x14ac:dyDescent="0.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</row>
    <row r="187" spans="1:23" ht="15.75" thickBot="1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</row>
    <row r="188" spans="1:23" ht="15.75" thickBot="1" x14ac:dyDescent="0.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</row>
    <row r="189" spans="1:23" ht="15.75" thickBot="1" x14ac:dyDescent="0.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</row>
    <row r="190" spans="1:23" ht="15.75" thickBot="1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</row>
    <row r="191" spans="1:23" ht="15.75" thickBot="1" x14ac:dyDescent="0.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</row>
    <row r="192" spans="1:23" ht="15.75" thickBot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</row>
    <row r="193" spans="1:23" ht="15.75" thickBo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</row>
    <row r="194" spans="1:23" ht="15.75" thickBot="1" x14ac:dyDescent="0.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</row>
    <row r="195" spans="1:23" ht="15.75" thickBot="1" x14ac:dyDescent="0.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</row>
    <row r="196" spans="1:23" ht="15.75" thickBot="1" x14ac:dyDescent="0.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</row>
    <row r="197" spans="1:23" ht="15.75" thickBot="1" x14ac:dyDescent="0.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</row>
    <row r="198" spans="1:23" ht="15.75" thickBot="1" x14ac:dyDescent="0.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</row>
    <row r="199" spans="1:23" ht="15.75" thickBot="1" x14ac:dyDescent="0.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</row>
    <row r="200" spans="1:23" ht="15.75" thickBot="1" x14ac:dyDescent="0.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</row>
    <row r="201" spans="1:23" ht="15.75" thickBot="1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</row>
    <row r="202" spans="1:23" ht="15.75" thickBot="1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</row>
    <row r="203" spans="1:23" ht="15.75" thickBot="1" x14ac:dyDescent="0.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</row>
    <row r="204" spans="1:23" ht="15.75" thickBot="1" x14ac:dyDescent="0.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</row>
    <row r="205" spans="1:23" ht="15.75" thickBot="1" x14ac:dyDescent="0.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 ht="15.75" thickBot="1" x14ac:dyDescent="0.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 ht="15.75" thickBot="1" x14ac:dyDescent="0.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 ht="15.75" thickBot="1" x14ac:dyDescent="0.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1:23" ht="15.75" thickBot="1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1:23" ht="15.75" thickBot="1" x14ac:dyDescent="0.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1:23" ht="15.75" thickBot="1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1:23" ht="15.75" thickBot="1" x14ac:dyDescent="0.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1:23" ht="15.75" thickBot="1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1:23" ht="15.75" thickBot="1" x14ac:dyDescent="0.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1:23" ht="15.75" thickBot="1" x14ac:dyDescent="0.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1:23" ht="15.75" thickBot="1" x14ac:dyDescent="0.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1:23" ht="15.75" thickBot="1" x14ac:dyDescent="0.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1:23" ht="15.75" thickBo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1:23" ht="15.75" thickBot="1" x14ac:dyDescent="0.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1:23" ht="15.75" thickBot="1" x14ac:dyDescent="0.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1:23" ht="15.75" thickBot="1" x14ac:dyDescent="0.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1:23" ht="15.75" thickBot="1" x14ac:dyDescent="0.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1:23" ht="15.75" thickBot="1" x14ac:dyDescent="0.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1:23" ht="15.75" thickBot="1" x14ac:dyDescent="0.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1:23" ht="15.75" thickBot="1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</row>
    <row r="226" spans="1:23" ht="15.75" thickBot="1" x14ac:dyDescent="0.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</row>
    <row r="227" spans="1:23" ht="15.75" thickBot="1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</row>
    <row r="228" spans="1:23" ht="15.75" thickBot="1" x14ac:dyDescent="0.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</row>
    <row r="229" spans="1:23" ht="15.75" thickBot="1" x14ac:dyDescent="0.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</row>
    <row r="230" spans="1:23" ht="15.75" thickBot="1" x14ac:dyDescent="0.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</row>
    <row r="231" spans="1:23" ht="15.75" thickBot="1" x14ac:dyDescent="0.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</row>
    <row r="232" spans="1:23" ht="15.75" thickBot="1" x14ac:dyDescent="0.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</row>
    <row r="233" spans="1:23" ht="15.75" thickBot="1" x14ac:dyDescent="0.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</row>
    <row r="234" spans="1:23" ht="15.75" thickBot="1" x14ac:dyDescent="0.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</row>
    <row r="235" spans="1:23" ht="15.75" thickBot="1" x14ac:dyDescent="0.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</row>
    <row r="236" spans="1:23" ht="15.75" thickBot="1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</row>
    <row r="237" spans="1:23" ht="15.75" thickBot="1" x14ac:dyDescent="0.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</row>
    <row r="238" spans="1:23" ht="15.75" thickBot="1" x14ac:dyDescent="0.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</row>
    <row r="239" spans="1:23" ht="15.75" thickBot="1" x14ac:dyDescent="0.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</row>
    <row r="240" spans="1:23" ht="15.75" thickBot="1" x14ac:dyDescent="0.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</row>
    <row r="241" spans="1:23" ht="15.75" thickBot="1" x14ac:dyDescent="0.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</row>
    <row r="242" spans="1:23" ht="15.75" thickBot="1" x14ac:dyDescent="0.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</row>
    <row r="243" spans="1:23" ht="15.75" thickBot="1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</row>
    <row r="244" spans="1:23" ht="15.75" thickBot="1" x14ac:dyDescent="0.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</row>
    <row r="245" spans="1:23" ht="15.75" thickBot="1" x14ac:dyDescent="0.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</row>
    <row r="246" spans="1:23" ht="15.75" thickBot="1" x14ac:dyDescent="0.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</row>
    <row r="247" spans="1:23" ht="15.75" thickBot="1" x14ac:dyDescent="0.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</row>
    <row r="248" spans="1:23" ht="15.75" thickBot="1" x14ac:dyDescent="0.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</row>
    <row r="249" spans="1:23" ht="15.75" thickBot="1" x14ac:dyDescent="0.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</row>
    <row r="250" spans="1:23" ht="15.75" thickBot="1" x14ac:dyDescent="0.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</row>
    <row r="251" spans="1:23" ht="15.75" thickBot="1" x14ac:dyDescent="0.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</row>
    <row r="252" spans="1:23" ht="15.75" thickBot="1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</row>
    <row r="253" spans="1:23" ht="15.75" thickBot="1" x14ac:dyDescent="0.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</row>
    <row r="254" spans="1:23" ht="15.75" thickBot="1" x14ac:dyDescent="0.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</row>
    <row r="255" spans="1:23" ht="15.75" thickBot="1" x14ac:dyDescent="0.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</row>
    <row r="256" spans="1:23" ht="15.75" thickBot="1" x14ac:dyDescent="0.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</row>
    <row r="257" spans="1:23" ht="15.75" thickBot="1" x14ac:dyDescent="0.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</row>
    <row r="258" spans="1:23" ht="15.75" thickBot="1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</row>
    <row r="259" spans="1:23" ht="15.75" thickBot="1" x14ac:dyDescent="0.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</row>
    <row r="260" spans="1:23" ht="15.75" thickBot="1" x14ac:dyDescent="0.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</row>
    <row r="261" spans="1:23" ht="15.75" thickBot="1" x14ac:dyDescent="0.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</row>
    <row r="262" spans="1:23" ht="15.75" thickBot="1" x14ac:dyDescent="0.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</row>
    <row r="263" spans="1:23" ht="15.75" thickBot="1" x14ac:dyDescent="0.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</row>
    <row r="264" spans="1:23" ht="15.75" thickBot="1" x14ac:dyDescent="0.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</row>
    <row r="265" spans="1:23" ht="15.75" thickBot="1" x14ac:dyDescent="0.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</row>
    <row r="266" spans="1:23" ht="15.75" thickBot="1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</row>
    <row r="267" spans="1:23" ht="15.75" thickBot="1" x14ac:dyDescent="0.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</row>
    <row r="268" spans="1:23" ht="15.75" thickBot="1" x14ac:dyDescent="0.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</row>
    <row r="269" spans="1:23" ht="15.75" thickBot="1" x14ac:dyDescent="0.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</row>
    <row r="270" spans="1:23" ht="15.75" thickBot="1" x14ac:dyDescent="0.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</row>
    <row r="271" spans="1:23" ht="15.75" thickBot="1" x14ac:dyDescent="0.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</row>
    <row r="272" spans="1:23" ht="15.75" thickBot="1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</row>
    <row r="273" spans="1:23" ht="15.75" thickBot="1" x14ac:dyDescent="0.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</row>
    <row r="274" spans="1:23" ht="15.75" thickBot="1" x14ac:dyDescent="0.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</row>
    <row r="275" spans="1:23" ht="15.75" thickBot="1" x14ac:dyDescent="0.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</row>
    <row r="276" spans="1:23" ht="15.75" thickBot="1" x14ac:dyDescent="0.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</row>
    <row r="277" spans="1:23" ht="15.75" thickBot="1" x14ac:dyDescent="0.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</row>
    <row r="278" spans="1:23" ht="15.75" thickBot="1" x14ac:dyDescent="0.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</row>
    <row r="279" spans="1:23" ht="15.75" thickBot="1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</row>
    <row r="280" spans="1:23" ht="15.75" thickBot="1" x14ac:dyDescent="0.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</row>
    <row r="281" spans="1:23" ht="15.75" thickBot="1" x14ac:dyDescent="0.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</row>
    <row r="282" spans="1:23" ht="15.75" thickBot="1" x14ac:dyDescent="0.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</row>
    <row r="283" spans="1:23" ht="15.75" thickBot="1" x14ac:dyDescent="0.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</row>
    <row r="284" spans="1:23" ht="15.75" thickBot="1" x14ac:dyDescent="0.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</row>
    <row r="285" spans="1:23" ht="15.75" thickBot="1" x14ac:dyDescent="0.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</row>
    <row r="286" spans="1:23" ht="15.75" thickBot="1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</row>
    <row r="287" spans="1:23" ht="15.75" thickBot="1" x14ac:dyDescent="0.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</row>
    <row r="288" spans="1:23" ht="15.75" thickBot="1" x14ac:dyDescent="0.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</row>
    <row r="289" spans="1:23" ht="15.75" thickBot="1" x14ac:dyDescent="0.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</row>
    <row r="290" spans="1:23" ht="15.75" thickBot="1" x14ac:dyDescent="0.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</row>
    <row r="291" spans="1:23" ht="15.75" thickBot="1" x14ac:dyDescent="0.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</row>
    <row r="292" spans="1:23" ht="15.75" thickBot="1" x14ac:dyDescent="0.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</row>
    <row r="293" spans="1:23" ht="15.75" thickBot="1" x14ac:dyDescent="0.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</row>
    <row r="294" spans="1:23" ht="15.75" thickBot="1" x14ac:dyDescent="0.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</row>
    <row r="295" spans="1:23" ht="15.75" thickBot="1" x14ac:dyDescent="0.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</row>
    <row r="296" spans="1:23" ht="15.75" thickBot="1" x14ac:dyDescent="0.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</row>
    <row r="297" spans="1:23" ht="15.75" thickBot="1" x14ac:dyDescent="0.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</row>
    <row r="298" spans="1:23" ht="15.75" thickBot="1" x14ac:dyDescent="0.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</row>
    <row r="299" spans="1:23" ht="15.75" thickBot="1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</row>
    <row r="300" spans="1:23" ht="15.75" thickBot="1" x14ac:dyDescent="0.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</row>
    <row r="301" spans="1:23" ht="15.75" thickBot="1" x14ac:dyDescent="0.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</row>
    <row r="302" spans="1:23" ht="15.75" thickBot="1" x14ac:dyDescent="0.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</row>
    <row r="303" spans="1:23" ht="15.75" thickBot="1" x14ac:dyDescent="0.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</row>
    <row r="304" spans="1:23" ht="15.75" thickBot="1" x14ac:dyDescent="0.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</row>
    <row r="305" spans="1:23" ht="15.75" thickBot="1" x14ac:dyDescent="0.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</row>
    <row r="306" spans="1:23" ht="15.75" thickBot="1" x14ac:dyDescent="0.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</row>
    <row r="307" spans="1:23" ht="15.75" thickBot="1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</row>
    <row r="308" spans="1:23" ht="15.75" thickBot="1" x14ac:dyDescent="0.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</row>
    <row r="309" spans="1:23" ht="15.75" thickBot="1" x14ac:dyDescent="0.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</row>
    <row r="310" spans="1:23" ht="15.75" thickBot="1" x14ac:dyDescent="0.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</row>
    <row r="311" spans="1:23" ht="15.75" thickBot="1" x14ac:dyDescent="0.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</row>
    <row r="312" spans="1:23" ht="15.75" thickBot="1" x14ac:dyDescent="0.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</row>
    <row r="313" spans="1:23" ht="15.75" thickBot="1" x14ac:dyDescent="0.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</row>
    <row r="314" spans="1:23" ht="15.75" thickBot="1" x14ac:dyDescent="0.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</row>
    <row r="315" spans="1:23" ht="15.75" thickBot="1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</row>
    <row r="316" spans="1:23" ht="15.75" thickBot="1" x14ac:dyDescent="0.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</row>
    <row r="317" spans="1:23" ht="15.75" thickBot="1" x14ac:dyDescent="0.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</row>
    <row r="318" spans="1:23" ht="15.75" thickBot="1" x14ac:dyDescent="0.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</row>
    <row r="319" spans="1:23" ht="15.75" thickBot="1" x14ac:dyDescent="0.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</row>
    <row r="320" spans="1:23" ht="15.75" thickBot="1" x14ac:dyDescent="0.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</row>
    <row r="321" spans="1:23" ht="15.75" thickBot="1" x14ac:dyDescent="0.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</row>
    <row r="322" spans="1:23" ht="15.75" thickBot="1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</row>
    <row r="323" spans="1:23" ht="15.75" thickBot="1" x14ac:dyDescent="0.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</row>
    <row r="324" spans="1:23" ht="15.75" thickBot="1" x14ac:dyDescent="0.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</row>
    <row r="325" spans="1:23" ht="15.75" thickBot="1" x14ac:dyDescent="0.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</row>
    <row r="326" spans="1:23" ht="15.75" thickBot="1" x14ac:dyDescent="0.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</row>
    <row r="327" spans="1:23" ht="15.75" thickBot="1" x14ac:dyDescent="0.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</row>
    <row r="328" spans="1:23" ht="15.75" thickBot="1" x14ac:dyDescent="0.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</row>
    <row r="329" spans="1:23" ht="15.75" thickBot="1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</row>
    <row r="330" spans="1:23" ht="15.75" thickBot="1" x14ac:dyDescent="0.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</row>
    <row r="331" spans="1:23" ht="15.75" thickBot="1" x14ac:dyDescent="0.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</row>
    <row r="332" spans="1:23" ht="15.75" thickBot="1" x14ac:dyDescent="0.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</row>
    <row r="333" spans="1:23" ht="15.75" thickBot="1" x14ac:dyDescent="0.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</row>
    <row r="334" spans="1:23" ht="15.75" thickBot="1" x14ac:dyDescent="0.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</row>
    <row r="335" spans="1:23" ht="15.75" thickBot="1" x14ac:dyDescent="0.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</row>
    <row r="336" spans="1:23" ht="15.75" thickBot="1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</row>
    <row r="337" spans="1:23" ht="15.75" thickBot="1" x14ac:dyDescent="0.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</row>
    <row r="338" spans="1:23" ht="15.75" thickBot="1" x14ac:dyDescent="0.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</row>
    <row r="339" spans="1:23" ht="15.75" thickBot="1" x14ac:dyDescent="0.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</row>
    <row r="340" spans="1:23" ht="15.75" thickBot="1" x14ac:dyDescent="0.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</row>
    <row r="341" spans="1:23" ht="15.75" thickBot="1" x14ac:dyDescent="0.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</row>
    <row r="342" spans="1:23" ht="15.75" thickBot="1" x14ac:dyDescent="0.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</row>
    <row r="343" spans="1:23" ht="15.75" thickBot="1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</row>
    <row r="344" spans="1:23" ht="15.75" thickBot="1" x14ac:dyDescent="0.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</row>
    <row r="345" spans="1:23" ht="15.75" thickBot="1" x14ac:dyDescent="0.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</row>
    <row r="346" spans="1:23" ht="15.75" thickBot="1" x14ac:dyDescent="0.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</row>
    <row r="347" spans="1:23" ht="15.75" thickBot="1" x14ac:dyDescent="0.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</row>
    <row r="348" spans="1:23" ht="15.75" thickBot="1" x14ac:dyDescent="0.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</row>
    <row r="349" spans="1:23" ht="15.75" thickBot="1" x14ac:dyDescent="0.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</row>
    <row r="350" spans="1:23" ht="15.75" thickBot="1" x14ac:dyDescent="0.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</row>
    <row r="351" spans="1:23" ht="15.75" thickBot="1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</row>
    <row r="352" spans="1:23" ht="15.75" thickBot="1" x14ac:dyDescent="0.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</row>
    <row r="353" spans="1:23" ht="15.75" thickBo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</row>
    <row r="354" spans="1:23" ht="15.75" thickBot="1" x14ac:dyDescent="0.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</row>
    <row r="355" spans="1:23" ht="15.75" thickBot="1" x14ac:dyDescent="0.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</row>
    <row r="356" spans="1:23" ht="15.75" thickBot="1" x14ac:dyDescent="0.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</row>
    <row r="357" spans="1:23" ht="15.75" thickBot="1" x14ac:dyDescent="0.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</row>
    <row r="358" spans="1:23" ht="15.75" thickBot="1" x14ac:dyDescent="0.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</row>
    <row r="359" spans="1:23" ht="15.75" thickBot="1" x14ac:dyDescent="0.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</row>
    <row r="360" spans="1:23" ht="15.75" thickBot="1" x14ac:dyDescent="0.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</row>
    <row r="361" spans="1:23" ht="15.75" thickBot="1" x14ac:dyDescent="0.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</row>
    <row r="362" spans="1:23" ht="15.75" thickBot="1" x14ac:dyDescent="0.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</row>
    <row r="363" spans="1:23" ht="15.75" thickBot="1" x14ac:dyDescent="0.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</row>
    <row r="364" spans="1:23" ht="15.75" thickBot="1" x14ac:dyDescent="0.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</row>
    <row r="365" spans="1:23" ht="15.75" thickBot="1" x14ac:dyDescent="0.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</row>
    <row r="366" spans="1:23" ht="15.75" thickBot="1" x14ac:dyDescent="0.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</row>
    <row r="367" spans="1:23" ht="15.75" thickBot="1" x14ac:dyDescent="0.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</row>
    <row r="368" spans="1:23" ht="15.75" thickBot="1" x14ac:dyDescent="0.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</row>
    <row r="369" spans="1:23" ht="15.75" thickBot="1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</row>
    <row r="370" spans="1:23" ht="15.75" thickBot="1" x14ac:dyDescent="0.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</row>
    <row r="371" spans="1:23" ht="15.75" thickBot="1" x14ac:dyDescent="0.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</row>
    <row r="372" spans="1:23" ht="15.75" thickBot="1" x14ac:dyDescent="0.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</row>
    <row r="373" spans="1:23" ht="15.75" thickBot="1" x14ac:dyDescent="0.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</row>
    <row r="374" spans="1:23" ht="15.75" thickBot="1" x14ac:dyDescent="0.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</row>
    <row r="375" spans="1:23" ht="15.75" thickBot="1" x14ac:dyDescent="0.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</row>
    <row r="376" spans="1:23" ht="15.75" thickBot="1" x14ac:dyDescent="0.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</row>
    <row r="377" spans="1:23" ht="15.75" thickBot="1" x14ac:dyDescent="0.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</row>
    <row r="378" spans="1:23" ht="15.75" thickBot="1" x14ac:dyDescent="0.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</row>
    <row r="379" spans="1:23" ht="15.75" thickBot="1" x14ac:dyDescent="0.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</row>
    <row r="380" spans="1:23" ht="15.75" thickBot="1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</row>
    <row r="381" spans="1:23" ht="15.75" thickBot="1" x14ac:dyDescent="0.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</row>
    <row r="382" spans="1:23" ht="15.75" thickBot="1" x14ac:dyDescent="0.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</row>
    <row r="383" spans="1:23" ht="15.75" thickBot="1" x14ac:dyDescent="0.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</row>
    <row r="384" spans="1:23" ht="15.75" thickBot="1" x14ac:dyDescent="0.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</row>
    <row r="385" spans="1:23" ht="15.75" thickBot="1" x14ac:dyDescent="0.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</row>
    <row r="386" spans="1:23" ht="15.75" thickBot="1" x14ac:dyDescent="0.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</row>
    <row r="387" spans="1:23" ht="15.75" thickBot="1" x14ac:dyDescent="0.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</row>
    <row r="388" spans="1:23" ht="15.75" thickBot="1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</row>
    <row r="389" spans="1:23" ht="15.75" thickBot="1" x14ac:dyDescent="0.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</row>
    <row r="390" spans="1:23" ht="15.75" thickBo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</row>
    <row r="391" spans="1:23" ht="15.75" thickBot="1" x14ac:dyDescent="0.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</row>
    <row r="392" spans="1:23" ht="15.75" thickBot="1" x14ac:dyDescent="0.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</row>
    <row r="393" spans="1:23" ht="15.75" thickBot="1" x14ac:dyDescent="0.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</row>
    <row r="394" spans="1:23" ht="15.75" thickBot="1" x14ac:dyDescent="0.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</row>
    <row r="395" spans="1:23" ht="15.75" thickBot="1" x14ac:dyDescent="0.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</row>
    <row r="396" spans="1:23" ht="15.75" thickBot="1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</row>
    <row r="397" spans="1:23" ht="15.75" thickBot="1" x14ac:dyDescent="0.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</row>
    <row r="398" spans="1:23" ht="15.75" thickBot="1" x14ac:dyDescent="0.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</row>
    <row r="399" spans="1:23" ht="15.75" thickBot="1" x14ac:dyDescent="0.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</row>
    <row r="400" spans="1:23" ht="15.75" thickBot="1" x14ac:dyDescent="0.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</row>
    <row r="401" spans="1:23" ht="15.75" thickBot="1" x14ac:dyDescent="0.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</row>
    <row r="402" spans="1:23" ht="15.75" thickBot="1" x14ac:dyDescent="0.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</row>
    <row r="403" spans="1:23" ht="15.75" thickBot="1" x14ac:dyDescent="0.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</row>
    <row r="404" spans="1:23" ht="15.75" thickBot="1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</row>
    <row r="405" spans="1:23" ht="15.75" thickBot="1" x14ac:dyDescent="0.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</row>
    <row r="406" spans="1:23" ht="15.75" thickBot="1" x14ac:dyDescent="0.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</row>
    <row r="407" spans="1:23" ht="15.75" thickBot="1" x14ac:dyDescent="0.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</row>
    <row r="408" spans="1:23" ht="15.75" thickBot="1" x14ac:dyDescent="0.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</row>
    <row r="409" spans="1:23" ht="15.75" thickBot="1" x14ac:dyDescent="0.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</row>
    <row r="410" spans="1:23" ht="15.75" thickBot="1" x14ac:dyDescent="0.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</row>
    <row r="411" spans="1:23" ht="15.75" thickBot="1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</row>
    <row r="412" spans="1:23" ht="15.75" thickBot="1" x14ac:dyDescent="0.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</row>
    <row r="413" spans="1:23" ht="15.75" thickBot="1" x14ac:dyDescent="0.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</row>
    <row r="414" spans="1:23" ht="15.75" thickBot="1" x14ac:dyDescent="0.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</row>
    <row r="415" spans="1:23" ht="15.75" thickBot="1" x14ac:dyDescent="0.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</row>
    <row r="416" spans="1:23" ht="15.75" thickBot="1" x14ac:dyDescent="0.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</row>
    <row r="417" spans="1:23" ht="15.75" thickBot="1" x14ac:dyDescent="0.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</row>
    <row r="418" spans="1:23" ht="15.75" thickBot="1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</row>
    <row r="419" spans="1:23" ht="15.75" thickBot="1" x14ac:dyDescent="0.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</row>
    <row r="420" spans="1:23" ht="15.75" thickBot="1" x14ac:dyDescent="0.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</row>
    <row r="421" spans="1:23" ht="15.75" thickBot="1" x14ac:dyDescent="0.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</row>
    <row r="422" spans="1:23" ht="15.75" thickBot="1" x14ac:dyDescent="0.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</row>
    <row r="423" spans="1:23" ht="15.75" thickBot="1" x14ac:dyDescent="0.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</row>
    <row r="424" spans="1:23" ht="15.75" thickBo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</row>
    <row r="425" spans="1:23" ht="15.75" thickBot="1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</row>
    <row r="426" spans="1:23" ht="15.75" thickBot="1" x14ac:dyDescent="0.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</row>
    <row r="427" spans="1:23" ht="15.75" thickBot="1" x14ac:dyDescent="0.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</row>
    <row r="428" spans="1:23" ht="15.75" thickBot="1" x14ac:dyDescent="0.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</row>
    <row r="429" spans="1:23" ht="15.75" thickBot="1" x14ac:dyDescent="0.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</row>
    <row r="430" spans="1:23" ht="15.75" thickBot="1" x14ac:dyDescent="0.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</row>
    <row r="431" spans="1:23" ht="15.75" thickBot="1" x14ac:dyDescent="0.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</row>
    <row r="432" spans="1:23" ht="15.75" thickBot="1" x14ac:dyDescent="0.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</row>
    <row r="433" spans="1:23" ht="15.75" thickBot="1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</row>
    <row r="434" spans="1:23" ht="15.75" thickBot="1" x14ac:dyDescent="0.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</row>
    <row r="435" spans="1:23" ht="15.75" thickBo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</row>
    <row r="436" spans="1:23" ht="15.75" thickBot="1" x14ac:dyDescent="0.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</row>
    <row r="437" spans="1:23" ht="15.75" thickBo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</row>
    <row r="438" spans="1:23" ht="15.75" thickBot="1" x14ac:dyDescent="0.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</row>
    <row r="439" spans="1:23" ht="15.75" thickBot="1" x14ac:dyDescent="0.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</row>
    <row r="440" spans="1:23" ht="15.75" thickBot="1" x14ac:dyDescent="0.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</row>
    <row r="441" spans="1:23" ht="15.75" thickBot="1" x14ac:dyDescent="0.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</row>
    <row r="442" spans="1:23" ht="15.75" thickBot="1" x14ac:dyDescent="0.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</row>
    <row r="443" spans="1:23" ht="15.75" thickBot="1" x14ac:dyDescent="0.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</row>
    <row r="444" spans="1:23" ht="15.75" thickBot="1" x14ac:dyDescent="0.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</row>
    <row r="445" spans="1:23" ht="15.75" thickBot="1" x14ac:dyDescent="0.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</row>
    <row r="446" spans="1:23" ht="15.75" thickBot="1" x14ac:dyDescent="0.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</row>
    <row r="447" spans="1:23" ht="15.75" thickBot="1" x14ac:dyDescent="0.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</row>
    <row r="448" spans="1:23" ht="15.75" thickBot="1" x14ac:dyDescent="0.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</row>
    <row r="449" spans="1:23" ht="15.75" thickBot="1" x14ac:dyDescent="0.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</row>
    <row r="450" spans="1:23" ht="15.75" thickBot="1" x14ac:dyDescent="0.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</row>
    <row r="451" spans="1:23" ht="15.75" thickBot="1" x14ac:dyDescent="0.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</row>
    <row r="452" spans="1:23" ht="15.75" thickBot="1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</row>
    <row r="453" spans="1:23" ht="15.75" thickBot="1" x14ac:dyDescent="0.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</row>
    <row r="454" spans="1:23" ht="15.75" thickBot="1" x14ac:dyDescent="0.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</row>
    <row r="455" spans="1:23" ht="15.75" thickBot="1" x14ac:dyDescent="0.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</row>
    <row r="456" spans="1:23" ht="15.75" thickBot="1" x14ac:dyDescent="0.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</row>
    <row r="457" spans="1:23" ht="15.75" thickBot="1" x14ac:dyDescent="0.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</row>
    <row r="458" spans="1:23" ht="15.75" thickBot="1" x14ac:dyDescent="0.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</row>
    <row r="459" spans="1:23" ht="15.75" thickBot="1" x14ac:dyDescent="0.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</row>
    <row r="460" spans="1:23" ht="15.75" thickBot="1" x14ac:dyDescent="0.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</row>
    <row r="461" spans="1:23" ht="15.75" thickBot="1" x14ac:dyDescent="0.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</row>
    <row r="462" spans="1:23" ht="15.75" thickBot="1" x14ac:dyDescent="0.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</row>
    <row r="463" spans="1:23" ht="15.75" thickBot="1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</row>
    <row r="464" spans="1:23" ht="15.75" thickBot="1" x14ac:dyDescent="0.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</row>
    <row r="465" spans="1:23" ht="15.75" thickBot="1" x14ac:dyDescent="0.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</row>
    <row r="466" spans="1:23" ht="15.75" thickBot="1" x14ac:dyDescent="0.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</row>
    <row r="467" spans="1:23" ht="15.75" thickBot="1" x14ac:dyDescent="0.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</row>
    <row r="468" spans="1:23" ht="15.75" thickBot="1" x14ac:dyDescent="0.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</row>
    <row r="469" spans="1:23" ht="15.75" thickBot="1" x14ac:dyDescent="0.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</row>
    <row r="470" spans="1:23" ht="15.75" thickBot="1" x14ac:dyDescent="0.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</row>
    <row r="471" spans="1:23" ht="15.75" thickBot="1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</row>
    <row r="472" spans="1:23" ht="15.75" thickBot="1" x14ac:dyDescent="0.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</row>
    <row r="473" spans="1:23" ht="15.75" thickBot="1" x14ac:dyDescent="0.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</row>
    <row r="474" spans="1:23" ht="15.75" thickBot="1" x14ac:dyDescent="0.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</row>
    <row r="475" spans="1:23" ht="15.75" thickBot="1" x14ac:dyDescent="0.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</row>
    <row r="476" spans="1:23" ht="15.75" thickBot="1" x14ac:dyDescent="0.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</row>
    <row r="477" spans="1:23" ht="15.75" thickBot="1" x14ac:dyDescent="0.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</row>
    <row r="478" spans="1:23" ht="15.75" thickBot="1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</row>
    <row r="479" spans="1:23" ht="15.75" thickBot="1" x14ac:dyDescent="0.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</row>
    <row r="480" spans="1:23" ht="15.75" thickBot="1" x14ac:dyDescent="0.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</row>
    <row r="481" spans="1:23" ht="15.75" thickBot="1" x14ac:dyDescent="0.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</row>
    <row r="482" spans="1:23" ht="15.75" thickBot="1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</row>
    <row r="483" spans="1:23" ht="15.75" thickBot="1" x14ac:dyDescent="0.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</row>
    <row r="484" spans="1:23" ht="15.75" thickBot="1" x14ac:dyDescent="0.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</row>
    <row r="485" spans="1:23" ht="15.75" thickBot="1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</row>
    <row r="486" spans="1:23" ht="15.75" thickBot="1" x14ac:dyDescent="0.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</row>
    <row r="487" spans="1:23" ht="15.75" thickBot="1" x14ac:dyDescent="0.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</row>
    <row r="488" spans="1:23" ht="15.75" thickBot="1" x14ac:dyDescent="0.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</row>
    <row r="489" spans="1:23" ht="15.75" thickBot="1" x14ac:dyDescent="0.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</row>
    <row r="490" spans="1:23" ht="15.75" thickBot="1" x14ac:dyDescent="0.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</row>
    <row r="491" spans="1:23" ht="15.75" thickBot="1" x14ac:dyDescent="0.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</row>
    <row r="492" spans="1:23" ht="15.75" thickBot="1" x14ac:dyDescent="0.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</row>
    <row r="493" spans="1:23" ht="15.75" thickBo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</row>
    <row r="494" spans="1:23" ht="15.75" thickBot="1" x14ac:dyDescent="0.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</row>
    <row r="495" spans="1:23" ht="15.75" thickBot="1" x14ac:dyDescent="0.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</row>
    <row r="496" spans="1:23" ht="15.75" thickBot="1" x14ac:dyDescent="0.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</row>
    <row r="497" spans="1:23" ht="15.75" thickBot="1" x14ac:dyDescent="0.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</row>
    <row r="498" spans="1:23" ht="15.75" thickBot="1" x14ac:dyDescent="0.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</row>
    <row r="499" spans="1:23" ht="15.75" thickBot="1" x14ac:dyDescent="0.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</row>
    <row r="500" spans="1:23" ht="15.75" thickBot="1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</row>
    <row r="501" spans="1:23" ht="15.75" thickBot="1" x14ac:dyDescent="0.3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</row>
    <row r="502" spans="1:23" ht="15.75" thickBot="1" x14ac:dyDescent="0.3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</row>
    <row r="503" spans="1:23" ht="15.75" thickBot="1" x14ac:dyDescent="0.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</row>
    <row r="504" spans="1:23" ht="15.75" thickBot="1" x14ac:dyDescent="0.3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</row>
    <row r="505" spans="1:23" ht="15.75" thickBot="1" x14ac:dyDescent="0.3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</row>
    <row r="506" spans="1:23" ht="15.75" thickBot="1" x14ac:dyDescent="0.3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</row>
    <row r="507" spans="1:23" ht="15.75" thickBot="1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</row>
    <row r="508" spans="1:23" ht="15.75" thickBot="1" x14ac:dyDescent="0.3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</row>
    <row r="509" spans="1:23" ht="15.75" thickBot="1" x14ac:dyDescent="0.3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</row>
    <row r="510" spans="1:23" ht="15.75" thickBot="1" x14ac:dyDescent="0.3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</row>
    <row r="511" spans="1:23" ht="15.75" thickBot="1" x14ac:dyDescent="0.3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</row>
    <row r="512" spans="1:23" ht="15.75" thickBot="1" x14ac:dyDescent="0.3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</row>
    <row r="513" spans="1:23" ht="15.75" thickBot="1" x14ac:dyDescent="0.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</row>
    <row r="514" spans="1:23" ht="15.75" thickBot="1" x14ac:dyDescent="0.3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</row>
    <row r="515" spans="1:23" ht="15.75" thickBot="1" x14ac:dyDescent="0.3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</row>
    <row r="516" spans="1:23" ht="15.75" thickBot="1" x14ac:dyDescent="0.3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</row>
    <row r="517" spans="1:23" ht="15.75" thickBot="1" x14ac:dyDescent="0.3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</row>
    <row r="518" spans="1:23" ht="15.75" thickBot="1" x14ac:dyDescent="0.3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</row>
    <row r="519" spans="1:23" ht="15.75" thickBot="1" x14ac:dyDescent="0.3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</row>
    <row r="520" spans="1:23" ht="15.75" thickBot="1" x14ac:dyDescent="0.3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</row>
    <row r="521" spans="1:23" ht="15.75" thickBot="1" x14ac:dyDescent="0.3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</row>
    <row r="522" spans="1:23" ht="15.75" thickBot="1" x14ac:dyDescent="0.3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</row>
    <row r="523" spans="1:23" ht="15.75" thickBot="1" x14ac:dyDescent="0.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</row>
    <row r="524" spans="1:23" ht="15.75" thickBot="1" x14ac:dyDescent="0.3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</row>
    <row r="525" spans="1:23" ht="15.75" thickBot="1" x14ac:dyDescent="0.3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</row>
    <row r="526" spans="1:23" ht="15.75" thickBot="1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</row>
    <row r="527" spans="1:23" ht="15.75" thickBot="1" x14ac:dyDescent="0.3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</row>
    <row r="528" spans="1:23" ht="15.75" thickBot="1" x14ac:dyDescent="0.3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</row>
    <row r="529" spans="1:23" ht="15.75" thickBot="1" x14ac:dyDescent="0.3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</row>
    <row r="530" spans="1:23" ht="15.75" thickBot="1" x14ac:dyDescent="0.3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</row>
    <row r="531" spans="1:23" ht="15.75" thickBot="1" x14ac:dyDescent="0.3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</row>
    <row r="532" spans="1:23" ht="15.75" thickBot="1" x14ac:dyDescent="0.3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</row>
    <row r="533" spans="1:23" ht="15.75" thickBot="1" x14ac:dyDescent="0.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</row>
    <row r="534" spans="1:23" ht="15.75" thickBot="1" x14ac:dyDescent="0.3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</row>
    <row r="535" spans="1:23" ht="15.75" thickBot="1" x14ac:dyDescent="0.3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</row>
    <row r="536" spans="1:23" ht="15.75" thickBot="1" x14ac:dyDescent="0.3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</row>
    <row r="537" spans="1:23" ht="15.75" thickBot="1" x14ac:dyDescent="0.3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</row>
    <row r="538" spans="1:23" ht="15.75" thickBot="1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</row>
    <row r="539" spans="1:23" ht="15.75" thickBot="1" x14ac:dyDescent="0.3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</row>
    <row r="540" spans="1:23" ht="15.75" thickBot="1" x14ac:dyDescent="0.3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</row>
    <row r="541" spans="1:23" ht="15.75" thickBot="1" x14ac:dyDescent="0.3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</row>
    <row r="542" spans="1:23" ht="15.75" thickBot="1" x14ac:dyDescent="0.3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</row>
    <row r="543" spans="1:23" ht="15.75" thickBot="1" x14ac:dyDescent="0.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</row>
    <row r="544" spans="1:23" ht="15.75" thickBot="1" x14ac:dyDescent="0.3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</row>
    <row r="545" spans="1:23" ht="15.75" thickBo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</row>
    <row r="546" spans="1:23" ht="15.75" thickBot="1" x14ac:dyDescent="0.3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</row>
    <row r="547" spans="1:23" ht="15.75" thickBot="1" x14ac:dyDescent="0.3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</row>
    <row r="548" spans="1:23" ht="15.75" thickBot="1" x14ac:dyDescent="0.3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</row>
    <row r="549" spans="1:23" ht="15.75" thickBot="1" x14ac:dyDescent="0.3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</row>
    <row r="550" spans="1:23" ht="15.75" thickBot="1" x14ac:dyDescent="0.3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</row>
    <row r="551" spans="1:23" ht="15.75" thickBot="1" x14ac:dyDescent="0.3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</row>
    <row r="552" spans="1:23" ht="15.75" thickBot="1" x14ac:dyDescent="0.3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</row>
    <row r="553" spans="1:23" ht="15.75" thickBot="1" x14ac:dyDescent="0.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</row>
    <row r="554" spans="1:23" ht="15.75" thickBot="1" x14ac:dyDescent="0.3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</row>
    <row r="555" spans="1:23" ht="15.75" thickBot="1" x14ac:dyDescent="0.3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</row>
    <row r="556" spans="1:23" ht="15.75" thickBot="1" x14ac:dyDescent="0.3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</row>
    <row r="557" spans="1:23" ht="15.75" thickBot="1" x14ac:dyDescent="0.3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</row>
    <row r="558" spans="1:23" ht="15.75" thickBot="1" x14ac:dyDescent="0.3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</row>
    <row r="559" spans="1:23" ht="15.75" thickBot="1" x14ac:dyDescent="0.3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</row>
    <row r="560" spans="1:23" ht="15.75" thickBot="1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</row>
    <row r="561" spans="1:23" ht="15.75" thickBot="1" x14ac:dyDescent="0.3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</row>
    <row r="562" spans="1:23" ht="15.75" thickBot="1" x14ac:dyDescent="0.3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</row>
    <row r="563" spans="1:23" ht="15.75" thickBo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</row>
    <row r="564" spans="1:23" ht="15.75" thickBot="1" x14ac:dyDescent="0.3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</row>
    <row r="565" spans="1:23" ht="15.75" thickBot="1" x14ac:dyDescent="0.3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</row>
    <row r="566" spans="1:23" ht="15.75" thickBot="1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</row>
    <row r="567" spans="1:23" ht="15.75" thickBot="1" x14ac:dyDescent="0.3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</row>
    <row r="568" spans="1:23" ht="15.75" thickBot="1" x14ac:dyDescent="0.3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</row>
    <row r="569" spans="1:23" ht="15.75" thickBot="1" x14ac:dyDescent="0.3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</row>
    <row r="570" spans="1:23" ht="15.75" thickBot="1" x14ac:dyDescent="0.3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</row>
    <row r="571" spans="1:23" ht="15.75" thickBot="1" x14ac:dyDescent="0.3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</row>
    <row r="572" spans="1:23" ht="15.75" thickBot="1" x14ac:dyDescent="0.3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</row>
    <row r="573" spans="1:23" ht="15.75" thickBot="1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</row>
    <row r="574" spans="1:23" ht="15.75" thickBot="1" x14ac:dyDescent="0.3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</row>
    <row r="575" spans="1:23" ht="15.75" thickBot="1" x14ac:dyDescent="0.3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</row>
    <row r="576" spans="1:23" ht="15.75" thickBot="1" x14ac:dyDescent="0.3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</row>
    <row r="577" spans="1:23" ht="15.75" thickBot="1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</row>
    <row r="578" spans="1:23" ht="15.75" thickBot="1" x14ac:dyDescent="0.3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</row>
    <row r="579" spans="1:23" ht="15.75" thickBot="1" x14ac:dyDescent="0.3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</row>
    <row r="580" spans="1:23" ht="15.75" thickBot="1" x14ac:dyDescent="0.3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</row>
    <row r="581" spans="1:23" ht="15.75" thickBot="1" x14ac:dyDescent="0.3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</row>
    <row r="582" spans="1:23" ht="15.75" thickBot="1" x14ac:dyDescent="0.3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</row>
    <row r="583" spans="1:23" ht="15.75" thickBot="1" x14ac:dyDescent="0.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</row>
    <row r="584" spans="1:23" ht="15.75" thickBot="1" x14ac:dyDescent="0.3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</row>
    <row r="585" spans="1:23" ht="15.75" thickBot="1" x14ac:dyDescent="0.3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</row>
    <row r="586" spans="1:23" ht="15.75" thickBo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</row>
    <row r="587" spans="1:23" ht="15.75" thickBot="1" x14ac:dyDescent="0.3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</row>
    <row r="588" spans="1:23" ht="15.75" thickBot="1" x14ac:dyDescent="0.3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</row>
    <row r="589" spans="1:23" ht="15.75" thickBot="1" x14ac:dyDescent="0.3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</row>
    <row r="590" spans="1:23" ht="15.75" thickBot="1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</row>
    <row r="591" spans="1:23" ht="15.75" thickBot="1" x14ac:dyDescent="0.3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</row>
    <row r="592" spans="1:23" ht="15.75" thickBot="1" x14ac:dyDescent="0.3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</row>
    <row r="593" spans="1:23" ht="15.75" thickBot="1" x14ac:dyDescent="0.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</row>
    <row r="594" spans="1:23" ht="15.75" thickBot="1" x14ac:dyDescent="0.3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</row>
    <row r="595" spans="1:23" ht="15.75" thickBot="1" x14ac:dyDescent="0.3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</row>
    <row r="596" spans="1:23" ht="15.75" thickBot="1" x14ac:dyDescent="0.3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</row>
    <row r="597" spans="1:23" ht="15.75" thickBot="1" x14ac:dyDescent="0.3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</row>
    <row r="598" spans="1:23" ht="15.75" thickBot="1" x14ac:dyDescent="0.3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</row>
    <row r="599" spans="1:23" ht="15.75" thickBot="1" x14ac:dyDescent="0.3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</row>
    <row r="600" spans="1:23" ht="15.75" thickBot="1" x14ac:dyDescent="0.3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</row>
    <row r="601" spans="1:23" ht="15.75" thickBot="1" x14ac:dyDescent="0.3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</row>
    <row r="602" spans="1:23" ht="15.75" thickBot="1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</row>
    <row r="603" spans="1:23" ht="15.75" thickBot="1" x14ac:dyDescent="0.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</row>
    <row r="604" spans="1:23" ht="15.75" thickBot="1" x14ac:dyDescent="0.3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</row>
    <row r="605" spans="1:23" ht="15.75" thickBot="1" x14ac:dyDescent="0.3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</row>
    <row r="606" spans="1:23" ht="15.75" thickBot="1" x14ac:dyDescent="0.3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</row>
    <row r="607" spans="1:23" ht="15.75" thickBot="1" x14ac:dyDescent="0.3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</row>
    <row r="608" spans="1:23" ht="15.75" thickBot="1" x14ac:dyDescent="0.3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</row>
    <row r="609" spans="1:23" ht="15.75" thickBot="1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</row>
    <row r="610" spans="1:23" ht="15.75" thickBot="1" x14ac:dyDescent="0.3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</row>
    <row r="611" spans="1:23" ht="15.75" thickBot="1" x14ac:dyDescent="0.3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</row>
    <row r="612" spans="1:23" ht="15.75" thickBot="1" x14ac:dyDescent="0.3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</row>
    <row r="613" spans="1:23" ht="15.75" thickBot="1" x14ac:dyDescent="0.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</row>
    <row r="614" spans="1:23" ht="15.75" thickBot="1" x14ac:dyDescent="0.3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</row>
    <row r="615" spans="1:23" ht="15.75" thickBot="1" x14ac:dyDescent="0.3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</row>
    <row r="616" spans="1:23" ht="15.75" thickBot="1" x14ac:dyDescent="0.3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</row>
    <row r="617" spans="1:23" ht="15.75" thickBot="1" x14ac:dyDescent="0.3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</row>
    <row r="618" spans="1:23" ht="15.75" thickBot="1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</row>
    <row r="619" spans="1:23" ht="15.75" thickBot="1" x14ac:dyDescent="0.3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</row>
    <row r="620" spans="1:23" ht="15.75" thickBot="1" x14ac:dyDescent="0.3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</row>
    <row r="621" spans="1:23" ht="15.75" thickBot="1" x14ac:dyDescent="0.3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</row>
    <row r="622" spans="1:23" ht="15.75" thickBot="1" x14ac:dyDescent="0.3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</row>
    <row r="623" spans="1:23" ht="15.75" thickBot="1" x14ac:dyDescent="0.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</row>
    <row r="624" spans="1:23" ht="15.75" thickBot="1" x14ac:dyDescent="0.3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</row>
    <row r="625" spans="1:23" ht="15.75" thickBot="1" x14ac:dyDescent="0.3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</row>
    <row r="626" spans="1:23" ht="15.75" thickBot="1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</row>
    <row r="627" spans="1:23" ht="15.75" thickBot="1" x14ac:dyDescent="0.3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</row>
    <row r="628" spans="1:23" ht="15.75" thickBot="1" x14ac:dyDescent="0.3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</row>
    <row r="629" spans="1:23" ht="15.75" thickBot="1" x14ac:dyDescent="0.3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</row>
    <row r="630" spans="1:23" ht="15.75" thickBot="1" x14ac:dyDescent="0.3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</row>
    <row r="631" spans="1:23" ht="15.75" thickBot="1" x14ac:dyDescent="0.3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</row>
    <row r="632" spans="1:23" ht="15.75" thickBot="1" x14ac:dyDescent="0.3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</row>
    <row r="633" spans="1:23" ht="15.75" thickBot="1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</row>
    <row r="634" spans="1:23" ht="15.75" thickBot="1" x14ac:dyDescent="0.3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</row>
    <row r="635" spans="1:23" ht="15.75" thickBot="1" x14ac:dyDescent="0.3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</row>
    <row r="636" spans="1:23" ht="15.75" thickBot="1" x14ac:dyDescent="0.3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</row>
    <row r="637" spans="1:23" ht="15.75" thickBot="1" x14ac:dyDescent="0.3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</row>
    <row r="638" spans="1:23" ht="15.75" thickBot="1" x14ac:dyDescent="0.3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</row>
    <row r="639" spans="1:23" ht="15.75" thickBot="1" x14ac:dyDescent="0.3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</row>
    <row r="640" spans="1:23" ht="15.75" thickBot="1" x14ac:dyDescent="0.3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</row>
    <row r="641" spans="1:23" ht="15.75" thickBot="1" x14ac:dyDescent="0.3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</row>
    <row r="642" spans="1:23" ht="15.75" thickBot="1" x14ac:dyDescent="0.3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</row>
    <row r="643" spans="1:23" ht="15.75" thickBot="1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</row>
    <row r="644" spans="1:23" ht="15.75" thickBot="1" x14ac:dyDescent="0.3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</row>
    <row r="645" spans="1:23" ht="15.75" thickBot="1" x14ac:dyDescent="0.3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</row>
    <row r="646" spans="1:23" ht="15.75" thickBot="1" x14ac:dyDescent="0.3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</row>
    <row r="647" spans="1:23" ht="15.75" thickBot="1" x14ac:dyDescent="0.3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</row>
    <row r="648" spans="1:23" ht="15.75" thickBot="1" x14ac:dyDescent="0.3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</row>
    <row r="649" spans="1:23" ht="15.75" thickBot="1" x14ac:dyDescent="0.3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</row>
    <row r="650" spans="1:23" ht="15.75" thickBot="1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</row>
    <row r="651" spans="1:23" ht="15.75" thickBot="1" x14ac:dyDescent="0.3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</row>
    <row r="652" spans="1:23" ht="15.75" thickBot="1" x14ac:dyDescent="0.3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</row>
    <row r="653" spans="1:23" ht="15.75" thickBot="1" x14ac:dyDescent="0.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</row>
    <row r="654" spans="1:23" ht="15.75" thickBot="1" x14ac:dyDescent="0.3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</row>
    <row r="655" spans="1:23" ht="15.75" thickBot="1" x14ac:dyDescent="0.3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</row>
    <row r="656" spans="1:23" ht="15.75" thickBot="1" x14ac:dyDescent="0.3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</row>
    <row r="657" spans="1:23" ht="15.75" thickBot="1" x14ac:dyDescent="0.3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</row>
    <row r="658" spans="1:23" ht="15.75" thickBot="1" x14ac:dyDescent="0.3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</row>
    <row r="659" spans="1:23" ht="15.75" thickBot="1" x14ac:dyDescent="0.3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</row>
    <row r="660" spans="1:23" ht="15.75" thickBot="1" x14ac:dyDescent="0.3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</row>
    <row r="661" spans="1:23" ht="15.75" thickBot="1" x14ac:dyDescent="0.3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</row>
    <row r="662" spans="1:23" ht="15.75" thickBot="1" x14ac:dyDescent="0.3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</row>
    <row r="663" spans="1:23" ht="15.75" thickBot="1" x14ac:dyDescent="0.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</row>
    <row r="664" spans="1:23" ht="15.75" thickBot="1" x14ac:dyDescent="0.3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</row>
    <row r="665" spans="1:23" ht="15.75" thickBot="1" x14ac:dyDescent="0.3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</row>
    <row r="666" spans="1:23" ht="15.75" thickBot="1" x14ac:dyDescent="0.3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</row>
    <row r="667" spans="1:23" ht="15.75" thickBot="1" x14ac:dyDescent="0.3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</row>
    <row r="668" spans="1:23" ht="15.75" thickBot="1" x14ac:dyDescent="0.3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</row>
    <row r="669" spans="1:23" ht="15.75" thickBot="1" x14ac:dyDescent="0.3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</row>
    <row r="670" spans="1:23" ht="15.75" thickBot="1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</row>
    <row r="671" spans="1:23" ht="15.75" thickBot="1" x14ac:dyDescent="0.3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</row>
    <row r="672" spans="1:23" ht="15.75" thickBot="1" x14ac:dyDescent="0.3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</row>
    <row r="673" spans="1:23" ht="15.75" thickBot="1" x14ac:dyDescent="0.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</row>
    <row r="674" spans="1:23" ht="15.75" thickBot="1" x14ac:dyDescent="0.3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</row>
    <row r="675" spans="1:23" ht="15.75" thickBot="1" x14ac:dyDescent="0.3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</row>
    <row r="676" spans="1:23" ht="15.75" thickBot="1" x14ac:dyDescent="0.3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</row>
    <row r="677" spans="1:23" ht="15.75" thickBot="1" x14ac:dyDescent="0.3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</row>
    <row r="678" spans="1:23" ht="15.75" thickBot="1" x14ac:dyDescent="0.3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</row>
    <row r="679" spans="1:23" ht="15.75" thickBot="1" x14ac:dyDescent="0.3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</row>
    <row r="680" spans="1:23" ht="15.75" thickBot="1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</row>
    <row r="681" spans="1:23" ht="15.75" thickBot="1" x14ac:dyDescent="0.3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</row>
    <row r="682" spans="1:23" ht="15.75" thickBot="1" x14ac:dyDescent="0.3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</row>
    <row r="683" spans="1:23" ht="15.75" thickBot="1" x14ac:dyDescent="0.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</row>
    <row r="684" spans="1:23" ht="15.75" thickBot="1" x14ac:dyDescent="0.3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</row>
    <row r="685" spans="1:23" ht="15.75" thickBot="1" x14ac:dyDescent="0.3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</row>
    <row r="686" spans="1:23" ht="15.75" thickBot="1" x14ac:dyDescent="0.3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</row>
    <row r="687" spans="1:23" ht="15.75" thickBot="1" x14ac:dyDescent="0.3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</row>
    <row r="688" spans="1:23" ht="15.75" thickBot="1" x14ac:dyDescent="0.3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</row>
    <row r="689" spans="1:23" ht="15.75" thickBot="1" x14ac:dyDescent="0.3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</row>
    <row r="690" spans="1:23" ht="15.75" thickBot="1" x14ac:dyDescent="0.3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</row>
    <row r="691" spans="1:23" ht="15.75" thickBot="1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</row>
    <row r="692" spans="1:23" ht="15.75" thickBot="1" x14ac:dyDescent="0.3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</row>
    <row r="693" spans="1:23" ht="15.75" thickBot="1" x14ac:dyDescent="0.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</row>
    <row r="694" spans="1:23" ht="15.75" thickBot="1" x14ac:dyDescent="0.3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</row>
    <row r="695" spans="1:23" ht="15.75" thickBot="1" x14ac:dyDescent="0.3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</row>
    <row r="696" spans="1:23" ht="15.75" thickBot="1" x14ac:dyDescent="0.3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</row>
    <row r="697" spans="1:23" ht="15.75" thickBot="1" x14ac:dyDescent="0.3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</row>
    <row r="698" spans="1:23" ht="15.75" thickBot="1" x14ac:dyDescent="0.3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</row>
    <row r="699" spans="1:23" ht="15.75" thickBot="1" x14ac:dyDescent="0.3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</row>
    <row r="700" spans="1:23" ht="15.75" thickBot="1" x14ac:dyDescent="0.3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</row>
    <row r="701" spans="1:23" ht="15.75" thickBot="1" x14ac:dyDescent="0.3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</row>
    <row r="702" spans="1:23" ht="15.75" thickBot="1" x14ac:dyDescent="0.3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</row>
    <row r="703" spans="1:23" ht="15.75" thickBot="1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</row>
    <row r="704" spans="1:23" ht="15.75" thickBot="1" x14ac:dyDescent="0.3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</row>
    <row r="705" spans="1:23" ht="15.75" thickBot="1" x14ac:dyDescent="0.3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</row>
    <row r="706" spans="1:23" ht="15.75" thickBot="1" x14ac:dyDescent="0.3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</row>
    <row r="707" spans="1:23" ht="15.75" thickBot="1" x14ac:dyDescent="0.3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</row>
    <row r="708" spans="1:23" ht="15.75" thickBot="1" x14ac:dyDescent="0.3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</row>
    <row r="709" spans="1:23" ht="15.75" thickBot="1" x14ac:dyDescent="0.3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</row>
    <row r="710" spans="1:23" ht="15.75" thickBot="1" x14ac:dyDescent="0.3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</row>
    <row r="711" spans="1:23" ht="15.75" thickBot="1" x14ac:dyDescent="0.3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</row>
    <row r="712" spans="1:23" ht="15.75" thickBot="1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</row>
    <row r="713" spans="1:23" ht="15.75" thickBot="1" x14ac:dyDescent="0.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</row>
    <row r="714" spans="1:23" ht="15.75" thickBot="1" x14ac:dyDescent="0.3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</row>
    <row r="715" spans="1:23" ht="15.75" thickBot="1" x14ac:dyDescent="0.3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</row>
    <row r="716" spans="1:23" ht="15.75" thickBot="1" x14ac:dyDescent="0.3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</row>
    <row r="717" spans="1:23" ht="15.75" thickBot="1" x14ac:dyDescent="0.3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</row>
    <row r="718" spans="1:23" ht="15.75" thickBot="1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</row>
    <row r="719" spans="1:23" ht="15.75" thickBot="1" x14ac:dyDescent="0.3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</row>
    <row r="720" spans="1:23" ht="15.75" thickBot="1" x14ac:dyDescent="0.3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</row>
    <row r="721" spans="1:23" ht="15.75" thickBot="1" x14ac:dyDescent="0.3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</row>
    <row r="722" spans="1:23" ht="15.75" thickBot="1" x14ac:dyDescent="0.3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</row>
    <row r="723" spans="1:23" ht="15.75" thickBot="1" x14ac:dyDescent="0.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</row>
    <row r="724" spans="1:23" ht="15.75" thickBot="1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</row>
    <row r="725" spans="1:23" ht="15.75" thickBot="1" x14ac:dyDescent="0.3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</row>
    <row r="726" spans="1:23" ht="15.75" thickBot="1" x14ac:dyDescent="0.3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</row>
    <row r="727" spans="1:23" ht="15.75" thickBot="1" x14ac:dyDescent="0.3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</row>
    <row r="728" spans="1:23" ht="15.75" thickBot="1" x14ac:dyDescent="0.3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</row>
    <row r="729" spans="1:23" ht="15.75" thickBot="1" x14ac:dyDescent="0.3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</row>
    <row r="730" spans="1:23" ht="15.75" thickBot="1" x14ac:dyDescent="0.3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</row>
    <row r="731" spans="1:23" ht="15.75" thickBot="1" x14ac:dyDescent="0.3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</row>
    <row r="732" spans="1:23" ht="15.75" thickBot="1" x14ac:dyDescent="0.3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</row>
    <row r="733" spans="1:23" ht="15.75" thickBot="1" x14ac:dyDescent="0.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</row>
    <row r="734" spans="1:23" ht="15.75" thickBot="1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</row>
    <row r="735" spans="1:23" ht="15.75" thickBot="1" x14ac:dyDescent="0.3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</row>
    <row r="736" spans="1:23" ht="15.75" thickBot="1" x14ac:dyDescent="0.3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</row>
    <row r="737" spans="1:23" ht="15.75" thickBot="1" x14ac:dyDescent="0.3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</row>
    <row r="738" spans="1:23" ht="15.75" thickBot="1" x14ac:dyDescent="0.3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</row>
    <row r="739" spans="1:23" ht="15.75" thickBot="1" x14ac:dyDescent="0.3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</row>
    <row r="740" spans="1:23" ht="15.75" thickBot="1" x14ac:dyDescent="0.3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</row>
    <row r="741" spans="1:23" ht="15.75" thickBot="1" x14ac:dyDescent="0.3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</row>
    <row r="742" spans="1:23" ht="15.75" thickBot="1" x14ac:dyDescent="0.3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</row>
    <row r="743" spans="1:23" ht="15.75" thickBot="1" x14ac:dyDescent="0.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</row>
    <row r="744" spans="1:23" ht="15.75" thickBot="1" x14ac:dyDescent="0.3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</row>
    <row r="745" spans="1:23" ht="15.75" thickBot="1" x14ac:dyDescent="0.3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</row>
    <row r="746" spans="1:23" ht="15.75" thickBot="1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</row>
    <row r="747" spans="1:23" ht="15.75" thickBot="1" x14ac:dyDescent="0.3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</row>
    <row r="748" spans="1:23" ht="15.75" thickBot="1" x14ac:dyDescent="0.3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</row>
    <row r="749" spans="1:23" ht="15.75" thickBot="1" x14ac:dyDescent="0.3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</row>
    <row r="750" spans="1:23" ht="15.75" thickBot="1" x14ac:dyDescent="0.3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</row>
    <row r="751" spans="1:23" ht="15.75" thickBot="1" x14ac:dyDescent="0.3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</row>
    <row r="752" spans="1:23" ht="15.75" thickBot="1" x14ac:dyDescent="0.3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</row>
    <row r="753" spans="1:23" ht="15.75" thickBot="1" x14ac:dyDescent="0.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</row>
    <row r="754" spans="1:23" ht="15.75" thickBot="1" x14ac:dyDescent="0.3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</row>
    <row r="755" spans="1:23" ht="15.75" thickBot="1" x14ac:dyDescent="0.3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</row>
    <row r="756" spans="1:23" ht="15.75" thickBot="1" x14ac:dyDescent="0.3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</row>
    <row r="757" spans="1:23" ht="15.75" thickBot="1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</row>
    <row r="758" spans="1:23" ht="15.75" thickBot="1" x14ac:dyDescent="0.3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</row>
    <row r="759" spans="1:23" ht="15.75" thickBot="1" x14ac:dyDescent="0.3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</row>
    <row r="760" spans="1:23" ht="15.75" thickBot="1" x14ac:dyDescent="0.3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</row>
    <row r="761" spans="1:23" ht="15.75" thickBot="1" x14ac:dyDescent="0.3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</row>
    <row r="762" spans="1:23" ht="15.75" thickBot="1" x14ac:dyDescent="0.3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</row>
    <row r="763" spans="1:23" ht="15.75" thickBot="1" x14ac:dyDescent="0.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</row>
    <row r="764" spans="1:23" ht="15.75" thickBot="1" x14ac:dyDescent="0.3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</row>
    <row r="765" spans="1:23" ht="15.75" thickBot="1" x14ac:dyDescent="0.3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</row>
    <row r="766" spans="1:23" ht="15.75" thickBot="1" x14ac:dyDescent="0.3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</row>
    <row r="767" spans="1:23" ht="15.75" thickBot="1" x14ac:dyDescent="0.3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</row>
    <row r="768" spans="1:23" ht="15.75" thickBot="1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</row>
    <row r="769" spans="1:23" ht="15.75" thickBot="1" x14ac:dyDescent="0.3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</row>
    <row r="770" spans="1:23" ht="15.75" thickBot="1" x14ac:dyDescent="0.3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</row>
    <row r="771" spans="1:23" ht="15.75" thickBot="1" x14ac:dyDescent="0.3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</row>
    <row r="772" spans="1:23" ht="15.75" thickBot="1" x14ac:dyDescent="0.3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</row>
    <row r="773" spans="1:23" ht="15.75" thickBot="1" x14ac:dyDescent="0.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</row>
    <row r="774" spans="1:23" ht="15.75" thickBot="1" x14ac:dyDescent="0.3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</row>
    <row r="775" spans="1:23" ht="15.75" thickBot="1" x14ac:dyDescent="0.3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</row>
    <row r="776" spans="1:23" ht="15.75" thickBot="1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</row>
    <row r="777" spans="1:23" ht="15.75" thickBot="1" x14ac:dyDescent="0.3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</row>
    <row r="778" spans="1:23" ht="15.75" thickBot="1" x14ac:dyDescent="0.3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</row>
    <row r="779" spans="1:23" ht="15.75" thickBot="1" x14ac:dyDescent="0.3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</row>
    <row r="780" spans="1:23" ht="15.75" thickBot="1" x14ac:dyDescent="0.3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</row>
    <row r="781" spans="1:23" ht="15.75" thickBot="1" x14ac:dyDescent="0.3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</row>
    <row r="782" spans="1:23" ht="15.75" thickBot="1" x14ac:dyDescent="0.3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</row>
    <row r="783" spans="1:23" ht="15.75" thickBot="1" x14ac:dyDescent="0.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</row>
    <row r="784" spans="1:23" ht="15.75" thickBot="1" x14ac:dyDescent="0.3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</row>
    <row r="785" spans="1:23" ht="15.75" thickBot="1" x14ac:dyDescent="0.3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</row>
    <row r="786" spans="1:23" ht="15.75" thickBot="1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</row>
    <row r="787" spans="1:23" ht="15.75" thickBot="1" x14ac:dyDescent="0.3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</row>
    <row r="788" spans="1:23" ht="15.75" thickBot="1" x14ac:dyDescent="0.3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</row>
    <row r="789" spans="1:23" ht="15.75" thickBot="1" x14ac:dyDescent="0.3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</row>
    <row r="790" spans="1:23" ht="15.75" thickBot="1" x14ac:dyDescent="0.3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</row>
    <row r="791" spans="1:23" ht="15.75" thickBot="1" x14ac:dyDescent="0.3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</row>
    <row r="792" spans="1:23" ht="15.75" thickBot="1" x14ac:dyDescent="0.3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</row>
    <row r="793" spans="1:23" ht="15.75" thickBot="1" x14ac:dyDescent="0.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</row>
    <row r="794" spans="1:23" ht="15.75" thickBot="1" x14ac:dyDescent="0.3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</row>
    <row r="795" spans="1:23" ht="15.75" thickBot="1" x14ac:dyDescent="0.3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</row>
    <row r="796" spans="1:23" ht="15.75" thickBot="1" x14ac:dyDescent="0.3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</row>
    <row r="797" spans="1:23" ht="15.75" thickBot="1" x14ac:dyDescent="0.3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</row>
    <row r="798" spans="1:23" ht="15.75" thickBot="1" x14ac:dyDescent="0.3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</row>
    <row r="799" spans="1:23" ht="15.75" thickBot="1" x14ac:dyDescent="0.3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</row>
    <row r="800" spans="1:23" ht="15.75" thickBot="1" x14ac:dyDescent="0.3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</row>
    <row r="801" spans="1:23" ht="15.75" thickBot="1" x14ac:dyDescent="0.3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</row>
    <row r="802" spans="1:23" ht="15.75" thickBot="1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</row>
    <row r="803" spans="1:23" ht="15.75" thickBot="1" x14ac:dyDescent="0.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</row>
    <row r="804" spans="1:23" ht="15.75" thickBot="1" x14ac:dyDescent="0.3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</row>
    <row r="805" spans="1:23" ht="15.75" thickBot="1" x14ac:dyDescent="0.3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</row>
    <row r="806" spans="1:23" ht="15.75" thickBot="1" x14ac:dyDescent="0.3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</row>
    <row r="807" spans="1:23" ht="15.75" thickBot="1" x14ac:dyDescent="0.3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</row>
    <row r="808" spans="1:23" ht="15.75" thickBot="1" x14ac:dyDescent="0.3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</row>
    <row r="809" spans="1:23" ht="15.75" thickBot="1" x14ac:dyDescent="0.3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</row>
    <row r="810" spans="1:23" ht="15.75" thickBot="1" x14ac:dyDescent="0.3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</row>
    <row r="811" spans="1:23" ht="15.75" thickBot="1" x14ac:dyDescent="0.3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</row>
    <row r="812" spans="1:23" ht="15.75" thickBot="1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</row>
    <row r="813" spans="1:23" ht="15.75" thickBot="1" x14ac:dyDescent="0.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</row>
    <row r="814" spans="1:23" ht="15.75" thickBot="1" x14ac:dyDescent="0.3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</row>
    <row r="815" spans="1:23" ht="15.75" thickBot="1" x14ac:dyDescent="0.3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</row>
    <row r="816" spans="1:23" ht="15.75" thickBot="1" x14ac:dyDescent="0.3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</row>
    <row r="817" spans="1:23" ht="15.75" thickBot="1" x14ac:dyDescent="0.3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</row>
    <row r="818" spans="1:23" ht="15.75" thickBot="1" x14ac:dyDescent="0.3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</row>
    <row r="819" spans="1:23" ht="15.75" thickBot="1" x14ac:dyDescent="0.3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</row>
    <row r="820" spans="1:23" ht="15.75" thickBot="1" x14ac:dyDescent="0.3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</row>
    <row r="821" spans="1:23" ht="15.75" thickBot="1" x14ac:dyDescent="0.3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</row>
    <row r="822" spans="1:23" ht="15.75" thickBot="1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</row>
    <row r="823" spans="1:23" ht="15.75" thickBot="1" x14ac:dyDescent="0.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</row>
    <row r="824" spans="1:23" ht="15.75" thickBot="1" x14ac:dyDescent="0.3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</row>
    <row r="825" spans="1:23" ht="15.75" thickBot="1" x14ac:dyDescent="0.3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</row>
    <row r="826" spans="1:23" ht="15.75" thickBot="1" x14ac:dyDescent="0.3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</row>
    <row r="827" spans="1:23" ht="15.75" thickBot="1" x14ac:dyDescent="0.3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</row>
    <row r="828" spans="1:23" ht="15.75" thickBot="1" x14ac:dyDescent="0.3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</row>
    <row r="829" spans="1:23" ht="15.75" thickBot="1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</row>
    <row r="830" spans="1:23" ht="15.75" thickBot="1" x14ac:dyDescent="0.3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</row>
    <row r="831" spans="1:23" ht="15.75" thickBot="1" x14ac:dyDescent="0.3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</row>
    <row r="832" spans="1:23" ht="15.75" thickBot="1" x14ac:dyDescent="0.3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</row>
    <row r="833" spans="1:23" ht="15.75" thickBot="1" x14ac:dyDescent="0.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</row>
    <row r="834" spans="1:23" ht="15.75" thickBot="1" x14ac:dyDescent="0.3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</row>
    <row r="835" spans="1:23" ht="15.75" thickBot="1" x14ac:dyDescent="0.3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</row>
    <row r="836" spans="1:23" ht="15.75" thickBot="1" x14ac:dyDescent="0.3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</row>
    <row r="837" spans="1:23" ht="15.75" thickBot="1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</row>
    <row r="838" spans="1:23" ht="15.75" thickBot="1" x14ac:dyDescent="0.3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</row>
    <row r="839" spans="1:23" ht="15.75" thickBot="1" x14ac:dyDescent="0.3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</row>
    <row r="840" spans="1:23" ht="15.75" thickBot="1" x14ac:dyDescent="0.3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</row>
    <row r="841" spans="1:23" ht="15.75" thickBot="1" x14ac:dyDescent="0.3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</row>
    <row r="842" spans="1:23" ht="15.75" thickBot="1" x14ac:dyDescent="0.3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</row>
    <row r="843" spans="1:23" ht="15.75" thickBot="1" x14ac:dyDescent="0.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</row>
    <row r="844" spans="1:23" ht="15.75" thickBot="1" x14ac:dyDescent="0.3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</row>
    <row r="845" spans="1:23" ht="15.75" thickBot="1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</row>
    <row r="846" spans="1:23" ht="15.75" thickBot="1" x14ac:dyDescent="0.3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</row>
    <row r="847" spans="1:23" ht="15.75" thickBot="1" x14ac:dyDescent="0.3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</row>
    <row r="848" spans="1:23" ht="15.75" thickBot="1" x14ac:dyDescent="0.3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</row>
    <row r="849" spans="1:23" ht="15.75" thickBot="1" x14ac:dyDescent="0.3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</row>
    <row r="850" spans="1:23" ht="15.75" thickBot="1" x14ac:dyDescent="0.3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</row>
    <row r="851" spans="1:23" ht="15.75" thickBot="1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</row>
    <row r="852" spans="1:23" ht="15.75" thickBot="1" x14ac:dyDescent="0.3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</row>
    <row r="853" spans="1:23" ht="15.75" thickBot="1" x14ac:dyDescent="0.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</row>
    <row r="854" spans="1:23" ht="15.75" thickBot="1" x14ac:dyDescent="0.3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</row>
    <row r="855" spans="1:23" ht="15.75" thickBot="1" x14ac:dyDescent="0.3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</row>
    <row r="856" spans="1:23" ht="15.75" thickBot="1" x14ac:dyDescent="0.3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</row>
    <row r="857" spans="1:23" ht="15.75" thickBot="1" x14ac:dyDescent="0.3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</row>
    <row r="858" spans="1:23" ht="15.75" thickBot="1" x14ac:dyDescent="0.3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</row>
    <row r="859" spans="1:23" ht="15.75" thickBot="1" x14ac:dyDescent="0.3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</row>
    <row r="860" spans="1:23" ht="15.75" thickBot="1" x14ac:dyDescent="0.3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</row>
    <row r="861" spans="1:23" ht="15.75" thickBot="1" x14ac:dyDescent="0.3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</row>
    <row r="862" spans="1:23" ht="15.75" thickBot="1" x14ac:dyDescent="0.3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</row>
    <row r="863" spans="1:23" ht="15.75" thickBot="1" x14ac:dyDescent="0.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</row>
    <row r="864" spans="1:23" ht="15.75" thickBot="1" x14ac:dyDescent="0.3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</row>
    <row r="865" spans="1:23" ht="15.75" thickBot="1" x14ac:dyDescent="0.3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</row>
    <row r="866" spans="1:23" ht="15.75" thickBot="1" x14ac:dyDescent="0.3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</row>
    <row r="867" spans="1:23" ht="15.75" thickBot="1" x14ac:dyDescent="0.3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</row>
    <row r="868" spans="1:23" ht="15.75" thickBot="1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</row>
    <row r="869" spans="1:23" ht="15.75" thickBot="1" x14ac:dyDescent="0.3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</row>
    <row r="870" spans="1:23" ht="15.75" thickBot="1" x14ac:dyDescent="0.3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</row>
    <row r="871" spans="1:23" ht="15.75" thickBot="1" x14ac:dyDescent="0.3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</row>
    <row r="872" spans="1:23" ht="15.75" thickBot="1" x14ac:dyDescent="0.3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</row>
    <row r="873" spans="1:23" ht="15.75" thickBot="1" x14ac:dyDescent="0.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</row>
    <row r="874" spans="1:23" ht="15.75" thickBot="1" x14ac:dyDescent="0.3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</row>
    <row r="875" spans="1:23" ht="15.75" thickBot="1" x14ac:dyDescent="0.3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</row>
    <row r="876" spans="1:23" ht="15.75" thickBot="1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</row>
    <row r="877" spans="1:23" ht="15.75" thickBot="1" x14ac:dyDescent="0.3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</row>
    <row r="878" spans="1:23" ht="15.75" thickBot="1" x14ac:dyDescent="0.3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</row>
    <row r="879" spans="1:23" ht="15.75" thickBot="1" x14ac:dyDescent="0.3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</row>
    <row r="880" spans="1:23" ht="15.75" thickBot="1" x14ac:dyDescent="0.3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</row>
    <row r="881" spans="1:23" ht="15.75" thickBot="1" x14ac:dyDescent="0.3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</row>
    <row r="882" spans="1:23" ht="15.75" thickBot="1" x14ac:dyDescent="0.3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</row>
    <row r="883" spans="1:23" ht="15.75" thickBot="1" x14ac:dyDescent="0.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</row>
    <row r="884" spans="1:23" ht="15.75" thickBot="1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</row>
    <row r="885" spans="1:23" ht="15.75" thickBot="1" x14ac:dyDescent="0.3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</row>
    <row r="886" spans="1:23" ht="15.75" thickBot="1" x14ac:dyDescent="0.3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</row>
    <row r="887" spans="1:23" ht="15.75" thickBot="1" x14ac:dyDescent="0.3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</row>
    <row r="888" spans="1:23" ht="15.75" thickBot="1" x14ac:dyDescent="0.3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</row>
    <row r="889" spans="1:23" ht="15.75" thickBot="1" x14ac:dyDescent="0.3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</row>
    <row r="890" spans="1:23" ht="15.75" thickBot="1" x14ac:dyDescent="0.3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</row>
    <row r="891" spans="1:23" ht="15.75" thickBot="1" x14ac:dyDescent="0.3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</row>
    <row r="892" spans="1:23" ht="15.75" thickBot="1" x14ac:dyDescent="0.3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</row>
    <row r="893" spans="1:23" ht="15.75" thickBot="1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</row>
    <row r="894" spans="1:23" ht="15.75" thickBot="1" x14ac:dyDescent="0.3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</row>
    <row r="895" spans="1:23" ht="15.75" thickBot="1" x14ac:dyDescent="0.3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</row>
    <row r="896" spans="1:23" ht="15.75" thickBot="1" x14ac:dyDescent="0.3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</row>
    <row r="897" spans="1:23" ht="15.75" thickBot="1" x14ac:dyDescent="0.3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</row>
    <row r="898" spans="1:23" ht="15.75" thickBot="1" x14ac:dyDescent="0.3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</row>
    <row r="899" spans="1:23" ht="15.75" thickBot="1" x14ac:dyDescent="0.3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</row>
    <row r="900" spans="1:23" ht="15.75" thickBot="1" x14ac:dyDescent="0.3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</row>
    <row r="901" spans="1:23" ht="15.75" thickBot="1" x14ac:dyDescent="0.3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</row>
    <row r="902" spans="1:23" ht="15.75" thickBot="1" x14ac:dyDescent="0.3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</row>
    <row r="903" spans="1:23" ht="15.75" thickBot="1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</row>
    <row r="904" spans="1:23" ht="15.75" thickBot="1" x14ac:dyDescent="0.3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</row>
    <row r="905" spans="1:23" ht="15.75" thickBot="1" x14ac:dyDescent="0.3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</row>
    <row r="906" spans="1:23" ht="15.75" thickBot="1" x14ac:dyDescent="0.3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</row>
    <row r="907" spans="1:23" ht="15.75" thickBot="1" x14ac:dyDescent="0.3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</row>
    <row r="908" spans="1:23" ht="15.75" thickBot="1" x14ac:dyDescent="0.3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</row>
    <row r="909" spans="1:23" ht="15.75" thickBot="1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</row>
    <row r="910" spans="1:23" ht="15.75" thickBot="1" x14ac:dyDescent="0.3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</row>
    <row r="911" spans="1:23" ht="15.75" thickBot="1" x14ac:dyDescent="0.3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</row>
    <row r="912" spans="1:23" ht="15.75" thickBot="1" x14ac:dyDescent="0.3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</row>
    <row r="913" spans="1:23" ht="15.75" thickBot="1" x14ac:dyDescent="0.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</row>
    <row r="914" spans="1:23" ht="15.75" thickBot="1" x14ac:dyDescent="0.3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</row>
    <row r="915" spans="1:23" ht="15.75" thickBot="1" x14ac:dyDescent="0.3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</row>
    <row r="916" spans="1:23" ht="15.75" thickBot="1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</row>
    <row r="917" spans="1:23" ht="15.75" thickBot="1" x14ac:dyDescent="0.3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</row>
    <row r="918" spans="1:23" ht="15.75" thickBot="1" x14ac:dyDescent="0.3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</row>
    <row r="919" spans="1:23" ht="15.75" thickBot="1" x14ac:dyDescent="0.3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</row>
    <row r="920" spans="1:23" ht="15.75" thickBot="1" x14ac:dyDescent="0.3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</row>
    <row r="921" spans="1:23" ht="15.75" thickBot="1" x14ac:dyDescent="0.3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</row>
    <row r="922" spans="1:23" ht="15.75" thickBot="1" x14ac:dyDescent="0.3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</row>
    <row r="923" spans="1:23" ht="15.75" thickBot="1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</row>
    <row r="924" spans="1:23" ht="15.75" thickBot="1" x14ac:dyDescent="0.3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</row>
    <row r="925" spans="1:23" ht="15.75" thickBot="1" x14ac:dyDescent="0.3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</row>
    <row r="926" spans="1:23" ht="15.75" thickBot="1" x14ac:dyDescent="0.3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</row>
    <row r="927" spans="1:23" ht="15.75" thickBot="1" x14ac:dyDescent="0.3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</row>
    <row r="928" spans="1:23" ht="15.75" thickBot="1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</row>
    <row r="929" spans="1:23" ht="15.75" thickBot="1" x14ac:dyDescent="0.3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</row>
    <row r="930" spans="1:23" ht="15.75" thickBot="1" x14ac:dyDescent="0.3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</row>
    <row r="931" spans="1:23" ht="15.75" thickBot="1" x14ac:dyDescent="0.3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</row>
    <row r="932" spans="1:23" ht="15.75" thickBot="1" x14ac:dyDescent="0.3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</row>
    <row r="933" spans="1:23" ht="15.75" thickBot="1" x14ac:dyDescent="0.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</row>
    <row r="934" spans="1:23" ht="15.75" thickBot="1" x14ac:dyDescent="0.3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</row>
    <row r="935" spans="1:23" ht="15.75" thickBot="1" x14ac:dyDescent="0.3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</row>
    <row r="936" spans="1:23" ht="15.75" thickBot="1" x14ac:dyDescent="0.3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</row>
    <row r="937" spans="1:23" ht="15.75" thickBot="1" x14ac:dyDescent="0.3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</row>
    <row r="938" spans="1:23" ht="15.75" thickBot="1" x14ac:dyDescent="0.3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</row>
    <row r="939" spans="1:23" ht="15.75" thickBot="1" x14ac:dyDescent="0.3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</row>
    <row r="940" spans="1:23" ht="15.75" thickBot="1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</row>
    <row r="941" spans="1:23" ht="15.75" thickBot="1" x14ac:dyDescent="0.3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</row>
    <row r="942" spans="1:23" ht="15.75" thickBot="1" x14ac:dyDescent="0.3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</row>
    <row r="943" spans="1:23" ht="15.75" thickBot="1" x14ac:dyDescent="0.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</row>
    <row r="944" spans="1:23" ht="15.75" thickBot="1" x14ac:dyDescent="0.3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</row>
    <row r="945" spans="1:23" ht="15.75" thickBot="1" x14ac:dyDescent="0.3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</row>
    <row r="946" spans="1:23" ht="15.75" thickBot="1" x14ac:dyDescent="0.3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</row>
    <row r="947" spans="1:23" ht="15.75" thickBot="1" x14ac:dyDescent="0.3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</row>
    <row r="948" spans="1:23" ht="15.75" thickBot="1" x14ac:dyDescent="0.3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</row>
    <row r="949" spans="1:23" ht="15.75" thickBot="1" x14ac:dyDescent="0.3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</row>
    <row r="950" spans="1:23" ht="15.75" thickBot="1" x14ac:dyDescent="0.3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</row>
    <row r="951" spans="1:23" ht="15.75" thickBot="1" x14ac:dyDescent="0.3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</row>
    <row r="952" spans="1:23" ht="15.75" thickBot="1" x14ac:dyDescent="0.3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</row>
    <row r="953" spans="1:23" ht="15.75" thickBot="1" x14ac:dyDescent="0.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</row>
    <row r="954" spans="1:23" ht="15.75" thickBot="1" x14ac:dyDescent="0.3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</row>
    <row r="955" spans="1:23" ht="15.75" thickBot="1" x14ac:dyDescent="0.3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</row>
    <row r="956" spans="1:23" ht="15.75" thickBot="1" x14ac:dyDescent="0.3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</row>
    <row r="957" spans="1:23" ht="15.75" thickBot="1" x14ac:dyDescent="0.3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</row>
    <row r="958" spans="1:23" ht="15.75" thickBot="1" x14ac:dyDescent="0.3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</row>
    <row r="959" spans="1:23" ht="15.75" thickBot="1" x14ac:dyDescent="0.3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</row>
    <row r="960" spans="1:23" ht="15.75" thickBot="1" x14ac:dyDescent="0.3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</row>
    <row r="961" spans="1:23" ht="15.75" thickBot="1" x14ac:dyDescent="0.3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</row>
    <row r="962" spans="1:23" ht="15.75" thickBot="1" x14ac:dyDescent="0.3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</row>
    <row r="963" spans="1:23" ht="15.75" thickBot="1" x14ac:dyDescent="0.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</row>
    <row r="964" spans="1:23" ht="15.75" thickBot="1" x14ac:dyDescent="0.3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</row>
    <row r="965" spans="1:23" ht="15.75" thickBot="1" x14ac:dyDescent="0.3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</row>
    <row r="966" spans="1:23" ht="15.75" thickBot="1" x14ac:dyDescent="0.3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</row>
    <row r="967" spans="1:23" ht="15.75" thickBot="1" x14ac:dyDescent="0.3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</row>
    <row r="968" spans="1:23" ht="15.75" thickBot="1" x14ac:dyDescent="0.3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</row>
    <row r="969" spans="1:23" ht="15.75" thickBot="1" x14ac:dyDescent="0.3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</row>
    <row r="970" spans="1:23" ht="15.75" thickBot="1" x14ac:dyDescent="0.3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</row>
    <row r="971" spans="1:23" ht="15.75" thickBot="1" x14ac:dyDescent="0.3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</row>
    <row r="972" spans="1:23" ht="15.75" thickBot="1" x14ac:dyDescent="0.3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</row>
    <row r="973" spans="1:23" ht="15.75" thickBot="1" x14ac:dyDescent="0.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</row>
    <row r="974" spans="1:23" ht="15.75" thickBot="1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</row>
    <row r="975" spans="1:23" ht="15.75" thickBot="1" x14ac:dyDescent="0.3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</row>
    <row r="976" spans="1:23" ht="15.75" thickBot="1" x14ac:dyDescent="0.3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</row>
    <row r="977" spans="1:23" ht="15.75" thickBot="1" x14ac:dyDescent="0.3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</row>
    <row r="978" spans="1:23" ht="15.75" thickBot="1" x14ac:dyDescent="0.3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</row>
    <row r="979" spans="1:23" ht="15.75" thickBot="1" x14ac:dyDescent="0.3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</row>
    <row r="980" spans="1:23" ht="15.75" thickBot="1" x14ac:dyDescent="0.3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</row>
    <row r="981" spans="1:23" ht="15.75" thickBot="1" x14ac:dyDescent="0.3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</row>
    <row r="982" spans="1:23" ht="15.75" thickBot="1" x14ac:dyDescent="0.3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</row>
    <row r="983" spans="1:23" ht="15.75" thickBot="1" x14ac:dyDescent="0.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</row>
    <row r="984" spans="1:23" ht="15.75" thickBot="1" x14ac:dyDescent="0.3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</row>
    <row r="985" spans="1:23" ht="15.75" thickBot="1" x14ac:dyDescent="0.3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</row>
    <row r="986" spans="1:23" ht="15.75" thickBot="1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</row>
    <row r="987" spans="1:23" ht="15.75" thickBot="1" x14ac:dyDescent="0.3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</row>
    <row r="988" spans="1:23" ht="15.75" thickBot="1" x14ac:dyDescent="0.3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</row>
    <row r="989" spans="1:23" ht="15.75" thickBot="1" x14ac:dyDescent="0.3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</row>
    <row r="990" spans="1:23" ht="15.75" thickBot="1" x14ac:dyDescent="0.3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</row>
    <row r="991" spans="1:23" ht="15.75" thickBot="1" x14ac:dyDescent="0.3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</row>
    <row r="992" spans="1:23" ht="15.75" thickBot="1" x14ac:dyDescent="0.3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</row>
    <row r="993" spans="1:23" ht="15.75" thickBot="1" x14ac:dyDescent="0.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</row>
    <row r="994" spans="1:23" ht="15.75" thickBot="1" x14ac:dyDescent="0.3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</row>
    <row r="995" spans="1:23" ht="15.75" thickBot="1" x14ac:dyDescent="0.3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</row>
    <row r="996" spans="1:23" ht="15.75" thickBot="1" x14ac:dyDescent="0.3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</row>
    <row r="997" spans="1:23" ht="15.75" thickBot="1" x14ac:dyDescent="0.3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</row>
    <row r="998" spans="1:23" ht="15.75" thickBot="1" x14ac:dyDescent="0.3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</row>
    <row r="999" spans="1:23" ht="15.75" thickBot="1" x14ac:dyDescent="0.3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</row>
    <row r="1000" spans="1:23" ht="15.75" thickBot="1" x14ac:dyDescent="0.3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</row>
  </sheetData>
  <mergeCells count="1">
    <mergeCell ref="A3:F3"/>
  </mergeCells>
  <hyperlinks>
    <hyperlink ref="E8" r:id="rId1" display="http://shop.clickhealth.com.ph/"/>
    <hyperlink ref="E9" r:id="rId2" display="http://buyritemed.ph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QA</vt:lpstr>
      <vt:lpstr>Production</vt:lpstr>
      <vt:lpstr>Ref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J. Fernandez</dc:creator>
  <cp:lastModifiedBy>Philip Arthur R. Villanueva</cp:lastModifiedBy>
  <dcterms:created xsi:type="dcterms:W3CDTF">2018-06-19T01:45:30Z</dcterms:created>
  <dcterms:modified xsi:type="dcterms:W3CDTF">2019-11-19T00:46:10Z</dcterms:modified>
</cp:coreProperties>
</file>