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eze\OneDrive\Winter 2018\Data Visualization\final project\ehsan data\"/>
    </mc:Choice>
  </mc:AlternateContent>
  <bookViews>
    <workbookView xWindow="0" yWindow="0" windowWidth="19200" windowHeight="6648"/>
  </bookViews>
  <sheets>
    <sheet name="sorted data" sheetId="1" r:id="rId1"/>
  </sheets>
  <definedNames>
    <definedName name="_xlnm._FilterDatabase" localSheetId="0" hidden="1">'sorted data'!$A$1:$M$1</definedName>
  </definedNames>
  <calcPr calcId="0"/>
</workbook>
</file>

<file path=xl/calcChain.xml><?xml version="1.0" encoding="utf-8"?>
<calcChain xmlns="http://schemas.openxmlformats.org/spreadsheetml/2006/main">
  <c r="B29" i="1" l="1"/>
  <c r="B30" i="1"/>
  <c r="B31" i="1"/>
  <c r="B28" i="1"/>
  <c r="G29" i="1"/>
  <c r="G30" i="1"/>
  <c r="G31" i="1"/>
  <c r="G28" i="1"/>
  <c r="L29" i="1"/>
  <c r="M29" i="1"/>
  <c r="L30" i="1"/>
  <c r="M30" i="1"/>
  <c r="L31" i="1"/>
  <c r="M31" i="1"/>
  <c r="L28" i="1"/>
  <c r="M28" i="1"/>
  <c r="G26" i="1"/>
  <c r="G27" i="1"/>
  <c r="G25" i="1"/>
  <c r="L26" i="1"/>
  <c r="M26" i="1"/>
  <c r="L27" i="1"/>
  <c r="M27" i="1"/>
  <c r="L25" i="1"/>
  <c r="M25" i="1"/>
  <c r="L22" i="1"/>
  <c r="M22" i="1"/>
  <c r="L23" i="1"/>
  <c r="M23" i="1"/>
  <c r="L24" i="1"/>
  <c r="M24" i="1"/>
  <c r="M21" i="1"/>
  <c r="L21" i="1"/>
  <c r="G3" i="1"/>
  <c r="G4" i="1"/>
  <c r="G5" i="1"/>
  <c r="G6" i="1"/>
  <c r="G7" i="1"/>
  <c r="G8" i="1"/>
  <c r="G9" i="1"/>
  <c r="G10" i="1"/>
  <c r="G11" i="1"/>
  <c r="G12" i="1"/>
  <c r="G13" i="1"/>
  <c r="G14" i="1"/>
  <c r="G15" i="1"/>
  <c r="G16" i="1"/>
  <c r="G17" i="1"/>
  <c r="G18" i="1"/>
  <c r="G19" i="1"/>
  <c r="G20" i="1"/>
  <c r="G2" i="1"/>
  <c r="L3" i="1"/>
  <c r="M3" i="1"/>
  <c r="L4" i="1"/>
  <c r="M4" i="1"/>
  <c r="L5" i="1"/>
  <c r="M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M2" i="1"/>
  <c r="L2" i="1"/>
  <c r="B2" i="1" s="1"/>
  <c r="B3" i="1"/>
  <c r="B4" i="1"/>
  <c r="B5" i="1"/>
  <c r="B6" i="1"/>
  <c r="B7" i="1"/>
  <c r="B8" i="1"/>
  <c r="B9" i="1"/>
  <c r="B10" i="1"/>
  <c r="B11" i="1"/>
  <c r="B12" i="1"/>
  <c r="B13" i="1"/>
  <c r="B14" i="1"/>
  <c r="B15" i="1"/>
  <c r="B16" i="1"/>
  <c r="B17" i="1"/>
  <c r="B18" i="1"/>
  <c r="B19" i="1"/>
  <c r="B20" i="1"/>
</calcChain>
</file>

<file path=xl/sharedStrings.xml><?xml version="1.0" encoding="utf-8"?>
<sst xmlns="http://schemas.openxmlformats.org/spreadsheetml/2006/main" count="1033" uniqueCount="391">
  <si>
    <t>year</t>
  </si>
  <si>
    <t>yearMap</t>
  </si>
  <si>
    <t>name</t>
  </si>
  <si>
    <t>country</t>
  </si>
  <si>
    <t>cat</t>
  </si>
  <si>
    <t>category2</t>
  </si>
  <si>
    <t>catMap</t>
  </si>
  <si>
    <t>Rationale</t>
  </si>
  <si>
    <t>award</t>
  </si>
  <si>
    <t>continent</t>
  </si>
  <si>
    <t>Bertha von Suttner</t>
  </si>
  <si>
    <t>Austria Hungary</t>
  </si>
  <si>
    <t>Peace</t>
  </si>
  <si>
    <t>Honorary President of Permanent International Peace Bureau, Bern, Switzerland; Author of Lay Down Your Arms.</t>
  </si>
  <si>
    <t>Nobel</t>
  </si>
  <si>
    <t>Europe</t>
  </si>
  <si>
    <t>Jane Addams</t>
  </si>
  <si>
    <t>United States</t>
  </si>
  <si>
    <t>Sociologist; International President, Women's International League for Peace and Freedom.</t>
  </si>
  <si>
    <t>America</t>
  </si>
  <si>
    <t>Emily Greene Balch</t>
  </si>
  <si>
    <t>Formerly Professor of History and Sociology; Honorary International President, Women's International League for Peace and Freedom.</t>
  </si>
  <si>
    <t>Betty Williams</t>
  </si>
  <si>
    <t>United Kingdom</t>
  </si>
  <si>
    <t>Peace Founder of the Northern Ireland Peace Movement (later renamed Community of Peace People)</t>
  </si>
  <si>
    <t>Mairead Maguire</t>
  </si>
  <si>
    <t>Founder of the Northern Ireland Peace Movement (later renamed Community of Peace People)</t>
  </si>
  <si>
    <t>Mother Teresa</t>
  </si>
  <si>
    <t>India</t>
  </si>
  <si>
    <t>Leader of  Missionaries of Charity,  Calcutta.</t>
  </si>
  <si>
    <t>Asia</t>
  </si>
  <si>
    <t>Alva Myrdal</t>
  </si>
  <si>
    <t>Sweden</t>
  </si>
  <si>
    <t>Former Cabinet Minister; Diplomat; Writer.</t>
  </si>
  <si>
    <t>Aung San Suu Kyi</t>
  </si>
  <si>
    <t>Burma</t>
  </si>
  <si>
    <t>"for her non-violent struggle for democracy and human rights"</t>
  </si>
  <si>
    <t>Rigoberta MenchÃº</t>
  </si>
  <si>
    <t>Guatemala</t>
  </si>
  <si>
    <t>"in recognition of her work for social justice and ethno-cultural reconciliation based on respect for the rights of indigenous peoples"</t>
  </si>
  <si>
    <t>Jody Williams</t>
  </si>
  <si>
    <t>"for their work for the banning and clearing of anti-personnel mines"</t>
  </si>
  <si>
    <t>Shirin Ebadi</t>
  </si>
  <si>
    <t>Iran</t>
  </si>
  <si>
    <t>"for her efforts for democracy and human rights. She has focused especially on the struggle for the rights of women and children"</t>
  </si>
  <si>
    <t>Wangari Maathai</t>
  </si>
  <si>
    <t>Kenya</t>
  </si>
  <si>
    <t>"for her contribution to sustainable development, democracy and peace"</t>
  </si>
  <si>
    <t>Africa</t>
  </si>
  <si>
    <t>Ellen Johnson Sirleaf</t>
  </si>
  <si>
    <t>Liberia</t>
  </si>
  <si>
    <t>"For their non-violent struggle for the safety of women and for  women's rights  to full participation in peace-building work"</t>
  </si>
  <si>
    <t>Leymah Gbowee</t>
  </si>
  <si>
    <t>Tawakel Karman</t>
  </si>
  <si>
    <t>Yemen</t>
  </si>
  <si>
    <t>"For their non-violent struggle for the safety of women and for women's rights to full participation in peace-building work"</t>
  </si>
  <si>
    <t>Malala Yousafzai</t>
  </si>
  <si>
    <t>Pakistan and India</t>
  </si>
  <si>
    <t>"for their struggle against the suppression of children and young people and for the right of all children to education".</t>
  </si>
  <si>
    <t>Marie Skodowska Curie</t>
  </si>
  <si>
    <t>Poland and France</t>
  </si>
  <si>
    <t>Chemistry</t>
  </si>
  <si>
    <t>IrÃ¨ne Joliot-Curie</t>
  </si>
  <si>
    <t>France</t>
  </si>
  <si>
    <t>"for their synthesis of new radioactive elements"</t>
  </si>
  <si>
    <t>Dorothy Crowfoot Hodgkin</t>
  </si>
  <si>
    <t>"for her determinations by X-ray techniques of the structures of important biochemical substances"</t>
  </si>
  <si>
    <t>Ada E. Yonath</t>
  </si>
  <si>
    <t>Israel</t>
  </si>
  <si>
    <t>"for studies of the structure and function of the ribosome"</t>
  </si>
  <si>
    <t>Gerty Theresa Cori</t>
  </si>
  <si>
    <t>Medicine</t>
  </si>
  <si>
    <t>"for their discovery of the course of the catalytic conversion of  glycogen"</t>
  </si>
  <si>
    <t>Rosalyn Sussman Yalow</t>
  </si>
  <si>
    <t>"for the development of  radioimmunoassaysof  peptide hormones"</t>
  </si>
  <si>
    <t>Barbara McClintock</t>
  </si>
  <si>
    <t>"for her discovery of mobile genetic elements"</t>
  </si>
  <si>
    <t>Rita Levi-Montalcini</t>
  </si>
  <si>
    <t>Italy and United States</t>
  </si>
  <si>
    <t>"for their discoveries of  growth factors"</t>
  </si>
  <si>
    <t>Gertrude B. Elion</t>
  </si>
  <si>
    <t>"for their discoveries of important principles for drug treatment"</t>
  </si>
  <si>
    <t>Christiane NÃ¼sslein-Volhard</t>
  </si>
  <si>
    <t>Germany</t>
  </si>
  <si>
    <t>"for their discoveries concerning the genetic control of early  embryonic development"</t>
  </si>
  <si>
    <t>Linda B. Buck</t>
  </si>
  <si>
    <t>"for their discoveries of  odorant receptorsand the organization of the  olfactory system"</t>
  </si>
  <si>
    <t>FranÃ§oise BarrÃ©-Sinoussi</t>
  </si>
  <si>
    <t>"for their discovery of HIV,  human immunodeficiency virus"</t>
  </si>
  <si>
    <t>Elizabeth Blackburn</t>
  </si>
  <si>
    <t>Australia  and  United States</t>
  </si>
  <si>
    <t>"for the discovery of how chromosomes are protected by telomeres and the enzyme telomerase"</t>
  </si>
  <si>
    <t>Carol W. Greider</t>
  </si>
  <si>
    <t>May-Britt Moser</t>
  </si>
  <si>
    <t>Norway</t>
  </si>
  <si>
    <t>"for their discoveries of cells that constitute a positioning system in the brain"</t>
  </si>
  <si>
    <t>Tu Youyou</t>
  </si>
  <si>
    <t>China</t>
  </si>
  <si>
    <t>"for her discoveries concerning a novel therapy against Malaria"</t>
  </si>
  <si>
    <t>Selma LagerlÃ¶f</t>
  </si>
  <si>
    <t>Literature</t>
  </si>
  <si>
    <t>"in appreciation of the lofty idealism, vivid imagination and spiritual perception that characterize her writings"</t>
  </si>
  <si>
    <t>Grazia Deledda</t>
  </si>
  <si>
    <t>Italy</t>
  </si>
  <si>
    <t>"for her idealistically inspired writings which with plastic clarity picture the life on her native island and with depth and sympathy deal with human problems in general"</t>
  </si>
  <si>
    <t>Sigrid Undset</t>
  </si>
  <si>
    <t>"principally for her powerful descriptions of Northern life during the Middle Ages"</t>
  </si>
  <si>
    <t>Pearl S. Buck</t>
  </si>
  <si>
    <t>"for her rich and truly epic descriptions of peasant life in China and for her biographical masterpieces"</t>
  </si>
  <si>
    <t>Gabriela Mistral</t>
  </si>
  <si>
    <t>Chile</t>
  </si>
  <si>
    <t>"for her lyric poetry which, inspired by powerful emotions, has made her name a symbol of the idealistic aspirations of the entire Latin American world"</t>
  </si>
  <si>
    <t>South America</t>
  </si>
  <si>
    <t>Nelly Sachs</t>
  </si>
  <si>
    <t>"for her outstanding lyrical and dramatic writing, which interprets Israel's destiny with touching strength"</t>
  </si>
  <si>
    <t>Nadine Gordimer</t>
  </si>
  <si>
    <t>South Africa</t>
  </si>
  <si>
    <t>"who through her magnificent epic writing has - in the words of Alfred Nobel - been of very great benefit to humanity"</t>
  </si>
  <si>
    <t>Toni Morrison</t>
  </si>
  <si>
    <t>"who in novels characterized by visionary force and poetic import, gives life to an essential aspect of American reality"</t>
  </si>
  <si>
    <t>Wis awa Szymborska</t>
  </si>
  <si>
    <t>Poland</t>
  </si>
  <si>
    <t>"for poetry that with ironic precision allows the historical and biological context to come to light in fragments of human reality"</t>
  </si>
  <si>
    <t>Elfriede Jelinek</t>
  </si>
  <si>
    <t>Austria</t>
  </si>
  <si>
    <t>"for her musical flow of voices and counter-voices in novels and plays that with extraordinary linguistic zeal reveal the absurdity of society's clichÃ©s and their subjugating power"</t>
  </si>
  <si>
    <t>Doris Lessing</t>
  </si>
  <si>
    <t>"that epicist of the female experience, who with scepticism, fire and visionary power has subjected a divided civilisation to scrutiny"</t>
  </si>
  <si>
    <t>Herta MÃ¼ller</t>
  </si>
  <si>
    <t>Germany  and  Romania</t>
  </si>
  <si>
    <t>"who, with the concentration of poetry and the frankness of prose, depicts the landscape of the dispossessed"</t>
  </si>
  <si>
    <t>Alice Munro</t>
  </si>
  <si>
    <t>Canada</t>
  </si>
  <si>
    <t>"master of the contemporary short story"</t>
  </si>
  <si>
    <t>North America</t>
  </si>
  <si>
    <t>Svetlana Alexievich</t>
  </si>
  <si>
    <t>Belarus</t>
  </si>
  <si>
    <t>"for her polyphonic writings, a monument to suffering and courage in our time"</t>
  </si>
  <si>
    <t>Physics</t>
  </si>
  <si>
    <t>"In recognition of the extraordinary services they have rendered by their joint researches on the radiation phenomena discovered by Professor Henri Becquerel"</t>
  </si>
  <si>
    <t>Maria Goeppert-Mayer</t>
  </si>
  <si>
    <t>"for their discoveries concerning nuclear shell structure"</t>
  </si>
  <si>
    <t>Judith Young</t>
  </si>
  <si>
    <t>"For being the best young physicist in the world in 1986"</t>
  </si>
  <si>
    <t>Louis Dolan</t>
  </si>
  <si>
    <t>"For being one of the foremost experts worldwide in string theory"</t>
  </si>
  <si>
    <t>Bonny L. Schumaker</t>
  </si>
  <si>
    <t>" Rocket scientist"</t>
  </si>
  <si>
    <t>Cherry A. Murray</t>
  </si>
  <si>
    <t>"For outstanding achievement by a woman physicist in the early years of her career"</t>
  </si>
  <si>
    <t>Ellen D. Williams</t>
  </si>
  <si>
    <t>" For her research in surface properties and nanotechnology"</t>
  </si>
  <si>
    <t>Alice E. White</t>
  </si>
  <si>
    <t>"For career in physics with focus on Nanofabrication"</t>
  </si>
  <si>
    <t>Barbara Cooper</t>
  </si>
  <si>
    <t>"For her innovative experimental studies of low-energy ion interactions with metal surfaces"</t>
  </si>
  <si>
    <t>Ewine van Dishoeck</t>
  </si>
  <si>
    <t>Netherlands</t>
  </si>
  <si>
    <t>"For her works on interstellar molecules; physical and chemical evolution during star formation and planet formation; submillimeter and mid-infrared astronomy"</t>
  </si>
  <si>
    <t>Laura Greene</t>
  </si>
  <si>
    <t>"She is noted for her research on Andreev bound states and is an expert in strongly correlated Fermionic systems"</t>
  </si>
  <si>
    <t>Jacqueline Hewitt</t>
  </si>
  <si>
    <t>"She was the first person to discover Einstein rings"</t>
  </si>
  <si>
    <t>Marjorie Ann Olmstead</t>
  </si>
  <si>
    <t>"For her innovative application of electron spectroscopies to surfaces and interfaces that has elucidated the importance of interfacial reactions on the structure"</t>
  </si>
  <si>
    <t>Margaret Murnane</t>
  </si>
  <si>
    <t>Ireland</t>
  </si>
  <si>
    <t>"For her works with lasers. She built a laser that flashed for ten quadrillionths of a second - the fastest that any human being has ever created."</t>
  </si>
  <si>
    <t>Elizabeth Beise</t>
  </si>
  <si>
    <t>" For her research in experimental nuclear physics focuses on the use of electromagnetic and weak probes of the internal structure of protons"</t>
  </si>
  <si>
    <t>Andrea M. Ghez</t>
  </si>
  <si>
    <t>"For use of adaptive optics in studies of the galactic center"</t>
  </si>
  <si>
    <t>Sharon Glotzer</t>
  </si>
  <si>
    <t>"For her contributions to the fields of soft matter and computational science"</t>
  </si>
  <si>
    <t>Janet Conrad</t>
  </si>
  <si>
    <t>" For work on the lightest known matter particles, the neutrino"</t>
  </si>
  <si>
    <t>Deborah S. Jin</t>
  </si>
  <si>
    <t>"Considered a pioneer in polar molecular quantum chemistry"</t>
  </si>
  <si>
    <t>Chung-Pei Ma</t>
  </si>
  <si>
    <t>Taiwan</t>
  </si>
  <si>
    <t>" For works on large-scale structure of the universe, dark matter, and the cosmic microwave background."</t>
  </si>
  <si>
    <t>Suzanne Staggs</t>
  </si>
  <si>
    <t>"For working on measurements of the cosmic microwave background (CMB) radiation left over from the universal primeval plasma"</t>
  </si>
  <si>
    <t>Yuri Suzuki</t>
  </si>
  <si>
    <t>"Contribution to Nanoscience and Quantum Engineering"</t>
  </si>
  <si>
    <t>Hui Cao</t>
  </si>
  <si>
    <t>"For conribution on understanding and controlling light transport, scattering, absorption and amplification in complex photonic nanostructures"</t>
  </si>
  <si>
    <t>Amy Barger</t>
  </si>
  <si>
    <t>"She worked on the Morphs collaboration studying the formation and morphologies of distant galaxies"</t>
  </si>
  <si>
    <t>Vassiliki Kalogera</t>
  </si>
  <si>
    <t>Greece</t>
  </si>
  <si>
    <t>"Leading theorist in the study of gravitational waves, the emission of X-rays from compact binary objects and the coalescence of neutron-star binaries"</t>
  </si>
  <si>
    <t>Saskia Mioduszewski</t>
  </si>
  <si>
    <t>"For work on relativistic heavy-ion collisions"</t>
  </si>
  <si>
    <t>Alessandra Lanzara</t>
  </si>
  <si>
    <t>"For focuse toward an understanding of the underlying physics in complex novel materials and nanostructures."</t>
  </si>
  <si>
    <t>RÃcka Albert</t>
  </si>
  <si>
    <t>Romenia</t>
  </si>
  <si>
    <t>"For noted for the BarabÃ¡si Albert model and research into scale-free networks and Boolean modeling of biological systems."</t>
  </si>
  <si>
    <t>Nadya Mason</t>
  </si>
  <si>
    <t>"For Superconductivity Quantum Computing Nanomaterials"</t>
  </si>
  <si>
    <t>Feryal Ã–zel</t>
  </si>
  <si>
    <t>Turkey</t>
  </si>
  <si>
    <t>"Recognized for her contributions to the field of neutron stars, black holes, and magnetars."</t>
  </si>
  <si>
    <t>Ana Maria Rey</t>
  </si>
  <si>
    <t>Colombia</t>
  </si>
  <si>
    <t>"For work on Ultracold bosonic atoms loaded in optical lattices"</t>
  </si>
  <si>
    <t>Gretchen Campbell</t>
  </si>
  <si>
    <t>"for her pioneering contributions to the study of superfluidity in atomic-gas Bose-Einstein condensates, realizing atomic analogs to superconducting and superfluid liquid circuitry, including the use of weak links to create the first closed-circuit atomtronic devices."</t>
  </si>
  <si>
    <t>Henriette Elvang</t>
  </si>
  <si>
    <t>"For work on aspects of quantum field theory, supersymmetry, gravity, and particle physics"</t>
  </si>
  <si>
    <t>Maiken Mikkelsen</t>
  </si>
  <si>
    <t>"leading a research on exploring the behavior of novel nanoscale structures and materials "</t>
  </si>
  <si>
    <t>Frances E. "Fran" Allen</t>
  </si>
  <si>
    <t>CS</t>
  </si>
  <si>
    <t>"For pioneering contributions to the theory and practice of optimizing compiler techniques that laid the foundation for modern optimizing compilers and automatic parallel execution."</t>
  </si>
  <si>
    <t>Ken Kennedy</t>
  </si>
  <si>
    <t>Barbara Liskov</t>
  </si>
  <si>
    <t>"For contributions to practical and theoretical foundations of programming language and system design, especially related to data abstraction, fault tolerance, and distributed computing."</t>
  </si>
  <si>
    <t>Turing</t>
  </si>
  <si>
    <t>Francine Berman</t>
  </si>
  <si>
    <t>"For her influential leadership in the design, development and deployment of national-scale cyber infrastructure, her-inspiring work as a teacher and mentor, and her exemplary service to the high performance community. €</t>
  </si>
  <si>
    <t>Susan L. Graham</t>
  </si>
  <si>
    <t>For foundational compilation algorithms and programming tools; research and discipline leadership; and exceptional mentoring.</t>
  </si>
  <si>
    <t>Shafi Goldwasser</t>
  </si>
  <si>
    <t>"For transformative work that laid the complexity-theoretic foundations for the science of cryptography and in the process pioneered new methods for efficient verification of mathematical proofs in complexity theory."</t>
  </si>
  <si>
    <t>Katherine Yelick</t>
  </si>
  <si>
    <t>"For advancing the programmability of HPC systems, strategic national leadership, and mentorship in academia and government labs."</t>
  </si>
  <si>
    <t>Mary Lou Soffa</t>
  </si>
  <si>
    <t>"For contributions to compiler technology and software engineering, exemplary service to the profession, and life-long dedication to mentoring and improving diversity in computing."</t>
  </si>
  <si>
    <t>F. Jessie MacWilliams</t>
  </si>
  <si>
    <t>England</t>
  </si>
  <si>
    <t>Math</t>
  </si>
  <si>
    <t>Noether Lecture</t>
  </si>
  <si>
    <t>Olga Taussky-Todd</t>
  </si>
  <si>
    <t>Julia Robinson</t>
  </si>
  <si>
    <t>Cathleen S. Morawetz</t>
  </si>
  <si>
    <t>Mary Ellen Rudin</t>
  </si>
  <si>
    <t>Jane Cronin Scanlon</t>
  </si>
  <si>
    <t>Joan S. Birman</t>
  </si>
  <si>
    <t>Karen K. Uhlenbeck</t>
  </si>
  <si>
    <t>Mary F. Wheeler</t>
  </si>
  <si>
    <t>Bhama Srinivasan</t>
  </si>
  <si>
    <t>Alexandra Bellow</t>
  </si>
  <si>
    <t>Romania</t>
  </si>
  <si>
    <t>Nancy Kopell</t>
  </si>
  <si>
    <t>Linda Keen</t>
  </si>
  <si>
    <t>Lesley Sibner</t>
  </si>
  <si>
    <t>Judith D. Sally</t>
  </si>
  <si>
    <t>Olga Oleinik</t>
  </si>
  <si>
    <t>Soviet</t>
  </si>
  <si>
    <t>Linda Preiss Rothschild</t>
  </si>
  <si>
    <t>Dusa McDuff</t>
  </si>
  <si>
    <t>Krystyna M. Kuperberg</t>
  </si>
  <si>
    <t>Margaret H. Wright</t>
  </si>
  <si>
    <t>Sun-Yung Alice Chang</t>
  </si>
  <si>
    <t>Lenore Blum</t>
  </si>
  <si>
    <t>Jean Taylor</t>
  </si>
  <si>
    <t>Svetlana Katok</t>
  </si>
  <si>
    <t>Russian-American</t>
  </si>
  <si>
    <t>Lai-Sang Young</t>
  </si>
  <si>
    <t>Ingrid Daubechies</t>
  </si>
  <si>
    <t xml:space="preserve"> Belgian</t>
  </si>
  <si>
    <t>Karen Vogtmann</t>
  </si>
  <si>
    <t>Audrey A. Terras</t>
  </si>
  <si>
    <t>Fan Chung Graham</t>
  </si>
  <si>
    <t>Taiwan, United States</t>
  </si>
  <si>
    <t>Carolyn S. Gordon</t>
  </si>
  <si>
    <t>Susan Montgomery</t>
  </si>
  <si>
    <t>Barbara Keyfitz</t>
  </si>
  <si>
    <t>Raman Parimala</t>
  </si>
  <si>
    <t>Indian/American</t>
  </si>
  <si>
    <t>Georgia Benkart</t>
  </si>
  <si>
    <t>Wen-Ching Winnie Li</t>
  </si>
  <si>
    <t>Chinese-American</t>
  </si>
  <si>
    <t>Karen E. Smith</t>
  </si>
  <si>
    <t>Lisa Jeffrey</t>
  </si>
  <si>
    <t>"for her outstanding work during the past five years on symplectic geometry"</t>
  </si>
  <si>
    <t>Ruth Lyttle Satter</t>
  </si>
  <si>
    <t>"for her leading role in the investigation of the statistical (or ergodic) properties of dynamical systems"</t>
  </si>
  <si>
    <t xml:space="preserve">Sun-Yung Alice Chang </t>
  </si>
  <si>
    <t>"for her deep contributions to the study of partial differential equations on Riemannian manifolds and in particular for her work on extremal problems in spectral geometry and the compactness of isospectral metrics within a fixed conformal class on a compact 3-manifold"</t>
  </si>
  <si>
    <t>"for her deep and beautiful analysis of wavelets and their applications"</t>
  </si>
  <si>
    <t>Bernadette Perrin-Riou</t>
  </si>
  <si>
    <t>"for her number theoretical research on p-adic L-functions and Iwasawa theory"</t>
  </si>
  <si>
    <t>"for her outstanding work in commutative algebra"</t>
  </si>
  <si>
    <t>Sijue Wu</t>
  </si>
  <si>
    <t>"for her work on a long-standing problem in the water wave equation"</t>
  </si>
  <si>
    <t xml:space="preserve">Abigail Thompson </t>
  </si>
  <si>
    <t>"for her outstanding work in 3-dimensional topology"</t>
  </si>
  <si>
    <t>Svetlana Jitomirskaya</t>
  </si>
  <si>
    <t>"for her pioneering work on non-perturbative quasiperiodic localization."</t>
  </si>
  <si>
    <t>Claire Voisin</t>
  </si>
  <si>
    <t>"for her deep contributions to algebraic geometry, and in particular for her recent solutions to two long-standing open problems"</t>
  </si>
  <si>
    <t>Laure Saint-Raymond</t>
  </si>
  <si>
    <t>"for her fundamental work on the hydrodynamic limits of the Boltzmann equation in the kinetic theory of gases"</t>
  </si>
  <si>
    <t>Amie Wilkinson</t>
  </si>
  <si>
    <t>"for her remarkable contributions to the field of ergodic theory of partially hyperbolic dynamical systems"</t>
  </si>
  <si>
    <t>Maryam Mirzakhani</t>
  </si>
  <si>
    <t>"for her deep contributions to the theory of moduli spaces of Riemann surfaces"</t>
  </si>
  <si>
    <t xml:space="preserve">Hee Oh </t>
  </si>
  <si>
    <t>"for her fundamental contributions to the fields of dynamics on homogeneous spaces, discrete subgroups of Lie groups, and applications to number theory"</t>
  </si>
  <si>
    <t>Laura DeMarco</t>
  </si>
  <si>
    <t>"for her fundamental contributions to complex dynamics, potential theory, and the emerging field of arithmetic dynamics"</t>
  </si>
  <si>
    <t>J.K Rowling</t>
  </si>
  <si>
    <t>Art</t>
  </si>
  <si>
    <t>"Novelist. Best known for writing Harry Poter series."</t>
  </si>
  <si>
    <t>Times 100People</t>
  </si>
  <si>
    <t>Katie Couric</t>
  </si>
  <si>
    <t>"American journalist and author. She recently served as Yahoo! Global News Anchor."</t>
  </si>
  <si>
    <t>Aishwarya Rai</t>
  </si>
  <si>
    <t>"Is the most recognized female face in Bollywood, as the Indian film industry."</t>
  </si>
  <si>
    <t>Nicole Kidman</t>
  </si>
  <si>
    <t>Australian</t>
  </si>
  <si>
    <t>"She is the recipient of multiple awards, including an Academy Award, two Primetime Emmy Awards, five Golden Globe Awards, and the Silver Bear "</t>
  </si>
  <si>
    <t>Australia</t>
  </si>
  <si>
    <t>Condoleezza Rice</t>
  </si>
  <si>
    <t>Leadership</t>
  </si>
  <si>
    <t>"American political scientist and diplomat."</t>
  </si>
  <si>
    <t>Luisa Diogo</t>
  </si>
  <si>
    <t>Mozambique</t>
  </si>
  <si>
    <t>"Prime Minister of Mozambique from February 2004 to January 2010."</t>
  </si>
  <si>
    <t>Wu Yi</t>
  </si>
  <si>
    <t>"Vice Premier and Health Minister of China."</t>
  </si>
  <si>
    <t>Louise Arbour</t>
  </si>
  <si>
    <t>Pioneers</t>
  </si>
  <si>
    <t>" Lawyer, prosecutor and jurist. She is currently the UN Special Representative for International Migration.."</t>
  </si>
  <si>
    <t>Samantha Jane Power</t>
  </si>
  <si>
    <t>"Served as the United States Ambassador to the United Nations from 2013 to 2017.</t>
  </si>
  <si>
    <t>Sandra Day O'Connor</t>
  </si>
  <si>
    <t>"Associate Justice of the Supreme Court of the United States"</t>
  </si>
  <si>
    <t>Ayaan Hirsi Ali</t>
  </si>
  <si>
    <t>somalia</t>
  </si>
  <si>
    <t>"activist, feminist, author, scholar and former politician."</t>
  </si>
  <si>
    <t>Meg Whitman</t>
  </si>
  <si>
    <t>"American business executive, political activist, and philanthropist. Whitman served as President and Chief Executive Officer of Hewlett Packard Enterprise"</t>
  </si>
  <si>
    <t>Anne Lauvergeon</t>
  </si>
  <si>
    <t> French businesswoman, and was CEO of Areva 2001–2011.</t>
  </si>
  <si>
    <t>Hilary Ann Swank</t>
  </si>
  <si>
    <t>"She has won two Academy Awards for Best Actress."</t>
  </si>
  <si>
    <t>Alicia Augello Cook</t>
  </si>
  <si>
    <t>"Known as Alicia Keys, is an American singer-songwriter, pianist and actress."</t>
  </si>
  <si>
    <t>Zhang Ziyi</t>
  </si>
  <si>
    <t>"She is considered one of the Four Dan Actresses of China."</t>
  </si>
  <si>
    <t>Miuccia Prada</t>
  </si>
  <si>
    <t>"Italian billionaire fashion designer and businesswoman."</t>
  </si>
  <si>
    <t>"Politician who served as the 24th President of Liberia from 2006 to 2018."</t>
  </si>
  <si>
    <t>Hillary Clinton</t>
  </si>
  <si>
    <t>"American politician who was the First Lady of the United States from 1993 to 2001, and served as the junior U.S. Senator from New York from 2001 to 2009"</t>
  </si>
  <si>
    <t>Orpah Gail Winfrey</t>
  </si>
  <si>
    <t>"American media proprietor, talk show host, actress, producer, and philanthropist."</t>
  </si>
  <si>
    <t>Patricia Russo</t>
  </si>
  <si>
    <t>"Russo is most widely known for having served as Chief Executive Officer (CEO) of Lucent Technologies."</t>
  </si>
  <si>
    <t>Angelina Jolie</t>
  </si>
  <si>
    <t>"Is noted for her humanitarian efforts, for which she has received a Jean Hersholt Humanitarian Award and an honorary damehood of the Order of St Michael and St George (DCMG)."</t>
  </si>
  <si>
    <t>Mukhtaran Bibi</t>
  </si>
  <si>
    <t>Pakistan</t>
  </si>
  <si>
    <t>" In June 2002, Mukht?r M?'? was the survivor of a gang rape as a form of honour revenge"</t>
  </si>
  <si>
    <t>Ellen Lee DeGeneres</t>
  </si>
  <si>
    <t>" American comedian, television host, actress, writer, producer, and LGBT activist."</t>
  </si>
  <si>
    <t>Arianna Huffington</t>
  </si>
  <si>
    <t>"Was the co-founder and editor-in-chief of The Huffington Post, which is now owned by AOL."</t>
  </si>
  <si>
    <t>Kiki Smith</t>
  </si>
  <si>
    <t>"Artist whose work has addressed the themes of sex, birth and regeneration."</t>
  </si>
  <si>
    <t>Zadie Smith</t>
  </si>
  <si>
    <t>"Is a contemporary British novelist, essayist, and short-story writer."</t>
  </si>
  <si>
    <t>Tina Fey</t>
  </si>
  <si>
    <t xml:space="preserve"> ?Actress; comedian; writer; producer</t>
  </si>
  <si>
    <t>Anna Netrebko</t>
  </si>
  <si>
    <t xml:space="preserve">Russia </t>
  </si>
  <si>
    <t>Operatic oprano</t>
  </si>
  <si>
    <t>Nora Roberts</t>
  </si>
  <si>
    <t>Romance Writer</t>
  </si>
  <si>
    <t>Cate Blanchett</t>
  </si>
  <si>
    <t>Ausralia</t>
  </si>
  <si>
    <t>She has received international acclaim and many accolades for her work, including two Academy Awards, three Golden Globe Awards</t>
  </si>
  <si>
    <t>America Ferrera</t>
  </si>
  <si>
    <t>Ferrera is the recipient of numerous accolades including an Emmy Award, a Golden Globe Award, and a Screen Actors Guild Award among others.</t>
  </si>
  <si>
    <t>Kate Moss</t>
  </si>
  <si>
    <t xml:space="preserve">Arriving at the end of the "supermodel era", Moss rose to fame in the mid 1990s as part of the heroin chic fashion trend. </t>
  </si>
  <si>
    <t>Rosie O'Donnell</t>
  </si>
  <si>
    <t>Her big break was on the talent show Star Search in 1984.</t>
  </si>
  <si>
    <t>Queen Elizabeth II</t>
  </si>
  <si>
    <t>Helen Mirren may have scooped an Oscar for her portrayal of the Queen, head of state of Britain and 15 Commonwealth countries</t>
  </si>
  <si>
    <t>Sonia Gandhi</t>
  </si>
  <si>
    <t>is an Indian politician of Italian descent.</t>
  </si>
  <si>
    <t>was the First Lady of the United States from 1993 to 2001, and served as the junior U.S. Senator from New York from 2001 to 2009 and 67th United States Secretary of State from 2009 to 2013.</t>
  </si>
  <si>
    <t>Angela Merkel</t>
  </si>
  <si>
    <t>Merkel's leadership style is the art of accomplishing great goals through the accumulation of nuance.</t>
  </si>
  <si>
    <t>Clara Furse</t>
  </si>
  <si>
    <t>In 2005 she was ranked 19th in Fortune magazine's Most Powerful Women in Business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</si>
</sst>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tabSelected="1" topLeftCell="A13" workbookViewId="0">
      <selection activeCell="F24" sqref="F24"/>
    </sheetView>
  </sheetViews>
  <sheetFormatPr defaultRowHeight="14.4" x14ac:dyDescent="0.55000000000000004"/>
  <sheetData>
    <row r="1" spans="1:13" x14ac:dyDescent="0.55000000000000004">
      <c r="A1" t="s">
        <v>0</v>
      </c>
      <c r="B1" t="s">
        <v>1</v>
      </c>
      <c r="C1" t="s">
        <v>2</v>
      </c>
      <c r="D1" t="s">
        <v>3</v>
      </c>
      <c r="E1" t="s">
        <v>4</v>
      </c>
      <c r="F1" t="s">
        <v>5</v>
      </c>
      <c r="G1" t="s">
        <v>6</v>
      </c>
      <c r="H1" t="s">
        <v>7</v>
      </c>
      <c r="I1" t="s">
        <v>8</v>
      </c>
      <c r="J1" t="s">
        <v>9</v>
      </c>
    </row>
    <row r="2" spans="1:13" x14ac:dyDescent="0.55000000000000004">
      <c r="A2">
        <v>2004</v>
      </c>
      <c r="B2">
        <f>2003+L2</f>
        <v>2003</v>
      </c>
      <c r="C2" t="s">
        <v>304</v>
      </c>
      <c r="D2" t="s">
        <v>231</v>
      </c>
      <c r="E2" t="s">
        <v>305</v>
      </c>
      <c r="F2">
        <v>1</v>
      </c>
      <c r="G2">
        <f>0.2+(0.2*M2)</f>
        <v>0.2</v>
      </c>
      <c r="H2" t="s">
        <v>306</v>
      </c>
      <c r="I2" t="s">
        <v>307</v>
      </c>
      <c r="J2" t="s">
        <v>15</v>
      </c>
      <c r="K2">
        <v>0</v>
      </c>
      <c r="L2">
        <f>MOD(K2,6)</f>
        <v>0</v>
      </c>
      <c r="M2">
        <f>QUOTIENT(K2,6)</f>
        <v>0</v>
      </c>
    </row>
    <row r="3" spans="1:13" x14ac:dyDescent="0.55000000000000004">
      <c r="A3">
        <v>2004</v>
      </c>
      <c r="B3">
        <f t="shared" ref="B3:B20" si="0">2003+L3</f>
        <v>2004</v>
      </c>
      <c r="C3" t="s">
        <v>308</v>
      </c>
      <c r="D3" t="s">
        <v>17</v>
      </c>
      <c r="E3" t="s">
        <v>305</v>
      </c>
      <c r="F3">
        <v>1</v>
      </c>
      <c r="G3">
        <f t="shared" ref="G3:G20" si="1">0.2+(0.2*M3)</f>
        <v>0.2</v>
      </c>
      <c r="H3" t="s">
        <v>309</v>
      </c>
      <c r="I3" t="s">
        <v>307</v>
      </c>
      <c r="J3" t="s">
        <v>134</v>
      </c>
      <c r="K3">
        <v>1</v>
      </c>
      <c r="L3">
        <f t="shared" ref="L3:L21" si="2">MOD(K3,6)</f>
        <v>1</v>
      </c>
      <c r="M3">
        <f t="shared" ref="M3:M21" si="3">QUOTIENT(K3,6)</f>
        <v>0</v>
      </c>
    </row>
    <row r="4" spans="1:13" x14ac:dyDescent="0.55000000000000004">
      <c r="A4">
        <v>2004</v>
      </c>
      <c r="B4">
        <f t="shared" si="0"/>
        <v>2005</v>
      </c>
      <c r="C4" t="s">
        <v>310</v>
      </c>
      <c r="D4" t="s">
        <v>28</v>
      </c>
      <c r="E4" t="s">
        <v>305</v>
      </c>
      <c r="F4">
        <v>1</v>
      </c>
      <c r="G4">
        <f t="shared" si="1"/>
        <v>0.2</v>
      </c>
      <c r="H4" t="s">
        <v>311</v>
      </c>
      <c r="I4" t="s">
        <v>307</v>
      </c>
      <c r="J4" t="s">
        <v>30</v>
      </c>
      <c r="K4">
        <v>2</v>
      </c>
      <c r="L4">
        <f t="shared" si="2"/>
        <v>2</v>
      </c>
      <c r="M4">
        <f t="shared" si="3"/>
        <v>0</v>
      </c>
    </row>
    <row r="5" spans="1:13" x14ac:dyDescent="0.55000000000000004">
      <c r="A5">
        <v>2004</v>
      </c>
      <c r="B5">
        <f t="shared" si="0"/>
        <v>2006</v>
      </c>
      <c r="C5" t="s">
        <v>312</v>
      </c>
      <c r="D5" t="s">
        <v>313</v>
      </c>
      <c r="E5" t="s">
        <v>305</v>
      </c>
      <c r="F5">
        <v>1</v>
      </c>
      <c r="G5">
        <f t="shared" si="1"/>
        <v>0.2</v>
      </c>
      <c r="H5" t="s">
        <v>314</v>
      </c>
      <c r="I5" t="s">
        <v>307</v>
      </c>
      <c r="J5" t="s">
        <v>315</v>
      </c>
      <c r="K5">
        <v>3</v>
      </c>
      <c r="L5">
        <f t="shared" si="2"/>
        <v>3</v>
      </c>
      <c r="M5">
        <f t="shared" si="3"/>
        <v>0</v>
      </c>
    </row>
    <row r="6" spans="1:13" x14ac:dyDescent="0.55000000000000004">
      <c r="A6">
        <v>2005</v>
      </c>
      <c r="B6">
        <f t="shared" si="0"/>
        <v>2007</v>
      </c>
      <c r="C6" t="s">
        <v>338</v>
      </c>
      <c r="D6" t="s">
        <v>17</v>
      </c>
      <c r="E6" t="s">
        <v>305</v>
      </c>
      <c r="F6">
        <v>1</v>
      </c>
      <c r="G6">
        <f t="shared" si="1"/>
        <v>0.2</v>
      </c>
      <c r="H6" t="s">
        <v>339</v>
      </c>
      <c r="I6" t="s">
        <v>307</v>
      </c>
      <c r="J6" t="s">
        <v>134</v>
      </c>
      <c r="K6">
        <v>4</v>
      </c>
      <c r="L6">
        <f t="shared" si="2"/>
        <v>4</v>
      </c>
      <c r="M6">
        <f t="shared" si="3"/>
        <v>0</v>
      </c>
    </row>
    <row r="7" spans="1:13" x14ac:dyDescent="0.55000000000000004">
      <c r="A7">
        <v>2005</v>
      </c>
      <c r="B7">
        <f t="shared" si="0"/>
        <v>2008</v>
      </c>
      <c r="C7" t="s">
        <v>340</v>
      </c>
      <c r="D7" t="s">
        <v>17</v>
      </c>
      <c r="E7" t="s">
        <v>305</v>
      </c>
      <c r="F7">
        <v>1</v>
      </c>
      <c r="G7">
        <f t="shared" si="1"/>
        <v>0.2</v>
      </c>
      <c r="H7" t="s">
        <v>341</v>
      </c>
      <c r="I7" t="s">
        <v>307</v>
      </c>
      <c r="J7" t="s">
        <v>134</v>
      </c>
      <c r="K7">
        <v>5</v>
      </c>
      <c r="L7">
        <f t="shared" si="2"/>
        <v>5</v>
      </c>
      <c r="M7">
        <f t="shared" si="3"/>
        <v>0</v>
      </c>
    </row>
    <row r="8" spans="1:13" x14ac:dyDescent="0.55000000000000004">
      <c r="A8">
        <v>2005</v>
      </c>
      <c r="B8">
        <f t="shared" si="0"/>
        <v>2003</v>
      </c>
      <c r="C8" t="s">
        <v>342</v>
      </c>
      <c r="D8" t="s">
        <v>97</v>
      </c>
      <c r="E8" t="s">
        <v>305</v>
      </c>
      <c r="F8">
        <v>1</v>
      </c>
      <c r="G8">
        <f t="shared" si="1"/>
        <v>0.4</v>
      </c>
      <c r="H8" t="s">
        <v>343</v>
      </c>
      <c r="I8" t="s">
        <v>307</v>
      </c>
      <c r="J8" t="s">
        <v>30</v>
      </c>
      <c r="K8">
        <v>6</v>
      </c>
      <c r="L8">
        <f t="shared" si="2"/>
        <v>0</v>
      </c>
      <c r="M8">
        <f t="shared" si="3"/>
        <v>1</v>
      </c>
    </row>
    <row r="9" spans="1:13" x14ac:dyDescent="0.55000000000000004">
      <c r="A9">
        <v>2005</v>
      </c>
      <c r="B9">
        <f t="shared" si="0"/>
        <v>2004</v>
      </c>
      <c r="C9" t="s">
        <v>344</v>
      </c>
      <c r="D9" t="s">
        <v>103</v>
      </c>
      <c r="E9" t="s">
        <v>305</v>
      </c>
      <c r="F9">
        <v>1</v>
      </c>
      <c r="G9">
        <f t="shared" si="1"/>
        <v>0.4</v>
      </c>
      <c r="H9" t="s">
        <v>345</v>
      </c>
      <c r="I9" t="s">
        <v>307</v>
      </c>
      <c r="J9" t="s">
        <v>15</v>
      </c>
      <c r="K9">
        <v>7</v>
      </c>
      <c r="L9">
        <f t="shared" si="2"/>
        <v>1</v>
      </c>
      <c r="M9">
        <f t="shared" si="3"/>
        <v>1</v>
      </c>
    </row>
    <row r="10" spans="1:13" x14ac:dyDescent="0.55000000000000004">
      <c r="A10">
        <v>2006</v>
      </c>
      <c r="B10">
        <f t="shared" si="0"/>
        <v>2005</v>
      </c>
      <c r="C10" t="s">
        <v>358</v>
      </c>
      <c r="D10" t="s">
        <v>17</v>
      </c>
      <c r="E10" t="s">
        <v>305</v>
      </c>
      <c r="F10">
        <v>1</v>
      </c>
      <c r="G10">
        <f t="shared" si="1"/>
        <v>0.4</v>
      </c>
      <c r="H10" t="s">
        <v>359</v>
      </c>
      <c r="I10" t="s">
        <v>307</v>
      </c>
      <c r="J10" t="s">
        <v>134</v>
      </c>
      <c r="K10">
        <v>8</v>
      </c>
      <c r="L10">
        <f t="shared" si="2"/>
        <v>2</v>
      </c>
      <c r="M10">
        <f t="shared" si="3"/>
        <v>1</v>
      </c>
    </row>
    <row r="11" spans="1:13" x14ac:dyDescent="0.55000000000000004">
      <c r="A11">
        <v>2006</v>
      </c>
      <c r="B11">
        <f t="shared" si="0"/>
        <v>2006</v>
      </c>
      <c r="C11" t="s">
        <v>360</v>
      </c>
      <c r="D11" t="s">
        <v>190</v>
      </c>
      <c r="E11" t="s">
        <v>305</v>
      </c>
      <c r="F11">
        <v>1</v>
      </c>
      <c r="G11">
        <f t="shared" si="1"/>
        <v>0.4</v>
      </c>
      <c r="H11" t="s">
        <v>361</v>
      </c>
      <c r="I11" t="s">
        <v>307</v>
      </c>
      <c r="J11" t="s">
        <v>15</v>
      </c>
      <c r="K11">
        <v>9</v>
      </c>
      <c r="L11">
        <f t="shared" si="2"/>
        <v>3</v>
      </c>
      <c r="M11">
        <f t="shared" si="3"/>
        <v>1</v>
      </c>
    </row>
    <row r="12" spans="1:13" x14ac:dyDescent="0.55000000000000004">
      <c r="A12">
        <v>2006</v>
      </c>
      <c r="B12">
        <f t="shared" si="0"/>
        <v>2007</v>
      </c>
      <c r="C12" t="s">
        <v>362</v>
      </c>
      <c r="D12" t="s">
        <v>83</v>
      </c>
      <c r="E12" t="s">
        <v>305</v>
      </c>
      <c r="F12">
        <v>1</v>
      </c>
      <c r="G12">
        <f t="shared" si="1"/>
        <v>0.4</v>
      </c>
      <c r="H12" t="s">
        <v>363</v>
      </c>
      <c r="I12" t="s">
        <v>307</v>
      </c>
      <c r="J12" t="s">
        <v>15</v>
      </c>
      <c r="K12">
        <v>10</v>
      </c>
      <c r="L12">
        <f t="shared" si="2"/>
        <v>4</v>
      </c>
      <c r="M12">
        <f t="shared" si="3"/>
        <v>1</v>
      </c>
    </row>
    <row r="13" spans="1:13" x14ac:dyDescent="0.55000000000000004">
      <c r="A13">
        <v>2006</v>
      </c>
      <c r="B13">
        <f t="shared" si="0"/>
        <v>2008</v>
      </c>
      <c r="C13" t="s">
        <v>364</v>
      </c>
      <c r="D13" t="s">
        <v>23</v>
      </c>
      <c r="E13" t="s">
        <v>305</v>
      </c>
      <c r="F13">
        <v>1</v>
      </c>
      <c r="G13">
        <f t="shared" si="1"/>
        <v>0.4</v>
      </c>
      <c r="H13" t="s">
        <v>365</v>
      </c>
      <c r="I13" t="s">
        <v>307</v>
      </c>
      <c r="J13" t="s">
        <v>15</v>
      </c>
      <c r="K13">
        <v>11</v>
      </c>
      <c r="L13">
        <f t="shared" si="2"/>
        <v>5</v>
      </c>
      <c r="M13">
        <f t="shared" si="3"/>
        <v>1</v>
      </c>
    </row>
    <row r="14" spans="1:13" x14ac:dyDescent="0.55000000000000004">
      <c r="A14">
        <v>2007</v>
      </c>
      <c r="B14">
        <f t="shared" si="0"/>
        <v>2003</v>
      </c>
      <c r="C14" t="s">
        <v>366</v>
      </c>
      <c r="E14" t="s">
        <v>305</v>
      </c>
      <c r="F14">
        <v>1</v>
      </c>
      <c r="G14">
        <f t="shared" si="1"/>
        <v>0.60000000000000009</v>
      </c>
      <c r="H14" t="s">
        <v>367</v>
      </c>
      <c r="J14" t="s">
        <v>134</v>
      </c>
      <c r="K14">
        <v>12</v>
      </c>
      <c r="L14">
        <f t="shared" si="2"/>
        <v>0</v>
      </c>
      <c r="M14">
        <f t="shared" si="3"/>
        <v>2</v>
      </c>
    </row>
    <row r="15" spans="1:13" x14ac:dyDescent="0.55000000000000004">
      <c r="A15">
        <v>2007</v>
      </c>
      <c r="B15">
        <f t="shared" si="0"/>
        <v>2004</v>
      </c>
      <c r="C15" t="s">
        <v>368</v>
      </c>
      <c r="D15" t="s">
        <v>369</v>
      </c>
      <c r="E15" t="s">
        <v>305</v>
      </c>
      <c r="F15">
        <v>1</v>
      </c>
      <c r="G15">
        <f t="shared" si="1"/>
        <v>0.60000000000000009</v>
      </c>
      <c r="H15" t="s">
        <v>370</v>
      </c>
      <c r="J15" t="s">
        <v>15</v>
      </c>
      <c r="K15">
        <v>13</v>
      </c>
      <c r="L15">
        <f t="shared" si="2"/>
        <v>1</v>
      </c>
      <c r="M15">
        <f t="shared" si="3"/>
        <v>2</v>
      </c>
    </row>
    <row r="16" spans="1:13" x14ac:dyDescent="0.55000000000000004">
      <c r="A16">
        <v>2007</v>
      </c>
      <c r="B16">
        <f t="shared" si="0"/>
        <v>2005</v>
      </c>
      <c r="C16" t="s">
        <v>371</v>
      </c>
      <c r="D16" t="s">
        <v>17</v>
      </c>
      <c r="E16" t="s">
        <v>305</v>
      </c>
      <c r="F16">
        <v>1</v>
      </c>
      <c r="G16">
        <f t="shared" si="1"/>
        <v>0.60000000000000009</v>
      </c>
      <c r="H16" t="s">
        <v>372</v>
      </c>
      <c r="J16" t="s">
        <v>134</v>
      </c>
      <c r="K16">
        <v>14</v>
      </c>
      <c r="L16">
        <f t="shared" si="2"/>
        <v>2</v>
      </c>
      <c r="M16">
        <f t="shared" si="3"/>
        <v>2</v>
      </c>
    </row>
    <row r="17" spans="1:13" x14ac:dyDescent="0.55000000000000004">
      <c r="A17">
        <v>2007</v>
      </c>
      <c r="B17">
        <f t="shared" si="0"/>
        <v>2006</v>
      </c>
      <c r="C17" t="s">
        <v>373</v>
      </c>
      <c r="D17" t="s">
        <v>374</v>
      </c>
      <c r="E17" t="s">
        <v>305</v>
      </c>
      <c r="F17">
        <v>1</v>
      </c>
      <c r="G17">
        <f t="shared" si="1"/>
        <v>0.60000000000000009</v>
      </c>
      <c r="H17" t="s">
        <v>375</v>
      </c>
      <c r="J17" t="s">
        <v>315</v>
      </c>
      <c r="K17">
        <v>15</v>
      </c>
      <c r="L17">
        <f t="shared" si="2"/>
        <v>3</v>
      </c>
      <c r="M17">
        <f t="shared" si="3"/>
        <v>2</v>
      </c>
    </row>
    <row r="18" spans="1:13" x14ac:dyDescent="0.55000000000000004">
      <c r="A18">
        <v>2007</v>
      </c>
      <c r="B18">
        <f t="shared" si="0"/>
        <v>2007</v>
      </c>
      <c r="C18" t="s">
        <v>376</v>
      </c>
      <c r="D18" t="s">
        <v>17</v>
      </c>
      <c r="E18" t="s">
        <v>305</v>
      </c>
      <c r="F18">
        <v>1</v>
      </c>
      <c r="G18">
        <f t="shared" si="1"/>
        <v>0.60000000000000009</v>
      </c>
      <c r="H18" t="s">
        <v>377</v>
      </c>
      <c r="J18" t="s">
        <v>134</v>
      </c>
      <c r="K18">
        <v>16</v>
      </c>
      <c r="L18">
        <f t="shared" si="2"/>
        <v>4</v>
      </c>
      <c r="M18">
        <f t="shared" si="3"/>
        <v>2</v>
      </c>
    </row>
    <row r="19" spans="1:13" x14ac:dyDescent="0.55000000000000004">
      <c r="A19">
        <v>2007</v>
      </c>
      <c r="B19">
        <f t="shared" si="0"/>
        <v>2008</v>
      </c>
      <c r="C19" t="s">
        <v>378</v>
      </c>
      <c r="D19" t="s">
        <v>17</v>
      </c>
      <c r="E19" t="s">
        <v>305</v>
      </c>
      <c r="F19">
        <v>1</v>
      </c>
      <c r="G19">
        <f t="shared" si="1"/>
        <v>0.60000000000000009</v>
      </c>
      <c r="H19" t="s">
        <v>379</v>
      </c>
      <c r="J19" t="s">
        <v>134</v>
      </c>
      <c r="K19">
        <v>17</v>
      </c>
      <c r="L19">
        <f t="shared" si="2"/>
        <v>5</v>
      </c>
      <c r="M19">
        <f t="shared" si="3"/>
        <v>2</v>
      </c>
    </row>
    <row r="20" spans="1:13" x14ac:dyDescent="0.55000000000000004">
      <c r="A20">
        <v>2007</v>
      </c>
      <c r="B20">
        <f t="shared" si="0"/>
        <v>2003</v>
      </c>
      <c r="C20" t="s">
        <v>380</v>
      </c>
      <c r="D20" t="s">
        <v>17</v>
      </c>
      <c r="E20" t="s">
        <v>305</v>
      </c>
      <c r="F20">
        <v>1</v>
      </c>
      <c r="G20">
        <f t="shared" si="1"/>
        <v>0.8</v>
      </c>
      <c r="H20" t="s">
        <v>381</v>
      </c>
      <c r="J20" t="s">
        <v>134</v>
      </c>
      <c r="K20">
        <v>18</v>
      </c>
      <c r="L20">
        <f t="shared" si="2"/>
        <v>0</v>
      </c>
      <c r="M20">
        <f t="shared" si="3"/>
        <v>3</v>
      </c>
    </row>
    <row r="21" spans="1:13" x14ac:dyDescent="0.55000000000000004">
      <c r="A21">
        <v>1911</v>
      </c>
      <c r="B21">
        <v>1915</v>
      </c>
      <c r="C21" t="s">
        <v>59</v>
      </c>
      <c r="D21" t="s">
        <v>60</v>
      </c>
      <c r="E21" t="s">
        <v>61</v>
      </c>
      <c r="F21">
        <v>4</v>
      </c>
      <c r="G21">
        <v>3.5</v>
      </c>
      <c r="H21" t="s">
        <v>58</v>
      </c>
      <c r="I21" t="s">
        <v>14</v>
      </c>
      <c r="J21" t="s">
        <v>15</v>
      </c>
      <c r="K21">
        <v>0</v>
      </c>
      <c r="L21">
        <f>MOD(K21,2)</f>
        <v>0</v>
      </c>
      <c r="M21">
        <f>QUOTIENT(K21,2)</f>
        <v>0</v>
      </c>
    </row>
    <row r="22" spans="1:13" x14ac:dyDescent="0.55000000000000004">
      <c r="A22">
        <v>1935</v>
      </c>
      <c r="B22">
        <v>1935</v>
      </c>
      <c r="C22" t="s">
        <v>62</v>
      </c>
      <c r="D22" t="s">
        <v>63</v>
      </c>
      <c r="E22" t="s">
        <v>61</v>
      </c>
      <c r="F22">
        <v>4</v>
      </c>
      <c r="G22">
        <v>3.5</v>
      </c>
      <c r="H22" t="s">
        <v>64</v>
      </c>
      <c r="I22" t="s">
        <v>14</v>
      </c>
      <c r="J22" t="s">
        <v>15</v>
      </c>
      <c r="K22">
        <v>1</v>
      </c>
      <c r="L22">
        <f t="shared" ref="L22:L31" si="4">MOD(K22,2)</f>
        <v>1</v>
      </c>
      <c r="M22">
        <f t="shared" ref="M22:M25" si="5">QUOTIENT(K22,2)</f>
        <v>0</v>
      </c>
    </row>
    <row r="23" spans="1:13" x14ac:dyDescent="0.55000000000000004">
      <c r="A23">
        <v>1964</v>
      </c>
      <c r="B23">
        <v>1965</v>
      </c>
      <c r="C23" t="s">
        <v>65</v>
      </c>
      <c r="D23" t="s">
        <v>23</v>
      </c>
      <c r="E23" t="s">
        <v>61</v>
      </c>
      <c r="F23">
        <v>4</v>
      </c>
      <c r="G23">
        <v>3.5</v>
      </c>
      <c r="H23" t="s">
        <v>66</v>
      </c>
      <c r="I23" t="s">
        <v>14</v>
      </c>
      <c r="J23" t="s">
        <v>15</v>
      </c>
      <c r="K23">
        <v>2</v>
      </c>
      <c r="L23">
        <f t="shared" si="4"/>
        <v>0</v>
      </c>
      <c r="M23">
        <f t="shared" si="5"/>
        <v>1</v>
      </c>
    </row>
    <row r="24" spans="1:13" x14ac:dyDescent="0.55000000000000004">
      <c r="A24">
        <v>2009</v>
      </c>
      <c r="B24">
        <v>2005</v>
      </c>
      <c r="C24" t="s">
        <v>67</v>
      </c>
      <c r="D24" t="s">
        <v>68</v>
      </c>
      <c r="E24" t="s">
        <v>61</v>
      </c>
      <c r="F24">
        <v>4</v>
      </c>
      <c r="G24">
        <v>3.5</v>
      </c>
      <c r="H24" t="s">
        <v>69</v>
      </c>
      <c r="I24" t="s">
        <v>14</v>
      </c>
      <c r="J24" t="s">
        <v>30</v>
      </c>
      <c r="K24">
        <v>3</v>
      </c>
      <c r="L24">
        <f t="shared" si="4"/>
        <v>1</v>
      </c>
      <c r="M24">
        <f t="shared" si="5"/>
        <v>1</v>
      </c>
    </row>
    <row r="25" spans="1:13" x14ac:dyDescent="0.55000000000000004">
      <c r="A25">
        <v>2006</v>
      </c>
      <c r="B25">
        <v>2003</v>
      </c>
      <c r="C25" t="s">
        <v>213</v>
      </c>
      <c r="D25" t="s">
        <v>17</v>
      </c>
      <c r="E25" t="s">
        <v>214</v>
      </c>
      <c r="F25">
        <v>7</v>
      </c>
      <c r="G25">
        <f>6.4+(0.2*M25)</f>
        <v>6.4</v>
      </c>
      <c r="H25" t="s">
        <v>215</v>
      </c>
      <c r="I25" t="s">
        <v>216</v>
      </c>
      <c r="J25" t="s">
        <v>134</v>
      </c>
      <c r="K25">
        <v>0</v>
      </c>
      <c r="L25">
        <f t="shared" si="4"/>
        <v>0</v>
      </c>
      <c r="M25">
        <f t="shared" si="5"/>
        <v>0</v>
      </c>
    </row>
    <row r="26" spans="1:13" x14ac:dyDescent="0.55000000000000004">
      <c r="A26">
        <v>2008</v>
      </c>
      <c r="B26">
        <v>2005</v>
      </c>
      <c r="C26" t="s">
        <v>217</v>
      </c>
      <c r="D26" t="s">
        <v>17</v>
      </c>
      <c r="E26" t="s">
        <v>214</v>
      </c>
      <c r="F26">
        <v>7</v>
      </c>
      <c r="G26">
        <f t="shared" ref="G26:G27" si="6">6.4+(0.2*M26)</f>
        <v>6.4</v>
      </c>
      <c r="H26" t="s">
        <v>218</v>
      </c>
      <c r="I26" t="s">
        <v>219</v>
      </c>
      <c r="J26" t="s">
        <v>134</v>
      </c>
      <c r="K26">
        <v>1</v>
      </c>
      <c r="L26">
        <f t="shared" si="4"/>
        <v>1</v>
      </c>
      <c r="M26">
        <f t="shared" ref="M26:M28" si="7">QUOTIENT(K26,2)</f>
        <v>0</v>
      </c>
    </row>
    <row r="27" spans="1:13" x14ac:dyDescent="0.55000000000000004">
      <c r="A27">
        <v>2009</v>
      </c>
      <c r="B27">
        <v>2007</v>
      </c>
      <c r="C27" t="s">
        <v>220</v>
      </c>
      <c r="D27" t="s">
        <v>17</v>
      </c>
      <c r="E27" t="s">
        <v>214</v>
      </c>
      <c r="F27">
        <v>7</v>
      </c>
      <c r="G27">
        <f t="shared" si="6"/>
        <v>6.6000000000000005</v>
      </c>
      <c r="H27" t="s">
        <v>221</v>
      </c>
      <c r="I27" t="s">
        <v>216</v>
      </c>
      <c r="J27" t="s">
        <v>134</v>
      </c>
      <c r="K27">
        <v>2</v>
      </c>
      <c r="L27">
        <f t="shared" si="4"/>
        <v>0</v>
      </c>
      <c r="M27">
        <f t="shared" si="7"/>
        <v>1</v>
      </c>
    </row>
    <row r="28" spans="1:13" x14ac:dyDescent="0.55000000000000004">
      <c r="A28">
        <v>2011</v>
      </c>
      <c r="B28">
        <f>2014.5+L28</f>
        <v>2014.5</v>
      </c>
      <c r="C28" t="s">
        <v>222</v>
      </c>
      <c r="D28" t="s">
        <v>17</v>
      </c>
      <c r="E28" t="s">
        <v>214</v>
      </c>
      <c r="F28">
        <v>7</v>
      </c>
      <c r="G28">
        <f>6.4+(0.2*M28)</f>
        <v>6.4</v>
      </c>
      <c r="H28" t="s">
        <v>223</v>
      </c>
      <c r="I28" t="s">
        <v>216</v>
      </c>
      <c r="J28" t="s">
        <v>134</v>
      </c>
      <c r="K28">
        <v>0</v>
      </c>
      <c r="L28">
        <f t="shared" si="4"/>
        <v>0</v>
      </c>
      <c r="M28">
        <f t="shared" si="7"/>
        <v>0</v>
      </c>
    </row>
    <row r="29" spans="1:13" x14ac:dyDescent="0.55000000000000004">
      <c r="A29">
        <v>2012</v>
      </c>
      <c r="B29">
        <f t="shared" ref="B29:B31" si="8">2014.5+L29</f>
        <v>2015.5</v>
      </c>
      <c r="C29" t="s">
        <v>224</v>
      </c>
      <c r="D29" t="s">
        <v>17</v>
      </c>
      <c r="E29" t="s">
        <v>214</v>
      </c>
      <c r="F29">
        <v>7</v>
      </c>
      <c r="G29">
        <f t="shared" ref="G29:G31" si="9">6.4+(0.2*M29)</f>
        <v>6.4</v>
      </c>
      <c r="H29" t="s">
        <v>225</v>
      </c>
      <c r="I29" t="s">
        <v>219</v>
      </c>
      <c r="J29" t="s">
        <v>134</v>
      </c>
      <c r="K29">
        <v>1</v>
      </c>
      <c r="L29">
        <f t="shared" si="4"/>
        <v>1</v>
      </c>
      <c r="M29">
        <f t="shared" ref="M29:M31" si="10">QUOTIENT(K29,2)</f>
        <v>0</v>
      </c>
    </row>
    <row r="30" spans="1:13" x14ac:dyDescent="0.55000000000000004">
      <c r="A30">
        <v>2012</v>
      </c>
      <c r="B30">
        <f t="shared" si="8"/>
        <v>2014.5</v>
      </c>
      <c r="C30" t="s">
        <v>226</v>
      </c>
      <c r="D30" t="s">
        <v>17</v>
      </c>
      <c r="E30" t="s">
        <v>214</v>
      </c>
      <c r="F30">
        <v>7</v>
      </c>
      <c r="G30">
        <f t="shared" si="9"/>
        <v>6.6000000000000005</v>
      </c>
      <c r="H30" t="s">
        <v>227</v>
      </c>
      <c r="I30" t="s">
        <v>216</v>
      </c>
      <c r="J30" t="s">
        <v>134</v>
      </c>
      <c r="K30">
        <v>2</v>
      </c>
      <c r="L30">
        <f t="shared" si="4"/>
        <v>0</v>
      </c>
      <c r="M30">
        <f t="shared" si="10"/>
        <v>1</v>
      </c>
    </row>
    <row r="31" spans="1:13" x14ac:dyDescent="0.55000000000000004">
      <c r="A31">
        <v>2012</v>
      </c>
      <c r="B31">
        <f t="shared" si="8"/>
        <v>2015.5</v>
      </c>
      <c r="C31" t="s">
        <v>228</v>
      </c>
      <c r="D31" t="s">
        <v>17</v>
      </c>
      <c r="E31" t="s">
        <v>214</v>
      </c>
      <c r="F31">
        <v>7</v>
      </c>
      <c r="G31">
        <f t="shared" si="9"/>
        <v>6.6000000000000005</v>
      </c>
      <c r="H31" t="s">
        <v>229</v>
      </c>
      <c r="I31" t="s">
        <v>216</v>
      </c>
      <c r="J31" t="s">
        <v>134</v>
      </c>
      <c r="K31">
        <v>3</v>
      </c>
      <c r="L31">
        <f t="shared" si="4"/>
        <v>1</v>
      </c>
      <c r="M31">
        <f t="shared" si="10"/>
        <v>1</v>
      </c>
    </row>
    <row r="32" spans="1:13" x14ac:dyDescent="0.55000000000000004">
      <c r="A32">
        <v>2004</v>
      </c>
      <c r="C32" t="s">
        <v>316</v>
      </c>
      <c r="D32" t="s">
        <v>17</v>
      </c>
      <c r="E32" t="s">
        <v>317</v>
      </c>
      <c r="F32">
        <v>8</v>
      </c>
      <c r="H32" t="s">
        <v>318</v>
      </c>
      <c r="I32" t="s">
        <v>307</v>
      </c>
      <c r="J32" t="s">
        <v>134</v>
      </c>
    </row>
    <row r="33" spans="1:10" x14ac:dyDescent="0.55000000000000004">
      <c r="A33">
        <v>2004</v>
      </c>
      <c r="C33" t="s">
        <v>319</v>
      </c>
      <c r="D33" t="s">
        <v>320</v>
      </c>
      <c r="E33" t="s">
        <v>317</v>
      </c>
      <c r="F33">
        <v>8</v>
      </c>
      <c r="H33" t="s">
        <v>321</v>
      </c>
      <c r="I33" t="s">
        <v>307</v>
      </c>
      <c r="J33" t="s">
        <v>134</v>
      </c>
    </row>
    <row r="34" spans="1:10" x14ac:dyDescent="0.55000000000000004">
      <c r="A34">
        <v>2004</v>
      </c>
      <c r="C34" t="s">
        <v>322</v>
      </c>
      <c r="D34" t="s">
        <v>97</v>
      </c>
      <c r="E34" t="s">
        <v>317</v>
      </c>
      <c r="F34">
        <v>8</v>
      </c>
      <c r="H34" t="s">
        <v>323</v>
      </c>
      <c r="I34" t="s">
        <v>307</v>
      </c>
      <c r="J34" t="s">
        <v>48</v>
      </c>
    </row>
    <row r="35" spans="1:10" x14ac:dyDescent="0.55000000000000004">
      <c r="A35">
        <v>2005</v>
      </c>
      <c r="C35" t="s">
        <v>331</v>
      </c>
      <c r="D35" t="s">
        <v>332</v>
      </c>
      <c r="E35" t="s">
        <v>317</v>
      </c>
      <c r="F35">
        <v>8</v>
      </c>
      <c r="H35" t="s">
        <v>333</v>
      </c>
      <c r="I35" t="s">
        <v>307</v>
      </c>
      <c r="J35" t="s">
        <v>134</v>
      </c>
    </row>
    <row r="36" spans="1:10" x14ac:dyDescent="0.55000000000000004">
      <c r="A36">
        <v>2006</v>
      </c>
      <c r="C36" t="s">
        <v>49</v>
      </c>
      <c r="D36" t="s">
        <v>50</v>
      </c>
      <c r="E36" t="s">
        <v>317</v>
      </c>
      <c r="F36">
        <v>8</v>
      </c>
      <c r="H36" t="s">
        <v>346</v>
      </c>
      <c r="I36" t="s">
        <v>307</v>
      </c>
      <c r="J36" t="s">
        <v>48</v>
      </c>
    </row>
    <row r="37" spans="1:10" x14ac:dyDescent="0.55000000000000004">
      <c r="A37">
        <v>2006</v>
      </c>
      <c r="C37" t="s">
        <v>347</v>
      </c>
      <c r="D37" t="s">
        <v>17</v>
      </c>
      <c r="E37" t="s">
        <v>317</v>
      </c>
      <c r="F37">
        <v>8</v>
      </c>
      <c r="H37" t="s">
        <v>348</v>
      </c>
      <c r="I37" t="s">
        <v>307</v>
      </c>
      <c r="J37" t="s">
        <v>134</v>
      </c>
    </row>
    <row r="38" spans="1:10" x14ac:dyDescent="0.55000000000000004">
      <c r="A38">
        <v>2006</v>
      </c>
      <c r="C38" t="s">
        <v>349</v>
      </c>
      <c r="D38" t="s">
        <v>17</v>
      </c>
      <c r="E38" t="s">
        <v>317</v>
      </c>
      <c r="F38">
        <v>8</v>
      </c>
      <c r="H38" t="s">
        <v>350</v>
      </c>
      <c r="I38" t="s">
        <v>307</v>
      </c>
      <c r="J38" t="s">
        <v>134</v>
      </c>
    </row>
    <row r="39" spans="1:10" x14ac:dyDescent="0.55000000000000004">
      <c r="A39">
        <v>2007</v>
      </c>
      <c r="C39" t="s">
        <v>382</v>
      </c>
      <c r="D39" t="s">
        <v>23</v>
      </c>
      <c r="E39" t="s">
        <v>317</v>
      </c>
      <c r="F39">
        <v>8</v>
      </c>
      <c r="H39" t="s">
        <v>383</v>
      </c>
      <c r="J39" t="s">
        <v>15</v>
      </c>
    </row>
    <row r="40" spans="1:10" x14ac:dyDescent="0.55000000000000004">
      <c r="A40">
        <v>2007</v>
      </c>
      <c r="C40" t="s">
        <v>384</v>
      </c>
      <c r="D40" t="s">
        <v>28</v>
      </c>
      <c r="E40" t="s">
        <v>317</v>
      </c>
      <c r="F40">
        <v>8</v>
      </c>
      <c r="H40" t="s">
        <v>385</v>
      </c>
      <c r="J40" t="s">
        <v>30</v>
      </c>
    </row>
    <row r="41" spans="1:10" x14ac:dyDescent="0.55000000000000004">
      <c r="A41">
        <v>2007</v>
      </c>
      <c r="C41" t="s">
        <v>347</v>
      </c>
      <c r="D41" t="s">
        <v>17</v>
      </c>
      <c r="E41" t="s">
        <v>317</v>
      </c>
      <c r="F41">
        <v>8</v>
      </c>
      <c r="H41" t="s">
        <v>386</v>
      </c>
      <c r="J41" t="s">
        <v>134</v>
      </c>
    </row>
    <row r="42" spans="1:10" x14ac:dyDescent="0.55000000000000004">
      <c r="A42">
        <v>2007</v>
      </c>
      <c r="C42" t="s">
        <v>387</v>
      </c>
      <c r="D42" t="s">
        <v>83</v>
      </c>
      <c r="E42" t="s">
        <v>317</v>
      </c>
      <c r="F42">
        <v>8</v>
      </c>
      <c r="H42" t="s">
        <v>388</v>
      </c>
      <c r="J42" t="s">
        <v>15</v>
      </c>
    </row>
    <row r="43" spans="1:10" x14ac:dyDescent="0.55000000000000004">
      <c r="A43">
        <v>1909</v>
      </c>
      <c r="B43">
        <v>1905</v>
      </c>
      <c r="C43" t="s">
        <v>99</v>
      </c>
      <c r="D43" t="s">
        <v>32</v>
      </c>
      <c r="E43" t="s">
        <v>100</v>
      </c>
      <c r="F43">
        <v>2</v>
      </c>
      <c r="G43">
        <v>1.5</v>
      </c>
      <c r="H43" t="s">
        <v>101</v>
      </c>
      <c r="I43" t="s">
        <v>14</v>
      </c>
      <c r="J43" t="s">
        <v>15</v>
      </c>
    </row>
    <row r="44" spans="1:10" x14ac:dyDescent="0.55000000000000004">
      <c r="A44">
        <v>1926</v>
      </c>
      <c r="B44">
        <v>1925</v>
      </c>
      <c r="C44" t="s">
        <v>102</v>
      </c>
      <c r="D44" t="s">
        <v>103</v>
      </c>
      <c r="E44" t="s">
        <v>100</v>
      </c>
      <c r="F44">
        <v>2</v>
      </c>
      <c r="G44">
        <v>1.5</v>
      </c>
      <c r="H44" t="s">
        <v>104</v>
      </c>
      <c r="I44" t="s">
        <v>14</v>
      </c>
      <c r="J44" t="s">
        <v>15</v>
      </c>
    </row>
    <row r="45" spans="1:10" x14ac:dyDescent="0.55000000000000004">
      <c r="A45">
        <v>1928</v>
      </c>
      <c r="B45">
        <v>1925</v>
      </c>
      <c r="C45" t="s">
        <v>105</v>
      </c>
      <c r="D45" t="s">
        <v>94</v>
      </c>
      <c r="E45" t="s">
        <v>100</v>
      </c>
      <c r="F45">
        <v>2</v>
      </c>
      <c r="G45">
        <v>1.3</v>
      </c>
      <c r="H45" t="s">
        <v>106</v>
      </c>
      <c r="I45" t="s">
        <v>14</v>
      </c>
      <c r="J45" t="s">
        <v>15</v>
      </c>
    </row>
    <row r="46" spans="1:10" x14ac:dyDescent="0.55000000000000004">
      <c r="A46">
        <v>1938</v>
      </c>
      <c r="B46">
        <v>1935</v>
      </c>
      <c r="C46" t="s">
        <v>107</v>
      </c>
      <c r="D46" t="s">
        <v>17</v>
      </c>
      <c r="E46" t="s">
        <v>100</v>
      </c>
      <c r="F46">
        <v>2</v>
      </c>
      <c r="G46">
        <v>1.5</v>
      </c>
      <c r="H46" t="s">
        <v>108</v>
      </c>
      <c r="I46" t="s">
        <v>14</v>
      </c>
      <c r="J46" t="s">
        <v>19</v>
      </c>
    </row>
    <row r="47" spans="1:10" x14ac:dyDescent="0.55000000000000004">
      <c r="A47">
        <v>1945</v>
      </c>
      <c r="B47">
        <v>1945</v>
      </c>
      <c r="C47" t="s">
        <v>109</v>
      </c>
      <c r="D47" t="s">
        <v>110</v>
      </c>
      <c r="E47" t="s">
        <v>100</v>
      </c>
      <c r="F47">
        <v>2</v>
      </c>
      <c r="G47">
        <v>1.5</v>
      </c>
      <c r="H47" t="s">
        <v>111</v>
      </c>
      <c r="I47" t="s">
        <v>14</v>
      </c>
      <c r="J47" t="s">
        <v>112</v>
      </c>
    </row>
    <row r="48" spans="1:10" x14ac:dyDescent="0.55000000000000004">
      <c r="A48">
        <v>1966</v>
      </c>
      <c r="B48">
        <v>1965</v>
      </c>
      <c r="C48" t="s">
        <v>113</v>
      </c>
      <c r="D48" t="s">
        <v>32</v>
      </c>
      <c r="E48" t="s">
        <v>100</v>
      </c>
      <c r="F48">
        <v>2</v>
      </c>
      <c r="G48">
        <v>1.5</v>
      </c>
      <c r="H48" t="s">
        <v>114</v>
      </c>
      <c r="I48" t="s">
        <v>14</v>
      </c>
      <c r="J48" t="s">
        <v>15</v>
      </c>
    </row>
    <row r="49" spans="1:13" x14ac:dyDescent="0.55000000000000004">
      <c r="A49">
        <v>1991</v>
      </c>
      <c r="B49">
        <v>1993</v>
      </c>
      <c r="C49" t="s">
        <v>115</v>
      </c>
      <c r="D49" t="s">
        <v>116</v>
      </c>
      <c r="E49" t="s">
        <v>100</v>
      </c>
      <c r="F49">
        <v>2</v>
      </c>
      <c r="G49">
        <v>1.4</v>
      </c>
      <c r="H49" t="s">
        <v>117</v>
      </c>
      <c r="I49" t="s">
        <v>14</v>
      </c>
      <c r="J49" t="s">
        <v>48</v>
      </c>
    </row>
    <row r="50" spans="1:13" x14ac:dyDescent="0.55000000000000004">
      <c r="A50">
        <v>1993</v>
      </c>
      <c r="B50">
        <v>1995</v>
      </c>
      <c r="C50" t="s">
        <v>118</v>
      </c>
      <c r="D50" t="s">
        <v>17</v>
      </c>
      <c r="E50" t="s">
        <v>100</v>
      </c>
      <c r="F50">
        <v>2</v>
      </c>
      <c r="G50">
        <v>1.8</v>
      </c>
      <c r="H50" t="s">
        <v>119</v>
      </c>
      <c r="I50" t="s">
        <v>14</v>
      </c>
      <c r="J50" t="s">
        <v>19</v>
      </c>
    </row>
    <row r="51" spans="1:13" x14ac:dyDescent="0.55000000000000004">
      <c r="A51">
        <v>1996</v>
      </c>
      <c r="B51">
        <v>1997</v>
      </c>
      <c r="C51" t="s">
        <v>120</v>
      </c>
      <c r="D51" t="s">
        <v>121</v>
      </c>
      <c r="E51" t="s">
        <v>100</v>
      </c>
      <c r="F51">
        <v>2</v>
      </c>
      <c r="G51">
        <v>1.4</v>
      </c>
      <c r="H51" t="s">
        <v>122</v>
      </c>
      <c r="I51" t="s">
        <v>14</v>
      </c>
      <c r="J51" t="s">
        <v>15</v>
      </c>
    </row>
    <row r="52" spans="1:13" x14ac:dyDescent="0.55000000000000004">
      <c r="A52">
        <v>2004</v>
      </c>
      <c r="B52">
        <v>2003</v>
      </c>
      <c r="C52" t="s">
        <v>123</v>
      </c>
      <c r="D52" t="s">
        <v>124</v>
      </c>
      <c r="E52" t="s">
        <v>100</v>
      </c>
      <c r="F52">
        <v>2</v>
      </c>
      <c r="G52">
        <v>1.4</v>
      </c>
      <c r="H52" t="s">
        <v>125</v>
      </c>
      <c r="I52" t="s">
        <v>14</v>
      </c>
      <c r="J52" t="s">
        <v>15</v>
      </c>
    </row>
    <row r="53" spans="1:13" x14ac:dyDescent="0.55000000000000004">
      <c r="A53">
        <v>2007</v>
      </c>
      <c r="B53">
        <v>2005</v>
      </c>
      <c r="C53" t="s">
        <v>126</v>
      </c>
      <c r="D53" t="s">
        <v>23</v>
      </c>
      <c r="E53" t="s">
        <v>100</v>
      </c>
      <c r="F53">
        <v>2</v>
      </c>
      <c r="G53">
        <v>1.8</v>
      </c>
      <c r="H53" t="s">
        <v>127</v>
      </c>
      <c r="I53" t="s">
        <v>14</v>
      </c>
      <c r="J53" t="s">
        <v>15</v>
      </c>
    </row>
    <row r="54" spans="1:13" x14ac:dyDescent="0.55000000000000004">
      <c r="A54">
        <v>2009</v>
      </c>
      <c r="B54">
        <v>2007</v>
      </c>
      <c r="C54" t="s">
        <v>128</v>
      </c>
      <c r="D54" t="s">
        <v>129</v>
      </c>
      <c r="E54" t="s">
        <v>100</v>
      </c>
      <c r="F54">
        <v>2</v>
      </c>
      <c r="G54">
        <v>1.4</v>
      </c>
      <c r="H54" t="s">
        <v>130</v>
      </c>
      <c r="I54" t="s">
        <v>14</v>
      </c>
      <c r="J54" t="s">
        <v>15</v>
      </c>
    </row>
    <row r="55" spans="1:13" x14ac:dyDescent="0.55000000000000004">
      <c r="A55">
        <v>2013</v>
      </c>
      <c r="B55">
        <v>2015</v>
      </c>
      <c r="C55" t="s">
        <v>131</v>
      </c>
      <c r="D55" t="s">
        <v>132</v>
      </c>
      <c r="E55" t="s">
        <v>100</v>
      </c>
      <c r="F55">
        <v>2</v>
      </c>
      <c r="G55">
        <v>1.5</v>
      </c>
      <c r="H55" t="s">
        <v>133</v>
      </c>
      <c r="I55" t="s">
        <v>14</v>
      </c>
      <c r="J55" t="s">
        <v>134</v>
      </c>
    </row>
    <row r="56" spans="1:13" x14ac:dyDescent="0.55000000000000004">
      <c r="A56">
        <v>2015</v>
      </c>
      <c r="B56">
        <v>2015</v>
      </c>
      <c r="C56" t="s">
        <v>135</v>
      </c>
      <c r="D56" t="s">
        <v>136</v>
      </c>
      <c r="E56" t="s">
        <v>100</v>
      </c>
      <c r="F56">
        <v>2</v>
      </c>
      <c r="G56">
        <v>1.3</v>
      </c>
      <c r="H56" t="s">
        <v>137</v>
      </c>
      <c r="I56" t="s">
        <v>14</v>
      </c>
      <c r="J56" t="s">
        <v>15</v>
      </c>
    </row>
    <row r="57" spans="1:13" x14ac:dyDescent="0.55000000000000004">
      <c r="A57">
        <v>1980</v>
      </c>
      <c r="B57">
        <v>1983</v>
      </c>
      <c r="C57" t="s">
        <v>230</v>
      </c>
      <c r="D57" t="s">
        <v>231</v>
      </c>
      <c r="E57" t="s">
        <v>232</v>
      </c>
      <c r="F57">
        <v>6</v>
      </c>
      <c r="G57">
        <v>5.4</v>
      </c>
      <c r="I57" t="s">
        <v>233</v>
      </c>
      <c r="J57" t="s">
        <v>15</v>
      </c>
      <c r="K57">
        <v>0</v>
      </c>
      <c r="L57">
        <v>1</v>
      </c>
      <c r="M57">
        <v>0</v>
      </c>
    </row>
    <row r="58" spans="1:13" x14ac:dyDescent="0.55000000000000004">
      <c r="A58">
        <v>1981</v>
      </c>
      <c r="B58">
        <v>1984</v>
      </c>
      <c r="C58" t="s">
        <v>234</v>
      </c>
      <c r="D58" t="s">
        <v>124</v>
      </c>
      <c r="E58" t="s">
        <v>232</v>
      </c>
      <c r="F58">
        <v>6</v>
      </c>
      <c r="G58">
        <v>5.4</v>
      </c>
      <c r="I58" t="s">
        <v>233</v>
      </c>
      <c r="J58" t="s">
        <v>15</v>
      </c>
      <c r="K58">
        <v>1</v>
      </c>
      <c r="L58">
        <v>2</v>
      </c>
      <c r="M58">
        <v>0</v>
      </c>
    </row>
    <row r="59" spans="1:13" x14ac:dyDescent="0.55000000000000004">
      <c r="A59">
        <v>1982</v>
      </c>
      <c r="B59">
        <v>1985</v>
      </c>
      <c r="C59" t="s">
        <v>235</v>
      </c>
      <c r="D59" t="s">
        <v>17</v>
      </c>
      <c r="E59" t="s">
        <v>232</v>
      </c>
      <c r="F59">
        <v>6</v>
      </c>
      <c r="G59">
        <v>5.4</v>
      </c>
      <c r="I59" t="s">
        <v>233</v>
      </c>
      <c r="J59" t="s">
        <v>134</v>
      </c>
      <c r="K59">
        <v>2</v>
      </c>
      <c r="L59">
        <v>3</v>
      </c>
      <c r="M59">
        <v>0</v>
      </c>
    </row>
    <row r="60" spans="1:13" x14ac:dyDescent="0.55000000000000004">
      <c r="A60">
        <v>1983</v>
      </c>
      <c r="B60">
        <v>1986</v>
      </c>
      <c r="C60" t="s">
        <v>236</v>
      </c>
      <c r="D60" t="s">
        <v>132</v>
      </c>
      <c r="E60" t="s">
        <v>232</v>
      </c>
      <c r="F60">
        <v>6</v>
      </c>
      <c r="G60">
        <v>5.4</v>
      </c>
      <c r="I60" t="s">
        <v>233</v>
      </c>
      <c r="J60" t="s">
        <v>134</v>
      </c>
      <c r="K60">
        <v>3</v>
      </c>
      <c r="L60">
        <v>4</v>
      </c>
      <c r="M60">
        <v>0</v>
      </c>
    </row>
    <row r="61" spans="1:13" x14ac:dyDescent="0.55000000000000004">
      <c r="A61">
        <v>1984</v>
      </c>
      <c r="B61">
        <v>1987</v>
      </c>
      <c r="C61" t="s">
        <v>237</v>
      </c>
      <c r="D61" t="s">
        <v>17</v>
      </c>
      <c r="E61" t="s">
        <v>232</v>
      </c>
      <c r="F61">
        <v>6</v>
      </c>
      <c r="G61">
        <v>5.4</v>
      </c>
      <c r="I61" t="s">
        <v>233</v>
      </c>
      <c r="J61" t="s">
        <v>134</v>
      </c>
      <c r="K61">
        <v>4</v>
      </c>
      <c r="L61">
        <v>5</v>
      </c>
      <c r="M61">
        <v>0</v>
      </c>
    </row>
    <row r="62" spans="1:13" x14ac:dyDescent="0.55000000000000004">
      <c r="A62">
        <v>1985</v>
      </c>
      <c r="B62">
        <v>1983</v>
      </c>
      <c r="C62" t="s">
        <v>238</v>
      </c>
      <c r="D62" t="s">
        <v>17</v>
      </c>
      <c r="E62" t="s">
        <v>232</v>
      </c>
      <c r="F62">
        <v>6</v>
      </c>
      <c r="G62">
        <v>5.6</v>
      </c>
      <c r="I62" t="s">
        <v>233</v>
      </c>
      <c r="J62" t="s">
        <v>134</v>
      </c>
      <c r="K62">
        <v>5</v>
      </c>
      <c r="L62">
        <v>1</v>
      </c>
      <c r="M62">
        <v>1</v>
      </c>
    </row>
    <row r="63" spans="1:13" x14ac:dyDescent="0.55000000000000004">
      <c r="A63">
        <v>1986</v>
      </c>
      <c r="B63">
        <v>1984</v>
      </c>
      <c r="C63" t="s">
        <v>231</v>
      </c>
      <c r="D63" t="s">
        <v>63</v>
      </c>
      <c r="E63" t="s">
        <v>232</v>
      </c>
      <c r="F63">
        <v>6</v>
      </c>
      <c r="G63">
        <v>5.6</v>
      </c>
      <c r="I63" t="s">
        <v>233</v>
      </c>
      <c r="J63" t="s">
        <v>15</v>
      </c>
      <c r="K63">
        <v>6</v>
      </c>
      <c r="L63">
        <v>2</v>
      </c>
      <c r="M63">
        <v>1</v>
      </c>
    </row>
    <row r="64" spans="1:13" x14ac:dyDescent="0.55000000000000004">
      <c r="A64">
        <v>1987</v>
      </c>
      <c r="B64">
        <v>1985</v>
      </c>
      <c r="C64" t="s">
        <v>239</v>
      </c>
      <c r="D64" t="s">
        <v>17</v>
      </c>
      <c r="E64" t="s">
        <v>232</v>
      </c>
      <c r="F64">
        <v>6</v>
      </c>
      <c r="G64">
        <v>5.6</v>
      </c>
      <c r="I64" t="s">
        <v>233</v>
      </c>
      <c r="J64" t="s">
        <v>134</v>
      </c>
      <c r="K64">
        <v>7</v>
      </c>
      <c r="L64">
        <v>3</v>
      </c>
      <c r="M64">
        <v>1</v>
      </c>
    </row>
    <row r="65" spans="1:13" x14ac:dyDescent="0.55000000000000004">
      <c r="A65">
        <v>1988</v>
      </c>
      <c r="B65">
        <v>1986</v>
      </c>
      <c r="C65" t="s">
        <v>240</v>
      </c>
      <c r="D65" t="s">
        <v>17</v>
      </c>
      <c r="E65" t="s">
        <v>232</v>
      </c>
      <c r="F65">
        <v>6</v>
      </c>
      <c r="G65">
        <v>5.6</v>
      </c>
      <c r="I65" t="s">
        <v>233</v>
      </c>
      <c r="J65" t="s">
        <v>134</v>
      </c>
      <c r="K65">
        <v>8</v>
      </c>
      <c r="L65">
        <v>4</v>
      </c>
      <c r="M65">
        <v>1</v>
      </c>
    </row>
    <row r="66" spans="1:13" x14ac:dyDescent="0.55000000000000004">
      <c r="A66">
        <v>1989</v>
      </c>
      <c r="B66">
        <v>1987</v>
      </c>
      <c r="C66" t="s">
        <v>241</v>
      </c>
      <c r="D66" t="s">
        <v>17</v>
      </c>
      <c r="E66" t="s">
        <v>232</v>
      </c>
      <c r="F66">
        <v>6</v>
      </c>
      <c r="G66">
        <v>5.6</v>
      </c>
      <c r="I66" t="s">
        <v>233</v>
      </c>
      <c r="J66" t="s">
        <v>134</v>
      </c>
      <c r="K66">
        <v>9</v>
      </c>
      <c r="L66">
        <v>5</v>
      </c>
      <c r="M66">
        <v>1</v>
      </c>
    </row>
    <row r="67" spans="1:13" x14ac:dyDescent="0.55000000000000004">
      <c r="A67">
        <v>1990</v>
      </c>
      <c r="B67">
        <v>1993</v>
      </c>
      <c r="C67" t="s">
        <v>242</v>
      </c>
      <c r="D67" t="s">
        <v>28</v>
      </c>
      <c r="E67" t="s">
        <v>232</v>
      </c>
      <c r="F67">
        <v>6</v>
      </c>
      <c r="G67">
        <v>5.4</v>
      </c>
      <c r="I67" t="s">
        <v>233</v>
      </c>
      <c r="J67" t="s">
        <v>30</v>
      </c>
      <c r="K67">
        <v>0</v>
      </c>
      <c r="L67">
        <v>1</v>
      </c>
      <c r="M67">
        <v>0</v>
      </c>
    </row>
    <row r="68" spans="1:13" x14ac:dyDescent="0.55000000000000004">
      <c r="A68">
        <v>1991</v>
      </c>
      <c r="B68">
        <v>1994</v>
      </c>
      <c r="C68" t="s">
        <v>243</v>
      </c>
      <c r="D68" t="s">
        <v>244</v>
      </c>
      <c r="E68" t="s">
        <v>232</v>
      </c>
      <c r="F68">
        <v>6</v>
      </c>
      <c r="G68">
        <v>5.4</v>
      </c>
      <c r="I68" t="s">
        <v>233</v>
      </c>
      <c r="J68" t="s">
        <v>15</v>
      </c>
      <c r="K68">
        <v>1</v>
      </c>
      <c r="L68">
        <v>2</v>
      </c>
      <c r="M68">
        <v>0</v>
      </c>
    </row>
    <row r="69" spans="1:13" x14ac:dyDescent="0.55000000000000004">
      <c r="A69">
        <v>1991</v>
      </c>
      <c r="B69">
        <v>2014</v>
      </c>
      <c r="C69" t="s">
        <v>252</v>
      </c>
      <c r="D69" t="s">
        <v>17</v>
      </c>
      <c r="E69" t="s">
        <v>232</v>
      </c>
      <c r="F69">
        <v>6</v>
      </c>
      <c r="G69">
        <v>5.4</v>
      </c>
      <c r="H69" t="s">
        <v>277</v>
      </c>
      <c r="I69" t="s">
        <v>278</v>
      </c>
      <c r="J69" t="s">
        <v>134</v>
      </c>
      <c r="K69">
        <v>0</v>
      </c>
      <c r="L69">
        <v>1</v>
      </c>
      <c r="M69">
        <v>0</v>
      </c>
    </row>
    <row r="70" spans="1:13" x14ac:dyDescent="0.55000000000000004">
      <c r="A70">
        <v>1992</v>
      </c>
      <c r="B70">
        <v>1995</v>
      </c>
      <c r="C70" t="s">
        <v>245</v>
      </c>
      <c r="D70" t="s">
        <v>17</v>
      </c>
      <c r="E70" t="s">
        <v>232</v>
      </c>
      <c r="F70">
        <v>6</v>
      </c>
      <c r="G70">
        <v>5.4</v>
      </c>
      <c r="I70" t="s">
        <v>233</v>
      </c>
      <c r="J70" t="s">
        <v>134</v>
      </c>
      <c r="K70">
        <v>2</v>
      </c>
      <c r="L70">
        <v>3</v>
      </c>
      <c r="M70">
        <v>0</v>
      </c>
    </row>
    <row r="71" spans="1:13" x14ac:dyDescent="0.55000000000000004">
      <c r="A71">
        <v>1993</v>
      </c>
      <c r="B71">
        <v>1996</v>
      </c>
      <c r="C71" t="s">
        <v>246</v>
      </c>
      <c r="D71" t="s">
        <v>17</v>
      </c>
      <c r="E71" t="s">
        <v>232</v>
      </c>
      <c r="F71">
        <v>6</v>
      </c>
      <c r="G71">
        <v>5.4</v>
      </c>
      <c r="I71" t="s">
        <v>233</v>
      </c>
      <c r="J71" t="s">
        <v>134</v>
      </c>
      <c r="K71">
        <v>3</v>
      </c>
      <c r="L71">
        <v>4</v>
      </c>
      <c r="M71">
        <v>0</v>
      </c>
    </row>
    <row r="72" spans="1:13" x14ac:dyDescent="0.55000000000000004">
      <c r="A72">
        <v>1993</v>
      </c>
      <c r="C72" t="s">
        <v>260</v>
      </c>
      <c r="D72" t="s">
        <v>17</v>
      </c>
      <c r="E72" t="s">
        <v>232</v>
      </c>
      <c r="F72">
        <v>6</v>
      </c>
      <c r="H72" t="s">
        <v>279</v>
      </c>
      <c r="I72" t="s">
        <v>278</v>
      </c>
      <c r="J72" t="s">
        <v>134</v>
      </c>
      <c r="K72">
        <v>1</v>
      </c>
    </row>
    <row r="73" spans="1:13" x14ac:dyDescent="0.55000000000000004">
      <c r="A73">
        <v>1994</v>
      </c>
      <c r="B73">
        <v>1997</v>
      </c>
      <c r="C73" t="s">
        <v>247</v>
      </c>
      <c r="D73" t="s">
        <v>17</v>
      </c>
      <c r="E73" t="s">
        <v>232</v>
      </c>
      <c r="F73">
        <v>6</v>
      </c>
      <c r="G73">
        <v>5.4</v>
      </c>
      <c r="I73" t="s">
        <v>233</v>
      </c>
      <c r="J73" t="s">
        <v>134</v>
      </c>
      <c r="K73">
        <v>4</v>
      </c>
      <c r="L73">
        <v>5</v>
      </c>
      <c r="M73">
        <v>0</v>
      </c>
    </row>
    <row r="74" spans="1:13" x14ac:dyDescent="0.55000000000000004">
      <c r="A74">
        <v>1995</v>
      </c>
      <c r="B74">
        <v>1993</v>
      </c>
      <c r="C74" t="s">
        <v>248</v>
      </c>
      <c r="D74" t="s">
        <v>17</v>
      </c>
      <c r="E74" t="s">
        <v>232</v>
      </c>
      <c r="F74">
        <v>6</v>
      </c>
      <c r="G74">
        <v>5.6</v>
      </c>
      <c r="I74" t="s">
        <v>233</v>
      </c>
      <c r="J74" t="s">
        <v>134</v>
      </c>
      <c r="K74">
        <v>5</v>
      </c>
      <c r="L74">
        <v>1</v>
      </c>
      <c r="M74">
        <v>1</v>
      </c>
    </row>
    <row r="75" spans="1:13" x14ac:dyDescent="0.55000000000000004">
      <c r="A75">
        <v>1995</v>
      </c>
      <c r="C75" t="s">
        <v>280</v>
      </c>
      <c r="D75" t="s">
        <v>17</v>
      </c>
      <c r="E75" t="s">
        <v>232</v>
      </c>
      <c r="F75">
        <v>6</v>
      </c>
      <c r="H75" t="s">
        <v>281</v>
      </c>
      <c r="I75" t="s">
        <v>278</v>
      </c>
      <c r="J75" t="s">
        <v>134</v>
      </c>
      <c r="K75">
        <v>2</v>
      </c>
    </row>
    <row r="76" spans="1:13" x14ac:dyDescent="0.55000000000000004">
      <c r="A76">
        <v>1996</v>
      </c>
      <c r="B76">
        <v>1994</v>
      </c>
      <c r="C76" t="s">
        <v>249</v>
      </c>
      <c r="D76" t="s">
        <v>250</v>
      </c>
      <c r="E76" t="s">
        <v>232</v>
      </c>
      <c r="F76">
        <v>6</v>
      </c>
      <c r="G76">
        <v>5.6</v>
      </c>
      <c r="I76" t="s">
        <v>233</v>
      </c>
      <c r="J76" t="s">
        <v>15</v>
      </c>
      <c r="K76">
        <v>6</v>
      </c>
      <c r="L76">
        <v>2</v>
      </c>
      <c r="M76">
        <v>1</v>
      </c>
    </row>
    <row r="77" spans="1:13" x14ac:dyDescent="0.55000000000000004">
      <c r="A77">
        <v>1997</v>
      </c>
      <c r="B77">
        <v>1995</v>
      </c>
      <c r="C77" t="s">
        <v>251</v>
      </c>
      <c r="D77" t="s">
        <v>17</v>
      </c>
      <c r="E77" t="s">
        <v>232</v>
      </c>
      <c r="F77">
        <v>6</v>
      </c>
      <c r="G77">
        <v>5.6</v>
      </c>
      <c r="I77" t="s">
        <v>233</v>
      </c>
      <c r="J77" t="s">
        <v>134</v>
      </c>
      <c r="K77">
        <v>7</v>
      </c>
      <c r="L77">
        <v>3</v>
      </c>
      <c r="M77">
        <v>1</v>
      </c>
    </row>
    <row r="78" spans="1:13" x14ac:dyDescent="0.55000000000000004">
      <c r="A78">
        <v>1997</v>
      </c>
      <c r="C78" t="s">
        <v>261</v>
      </c>
      <c r="D78" t="s">
        <v>17</v>
      </c>
      <c r="E78" t="s">
        <v>232</v>
      </c>
      <c r="F78">
        <v>6</v>
      </c>
      <c r="H78" t="s">
        <v>282</v>
      </c>
      <c r="I78" t="s">
        <v>278</v>
      </c>
      <c r="J78" t="s">
        <v>134</v>
      </c>
      <c r="K78">
        <v>3</v>
      </c>
    </row>
    <row r="79" spans="1:13" x14ac:dyDescent="0.55000000000000004">
      <c r="A79">
        <v>1998</v>
      </c>
      <c r="B79">
        <v>1996</v>
      </c>
      <c r="C79" t="s">
        <v>252</v>
      </c>
      <c r="D79" t="s">
        <v>231</v>
      </c>
      <c r="E79" t="s">
        <v>232</v>
      </c>
      <c r="F79">
        <v>6</v>
      </c>
      <c r="G79">
        <v>5.6</v>
      </c>
      <c r="I79" t="s">
        <v>233</v>
      </c>
      <c r="J79" t="s">
        <v>15</v>
      </c>
      <c r="K79">
        <v>8</v>
      </c>
      <c r="L79">
        <v>4</v>
      </c>
      <c r="M79">
        <v>1</v>
      </c>
    </row>
    <row r="80" spans="1:13" x14ac:dyDescent="0.55000000000000004">
      <c r="A80">
        <v>1999</v>
      </c>
      <c r="B80">
        <v>1997</v>
      </c>
      <c r="C80" t="s">
        <v>253</v>
      </c>
      <c r="D80" t="s">
        <v>121</v>
      </c>
      <c r="E80" t="s">
        <v>232</v>
      </c>
      <c r="F80">
        <v>6</v>
      </c>
      <c r="G80">
        <v>5.6</v>
      </c>
      <c r="I80" t="s">
        <v>233</v>
      </c>
      <c r="J80" t="s">
        <v>15</v>
      </c>
      <c r="K80">
        <v>9</v>
      </c>
      <c r="L80">
        <v>5</v>
      </c>
      <c r="M80">
        <v>1</v>
      </c>
    </row>
    <row r="81" spans="1:13" x14ac:dyDescent="0.55000000000000004">
      <c r="A81">
        <v>1999</v>
      </c>
      <c r="C81" t="s">
        <v>283</v>
      </c>
      <c r="D81" t="s">
        <v>17</v>
      </c>
      <c r="E81" t="s">
        <v>232</v>
      </c>
      <c r="F81">
        <v>6</v>
      </c>
      <c r="H81" t="s">
        <v>284</v>
      </c>
      <c r="I81" t="s">
        <v>278</v>
      </c>
      <c r="J81" t="s">
        <v>134</v>
      </c>
      <c r="K81">
        <v>4</v>
      </c>
    </row>
    <row r="82" spans="1:13" x14ac:dyDescent="0.55000000000000004">
      <c r="A82">
        <v>2000</v>
      </c>
      <c r="B82">
        <v>2003</v>
      </c>
      <c r="C82" t="s">
        <v>254</v>
      </c>
      <c r="D82" t="s">
        <v>17</v>
      </c>
      <c r="E82" t="s">
        <v>232</v>
      </c>
      <c r="F82">
        <v>6</v>
      </c>
      <c r="G82">
        <v>5.4</v>
      </c>
      <c r="I82" t="s">
        <v>233</v>
      </c>
      <c r="J82" t="s">
        <v>134</v>
      </c>
      <c r="K82">
        <v>0</v>
      </c>
      <c r="L82">
        <v>1</v>
      </c>
      <c r="M82">
        <v>0</v>
      </c>
    </row>
    <row r="83" spans="1:13" x14ac:dyDescent="0.55000000000000004">
      <c r="A83">
        <v>2001</v>
      </c>
      <c r="B83">
        <v>2004</v>
      </c>
      <c r="C83" t="s">
        <v>255</v>
      </c>
      <c r="D83" t="s">
        <v>179</v>
      </c>
      <c r="E83" t="s">
        <v>232</v>
      </c>
      <c r="F83">
        <v>6</v>
      </c>
      <c r="G83">
        <v>5.4</v>
      </c>
      <c r="I83" t="s">
        <v>233</v>
      </c>
      <c r="J83" t="s">
        <v>30</v>
      </c>
      <c r="K83">
        <v>1</v>
      </c>
      <c r="L83">
        <v>2</v>
      </c>
      <c r="M83">
        <v>0</v>
      </c>
    </row>
    <row r="84" spans="1:13" x14ac:dyDescent="0.55000000000000004">
      <c r="A84">
        <v>2001</v>
      </c>
      <c r="C84" t="s">
        <v>275</v>
      </c>
      <c r="D84" t="s">
        <v>17</v>
      </c>
      <c r="E84" t="s">
        <v>232</v>
      </c>
      <c r="F84">
        <v>6</v>
      </c>
      <c r="H84" t="s">
        <v>285</v>
      </c>
      <c r="I84" t="s">
        <v>278</v>
      </c>
      <c r="J84" t="s">
        <v>134</v>
      </c>
    </row>
    <row r="85" spans="1:13" x14ac:dyDescent="0.55000000000000004">
      <c r="A85">
        <v>2001</v>
      </c>
      <c r="C85" t="s">
        <v>286</v>
      </c>
      <c r="D85" t="s">
        <v>17</v>
      </c>
      <c r="E85" t="s">
        <v>232</v>
      </c>
      <c r="F85">
        <v>6</v>
      </c>
      <c r="H85" t="s">
        <v>287</v>
      </c>
      <c r="I85" t="s">
        <v>278</v>
      </c>
      <c r="J85" t="s">
        <v>134</v>
      </c>
    </row>
    <row r="86" spans="1:13" x14ac:dyDescent="0.55000000000000004">
      <c r="A86">
        <v>2002</v>
      </c>
      <c r="B86">
        <v>2005</v>
      </c>
      <c r="C86" t="s">
        <v>256</v>
      </c>
      <c r="D86" t="s">
        <v>17</v>
      </c>
      <c r="E86" t="s">
        <v>232</v>
      </c>
      <c r="F86">
        <v>6</v>
      </c>
      <c r="G86">
        <v>5.4</v>
      </c>
      <c r="I86" t="s">
        <v>233</v>
      </c>
      <c r="J86" t="s">
        <v>134</v>
      </c>
      <c r="K86">
        <v>2</v>
      </c>
      <c r="L86">
        <v>3</v>
      </c>
      <c r="M86">
        <v>0</v>
      </c>
    </row>
    <row r="87" spans="1:13" x14ac:dyDescent="0.55000000000000004">
      <c r="A87">
        <v>2003</v>
      </c>
      <c r="B87">
        <v>2006</v>
      </c>
      <c r="C87" t="s">
        <v>257</v>
      </c>
      <c r="D87" t="s">
        <v>17</v>
      </c>
      <c r="E87" t="s">
        <v>232</v>
      </c>
      <c r="F87">
        <v>6</v>
      </c>
      <c r="G87">
        <v>5.4</v>
      </c>
      <c r="I87" t="s">
        <v>233</v>
      </c>
      <c r="J87" t="s">
        <v>134</v>
      </c>
      <c r="K87">
        <v>3</v>
      </c>
      <c r="L87">
        <v>4</v>
      </c>
      <c r="M87">
        <v>0</v>
      </c>
    </row>
    <row r="88" spans="1:13" x14ac:dyDescent="0.55000000000000004">
      <c r="A88">
        <v>2003</v>
      </c>
      <c r="C88" t="s">
        <v>288</v>
      </c>
      <c r="D88" t="s">
        <v>17</v>
      </c>
      <c r="E88" t="s">
        <v>232</v>
      </c>
      <c r="F88">
        <v>6</v>
      </c>
      <c r="H88" t="s">
        <v>289</v>
      </c>
      <c r="I88" t="s">
        <v>278</v>
      </c>
      <c r="J88" t="s">
        <v>134</v>
      </c>
    </row>
    <row r="89" spans="1:13" x14ac:dyDescent="0.55000000000000004">
      <c r="A89">
        <v>2004</v>
      </c>
      <c r="B89">
        <v>2007</v>
      </c>
      <c r="C89" t="s">
        <v>258</v>
      </c>
      <c r="D89" t="s">
        <v>259</v>
      </c>
      <c r="E89" t="s">
        <v>232</v>
      </c>
      <c r="F89">
        <v>6</v>
      </c>
      <c r="G89">
        <v>5.4</v>
      </c>
      <c r="I89" t="s">
        <v>233</v>
      </c>
      <c r="J89" t="s">
        <v>15</v>
      </c>
      <c r="K89">
        <v>4</v>
      </c>
      <c r="L89">
        <v>5</v>
      </c>
      <c r="M89">
        <v>0</v>
      </c>
    </row>
    <row r="90" spans="1:13" x14ac:dyDescent="0.55000000000000004">
      <c r="A90">
        <v>2005</v>
      </c>
      <c r="B90">
        <v>2003</v>
      </c>
      <c r="C90" t="s">
        <v>260</v>
      </c>
      <c r="D90" t="s">
        <v>97</v>
      </c>
      <c r="E90" t="s">
        <v>232</v>
      </c>
      <c r="F90">
        <v>6</v>
      </c>
      <c r="G90">
        <v>5.6</v>
      </c>
      <c r="I90" t="s">
        <v>233</v>
      </c>
      <c r="J90" t="s">
        <v>30</v>
      </c>
      <c r="K90">
        <v>5</v>
      </c>
      <c r="L90">
        <v>1</v>
      </c>
      <c r="M90">
        <v>1</v>
      </c>
    </row>
    <row r="91" spans="1:13" x14ac:dyDescent="0.55000000000000004">
      <c r="A91">
        <v>2005</v>
      </c>
      <c r="C91" t="s">
        <v>290</v>
      </c>
      <c r="D91" t="s">
        <v>17</v>
      </c>
      <c r="E91" t="s">
        <v>232</v>
      </c>
      <c r="F91">
        <v>6</v>
      </c>
      <c r="H91" t="s">
        <v>291</v>
      </c>
      <c r="I91" t="s">
        <v>278</v>
      </c>
      <c r="J91" t="s">
        <v>134</v>
      </c>
    </row>
    <row r="92" spans="1:13" x14ac:dyDescent="0.55000000000000004">
      <c r="A92">
        <v>2006</v>
      </c>
      <c r="B92">
        <v>2004</v>
      </c>
      <c r="C92" t="s">
        <v>261</v>
      </c>
      <c r="D92" t="s">
        <v>262</v>
      </c>
      <c r="E92" t="s">
        <v>232</v>
      </c>
      <c r="F92">
        <v>6</v>
      </c>
      <c r="G92">
        <v>5.6</v>
      </c>
      <c r="I92" t="s">
        <v>233</v>
      </c>
      <c r="J92" t="s">
        <v>15</v>
      </c>
      <c r="K92">
        <v>6</v>
      </c>
      <c r="L92">
        <v>2</v>
      </c>
      <c r="M92">
        <v>1</v>
      </c>
    </row>
    <row r="93" spans="1:13" x14ac:dyDescent="0.55000000000000004">
      <c r="A93">
        <v>2007</v>
      </c>
      <c r="B93">
        <v>2005</v>
      </c>
      <c r="C93" t="s">
        <v>263</v>
      </c>
      <c r="D93" t="s">
        <v>17</v>
      </c>
      <c r="E93" t="s">
        <v>232</v>
      </c>
      <c r="F93">
        <v>6</v>
      </c>
      <c r="G93">
        <v>5.6</v>
      </c>
      <c r="I93" t="s">
        <v>233</v>
      </c>
      <c r="J93" t="s">
        <v>134</v>
      </c>
      <c r="K93">
        <v>7</v>
      </c>
      <c r="L93">
        <v>3</v>
      </c>
      <c r="M93">
        <v>1</v>
      </c>
    </row>
    <row r="94" spans="1:13" x14ac:dyDescent="0.55000000000000004">
      <c r="A94">
        <v>2007</v>
      </c>
      <c r="C94" t="s">
        <v>292</v>
      </c>
      <c r="D94" t="s">
        <v>17</v>
      </c>
      <c r="E94" t="s">
        <v>232</v>
      </c>
      <c r="F94">
        <v>6</v>
      </c>
      <c r="H94" t="s">
        <v>293</v>
      </c>
      <c r="I94" t="s">
        <v>278</v>
      </c>
      <c r="J94" t="s">
        <v>134</v>
      </c>
    </row>
    <row r="95" spans="1:13" x14ac:dyDescent="0.55000000000000004">
      <c r="A95">
        <v>2008</v>
      </c>
      <c r="B95">
        <v>2006</v>
      </c>
      <c r="C95" t="s">
        <v>264</v>
      </c>
      <c r="D95" t="s">
        <v>17</v>
      </c>
      <c r="E95" t="s">
        <v>232</v>
      </c>
      <c r="F95">
        <v>6</v>
      </c>
      <c r="G95">
        <v>5.6</v>
      </c>
      <c r="I95" t="s">
        <v>233</v>
      </c>
      <c r="J95" t="s">
        <v>134</v>
      </c>
      <c r="K95">
        <v>8</v>
      </c>
      <c r="L95">
        <v>4</v>
      </c>
      <c r="M95">
        <v>1</v>
      </c>
    </row>
    <row r="96" spans="1:13" x14ac:dyDescent="0.55000000000000004">
      <c r="A96">
        <v>2009</v>
      </c>
      <c r="B96">
        <v>2007</v>
      </c>
      <c r="C96" t="s">
        <v>265</v>
      </c>
      <c r="D96" t="s">
        <v>266</v>
      </c>
      <c r="E96" t="s">
        <v>232</v>
      </c>
      <c r="F96">
        <v>6</v>
      </c>
      <c r="G96">
        <v>5.6</v>
      </c>
      <c r="I96" t="s">
        <v>233</v>
      </c>
      <c r="J96" t="s">
        <v>30</v>
      </c>
      <c r="K96">
        <v>9</v>
      </c>
      <c r="L96">
        <v>5</v>
      </c>
      <c r="M96">
        <v>1</v>
      </c>
    </row>
    <row r="97" spans="1:13" x14ac:dyDescent="0.55000000000000004">
      <c r="A97">
        <v>2009</v>
      </c>
      <c r="C97" t="s">
        <v>294</v>
      </c>
      <c r="D97" t="s">
        <v>17</v>
      </c>
      <c r="E97" t="s">
        <v>232</v>
      </c>
      <c r="F97">
        <v>6</v>
      </c>
      <c r="H97" t="s">
        <v>295</v>
      </c>
      <c r="I97" t="s">
        <v>278</v>
      </c>
      <c r="J97" t="s">
        <v>134</v>
      </c>
    </row>
    <row r="98" spans="1:13" x14ac:dyDescent="0.55000000000000004">
      <c r="A98">
        <v>2010</v>
      </c>
      <c r="B98">
        <v>2014</v>
      </c>
      <c r="C98" t="s">
        <v>267</v>
      </c>
      <c r="D98" t="s">
        <v>17</v>
      </c>
      <c r="E98" t="s">
        <v>232</v>
      </c>
      <c r="F98">
        <v>6</v>
      </c>
      <c r="G98">
        <v>5.4</v>
      </c>
      <c r="I98" t="s">
        <v>233</v>
      </c>
      <c r="J98" t="s">
        <v>134</v>
      </c>
      <c r="K98">
        <v>0</v>
      </c>
      <c r="L98">
        <v>1</v>
      </c>
      <c r="M98">
        <v>0</v>
      </c>
    </row>
    <row r="99" spans="1:13" x14ac:dyDescent="0.55000000000000004">
      <c r="A99">
        <v>2011</v>
      </c>
      <c r="B99">
        <v>2015</v>
      </c>
      <c r="C99" t="s">
        <v>268</v>
      </c>
      <c r="D99" t="s">
        <v>17</v>
      </c>
      <c r="E99" t="s">
        <v>232</v>
      </c>
      <c r="F99">
        <v>6</v>
      </c>
      <c r="G99">
        <v>5.4</v>
      </c>
      <c r="I99" t="s">
        <v>233</v>
      </c>
      <c r="J99" t="s">
        <v>134</v>
      </c>
      <c r="K99">
        <v>1</v>
      </c>
      <c r="L99">
        <v>2</v>
      </c>
      <c r="M99">
        <v>0</v>
      </c>
    </row>
    <row r="100" spans="1:13" x14ac:dyDescent="0.55000000000000004">
      <c r="A100">
        <v>2011</v>
      </c>
      <c r="C100" t="s">
        <v>296</v>
      </c>
      <c r="D100" t="s">
        <v>17</v>
      </c>
      <c r="E100" t="s">
        <v>232</v>
      </c>
      <c r="F100">
        <v>6</v>
      </c>
      <c r="H100" t="s">
        <v>297</v>
      </c>
      <c r="I100" t="s">
        <v>278</v>
      </c>
      <c r="J100" t="s">
        <v>134</v>
      </c>
    </row>
    <row r="101" spans="1:13" x14ac:dyDescent="0.55000000000000004">
      <c r="A101">
        <v>2012</v>
      </c>
      <c r="B101">
        <v>2016</v>
      </c>
      <c r="C101" t="s">
        <v>269</v>
      </c>
      <c r="D101" t="s">
        <v>132</v>
      </c>
      <c r="E101" t="s">
        <v>232</v>
      </c>
      <c r="F101">
        <v>6</v>
      </c>
      <c r="G101">
        <v>5.4</v>
      </c>
      <c r="I101" t="s">
        <v>233</v>
      </c>
      <c r="J101" t="s">
        <v>134</v>
      </c>
      <c r="K101">
        <v>2</v>
      </c>
      <c r="L101">
        <v>3</v>
      </c>
      <c r="M101">
        <v>0</v>
      </c>
    </row>
    <row r="102" spans="1:13" x14ac:dyDescent="0.55000000000000004">
      <c r="A102">
        <v>2013</v>
      </c>
      <c r="B102">
        <v>2017</v>
      </c>
      <c r="C102" t="s">
        <v>270</v>
      </c>
      <c r="D102" t="s">
        <v>271</v>
      </c>
      <c r="E102" t="s">
        <v>232</v>
      </c>
      <c r="F102">
        <v>6</v>
      </c>
      <c r="G102">
        <v>5.4</v>
      </c>
      <c r="I102" t="s">
        <v>233</v>
      </c>
      <c r="J102" t="s">
        <v>30</v>
      </c>
      <c r="K102">
        <v>3</v>
      </c>
      <c r="L102">
        <v>4</v>
      </c>
      <c r="M102">
        <v>0</v>
      </c>
    </row>
    <row r="103" spans="1:13" x14ac:dyDescent="0.55000000000000004">
      <c r="A103">
        <v>2013</v>
      </c>
      <c r="C103" t="s">
        <v>298</v>
      </c>
      <c r="D103" t="s">
        <v>17</v>
      </c>
      <c r="E103" t="s">
        <v>232</v>
      </c>
      <c r="F103">
        <v>6</v>
      </c>
      <c r="H103" t="s">
        <v>299</v>
      </c>
      <c r="I103" t="s">
        <v>278</v>
      </c>
      <c r="J103" t="s">
        <v>134</v>
      </c>
    </row>
    <row r="104" spans="1:13" x14ac:dyDescent="0.55000000000000004">
      <c r="A104">
        <v>2014</v>
      </c>
      <c r="B104">
        <v>2014</v>
      </c>
      <c r="C104" t="s">
        <v>272</v>
      </c>
      <c r="D104" t="s">
        <v>17</v>
      </c>
      <c r="E104" t="s">
        <v>232</v>
      </c>
      <c r="F104">
        <v>6</v>
      </c>
      <c r="G104">
        <v>5.6</v>
      </c>
      <c r="I104" t="s">
        <v>233</v>
      </c>
      <c r="J104" t="s">
        <v>134</v>
      </c>
      <c r="K104">
        <v>4</v>
      </c>
      <c r="L104">
        <v>1</v>
      </c>
      <c r="M104">
        <v>1</v>
      </c>
    </row>
    <row r="105" spans="1:13" x14ac:dyDescent="0.55000000000000004">
      <c r="A105">
        <v>2015</v>
      </c>
      <c r="B105">
        <v>2015</v>
      </c>
      <c r="C105" t="s">
        <v>273</v>
      </c>
      <c r="D105" t="s">
        <v>274</v>
      </c>
      <c r="E105" t="s">
        <v>232</v>
      </c>
      <c r="F105">
        <v>6</v>
      </c>
      <c r="G105">
        <v>5.6</v>
      </c>
      <c r="I105" t="s">
        <v>233</v>
      </c>
      <c r="J105" t="s">
        <v>30</v>
      </c>
      <c r="K105">
        <v>5</v>
      </c>
      <c r="L105">
        <v>2</v>
      </c>
      <c r="M105">
        <v>1</v>
      </c>
    </row>
    <row r="106" spans="1:13" x14ac:dyDescent="0.55000000000000004">
      <c r="A106">
        <v>2015</v>
      </c>
      <c r="C106" t="s">
        <v>300</v>
      </c>
      <c r="D106" t="s">
        <v>17</v>
      </c>
      <c r="E106" t="s">
        <v>232</v>
      </c>
      <c r="F106">
        <v>6</v>
      </c>
      <c r="H106" t="s">
        <v>301</v>
      </c>
      <c r="I106" t="s">
        <v>278</v>
      </c>
      <c r="J106" t="s">
        <v>134</v>
      </c>
    </row>
    <row r="107" spans="1:13" x14ac:dyDescent="0.55000000000000004">
      <c r="A107">
        <v>2016</v>
      </c>
      <c r="B107">
        <v>2016</v>
      </c>
      <c r="C107" t="s">
        <v>275</v>
      </c>
      <c r="D107" t="s">
        <v>17</v>
      </c>
      <c r="E107" t="s">
        <v>232</v>
      </c>
      <c r="F107">
        <v>6</v>
      </c>
      <c r="G107">
        <v>5.6</v>
      </c>
      <c r="I107" t="s">
        <v>233</v>
      </c>
      <c r="J107" t="s">
        <v>134</v>
      </c>
      <c r="K107">
        <v>6</v>
      </c>
      <c r="L107">
        <v>3</v>
      </c>
      <c r="M107">
        <v>1</v>
      </c>
    </row>
    <row r="108" spans="1:13" x14ac:dyDescent="0.55000000000000004">
      <c r="A108">
        <v>2017</v>
      </c>
      <c r="B108">
        <v>2017</v>
      </c>
      <c r="C108" t="s">
        <v>276</v>
      </c>
      <c r="D108" t="s">
        <v>132</v>
      </c>
      <c r="E108" t="s">
        <v>232</v>
      </c>
      <c r="F108">
        <v>6</v>
      </c>
      <c r="G108">
        <v>5.6</v>
      </c>
      <c r="I108" t="s">
        <v>233</v>
      </c>
      <c r="J108" t="s">
        <v>134</v>
      </c>
      <c r="K108">
        <v>7</v>
      </c>
      <c r="L108">
        <v>4</v>
      </c>
      <c r="M108">
        <v>1</v>
      </c>
    </row>
    <row r="109" spans="1:13" x14ac:dyDescent="0.55000000000000004">
      <c r="A109">
        <v>2017</v>
      </c>
      <c r="C109" t="s">
        <v>302</v>
      </c>
      <c r="D109" t="s">
        <v>17</v>
      </c>
      <c r="E109" t="s">
        <v>232</v>
      </c>
      <c r="F109">
        <v>6</v>
      </c>
      <c r="H109" t="s">
        <v>303</v>
      </c>
      <c r="I109" t="s">
        <v>278</v>
      </c>
      <c r="J109" t="s">
        <v>134</v>
      </c>
    </row>
    <row r="110" spans="1:13" x14ac:dyDescent="0.55000000000000004">
      <c r="A110">
        <v>1947</v>
      </c>
      <c r="B110">
        <v>1945</v>
      </c>
      <c r="C110" t="s">
        <v>70</v>
      </c>
      <c r="D110" t="s">
        <v>17</v>
      </c>
      <c r="E110" t="s">
        <v>71</v>
      </c>
      <c r="F110">
        <v>3</v>
      </c>
      <c r="G110">
        <v>2.5</v>
      </c>
      <c r="H110" t="s">
        <v>72</v>
      </c>
      <c r="I110" t="s">
        <v>14</v>
      </c>
      <c r="J110" t="s">
        <v>19</v>
      </c>
    </row>
    <row r="111" spans="1:13" x14ac:dyDescent="0.55000000000000004">
      <c r="A111">
        <v>1977</v>
      </c>
      <c r="B111">
        <v>1975</v>
      </c>
      <c r="C111" t="s">
        <v>73</v>
      </c>
      <c r="D111" t="s">
        <v>17</v>
      </c>
      <c r="E111" t="s">
        <v>71</v>
      </c>
      <c r="F111">
        <v>3</v>
      </c>
      <c r="G111">
        <v>2.5</v>
      </c>
      <c r="H111" t="s">
        <v>74</v>
      </c>
      <c r="I111" t="s">
        <v>14</v>
      </c>
      <c r="J111" t="s">
        <v>19</v>
      </c>
    </row>
    <row r="112" spans="1:13" x14ac:dyDescent="0.55000000000000004">
      <c r="A112">
        <v>1983</v>
      </c>
      <c r="B112">
        <v>1983</v>
      </c>
      <c r="C112" t="s">
        <v>75</v>
      </c>
      <c r="D112" t="s">
        <v>17</v>
      </c>
      <c r="E112" t="s">
        <v>71</v>
      </c>
      <c r="F112">
        <v>3</v>
      </c>
      <c r="G112">
        <v>2.4</v>
      </c>
      <c r="H112" t="s">
        <v>76</v>
      </c>
      <c r="I112" t="s">
        <v>14</v>
      </c>
      <c r="J112" t="s">
        <v>15</v>
      </c>
    </row>
    <row r="113" spans="1:10" x14ac:dyDescent="0.55000000000000004">
      <c r="A113">
        <v>1986</v>
      </c>
      <c r="B113">
        <v>1985</v>
      </c>
      <c r="C113" t="s">
        <v>77</v>
      </c>
      <c r="D113" t="s">
        <v>78</v>
      </c>
      <c r="E113" t="s">
        <v>71</v>
      </c>
      <c r="F113">
        <v>3</v>
      </c>
      <c r="G113">
        <v>2.8</v>
      </c>
      <c r="H113" t="s">
        <v>79</v>
      </c>
      <c r="I113" t="s">
        <v>14</v>
      </c>
      <c r="J113" t="s">
        <v>19</v>
      </c>
    </row>
    <row r="114" spans="1:10" x14ac:dyDescent="0.55000000000000004">
      <c r="A114">
        <v>1988</v>
      </c>
      <c r="B114">
        <v>1987</v>
      </c>
      <c r="C114" t="s">
        <v>80</v>
      </c>
      <c r="D114" t="s">
        <v>17</v>
      </c>
      <c r="E114" t="s">
        <v>71</v>
      </c>
      <c r="F114">
        <v>3</v>
      </c>
      <c r="G114">
        <v>2.4</v>
      </c>
      <c r="H114" t="s">
        <v>81</v>
      </c>
      <c r="I114" t="s">
        <v>14</v>
      </c>
      <c r="J114" t="s">
        <v>19</v>
      </c>
    </row>
    <row r="115" spans="1:10" x14ac:dyDescent="0.55000000000000004">
      <c r="A115">
        <v>1995</v>
      </c>
      <c r="B115">
        <v>1995</v>
      </c>
      <c r="C115" t="s">
        <v>82</v>
      </c>
      <c r="D115" t="s">
        <v>83</v>
      </c>
      <c r="E115" t="s">
        <v>71</v>
      </c>
      <c r="F115">
        <v>3</v>
      </c>
      <c r="G115">
        <v>2.5</v>
      </c>
      <c r="H115" t="s">
        <v>84</v>
      </c>
      <c r="I115" t="s">
        <v>14</v>
      </c>
      <c r="J115" t="s">
        <v>15</v>
      </c>
    </row>
    <row r="116" spans="1:10" x14ac:dyDescent="0.55000000000000004">
      <c r="A116">
        <v>2004</v>
      </c>
      <c r="B116">
        <v>2004</v>
      </c>
      <c r="C116" t="s">
        <v>85</v>
      </c>
      <c r="D116" t="s">
        <v>17</v>
      </c>
      <c r="E116" t="s">
        <v>71</v>
      </c>
      <c r="F116">
        <v>3</v>
      </c>
      <c r="G116">
        <v>2.5</v>
      </c>
      <c r="H116" t="s">
        <v>86</v>
      </c>
      <c r="I116" t="s">
        <v>14</v>
      </c>
      <c r="J116" t="s">
        <v>19</v>
      </c>
    </row>
    <row r="117" spans="1:10" x14ac:dyDescent="0.55000000000000004">
      <c r="A117">
        <v>2008</v>
      </c>
      <c r="B117">
        <v>2004</v>
      </c>
      <c r="C117" t="s">
        <v>87</v>
      </c>
      <c r="D117" t="s">
        <v>63</v>
      </c>
      <c r="E117" t="s">
        <v>71</v>
      </c>
      <c r="F117">
        <v>3</v>
      </c>
      <c r="G117">
        <v>2.2999999999999998</v>
      </c>
      <c r="H117" t="s">
        <v>88</v>
      </c>
      <c r="I117" t="s">
        <v>14</v>
      </c>
      <c r="J117" t="s">
        <v>15</v>
      </c>
    </row>
    <row r="118" spans="1:10" x14ac:dyDescent="0.55000000000000004">
      <c r="A118">
        <v>2009</v>
      </c>
      <c r="B118">
        <v>2006</v>
      </c>
      <c r="C118" t="s">
        <v>89</v>
      </c>
      <c r="D118" t="s">
        <v>90</v>
      </c>
      <c r="E118" t="s">
        <v>71</v>
      </c>
      <c r="F118">
        <v>3</v>
      </c>
      <c r="G118">
        <v>2.5</v>
      </c>
      <c r="H118" t="s">
        <v>91</v>
      </c>
      <c r="I118" t="s">
        <v>14</v>
      </c>
      <c r="J118" t="s">
        <v>15</v>
      </c>
    </row>
    <row r="119" spans="1:10" x14ac:dyDescent="0.55000000000000004">
      <c r="A119">
        <v>2009</v>
      </c>
      <c r="B119">
        <v>2006</v>
      </c>
      <c r="C119" t="s">
        <v>92</v>
      </c>
      <c r="D119" t="s">
        <v>17</v>
      </c>
      <c r="E119" t="s">
        <v>71</v>
      </c>
      <c r="F119">
        <v>3</v>
      </c>
      <c r="G119">
        <v>2.2999999999999998</v>
      </c>
      <c r="H119" t="s">
        <v>91</v>
      </c>
      <c r="I119" t="s">
        <v>14</v>
      </c>
      <c r="J119" t="s">
        <v>19</v>
      </c>
    </row>
    <row r="120" spans="1:10" x14ac:dyDescent="0.55000000000000004">
      <c r="A120">
        <v>2014</v>
      </c>
      <c r="B120">
        <v>2015</v>
      </c>
      <c r="C120" t="s">
        <v>93</v>
      </c>
      <c r="D120" t="s">
        <v>94</v>
      </c>
      <c r="E120" t="s">
        <v>71</v>
      </c>
      <c r="F120">
        <v>3</v>
      </c>
      <c r="G120">
        <v>2.5</v>
      </c>
      <c r="H120" t="s">
        <v>95</v>
      </c>
      <c r="I120" t="s">
        <v>14</v>
      </c>
      <c r="J120" t="s">
        <v>15</v>
      </c>
    </row>
    <row r="121" spans="1:10" x14ac:dyDescent="0.55000000000000004">
      <c r="A121">
        <v>2015</v>
      </c>
      <c r="B121">
        <v>2015</v>
      </c>
      <c r="C121" t="s">
        <v>96</v>
      </c>
      <c r="D121" t="s">
        <v>97</v>
      </c>
      <c r="E121" t="s">
        <v>71</v>
      </c>
      <c r="F121">
        <v>3</v>
      </c>
      <c r="G121">
        <v>2.2999999999999998</v>
      </c>
      <c r="H121" t="s">
        <v>98</v>
      </c>
      <c r="I121" t="s">
        <v>14</v>
      </c>
      <c r="J121" t="s">
        <v>30</v>
      </c>
    </row>
    <row r="122" spans="1:10" x14ac:dyDescent="0.55000000000000004">
      <c r="A122">
        <v>1905</v>
      </c>
      <c r="B122">
        <v>1905</v>
      </c>
      <c r="C122" t="s">
        <v>10</v>
      </c>
      <c r="D122" t="s">
        <v>11</v>
      </c>
      <c r="E122" t="s">
        <v>12</v>
      </c>
      <c r="F122">
        <v>10</v>
      </c>
      <c r="G122">
        <v>9.5</v>
      </c>
      <c r="H122" t="s">
        <v>13</v>
      </c>
      <c r="I122" t="s">
        <v>14</v>
      </c>
      <c r="J122" t="s">
        <v>15</v>
      </c>
    </row>
    <row r="123" spans="1:10" x14ac:dyDescent="0.55000000000000004">
      <c r="A123">
        <v>1931</v>
      </c>
      <c r="B123">
        <v>1935</v>
      </c>
      <c r="C123" t="s">
        <v>16</v>
      </c>
      <c r="D123" t="s">
        <v>17</v>
      </c>
      <c r="E123" t="s">
        <v>12</v>
      </c>
      <c r="F123">
        <v>10</v>
      </c>
      <c r="G123">
        <v>9.5</v>
      </c>
      <c r="H123" t="s">
        <v>18</v>
      </c>
      <c r="I123" t="s">
        <v>14</v>
      </c>
      <c r="J123" t="s">
        <v>19</v>
      </c>
    </row>
    <row r="124" spans="1:10" x14ac:dyDescent="0.55000000000000004">
      <c r="A124">
        <v>1946</v>
      </c>
      <c r="B124">
        <v>1945</v>
      </c>
      <c r="C124" t="s">
        <v>20</v>
      </c>
      <c r="D124" t="s">
        <v>17</v>
      </c>
      <c r="E124" t="s">
        <v>12</v>
      </c>
      <c r="F124">
        <v>10</v>
      </c>
      <c r="G124">
        <v>9.5</v>
      </c>
      <c r="H124" t="s">
        <v>21</v>
      </c>
      <c r="I124" t="s">
        <v>14</v>
      </c>
      <c r="J124" t="s">
        <v>19</v>
      </c>
    </row>
    <row r="125" spans="1:10" x14ac:dyDescent="0.55000000000000004">
      <c r="A125">
        <v>1976</v>
      </c>
      <c r="B125">
        <v>1975</v>
      </c>
      <c r="C125" t="s">
        <v>22</v>
      </c>
      <c r="D125" t="s">
        <v>23</v>
      </c>
      <c r="E125" t="s">
        <v>12</v>
      </c>
      <c r="F125">
        <v>10</v>
      </c>
      <c r="G125">
        <v>9.6999999999999993</v>
      </c>
      <c r="H125" t="s">
        <v>24</v>
      </c>
      <c r="I125" t="s">
        <v>14</v>
      </c>
      <c r="J125" t="s">
        <v>15</v>
      </c>
    </row>
    <row r="126" spans="1:10" x14ac:dyDescent="0.55000000000000004">
      <c r="A126">
        <v>1976</v>
      </c>
      <c r="B126">
        <v>1975</v>
      </c>
      <c r="C126" t="s">
        <v>25</v>
      </c>
      <c r="D126" t="s">
        <v>23</v>
      </c>
      <c r="E126" t="s">
        <v>12</v>
      </c>
      <c r="F126">
        <v>10</v>
      </c>
      <c r="G126">
        <v>9.5</v>
      </c>
      <c r="H126" t="s">
        <v>26</v>
      </c>
      <c r="I126" t="s">
        <v>14</v>
      </c>
      <c r="J126" t="s">
        <v>15</v>
      </c>
    </row>
    <row r="127" spans="1:10" x14ac:dyDescent="0.55000000000000004">
      <c r="A127">
        <v>1979</v>
      </c>
      <c r="B127">
        <v>1975</v>
      </c>
      <c r="C127" t="s">
        <v>27</v>
      </c>
      <c r="D127" t="s">
        <v>28</v>
      </c>
      <c r="E127" t="s">
        <v>12</v>
      </c>
      <c r="F127">
        <v>10</v>
      </c>
      <c r="G127">
        <v>9.3000000000000007</v>
      </c>
      <c r="H127" t="s">
        <v>29</v>
      </c>
      <c r="I127" t="s">
        <v>14</v>
      </c>
      <c r="J127" t="s">
        <v>30</v>
      </c>
    </row>
    <row r="128" spans="1:10" x14ac:dyDescent="0.55000000000000004">
      <c r="A128">
        <v>1982</v>
      </c>
      <c r="B128">
        <v>1985</v>
      </c>
      <c r="C128" t="s">
        <v>31</v>
      </c>
      <c r="D128" t="s">
        <v>32</v>
      </c>
      <c r="E128" t="s">
        <v>12</v>
      </c>
      <c r="F128">
        <v>10</v>
      </c>
      <c r="G128">
        <v>9.5</v>
      </c>
      <c r="H128" t="s">
        <v>33</v>
      </c>
      <c r="I128" t="s">
        <v>14</v>
      </c>
      <c r="J128" t="s">
        <v>15</v>
      </c>
    </row>
    <row r="129" spans="1:10" x14ac:dyDescent="0.55000000000000004">
      <c r="A129">
        <v>1991</v>
      </c>
      <c r="B129">
        <v>1995</v>
      </c>
      <c r="C129" t="s">
        <v>34</v>
      </c>
      <c r="D129" t="s">
        <v>35</v>
      </c>
      <c r="E129" t="s">
        <v>12</v>
      </c>
      <c r="F129">
        <v>10</v>
      </c>
      <c r="G129">
        <v>9.6999999999999993</v>
      </c>
      <c r="H129" t="s">
        <v>36</v>
      </c>
      <c r="I129" t="s">
        <v>14</v>
      </c>
      <c r="J129" t="s">
        <v>30</v>
      </c>
    </row>
    <row r="130" spans="1:10" x14ac:dyDescent="0.55000000000000004">
      <c r="A130">
        <v>1992</v>
      </c>
      <c r="B130">
        <v>1995</v>
      </c>
      <c r="C130" t="s">
        <v>37</v>
      </c>
      <c r="D130" t="s">
        <v>38</v>
      </c>
      <c r="E130" t="s">
        <v>12</v>
      </c>
      <c r="F130">
        <v>10</v>
      </c>
      <c r="G130">
        <v>9.5</v>
      </c>
      <c r="H130" t="s">
        <v>39</v>
      </c>
      <c r="I130" t="s">
        <v>14</v>
      </c>
      <c r="J130" t="s">
        <v>19</v>
      </c>
    </row>
    <row r="131" spans="1:10" x14ac:dyDescent="0.55000000000000004">
      <c r="A131">
        <v>1997</v>
      </c>
      <c r="B131">
        <v>1995</v>
      </c>
      <c r="C131" t="s">
        <v>40</v>
      </c>
      <c r="D131" t="s">
        <v>17</v>
      </c>
      <c r="E131" t="s">
        <v>12</v>
      </c>
      <c r="F131">
        <v>10</v>
      </c>
      <c r="G131">
        <v>9.3000000000000007</v>
      </c>
      <c r="H131" t="s">
        <v>41</v>
      </c>
      <c r="I131" t="s">
        <v>14</v>
      </c>
      <c r="J131" t="s">
        <v>19</v>
      </c>
    </row>
    <row r="132" spans="1:10" x14ac:dyDescent="0.55000000000000004">
      <c r="A132">
        <v>2003</v>
      </c>
      <c r="B132">
        <v>2005</v>
      </c>
      <c r="C132" t="s">
        <v>42</v>
      </c>
      <c r="D132" t="s">
        <v>43</v>
      </c>
      <c r="E132" t="s">
        <v>12</v>
      </c>
      <c r="F132">
        <v>10</v>
      </c>
      <c r="G132">
        <v>9.5</v>
      </c>
      <c r="H132" t="s">
        <v>44</v>
      </c>
      <c r="I132" t="s">
        <v>14</v>
      </c>
      <c r="J132" t="s">
        <v>30</v>
      </c>
    </row>
    <row r="133" spans="1:10" x14ac:dyDescent="0.55000000000000004">
      <c r="A133">
        <v>2004</v>
      </c>
      <c r="B133">
        <v>2005</v>
      </c>
      <c r="C133" t="s">
        <v>45</v>
      </c>
      <c r="D133" t="s">
        <v>46</v>
      </c>
      <c r="E133" t="s">
        <v>12</v>
      </c>
      <c r="F133">
        <v>10</v>
      </c>
      <c r="G133">
        <v>9.3000000000000007</v>
      </c>
      <c r="H133" t="s">
        <v>47</v>
      </c>
      <c r="I133" t="s">
        <v>14</v>
      </c>
      <c r="J133" t="s">
        <v>48</v>
      </c>
    </row>
    <row r="134" spans="1:10" x14ac:dyDescent="0.55000000000000004">
      <c r="A134">
        <v>2011</v>
      </c>
      <c r="B134">
        <v>2016</v>
      </c>
      <c r="C134" t="s">
        <v>49</v>
      </c>
      <c r="D134" t="s">
        <v>50</v>
      </c>
      <c r="E134" t="s">
        <v>12</v>
      </c>
      <c r="F134">
        <v>10</v>
      </c>
      <c r="G134">
        <v>9.5</v>
      </c>
      <c r="H134" t="s">
        <v>51</v>
      </c>
      <c r="I134" t="s">
        <v>14</v>
      </c>
      <c r="J134" t="s">
        <v>48</v>
      </c>
    </row>
    <row r="135" spans="1:10" x14ac:dyDescent="0.55000000000000004">
      <c r="A135">
        <v>2011</v>
      </c>
      <c r="B135">
        <v>2016</v>
      </c>
      <c r="C135" t="s">
        <v>52</v>
      </c>
      <c r="D135" t="s">
        <v>50</v>
      </c>
      <c r="E135" t="s">
        <v>12</v>
      </c>
      <c r="F135">
        <v>10</v>
      </c>
      <c r="G135">
        <v>9.3000000000000007</v>
      </c>
      <c r="H135" t="s">
        <v>51</v>
      </c>
      <c r="I135" t="s">
        <v>14</v>
      </c>
      <c r="J135" t="s">
        <v>48</v>
      </c>
    </row>
    <row r="136" spans="1:10" x14ac:dyDescent="0.55000000000000004">
      <c r="A136">
        <v>2011</v>
      </c>
      <c r="B136">
        <v>2014</v>
      </c>
      <c r="C136" t="s">
        <v>53</v>
      </c>
      <c r="D136" t="s">
        <v>54</v>
      </c>
      <c r="E136" t="s">
        <v>12</v>
      </c>
      <c r="F136">
        <v>10</v>
      </c>
      <c r="G136">
        <v>9.5</v>
      </c>
      <c r="H136" t="s">
        <v>55</v>
      </c>
      <c r="I136" t="s">
        <v>14</v>
      </c>
      <c r="J136" t="s">
        <v>30</v>
      </c>
    </row>
    <row r="137" spans="1:10" x14ac:dyDescent="0.55000000000000004">
      <c r="A137">
        <v>2014</v>
      </c>
      <c r="B137">
        <v>2014</v>
      </c>
      <c r="C137" t="s">
        <v>56</v>
      </c>
      <c r="D137" t="s">
        <v>57</v>
      </c>
      <c r="E137" t="s">
        <v>12</v>
      </c>
      <c r="F137">
        <v>10</v>
      </c>
      <c r="G137">
        <v>9.3000000000000007</v>
      </c>
      <c r="H137" t="s">
        <v>58</v>
      </c>
      <c r="I137" t="s">
        <v>14</v>
      </c>
      <c r="J137" t="s">
        <v>30</v>
      </c>
    </row>
    <row r="138" spans="1:10" x14ac:dyDescent="0.55000000000000004">
      <c r="A138">
        <v>1903</v>
      </c>
      <c r="B138">
        <v>1905</v>
      </c>
      <c r="C138" t="s">
        <v>59</v>
      </c>
      <c r="D138" t="s">
        <v>60</v>
      </c>
      <c r="E138" t="s">
        <v>138</v>
      </c>
      <c r="F138">
        <v>5</v>
      </c>
      <c r="G138">
        <v>4.5</v>
      </c>
      <c r="H138" t="s">
        <v>139</v>
      </c>
      <c r="I138" t="s">
        <v>14</v>
      </c>
      <c r="J138" t="s">
        <v>15</v>
      </c>
    </row>
    <row r="139" spans="1:10" x14ac:dyDescent="0.55000000000000004">
      <c r="A139">
        <v>1963</v>
      </c>
      <c r="B139">
        <v>1965</v>
      </c>
      <c r="C139" t="s">
        <v>140</v>
      </c>
      <c r="D139" t="s">
        <v>17</v>
      </c>
      <c r="E139" t="s">
        <v>138</v>
      </c>
      <c r="F139">
        <v>5</v>
      </c>
      <c r="G139">
        <v>4.5</v>
      </c>
      <c r="H139" t="s">
        <v>141</v>
      </c>
      <c r="I139" t="s">
        <v>14</v>
      </c>
      <c r="J139" t="s">
        <v>19</v>
      </c>
    </row>
    <row r="140" spans="1:10" x14ac:dyDescent="0.55000000000000004">
      <c r="A140">
        <v>1986</v>
      </c>
      <c r="B140">
        <v>1985</v>
      </c>
      <c r="C140" t="s">
        <v>142</v>
      </c>
      <c r="D140" t="s">
        <v>17</v>
      </c>
      <c r="E140" t="s">
        <v>138</v>
      </c>
      <c r="F140">
        <v>5</v>
      </c>
      <c r="G140">
        <v>4.4000000000000004</v>
      </c>
      <c r="H140" t="s">
        <v>143</v>
      </c>
      <c r="I140" t="s">
        <v>140</v>
      </c>
      <c r="J140" t="s">
        <v>134</v>
      </c>
    </row>
    <row r="141" spans="1:10" x14ac:dyDescent="0.55000000000000004">
      <c r="A141">
        <v>1987</v>
      </c>
      <c r="B141">
        <v>1983</v>
      </c>
      <c r="C141" t="s">
        <v>144</v>
      </c>
      <c r="D141" t="s">
        <v>17</v>
      </c>
      <c r="E141" t="s">
        <v>138</v>
      </c>
      <c r="F141">
        <v>5</v>
      </c>
      <c r="G141">
        <v>4.4000000000000004</v>
      </c>
      <c r="H141" t="s">
        <v>145</v>
      </c>
      <c r="I141" t="s">
        <v>140</v>
      </c>
      <c r="J141" t="s">
        <v>134</v>
      </c>
    </row>
    <row r="142" spans="1:10" x14ac:dyDescent="0.55000000000000004">
      <c r="A142">
        <v>1988</v>
      </c>
      <c r="B142">
        <v>1985</v>
      </c>
      <c r="C142" t="s">
        <v>146</v>
      </c>
      <c r="D142" t="s">
        <v>17</v>
      </c>
      <c r="E142" t="s">
        <v>138</v>
      </c>
      <c r="F142">
        <v>5</v>
      </c>
      <c r="G142">
        <v>4.5999999999999996</v>
      </c>
      <c r="H142" t="s">
        <v>147</v>
      </c>
      <c r="I142" t="s">
        <v>140</v>
      </c>
      <c r="J142" t="s">
        <v>134</v>
      </c>
    </row>
    <row r="143" spans="1:10" x14ac:dyDescent="0.55000000000000004">
      <c r="A143">
        <v>1989</v>
      </c>
      <c r="B143">
        <v>1983</v>
      </c>
      <c r="C143" t="s">
        <v>148</v>
      </c>
      <c r="D143" t="s">
        <v>17</v>
      </c>
      <c r="E143" t="s">
        <v>138</v>
      </c>
      <c r="F143">
        <v>5</v>
      </c>
      <c r="G143">
        <v>4.5999999999999996</v>
      </c>
      <c r="H143" t="s">
        <v>149</v>
      </c>
      <c r="I143" t="s">
        <v>140</v>
      </c>
      <c r="J143" t="s">
        <v>134</v>
      </c>
    </row>
    <row r="144" spans="1:10" x14ac:dyDescent="0.55000000000000004">
      <c r="A144">
        <v>1990</v>
      </c>
      <c r="B144">
        <v>1993</v>
      </c>
      <c r="C144" t="s">
        <v>150</v>
      </c>
      <c r="D144" t="s">
        <v>17</v>
      </c>
      <c r="E144" t="s">
        <v>138</v>
      </c>
      <c r="F144">
        <v>5</v>
      </c>
      <c r="G144">
        <v>4.5</v>
      </c>
      <c r="H144" t="s">
        <v>151</v>
      </c>
      <c r="I144" t="s">
        <v>140</v>
      </c>
      <c r="J144" t="s">
        <v>134</v>
      </c>
    </row>
    <row r="145" spans="1:10" x14ac:dyDescent="0.55000000000000004">
      <c r="A145">
        <v>1991</v>
      </c>
      <c r="B145">
        <v>1993</v>
      </c>
      <c r="C145" t="s">
        <v>152</v>
      </c>
      <c r="D145" t="s">
        <v>17</v>
      </c>
      <c r="E145" t="s">
        <v>138</v>
      </c>
      <c r="F145">
        <v>5</v>
      </c>
      <c r="G145">
        <v>4.3</v>
      </c>
      <c r="H145" t="s">
        <v>153</v>
      </c>
      <c r="I145" t="s">
        <v>140</v>
      </c>
      <c r="J145" t="s">
        <v>134</v>
      </c>
    </row>
    <row r="146" spans="1:10" x14ac:dyDescent="0.55000000000000004">
      <c r="A146">
        <v>1992</v>
      </c>
      <c r="B146">
        <v>1994</v>
      </c>
      <c r="C146" t="s">
        <v>154</v>
      </c>
      <c r="D146" t="s">
        <v>17</v>
      </c>
      <c r="E146" t="s">
        <v>138</v>
      </c>
      <c r="F146">
        <v>5</v>
      </c>
      <c r="G146">
        <v>4.5</v>
      </c>
      <c r="H146" t="s">
        <v>155</v>
      </c>
      <c r="I146" t="s">
        <v>140</v>
      </c>
      <c r="J146" t="s">
        <v>134</v>
      </c>
    </row>
    <row r="147" spans="1:10" x14ac:dyDescent="0.55000000000000004">
      <c r="A147">
        <v>1993</v>
      </c>
      <c r="B147">
        <v>1994</v>
      </c>
      <c r="C147" t="s">
        <v>156</v>
      </c>
      <c r="D147" t="s">
        <v>157</v>
      </c>
      <c r="E147" t="s">
        <v>138</v>
      </c>
      <c r="F147">
        <v>5</v>
      </c>
      <c r="G147">
        <v>4.3</v>
      </c>
      <c r="H147" t="s">
        <v>158</v>
      </c>
      <c r="I147" t="s">
        <v>140</v>
      </c>
      <c r="J147" t="s">
        <v>15</v>
      </c>
    </row>
    <row r="148" spans="1:10" x14ac:dyDescent="0.55000000000000004">
      <c r="A148">
        <v>1994</v>
      </c>
      <c r="B148">
        <v>1995</v>
      </c>
      <c r="C148" t="s">
        <v>159</v>
      </c>
      <c r="D148" t="s">
        <v>17</v>
      </c>
      <c r="E148" t="s">
        <v>138</v>
      </c>
      <c r="F148">
        <v>5</v>
      </c>
      <c r="G148">
        <v>4.5</v>
      </c>
      <c r="H148" t="s">
        <v>160</v>
      </c>
      <c r="I148" t="s">
        <v>140</v>
      </c>
      <c r="J148" t="s">
        <v>134</v>
      </c>
    </row>
    <row r="149" spans="1:10" x14ac:dyDescent="0.55000000000000004">
      <c r="A149">
        <v>1995</v>
      </c>
      <c r="B149">
        <v>1995</v>
      </c>
      <c r="C149" t="s">
        <v>161</v>
      </c>
      <c r="D149" t="s">
        <v>17</v>
      </c>
      <c r="E149" t="s">
        <v>138</v>
      </c>
      <c r="F149">
        <v>5</v>
      </c>
      <c r="G149">
        <v>4.3</v>
      </c>
      <c r="H149" t="s">
        <v>162</v>
      </c>
      <c r="I149" t="s">
        <v>140</v>
      </c>
      <c r="J149" t="s">
        <v>134</v>
      </c>
    </row>
    <row r="150" spans="1:10" x14ac:dyDescent="0.55000000000000004">
      <c r="A150">
        <v>1996</v>
      </c>
      <c r="B150">
        <v>1996</v>
      </c>
      <c r="C150" t="s">
        <v>163</v>
      </c>
      <c r="D150" t="s">
        <v>17</v>
      </c>
      <c r="E150" t="s">
        <v>138</v>
      </c>
      <c r="F150">
        <v>5</v>
      </c>
      <c r="G150">
        <v>5.4</v>
      </c>
      <c r="H150" t="s">
        <v>164</v>
      </c>
      <c r="I150" t="s">
        <v>140</v>
      </c>
      <c r="J150" t="s">
        <v>134</v>
      </c>
    </row>
    <row r="151" spans="1:10" x14ac:dyDescent="0.55000000000000004">
      <c r="A151">
        <v>1997</v>
      </c>
      <c r="B151">
        <v>1996</v>
      </c>
      <c r="C151" t="s">
        <v>165</v>
      </c>
      <c r="D151" t="s">
        <v>166</v>
      </c>
      <c r="E151" t="s">
        <v>138</v>
      </c>
      <c r="F151">
        <v>5</v>
      </c>
      <c r="G151">
        <v>4.3</v>
      </c>
      <c r="H151" t="s">
        <v>167</v>
      </c>
      <c r="I151" t="s">
        <v>140</v>
      </c>
      <c r="J151" t="s">
        <v>15</v>
      </c>
    </row>
    <row r="152" spans="1:10" x14ac:dyDescent="0.55000000000000004">
      <c r="A152">
        <v>1998</v>
      </c>
      <c r="B152">
        <v>1997</v>
      </c>
      <c r="C152" t="s">
        <v>168</v>
      </c>
      <c r="D152" t="s">
        <v>17</v>
      </c>
      <c r="E152" t="s">
        <v>138</v>
      </c>
      <c r="F152">
        <v>5</v>
      </c>
      <c r="G152">
        <v>4.5</v>
      </c>
      <c r="H152" t="s">
        <v>169</v>
      </c>
      <c r="I152" t="s">
        <v>140</v>
      </c>
      <c r="J152" t="s">
        <v>134</v>
      </c>
    </row>
    <row r="153" spans="1:10" x14ac:dyDescent="0.55000000000000004">
      <c r="A153">
        <v>1999</v>
      </c>
      <c r="B153">
        <v>1997</v>
      </c>
      <c r="C153" t="s">
        <v>170</v>
      </c>
      <c r="D153" t="s">
        <v>17</v>
      </c>
      <c r="E153" t="s">
        <v>138</v>
      </c>
      <c r="F153">
        <v>5</v>
      </c>
      <c r="G153">
        <v>4.3</v>
      </c>
      <c r="H153" t="s">
        <v>171</v>
      </c>
      <c r="I153" t="s">
        <v>140</v>
      </c>
      <c r="J153" t="s">
        <v>134</v>
      </c>
    </row>
    <row r="154" spans="1:10" x14ac:dyDescent="0.55000000000000004">
      <c r="A154">
        <v>2000</v>
      </c>
      <c r="B154">
        <v>2003</v>
      </c>
      <c r="C154" t="s">
        <v>172</v>
      </c>
      <c r="D154" t="s">
        <v>17</v>
      </c>
      <c r="E154" t="s">
        <v>138</v>
      </c>
      <c r="F154">
        <v>5</v>
      </c>
      <c r="G154">
        <v>4.5</v>
      </c>
      <c r="H154" t="s">
        <v>173</v>
      </c>
      <c r="I154" t="s">
        <v>140</v>
      </c>
      <c r="J154" t="s">
        <v>134</v>
      </c>
    </row>
    <row r="155" spans="1:10" x14ac:dyDescent="0.55000000000000004">
      <c r="A155">
        <v>2001</v>
      </c>
      <c r="B155">
        <v>2003</v>
      </c>
      <c r="C155" t="s">
        <v>174</v>
      </c>
      <c r="D155" t="s">
        <v>17</v>
      </c>
      <c r="E155" t="s">
        <v>138</v>
      </c>
      <c r="F155">
        <v>5</v>
      </c>
      <c r="G155">
        <v>4.3</v>
      </c>
      <c r="H155" t="s">
        <v>175</v>
      </c>
      <c r="I155" t="s">
        <v>140</v>
      </c>
      <c r="J155" t="s">
        <v>134</v>
      </c>
    </row>
    <row r="156" spans="1:10" x14ac:dyDescent="0.55000000000000004">
      <c r="A156">
        <v>2002</v>
      </c>
      <c r="B156">
        <v>2004</v>
      </c>
      <c r="C156" t="s">
        <v>176</v>
      </c>
      <c r="D156" t="s">
        <v>17</v>
      </c>
      <c r="E156" t="s">
        <v>138</v>
      </c>
      <c r="F156">
        <v>5</v>
      </c>
      <c r="G156">
        <v>4.5</v>
      </c>
      <c r="H156" t="s">
        <v>177</v>
      </c>
      <c r="I156" t="s">
        <v>140</v>
      </c>
      <c r="J156" t="s">
        <v>134</v>
      </c>
    </row>
    <row r="157" spans="1:10" x14ac:dyDescent="0.55000000000000004">
      <c r="A157">
        <v>2003</v>
      </c>
      <c r="B157">
        <v>2004</v>
      </c>
      <c r="C157" t="s">
        <v>178</v>
      </c>
      <c r="D157" t="s">
        <v>179</v>
      </c>
      <c r="E157" t="s">
        <v>138</v>
      </c>
      <c r="F157">
        <v>5</v>
      </c>
      <c r="G157">
        <v>4.3</v>
      </c>
      <c r="H157" t="s">
        <v>180</v>
      </c>
      <c r="I157" t="s">
        <v>140</v>
      </c>
      <c r="J157" t="s">
        <v>30</v>
      </c>
    </row>
    <row r="158" spans="1:10" x14ac:dyDescent="0.55000000000000004">
      <c r="A158">
        <v>2004</v>
      </c>
      <c r="B158">
        <v>2005</v>
      </c>
      <c r="C158" t="s">
        <v>181</v>
      </c>
      <c r="D158" t="s">
        <v>17</v>
      </c>
      <c r="E158" t="s">
        <v>138</v>
      </c>
      <c r="F158">
        <v>5</v>
      </c>
      <c r="G158">
        <v>4.5</v>
      </c>
      <c r="H158" t="s">
        <v>182</v>
      </c>
      <c r="I158" t="s">
        <v>140</v>
      </c>
      <c r="J158" t="s">
        <v>134</v>
      </c>
    </row>
    <row r="159" spans="1:10" x14ac:dyDescent="0.55000000000000004">
      <c r="A159">
        <v>2005</v>
      </c>
      <c r="B159">
        <v>2005</v>
      </c>
      <c r="C159" t="s">
        <v>183</v>
      </c>
      <c r="D159" t="s">
        <v>17</v>
      </c>
      <c r="E159" t="s">
        <v>138</v>
      </c>
      <c r="F159">
        <v>5</v>
      </c>
      <c r="G159">
        <v>4.3</v>
      </c>
      <c r="H159" t="s">
        <v>184</v>
      </c>
      <c r="I159" t="s">
        <v>140</v>
      </c>
      <c r="J159" t="s">
        <v>134</v>
      </c>
    </row>
    <row r="160" spans="1:10" x14ac:dyDescent="0.55000000000000004">
      <c r="A160">
        <v>2006</v>
      </c>
      <c r="B160">
        <v>2006</v>
      </c>
      <c r="C160" t="s">
        <v>185</v>
      </c>
      <c r="D160" t="s">
        <v>97</v>
      </c>
      <c r="E160" t="s">
        <v>138</v>
      </c>
      <c r="F160">
        <v>5</v>
      </c>
      <c r="G160">
        <v>5.4</v>
      </c>
      <c r="H160" t="s">
        <v>186</v>
      </c>
      <c r="I160" t="s">
        <v>140</v>
      </c>
      <c r="J160" t="s">
        <v>30</v>
      </c>
    </row>
    <row r="161" spans="1:10" x14ac:dyDescent="0.55000000000000004">
      <c r="A161">
        <v>2007</v>
      </c>
      <c r="B161">
        <v>2006</v>
      </c>
      <c r="C161" t="s">
        <v>187</v>
      </c>
      <c r="D161" t="s">
        <v>17</v>
      </c>
      <c r="E161" t="s">
        <v>138</v>
      </c>
      <c r="F161">
        <v>5</v>
      </c>
      <c r="G161">
        <v>4.3</v>
      </c>
      <c r="H161" t="s">
        <v>188</v>
      </c>
      <c r="I161" t="s">
        <v>140</v>
      </c>
      <c r="J161" t="s">
        <v>134</v>
      </c>
    </row>
    <row r="162" spans="1:10" x14ac:dyDescent="0.55000000000000004">
      <c r="A162">
        <v>2008</v>
      </c>
      <c r="B162">
        <v>2007</v>
      </c>
      <c r="C162" t="s">
        <v>189</v>
      </c>
      <c r="D162" t="s">
        <v>190</v>
      </c>
      <c r="E162" t="s">
        <v>138</v>
      </c>
      <c r="F162">
        <v>5</v>
      </c>
      <c r="G162">
        <v>4.5</v>
      </c>
      <c r="H162" t="s">
        <v>191</v>
      </c>
      <c r="I162" t="s">
        <v>140</v>
      </c>
      <c r="J162" t="s">
        <v>15</v>
      </c>
    </row>
    <row r="163" spans="1:10" x14ac:dyDescent="0.55000000000000004">
      <c r="A163">
        <v>2009</v>
      </c>
      <c r="B163">
        <v>2007</v>
      </c>
      <c r="C163" t="s">
        <v>192</v>
      </c>
      <c r="D163" t="s">
        <v>17</v>
      </c>
      <c r="E163" t="s">
        <v>138</v>
      </c>
      <c r="F163">
        <v>5</v>
      </c>
      <c r="G163">
        <v>4.3</v>
      </c>
      <c r="H163" t="s">
        <v>193</v>
      </c>
      <c r="I163" t="s">
        <v>140</v>
      </c>
      <c r="J163" t="s">
        <v>134</v>
      </c>
    </row>
    <row r="164" spans="1:10" x14ac:dyDescent="0.55000000000000004">
      <c r="A164">
        <v>2010</v>
      </c>
      <c r="B164">
        <v>2014</v>
      </c>
      <c r="C164" t="s">
        <v>194</v>
      </c>
      <c r="D164" t="s">
        <v>103</v>
      </c>
      <c r="E164" t="s">
        <v>138</v>
      </c>
      <c r="F164">
        <v>5</v>
      </c>
      <c r="G164">
        <v>4.8</v>
      </c>
      <c r="H164" t="s">
        <v>195</v>
      </c>
      <c r="I164" t="s">
        <v>140</v>
      </c>
      <c r="J164" t="s">
        <v>15</v>
      </c>
    </row>
    <row r="165" spans="1:10" x14ac:dyDescent="0.55000000000000004">
      <c r="A165">
        <v>2011</v>
      </c>
      <c r="B165">
        <v>2014</v>
      </c>
      <c r="C165" t="s">
        <v>196</v>
      </c>
      <c r="D165" t="s">
        <v>197</v>
      </c>
      <c r="E165" t="s">
        <v>138</v>
      </c>
      <c r="F165">
        <v>5</v>
      </c>
      <c r="G165">
        <v>4.5999999999999996</v>
      </c>
      <c r="H165" t="s">
        <v>198</v>
      </c>
      <c r="I165" t="s">
        <v>140</v>
      </c>
      <c r="J165" t="s">
        <v>15</v>
      </c>
    </row>
    <row r="166" spans="1:10" x14ac:dyDescent="0.55000000000000004">
      <c r="A166">
        <v>2012</v>
      </c>
      <c r="B166">
        <v>2014</v>
      </c>
      <c r="C166" t="s">
        <v>199</v>
      </c>
      <c r="D166" t="s">
        <v>17</v>
      </c>
      <c r="E166" t="s">
        <v>138</v>
      </c>
      <c r="F166">
        <v>5</v>
      </c>
      <c r="G166">
        <v>4.4000000000000004</v>
      </c>
      <c r="H166" t="s">
        <v>200</v>
      </c>
      <c r="I166" t="s">
        <v>140</v>
      </c>
      <c r="J166" t="s">
        <v>134</v>
      </c>
    </row>
    <row r="167" spans="1:10" x14ac:dyDescent="0.55000000000000004">
      <c r="A167">
        <v>2013</v>
      </c>
      <c r="B167">
        <v>2015</v>
      </c>
      <c r="C167" t="s">
        <v>201</v>
      </c>
      <c r="D167" t="s">
        <v>202</v>
      </c>
      <c r="E167" t="s">
        <v>138</v>
      </c>
      <c r="F167">
        <v>5</v>
      </c>
      <c r="G167">
        <v>4.8</v>
      </c>
      <c r="H167" t="s">
        <v>203</v>
      </c>
      <c r="I167" t="s">
        <v>140</v>
      </c>
      <c r="J167" t="s">
        <v>30</v>
      </c>
    </row>
    <row r="168" spans="1:10" x14ac:dyDescent="0.55000000000000004">
      <c r="A168">
        <v>2014</v>
      </c>
      <c r="B168">
        <v>2015</v>
      </c>
      <c r="C168" t="s">
        <v>204</v>
      </c>
      <c r="D168" t="s">
        <v>205</v>
      </c>
      <c r="E168" t="s">
        <v>138</v>
      </c>
      <c r="F168">
        <v>5</v>
      </c>
      <c r="G168">
        <v>4.4000000000000004</v>
      </c>
      <c r="H168" t="s">
        <v>206</v>
      </c>
      <c r="I168" t="s">
        <v>140</v>
      </c>
      <c r="J168" t="s">
        <v>112</v>
      </c>
    </row>
    <row r="169" spans="1:10" x14ac:dyDescent="0.55000000000000004">
      <c r="A169">
        <v>2015</v>
      </c>
      <c r="B169">
        <v>2016</v>
      </c>
      <c r="C169" t="s">
        <v>207</v>
      </c>
      <c r="D169" t="s">
        <v>17</v>
      </c>
      <c r="E169" t="s">
        <v>138</v>
      </c>
      <c r="F169">
        <v>5</v>
      </c>
      <c r="G169">
        <v>4.8</v>
      </c>
      <c r="H169" t="s">
        <v>208</v>
      </c>
      <c r="I169" t="s">
        <v>140</v>
      </c>
      <c r="J169" t="s">
        <v>134</v>
      </c>
    </row>
    <row r="170" spans="1:10" x14ac:dyDescent="0.55000000000000004">
      <c r="A170">
        <v>2016</v>
      </c>
      <c r="B170">
        <v>2016</v>
      </c>
      <c r="C170" t="s">
        <v>209</v>
      </c>
      <c r="D170" t="s">
        <v>17</v>
      </c>
      <c r="E170" t="s">
        <v>138</v>
      </c>
      <c r="F170">
        <v>5</v>
      </c>
      <c r="G170">
        <v>4.5999999999999996</v>
      </c>
      <c r="H170" t="s">
        <v>210</v>
      </c>
      <c r="I170" t="s">
        <v>140</v>
      </c>
      <c r="J170" t="s">
        <v>134</v>
      </c>
    </row>
    <row r="171" spans="1:10" x14ac:dyDescent="0.55000000000000004">
      <c r="A171">
        <v>2017</v>
      </c>
      <c r="B171">
        <v>2016</v>
      </c>
      <c r="C171" t="s">
        <v>211</v>
      </c>
      <c r="D171" t="s">
        <v>17</v>
      </c>
      <c r="E171" t="s">
        <v>138</v>
      </c>
      <c r="F171">
        <v>5</v>
      </c>
      <c r="G171">
        <v>4.4000000000000004</v>
      </c>
      <c r="H171" t="s">
        <v>212</v>
      </c>
      <c r="I171" t="s">
        <v>140</v>
      </c>
      <c r="J171" t="s">
        <v>134</v>
      </c>
    </row>
    <row r="172" spans="1:10" x14ac:dyDescent="0.55000000000000004">
      <c r="A172">
        <v>2004</v>
      </c>
      <c r="C172" t="s">
        <v>324</v>
      </c>
      <c r="D172" t="s">
        <v>132</v>
      </c>
      <c r="E172" t="s">
        <v>325</v>
      </c>
      <c r="F172">
        <v>9</v>
      </c>
      <c r="H172" t="s">
        <v>326</v>
      </c>
      <c r="I172" t="s">
        <v>307</v>
      </c>
      <c r="J172" t="s">
        <v>30</v>
      </c>
    </row>
    <row r="173" spans="1:10" x14ac:dyDescent="0.55000000000000004">
      <c r="A173">
        <v>2004</v>
      </c>
      <c r="C173" t="s">
        <v>327</v>
      </c>
      <c r="D173" t="s">
        <v>17</v>
      </c>
      <c r="E173" t="s">
        <v>325</v>
      </c>
      <c r="F173">
        <v>9</v>
      </c>
      <c r="H173" t="s">
        <v>328</v>
      </c>
      <c r="I173" t="s">
        <v>307</v>
      </c>
      <c r="J173" t="s">
        <v>134</v>
      </c>
    </row>
    <row r="174" spans="1:10" x14ac:dyDescent="0.55000000000000004">
      <c r="A174">
        <v>2004</v>
      </c>
      <c r="C174" t="s">
        <v>329</v>
      </c>
      <c r="D174" t="s">
        <v>17</v>
      </c>
      <c r="E174" t="s">
        <v>325</v>
      </c>
      <c r="F174">
        <v>9</v>
      </c>
      <c r="H174" t="s">
        <v>330</v>
      </c>
      <c r="I174" t="s">
        <v>307</v>
      </c>
      <c r="J174" t="s">
        <v>134</v>
      </c>
    </row>
    <row r="175" spans="1:10" x14ac:dyDescent="0.55000000000000004">
      <c r="A175">
        <v>2005</v>
      </c>
      <c r="C175" t="s">
        <v>334</v>
      </c>
      <c r="D175" t="s">
        <v>17</v>
      </c>
      <c r="E175" t="s">
        <v>325</v>
      </c>
      <c r="F175">
        <v>9</v>
      </c>
      <c r="H175" t="s">
        <v>335</v>
      </c>
      <c r="I175" t="s">
        <v>307</v>
      </c>
      <c r="J175" t="s">
        <v>48</v>
      </c>
    </row>
    <row r="176" spans="1:10" x14ac:dyDescent="0.55000000000000004">
      <c r="A176">
        <v>2005</v>
      </c>
      <c r="C176" t="s">
        <v>336</v>
      </c>
      <c r="D176" t="s">
        <v>63</v>
      </c>
      <c r="E176" t="s">
        <v>325</v>
      </c>
      <c r="F176">
        <v>9</v>
      </c>
      <c r="H176" t="s">
        <v>337</v>
      </c>
      <c r="I176" t="s">
        <v>307</v>
      </c>
      <c r="J176" t="s">
        <v>15</v>
      </c>
    </row>
    <row r="177" spans="1:10" x14ac:dyDescent="0.55000000000000004">
      <c r="A177">
        <v>2006</v>
      </c>
      <c r="C177" t="s">
        <v>351</v>
      </c>
      <c r="D177" t="s">
        <v>17</v>
      </c>
      <c r="E177" t="s">
        <v>325</v>
      </c>
      <c r="F177">
        <v>9</v>
      </c>
      <c r="H177" t="s">
        <v>352</v>
      </c>
      <c r="I177" t="s">
        <v>307</v>
      </c>
      <c r="J177" t="s">
        <v>134</v>
      </c>
    </row>
    <row r="178" spans="1:10" x14ac:dyDescent="0.55000000000000004">
      <c r="A178">
        <v>2006</v>
      </c>
      <c r="C178" t="s">
        <v>353</v>
      </c>
      <c r="D178" t="s">
        <v>17</v>
      </c>
      <c r="E178" t="s">
        <v>325</v>
      </c>
      <c r="F178">
        <v>9</v>
      </c>
      <c r="H178" t="s">
        <v>354</v>
      </c>
      <c r="I178" t="s">
        <v>307</v>
      </c>
      <c r="J178" t="s">
        <v>134</v>
      </c>
    </row>
    <row r="179" spans="1:10" x14ac:dyDescent="0.55000000000000004">
      <c r="A179">
        <v>2006</v>
      </c>
      <c r="C179" t="s">
        <v>355</v>
      </c>
      <c r="D179" t="s">
        <v>356</v>
      </c>
      <c r="E179" t="s">
        <v>325</v>
      </c>
      <c r="F179">
        <v>9</v>
      </c>
      <c r="H179" t="s">
        <v>357</v>
      </c>
      <c r="I179" t="s">
        <v>307</v>
      </c>
      <c r="J179" t="s">
        <v>30</v>
      </c>
    </row>
    <row r="180" spans="1:10" x14ac:dyDescent="0.55000000000000004">
      <c r="A180">
        <v>2007</v>
      </c>
      <c r="C180" t="s">
        <v>389</v>
      </c>
      <c r="D180" t="s">
        <v>132</v>
      </c>
      <c r="E180" t="s">
        <v>325</v>
      </c>
      <c r="F180">
        <v>9</v>
      </c>
      <c r="H180" t="s">
        <v>390</v>
      </c>
      <c r="J180"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sorted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Faeze Brahman</dc:creator>
  <cp:lastModifiedBy>Faeze</cp:lastModifiedBy>
  <dcterms:created xsi:type="dcterms:W3CDTF">2018-03-15T22:13:39Z</dcterms:created>
  <dcterms:modified xsi:type="dcterms:W3CDTF">2018-03-15T22:42:29Z</dcterms:modified>
</cp:coreProperties>
</file>