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371a31b77c8860/Desktop/Project 3/"/>
    </mc:Choice>
  </mc:AlternateContent>
  <xr:revisionPtr revIDLastSave="155" documentId="8_{08E3E5AB-DBA8-4769-99D5-F51F5AB0D657}" xr6:coauthVersionLast="47" xr6:coauthVersionMax="47" xr10:uidLastSave="{A5B46EA5-7F49-4954-A2D4-0A3899874BF4}"/>
  <bookViews>
    <workbookView xWindow="9008" yWindow="-16297" windowWidth="28995" windowHeight="15675" xr2:uid="{21FEB526-6555-44C8-B610-6CEFE6A486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1" l="1"/>
  <c r="E26" i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8" i="1"/>
  <c r="E8" i="1" s="1"/>
  <c r="E10" i="1"/>
  <c r="E11" i="1"/>
  <c r="C5" i="1"/>
  <c r="E5" i="1" s="1"/>
  <c r="C7" i="1"/>
  <c r="E7" i="1" s="1"/>
  <c r="C3" i="1"/>
  <c r="E3" i="1" s="1"/>
  <c r="C4" i="1"/>
  <c r="E4" i="1" s="1"/>
  <c r="C6" i="1"/>
  <c r="E6" i="1" s="1"/>
  <c r="C9" i="1"/>
  <c r="E9" i="1" s="1"/>
  <c r="C2" i="1"/>
  <c r="E2" i="1" s="1"/>
</calcChain>
</file>

<file path=xl/sharedStrings.xml><?xml version="1.0" encoding="utf-8"?>
<sst xmlns="http://schemas.openxmlformats.org/spreadsheetml/2006/main" count="50" uniqueCount="27">
  <si>
    <t>Private Sale</t>
  </si>
  <si>
    <t>Tokens</t>
  </si>
  <si>
    <t xml:space="preserve">Marketing </t>
  </si>
  <si>
    <t>Total</t>
  </si>
  <si>
    <t>Advisor</t>
  </si>
  <si>
    <t>R&amp;D</t>
  </si>
  <si>
    <t>Funds Raised</t>
  </si>
  <si>
    <t>Tokenomics</t>
  </si>
  <si>
    <t>Staking Pool</t>
  </si>
  <si>
    <t>Developer Fund</t>
  </si>
  <si>
    <t>In-Game Airdrop</t>
  </si>
  <si>
    <t>Share</t>
  </si>
  <si>
    <t>Max Supply</t>
  </si>
  <si>
    <t>Total Supply</t>
  </si>
  <si>
    <t>Circulating Supply</t>
  </si>
  <si>
    <t>Token Supply</t>
  </si>
  <si>
    <t>Price/Token</t>
  </si>
  <si>
    <t>Public Sale (ICO)</t>
  </si>
  <si>
    <t>100% available at Launch</t>
  </si>
  <si>
    <t>36 Months Locked then 5% release each month</t>
  </si>
  <si>
    <t>As per staked tokens</t>
  </si>
  <si>
    <t>As per game economy</t>
  </si>
  <si>
    <t>Token Release Schedule</t>
  </si>
  <si>
    <t>50% at Launch, remaining locked for 6 months and then 5% release each month</t>
  </si>
  <si>
    <t>6 months locked, then 5% release each month</t>
  </si>
  <si>
    <t>release 10% each month</t>
  </si>
  <si>
    <t>6 months locked, then 10% release each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</si>
</sst>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&quot;$&quot;* #,##0_-;\-&quot;$&quot;* #,##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164" fontId="0" fillId="3" borderId="1" xfId="1" applyNumberFormat="1" applyFont="1" applyFill="1" applyBorder="1"/>
    <xf numFmtId="164" fontId="0" fillId="4" borderId="1" xfId="1" applyNumberFormat="1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4" fillId="5" borderId="10" xfId="0" applyFont="1" applyFill="1" applyBorder="1" applyAlignment="1">
      <alignment horizontal="center"/>
    </xf>
    <xf numFmtId="9" fontId="0" fillId="3" borderId="1" xfId="0" applyNumberFormat="1" applyFont="1" applyFill="1" applyBorder="1" applyAlignment="1">
      <alignment horizontal="center"/>
    </xf>
    <xf numFmtId="9" fontId="0" fillId="4" borderId="1" xfId="0" applyNumberFormat="1" applyFont="1" applyFill="1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0" xfId="0" applyAlignment="1">
      <alignment wrapText="1"/>
    </xf>
    <xf numFmtId="9" fontId="0" fillId="0" borderId="1" xfId="3" applyFont="1" applyBorder="1" applyAlignment="1">
      <alignment horizontal="center" vertical="center"/>
    </xf>
    <xf numFmtId="9" fontId="2" fillId="0" borderId="8" xfId="3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left" vertical="center"/>
    </xf>
    <xf numFmtId="44" fontId="0" fillId="0" borderId="1" xfId="2" applyFont="1" applyBorder="1" applyAlignment="1">
      <alignment horizontal="left" vertical="center"/>
    </xf>
    <xf numFmtId="165" fontId="0" fillId="0" borderId="1" xfId="2" applyNumberFormat="1" applyFon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164" fontId="2" fillId="0" borderId="8" xfId="1" applyNumberFormat="1" applyFont="1" applyBorder="1" applyAlignment="1">
      <alignment horizontal="left" vertical="center"/>
    </xf>
    <xf numFmtId="44" fontId="2" fillId="0" borderId="8" xfId="2" applyFont="1" applyBorder="1" applyAlignment="1">
      <alignment horizontal="left" vertical="center"/>
    </xf>
    <xf numFmtId="165" fontId="2" fillId="0" borderId="8" xfId="2" applyNumberFormat="1" applyFont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5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center"/>
    </xf>
    <xf numFmtId="9" fontId="0" fillId="3" borderId="1" xfId="3" applyNumberFormat="1" applyFon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left" vertical="center"/>
    </xf>
    <xf numFmtId="44" fontId="0" fillId="3" borderId="1" xfId="2" applyNumberFormat="1" applyFont="1" applyFill="1" applyBorder="1" applyAlignment="1">
      <alignment horizontal="left" vertical="center"/>
    </xf>
    <xf numFmtId="165" fontId="0" fillId="3" borderId="1" xfId="2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9" fontId="0" fillId="4" borderId="1" xfId="3" applyNumberFormat="1" applyFont="1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left" vertical="center"/>
    </xf>
    <xf numFmtId="44" fontId="0" fillId="4" borderId="1" xfId="2" applyNumberFormat="1" applyFont="1" applyFill="1" applyBorder="1" applyAlignment="1">
      <alignment horizontal="left" vertical="center"/>
    </xf>
    <xf numFmtId="165" fontId="0" fillId="4" borderId="1" xfId="2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9" fontId="2" fillId="4" borderId="1" xfId="3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left" vertical="center"/>
    </xf>
    <xf numFmtId="44" fontId="2" fillId="4" borderId="1" xfId="2" applyNumberFormat="1" applyFont="1" applyFill="1" applyBorder="1" applyAlignment="1">
      <alignment horizontal="left" vertical="center"/>
    </xf>
    <xf numFmtId="165" fontId="2" fillId="4" borderId="1" xfId="2" applyNumberFormat="1" applyFont="1" applyFill="1" applyBorder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2"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&quot;$&quot;* #,##0_-;\-&quot;$&quot;* #,##0_-;_-&quot;$&quot;* &quot;-&quot;??_-;_-@_-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&quot;$&quot;* #,##0_-;\-&quot;$&quot;* #,##0_-;_-&quot;$&quot;* &quot;-&quot;??_-;_-@_-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u="sng">
                <a:solidFill>
                  <a:schemeClr val="bg1">
                    <a:lumMod val="85000"/>
                  </a:schemeClr>
                </a:solidFill>
              </a:rPr>
              <a:t>TOKENOMICS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Share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7327-4AE0-8349-31F0DE945A6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dLbl>
              <c:idx val="1"/>
              <c:layout>
                <c:manualLayout>
                  <c:x val="1.0936132983377078E-7"/>
                  <c:y val="-6.054330758387784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210892388451442"/>
                      <c:h val="0.121886751037570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327-4AE0-8349-31F0DE945A6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Sheet1!$A$2:$A$9</c:f>
              <c:strCache>
                <c:ptCount val="8"/>
                <c:pt idx="0">
                  <c:v>Private Sale</c:v>
                </c:pt>
                <c:pt idx="1">
                  <c:v>Public Sale (ICO)</c:v>
                </c:pt>
                <c:pt idx="2">
                  <c:v>Developer Fund</c:v>
                </c:pt>
                <c:pt idx="3">
                  <c:v>Advisor</c:v>
                </c:pt>
                <c:pt idx="4">
                  <c:v>Marketing </c:v>
                </c:pt>
                <c:pt idx="5">
                  <c:v>R&amp;D</c:v>
                </c:pt>
                <c:pt idx="6">
                  <c:v>Staking Pool</c:v>
                </c:pt>
                <c:pt idx="7">
                  <c:v>In-Game Airdrop</c:v>
                </c:pt>
              </c:strCache>
            </c:strRef>
          </c:cat>
          <c:val>
            <c:numRef>
              <c:f>Sheet1!$B$2:$B$9</c:f>
              <c:numCache>
                <c:formatCode>0%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0.15</c:v>
                </c:pt>
                <c:pt idx="3">
                  <c:v>0.05</c:v>
                </c:pt>
                <c:pt idx="4">
                  <c:v>0.1</c:v>
                </c:pt>
                <c:pt idx="5">
                  <c:v>0.05</c:v>
                </c:pt>
                <c:pt idx="6">
                  <c:v>0.1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7-4AE0-8349-31F0DE945A6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Tokens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Sheet1!$A$2:$A$9</c:f>
              <c:strCache>
                <c:ptCount val="8"/>
                <c:pt idx="0">
                  <c:v>Private Sale</c:v>
                </c:pt>
                <c:pt idx="1">
                  <c:v>Public Sale (ICO)</c:v>
                </c:pt>
                <c:pt idx="2">
                  <c:v>Developer Fund</c:v>
                </c:pt>
                <c:pt idx="3">
                  <c:v>Advisor</c:v>
                </c:pt>
                <c:pt idx="4">
                  <c:v>Marketing </c:v>
                </c:pt>
                <c:pt idx="5">
                  <c:v>R&amp;D</c:v>
                </c:pt>
                <c:pt idx="6">
                  <c:v>Staking Pool</c:v>
                </c:pt>
                <c:pt idx="7">
                  <c:v>In-Game Airdrop</c:v>
                </c:pt>
              </c:strCache>
            </c:strRef>
          </c:cat>
          <c:val>
            <c:numRef>
              <c:f>Sheet1!$C$2:$C$9</c:f>
              <c:numCache>
                <c:formatCode>_-* #,##0_-;\-* #,##0_-;_-* "-"??_-;_-@_-</c:formatCode>
                <c:ptCount val="8"/>
                <c:pt idx="0">
                  <c:v>10000000</c:v>
                </c:pt>
                <c:pt idx="1">
                  <c:v>5000000</c:v>
                </c:pt>
                <c:pt idx="2">
                  <c:v>15000000</c:v>
                </c:pt>
                <c:pt idx="3">
                  <c:v>5000000</c:v>
                </c:pt>
                <c:pt idx="4">
                  <c:v>10000000</c:v>
                </c:pt>
                <c:pt idx="5">
                  <c:v>5000000</c:v>
                </c:pt>
                <c:pt idx="6">
                  <c:v>10000000</c:v>
                </c:pt>
                <c:pt idx="7">
                  <c:v>40000000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7-4AE0-8349-31F0DE945A6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489072</xdr:colOff>
      <xdr:row>5</xdr:row>
      <xdr:rowOff>168518</xdr:rowOff>
    </xdr:from>
    <xdr:to>
      <xdr:col>13</xdr:col>
      <xdr:colOff>522043</xdr:colOff>
      <xdr:row>24</xdr:row>
      <xdr:rowOff>19782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1C626-9679-F3AD-4EEF-11DBA75A9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29</xdr:row>
      <xdr:rowOff>0</xdr:rowOff>
    </xdr:from>
    <xdr:to>
      <xdr:col>6</xdr:col>
      <xdr:colOff>4763</xdr:colOff>
      <xdr:row>41</xdr:row>
      <xdr:rowOff>90488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C7411B-2F78-5CBD-F080-E000F1826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24600"/>
          <a:ext cx="7500938" cy="2262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6DD981-95C0-4CFF-A853-D472E3493F45}" name="Table1" displayName="Table1" ref="A1:F11" totalsRowShown="0" headerRowDxfId="18" dataDxfId="14" headerRowBorderDxfId="20" tableBorderDxfId="21" totalsRowBorderDxfId="19">
  <autoFilter ref="A1:F11" xr:uid="{636DD981-95C0-4CFF-A853-D472E3493F45}"/>
  <tableColumns count="6">
    <tableColumn id="1" xr3:uid="{3D69EC2A-9C55-4F71-88DB-7C9B906973BD}" name="Tokenomics" dataDxfId="13"/>
    <tableColumn id="2" xr3:uid="{7E5637FF-8A8B-40B5-A3DD-29A989456F55}" name="Share" dataDxfId="11" dataCellStyle="Percent"/>
    <tableColumn id="3" xr3:uid="{24735795-653B-4046-83C1-6574CA5FE736}" name="Tokens" dataDxfId="12" dataCellStyle="Comma"/>
    <tableColumn id="4" xr3:uid="{F77F8C79-9370-4ED6-8251-985E75AE06A1}" name="Price/Token" dataDxfId="17" dataCellStyle="Currency"/>
    <tableColumn id="5" xr3:uid="{8F0DC971-FFCB-4415-A7AE-BAA62A5129C9}" name="Funds Raised" dataDxfId="16" dataCellStyle="Currency">
      <calculatedColumnFormula>D2*C2</calculatedColumnFormula>
    </tableColumn>
    <tableColumn id="7" xr3:uid="{435F875C-0845-4D04-BE70-B867668C8D6F}" name="Token Release Schedule" dataDxfId="15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D12DAA-2F11-4378-98A1-EFA5E4B092F5}" name="Table15" displayName="Table15" ref="A17:F27" totalsRowShown="0" headerRowDxfId="10" dataDxfId="9" headerRowBorderDxfId="7" tableBorderDxfId="8" totalsRowBorderDxfId="6">
  <tableColumns count="6">
    <tableColumn id="1" xr3:uid="{D8E4F48C-1491-4A5B-80A8-F7925BB33759}" name="Tokenomics" dataDxfId="5"/>
    <tableColumn id="2" xr3:uid="{FE0B05C2-769E-4ADC-BCA0-25EC28739CD7}" name="Share" dataDxfId="4" dataCellStyle="Percent"/>
    <tableColumn id="3" xr3:uid="{74AB674B-F121-43F3-B36E-FD8601BE7377}" name="Tokens" dataDxfId="3" dataCellStyle="Comma"/>
    <tableColumn id="4" xr3:uid="{CF57EA37-5E1D-43C8-808A-E67979FF7FE6}" name="Price/Token" dataDxfId="2" dataCellStyle="Currency"/>
    <tableColumn id="5" xr3:uid="{1097FE35-5683-4142-A100-B5544DFD78E3}" name="Funds Raised" dataDxfId="1" dataCellStyle="Currency">
      <calculatedColumnFormula>D18*C18</calculatedColumnFormula>
    </tableColumn>
    <tableColumn id="7" xr3:uid="{A5D38A2F-1E33-48F4-B905-33C90FEE7A3C}" name="Token Release Schedule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FD59E-D08A-486F-A508-10725C558ACC}">
  <dimension ref="A1:R27"/>
  <sheetViews>
    <sheetView tabSelected="1" topLeftCell="A16" zoomScale="130" zoomScaleNormal="130" workbookViewId="0">
      <selection activeCell="G36" sqref="G36"/>
    </sheetView>
  </sheetViews>
  <sheetFormatPr defaultRowHeight="14.25" x14ac:dyDescent="0.45"/>
  <cols>
    <col min="1" max="1" width="21.796875" customWidth="1"/>
    <col min="2" max="2" width="7.73046875" customWidth="1"/>
    <col min="3" max="3" width="12.06640625" customWidth="1"/>
    <col min="4" max="4" width="10.19921875" customWidth="1"/>
    <col min="5" max="5" width="12.53125" customWidth="1"/>
    <col min="6" max="6" width="40.59765625" style="12" customWidth="1"/>
    <col min="7" max="7" width="21.796875" customWidth="1"/>
    <col min="17" max="17" width="16.59765625" customWidth="1"/>
    <col min="18" max="18" width="5.59765625" customWidth="1"/>
    <col min="19" max="19" width="11.86328125" bestFit="1" customWidth="1"/>
  </cols>
  <sheetData>
    <row r="1" spans="1:18" ht="21" x14ac:dyDescent="0.65">
      <c r="A1" s="1" t="s">
        <v>7</v>
      </c>
      <c r="B1" s="2" t="s">
        <v>11</v>
      </c>
      <c r="C1" s="2" t="s">
        <v>1</v>
      </c>
      <c r="D1" s="3" t="s">
        <v>16</v>
      </c>
      <c r="E1" s="2" t="s">
        <v>6</v>
      </c>
      <c r="F1" s="11" t="s">
        <v>22</v>
      </c>
    </row>
    <row r="2" spans="1:18" ht="28.5" x14ac:dyDescent="0.45">
      <c r="A2" s="24" t="s">
        <v>0</v>
      </c>
      <c r="B2" s="13">
        <v>0.1</v>
      </c>
      <c r="C2" s="15">
        <f t="shared" ref="C2:C9" si="0">$C$11*B2</f>
        <v>10000000</v>
      </c>
      <c r="D2" s="16">
        <v>0.1</v>
      </c>
      <c r="E2" s="17">
        <f>D2*C2</f>
        <v>1000000</v>
      </c>
      <c r="F2" s="18" t="s">
        <v>23</v>
      </c>
    </row>
    <row r="3" spans="1:18" x14ac:dyDescent="0.45">
      <c r="A3" s="24" t="s">
        <v>17</v>
      </c>
      <c r="B3" s="13">
        <v>0.05</v>
      </c>
      <c r="C3" s="15">
        <f t="shared" si="0"/>
        <v>5000000</v>
      </c>
      <c r="D3" s="16">
        <v>0.2</v>
      </c>
      <c r="E3" s="17">
        <f>D3*C3</f>
        <v>1000000</v>
      </c>
      <c r="F3" s="18" t="s">
        <v>18</v>
      </c>
      <c r="P3" s="8" t="s">
        <v>15</v>
      </c>
      <c r="Q3" s="8"/>
      <c r="R3" s="8"/>
    </row>
    <row r="4" spans="1:18" ht="28.5" x14ac:dyDescent="0.45">
      <c r="A4" s="24" t="s">
        <v>9</v>
      </c>
      <c r="B4" s="13">
        <v>0.15</v>
      </c>
      <c r="C4" s="15">
        <f t="shared" si="0"/>
        <v>15000000</v>
      </c>
      <c r="D4" s="16"/>
      <c r="E4" s="17">
        <f>D4*C4</f>
        <v>0</v>
      </c>
      <c r="F4" s="18" t="s">
        <v>19</v>
      </c>
      <c r="P4" s="6" t="s">
        <v>14</v>
      </c>
      <c r="Q4" s="9">
        <v>0.1</v>
      </c>
      <c r="R4" s="4">
        <v>10000000</v>
      </c>
    </row>
    <row r="5" spans="1:18" ht="28.5" x14ac:dyDescent="0.45">
      <c r="A5" s="24" t="s">
        <v>4</v>
      </c>
      <c r="B5" s="13">
        <v>0.05</v>
      </c>
      <c r="C5" s="15">
        <f t="shared" si="0"/>
        <v>5000000</v>
      </c>
      <c r="D5" s="16"/>
      <c r="E5" s="17">
        <f>D5*C5</f>
        <v>0</v>
      </c>
      <c r="F5" s="18" t="s">
        <v>24</v>
      </c>
      <c r="P5" s="7" t="s">
        <v>13</v>
      </c>
      <c r="Q5" s="10">
        <v>0.2</v>
      </c>
      <c r="R5" s="5">
        <v>20000000</v>
      </c>
    </row>
    <row r="6" spans="1:18" x14ac:dyDescent="0.45">
      <c r="A6" s="24" t="s">
        <v>2</v>
      </c>
      <c r="B6" s="13">
        <v>0.1</v>
      </c>
      <c r="C6" s="15">
        <f t="shared" si="0"/>
        <v>10000000</v>
      </c>
      <c r="D6" s="16"/>
      <c r="E6" s="17">
        <f>D6*C6</f>
        <v>0</v>
      </c>
      <c r="F6" s="18" t="s">
        <v>25</v>
      </c>
      <c r="P6" s="6" t="s">
        <v>12</v>
      </c>
      <c r="Q6" s="9">
        <v>1</v>
      </c>
      <c r="R6" s="4">
        <v>100000000</v>
      </c>
    </row>
    <row r="7" spans="1:18" ht="28.5" x14ac:dyDescent="0.45">
      <c r="A7" s="24" t="s">
        <v>5</v>
      </c>
      <c r="B7" s="13">
        <v>0.05</v>
      </c>
      <c r="C7" s="15">
        <f t="shared" si="0"/>
        <v>5000000</v>
      </c>
      <c r="D7" s="16"/>
      <c r="E7" s="17">
        <f>D7*C7</f>
        <v>0</v>
      </c>
      <c r="F7" s="18" t="s">
        <v>26</v>
      </c>
    </row>
    <row r="8" spans="1:18" x14ac:dyDescent="0.45">
      <c r="A8" s="24" t="s">
        <v>8</v>
      </c>
      <c r="B8" s="13">
        <v>0.1</v>
      </c>
      <c r="C8" s="15">
        <f t="shared" si="0"/>
        <v>10000000</v>
      </c>
      <c r="D8" s="16"/>
      <c r="E8" s="17">
        <f>D8*C8</f>
        <v>0</v>
      </c>
      <c r="F8" s="18" t="s">
        <v>20</v>
      </c>
    </row>
    <row r="9" spans="1:18" x14ac:dyDescent="0.45">
      <c r="A9" s="24" t="s">
        <v>10</v>
      </c>
      <c r="B9" s="13">
        <v>0.4</v>
      </c>
      <c r="C9" s="15">
        <f t="shared" si="0"/>
        <v>40000000</v>
      </c>
      <c r="D9" s="16"/>
      <c r="E9" s="17">
        <f>D9*C9</f>
        <v>0</v>
      </c>
      <c r="F9" s="18" t="s">
        <v>21</v>
      </c>
    </row>
    <row r="10" spans="1:18" x14ac:dyDescent="0.45">
      <c r="A10" s="24"/>
      <c r="B10" s="13"/>
      <c r="C10" s="15"/>
      <c r="D10" s="16"/>
      <c r="E10" s="17">
        <f>D10*C10</f>
        <v>0</v>
      </c>
      <c r="F10" s="18"/>
    </row>
    <row r="11" spans="1:18" x14ac:dyDescent="0.45">
      <c r="A11" s="19" t="s">
        <v>3</v>
      </c>
      <c r="B11" s="14">
        <v>1</v>
      </c>
      <c r="C11" s="20">
        <v>100000000</v>
      </c>
      <c r="D11" s="21">
        <v>0.2</v>
      </c>
      <c r="E11" s="22">
        <f>D11*C11</f>
        <v>20000000</v>
      </c>
      <c r="F11" s="23"/>
    </row>
    <row r="17" spans="1:6" ht="21" x14ac:dyDescent="0.65">
      <c r="A17" s="25" t="s">
        <v>7</v>
      </c>
      <c r="B17" s="26" t="s">
        <v>11</v>
      </c>
      <c r="C17" s="26" t="s">
        <v>1</v>
      </c>
      <c r="D17" s="27" t="s">
        <v>16</v>
      </c>
      <c r="E17" s="26" t="s">
        <v>6</v>
      </c>
      <c r="F17" s="28" t="s">
        <v>22</v>
      </c>
    </row>
    <row r="18" spans="1:6" ht="28.5" x14ac:dyDescent="0.45">
      <c r="A18" s="29" t="s">
        <v>0</v>
      </c>
      <c r="B18" s="30">
        <v>0.1</v>
      </c>
      <c r="C18" s="31">
        <f t="shared" ref="C18:C25" si="1">$C$11*B18</f>
        <v>10000000</v>
      </c>
      <c r="D18" s="32">
        <v>0.1</v>
      </c>
      <c r="E18" s="33">
        <f>D18*C18</f>
        <v>1000000</v>
      </c>
      <c r="F18" s="34" t="s">
        <v>23</v>
      </c>
    </row>
    <row r="19" spans="1:6" x14ac:dyDescent="0.45">
      <c r="A19" s="35" t="s">
        <v>17</v>
      </c>
      <c r="B19" s="36">
        <v>0.05</v>
      </c>
      <c r="C19" s="37">
        <f t="shared" si="1"/>
        <v>5000000</v>
      </c>
      <c r="D19" s="38">
        <v>0.2</v>
      </c>
      <c r="E19" s="39">
        <f>D19*C19</f>
        <v>1000000</v>
      </c>
      <c r="F19" s="40" t="s">
        <v>18</v>
      </c>
    </row>
    <row r="20" spans="1:6" x14ac:dyDescent="0.45">
      <c r="A20" s="29" t="s">
        <v>9</v>
      </c>
      <c r="B20" s="30">
        <v>0.15</v>
      </c>
      <c r="C20" s="31">
        <f t="shared" si="1"/>
        <v>15000000</v>
      </c>
      <c r="D20" s="32"/>
      <c r="E20" s="33">
        <f>D20*C20</f>
        <v>0</v>
      </c>
      <c r="F20" s="34" t="s">
        <v>19</v>
      </c>
    </row>
    <row r="21" spans="1:6" x14ac:dyDescent="0.45">
      <c r="A21" s="35" t="s">
        <v>4</v>
      </c>
      <c r="B21" s="36">
        <v>0.05</v>
      </c>
      <c r="C21" s="37">
        <f t="shared" si="1"/>
        <v>5000000</v>
      </c>
      <c r="D21" s="38"/>
      <c r="E21" s="39">
        <f>D21*C21</f>
        <v>0</v>
      </c>
      <c r="F21" s="40" t="s">
        <v>24</v>
      </c>
    </row>
    <row r="22" spans="1:6" x14ac:dyDescent="0.45">
      <c r="A22" s="29" t="s">
        <v>2</v>
      </c>
      <c r="B22" s="30">
        <v>0.1</v>
      </c>
      <c r="C22" s="31">
        <f t="shared" si="1"/>
        <v>10000000</v>
      </c>
      <c r="D22" s="32"/>
      <c r="E22" s="33">
        <f>D22*C22</f>
        <v>0</v>
      </c>
      <c r="F22" s="34" t="s">
        <v>25</v>
      </c>
    </row>
    <row r="23" spans="1:6" x14ac:dyDescent="0.45">
      <c r="A23" s="35" t="s">
        <v>5</v>
      </c>
      <c r="B23" s="36">
        <v>0.05</v>
      </c>
      <c r="C23" s="37">
        <f t="shared" si="1"/>
        <v>5000000</v>
      </c>
      <c r="D23" s="38"/>
      <c r="E23" s="39">
        <f>D23*C23</f>
        <v>0</v>
      </c>
      <c r="F23" s="40" t="s">
        <v>26</v>
      </c>
    </row>
    <row r="24" spans="1:6" x14ac:dyDescent="0.45">
      <c r="A24" s="29" t="s">
        <v>8</v>
      </c>
      <c r="B24" s="30">
        <v>0.1</v>
      </c>
      <c r="C24" s="31">
        <f t="shared" si="1"/>
        <v>10000000</v>
      </c>
      <c r="D24" s="32"/>
      <c r="E24" s="33">
        <f>D24*C24</f>
        <v>0</v>
      </c>
      <c r="F24" s="34" t="s">
        <v>20</v>
      </c>
    </row>
    <row r="25" spans="1:6" x14ac:dyDescent="0.45">
      <c r="A25" s="35" t="s">
        <v>10</v>
      </c>
      <c r="B25" s="36">
        <v>0.4</v>
      </c>
      <c r="C25" s="37">
        <f t="shared" si="1"/>
        <v>40000000</v>
      </c>
      <c r="D25" s="38"/>
      <c r="E25" s="39">
        <f>D25*C25</f>
        <v>0</v>
      </c>
      <c r="F25" s="40" t="s">
        <v>21</v>
      </c>
    </row>
    <row r="26" spans="1:6" x14ac:dyDescent="0.45">
      <c r="A26" s="29"/>
      <c r="B26" s="30"/>
      <c r="C26" s="31"/>
      <c r="D26" s="32"/>
      <c r="E26" s="33">
        <f>D26*C26</f>
        <v>0</v>
      </c>
      <c r="F26" s="34"/>
    </row>
    <row r="27" spans="1:6" x14ac:dyDescent="0.45">
      <c r="A27" s="35" t="s">
        <v>3</v>
      </c>
      <c r="B27" s="41">
        <v>1</v>
      </c>
      <c r="C27" s="42">
        <v>100000000</v>
      </c>
      <c r="D27" s="43">
        <v>0.2</v>
      </c>
      <c r="E27" s="44">
        <f>D27*C27</f>
        <v>20000000</v>
      </c>
      <c r="F27" s="40"/>
    </row>
  </sheetData>
  <mergeCells count="1">
    <mergeCell ref="P3:R3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Parvinder Singh Rakhra</dc:creator>
  <cp:lastModifiedBy>Parvinder Singh Rakhra</cp:lastModifiedBy>
  <dcterms:created xsi:type="dcterms:W3CDTF">2022-08-25T09:10:04Z</dcterms:created>
  <dcterms:modified xsi:type="dcterms:W3CDTF">2022-08-29T08:18:03Z</dcterms:modified>
</cp:coreProperties>
</file>