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sy/Desktop/HRI_CW_Group5/"/>
    </mc:Choice>
  </mc:AlternateContent>
  <xr:revisionPtr revIDLastSave="0" documentId="13_ncr:1_{D7825B0A-D6BD-A748-968D-2F58A635D040}" xr6:coauthVersionLast="41" xr6:coauthVersionMax="41" xr10:uidLastSave="{00000000-0000-0000-0000-000000000000}"/>
  <bookViews>
    <workbookView xWindow="0" yWindow="960" windowWidth="28420" windowHeight="15400" xr2:uid="{CD933582-1B0F-304A-8C6E-AEB58BA049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1" l="1"/>
  <c r="E39" i="1"/>
  <c r="E38" i="1"/>
  <c r="E37" i="1"/>
  <c r="E36" i="1"/>
  <c r="E30" i="1"/>
  <c r="E35" i="1"/>
  <c r="E34" i="1"/>
  <c r="E33" i="1"/>
  <c r="E32" i="1"/>
  <c r="E29" i="1"/>
  <c r="E28" i="1"/>
  <c r="E27" i="1"/>
  <c r="E26" i="1"/>
  <c r="E25" i="1"/>
  <c r="E24" i="1"/>
  <c r="E31" i="1"/>
  <c r="E5" i="1" l="1"/>
  <c r="K11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J11" i="1" s="1"/>
  <c r="E4" i="1"/>
  <c r="I11" i="1" s="1"/>
  <c r="I10" i="1" l="1"/>
  <c r="J10" i="1"/>
  <c r="K10" i="1"/>
  <c r="H10" i="1"/>
  <c r="H11" i="1" s="1"/>
</calcChain>
</file>

<file path=xl/sharedStrings.xml><?xml version="1.0" encoding="utf-8"?>
<sst xmlns="http://schemas.openxmlformats.org/spreadsheetml/2006/main" count="47" uniqueCount="16">
  <si>
    <t>No</t>
  </si>
  <si>
    <t>HRI?</t>
  </si>
  <si>
    <t>YES</t>
  </si>
  <si>
    <t>HRI people</t>
  </si>
  <si>
    <t>Non-HRI</t>
  </si>
  <si>
    <t>0 before</t>
  </si>
  <si>
    <t>1 or more</t>
  </si>
  <si>
    <t>Times played</t>
  </si>
  <si>
    <t>success</t>
  </si>
  <si>
    <t>Run out of time first two times</t>
  </si>
  <si>
    <t>Run out of time first time, third time used a few reverses</t>
  </si>
  <si>
    <t>Execute</t>
  </si>
  <si>
    <t>Matrix 1</t>
  </si>
  <si>
    <t>Matrix 2</t>
  </si>
  <si>
    <t>t test (p value)</t>
  </si>
  <si>
    <t>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</si>
</sst>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CACD-7564-D341-92A6-7AFBBFD08C71}">
  <dimension ref="A3:O39"/>
  <sheetViews>
    <sheetView tabSelected="1" workbookViewId="0">
      <selection activeCell="I21" sqref="I21"/>
    </sheetView>
  </sheetViews>
  <sheetFormatPr baseColWidth="10" defaultRowHeight="16" x14ac:dyDescent="0.2"/>
  <cols>
    <col min="3" max="4" width="10.83203125" style="1"/>
    <col min="8" max="9" width="11.5" bestFit="1" customWidth="1"/>
  </cols>
  <sheetData>
    <row r="3" spans="1:15" x14ac:dyDescent="0.2">
      <c r="C3" s="1">
        <v>7.7777777777777767E-3</v>
      </c>
      <c r="F3" t="s">
        <v>1</v>
      </c>
      <c r="G3" t="s">
        <v>7</v>
      </c>
      <c r="M3" t="s">
        <v>11</v>
      </c>
    </row>
    <row r="4" spans="1:15" x14ac:dyDescent="0.2">
      <c r="B4">
        <v>1</v>
      </c>
      <c r="C4" s="1">
        <v>0.46703618055555557</v>
      </c>
      <c r="D4" s="1">
        <v>0.47244093749999999</v>
      </c>
      <c r="E4" s="1">
        <f>D4-C4</f>
        <v>5.4047569444444221E-3</v>
      </c>
      <c r="F4" t="s">
        <v>0</v>
      </c>
      <c r="G4" s="2">
        <v>0</v>
      </c>
      <c r="M4">
        <v>2</v>
      </c>
    </row>
    <row r="5" spans="1:15" x14ac:dyDescent="0.2">
      <c r="B5">
        <v>2</v>
      </c>
      <c r="C5" s="1">
        <v>0.48172607638888887</v>
      </c>
      <c r="D5" s="1">
        <v>0.48702099537037036</v>
      </c>
      <c r="E5" s="1">
        <f t="shared" ref="E5:E19" si="0">D5-C5</f>
        <v>5.294918981481489E-3</v>
      </c>
      <c r="F5" t="s">
        <v>2</v>
      </c>
      <c r="G5" s="2"/>
      <c r="M5">
        <v>3</v>
      </c>
    </row>
    <row r="6" spans="1:15" x14ac:dyDescent="0.2">
      <c r="B6">
        <v>3</v>
      </c>
      <c r="C6" s="1">
        <v>0.49096627314814811</v>
      </c>
      <c r="D6" s="1">
        <v>0.49781026620370367</v>
      </c>
      <c r="E6" s="1">
        <f t="shared" si="0"/>
        <v>6.8439930555555528E-3</v>
      </c>
      <c r="F6" t="s">
        <v>2</v>
      </c>
      <c r="G6" s="2">
        <v>0</v>
      </c>
      <c r="M6">
        <v>1</v>
      </c>
    </row>
    <row r="7" spans="1:15" x14ac:dyDescent="0.2">
      <c r="B7">
        <v>4</v>
      </c>
      <c r="C7" s="1">
        <v>0.50180831018518524</v>
      </c>
      <c r="D7" s="1">
        <v>0.50855422453703703</v>
      </c>
      <c r="E7" s="1">
        <f t="shared" si="0"/>
        <v>6.7459143518517894E-3</v>
      </c>
      <c r="F7" t="s">
        <v>2</v>
      </c>
      <c r="G7" s="2"/>
      <c r="M7">
        <v>2</v>
      </c>
    </row>
    <row r="8" spans="1:15" x14ac:dyDescent="0.2">
      <c r="B8">
        <v>5</v>
      </c>
      <c r="C8" s="1">
        <v>0.51427748842592591</v>
      </c>
      <c r="D8" s="1">
        <v>0.51956868055555561</v>
      </c>
      <c r="E8" s="1">
        <f t="shared" si="0"/>
        <v>5.291192129629696E-3</v>
      </c>
      <c r="F8" t="s">
        <v>2</v>
      </c>
      <c r="G8" s="2"/>
      <c r="M8">
        <v>3</v>
      </c>
    </row>
    <row r="9" spans="1:15" x14ac:dyDescent="0.2">
      <c r="A9" t="s">
        <v>8</v>
      </c>
      <c r="B9">
        <v>6</v>
      </c>
      <c r="C9" s="1">
        <v>0.52623152777777771</v>
      </c>
      <c r="D9" s="1">
        <v>0.53430820601851858</v>
      </c>
      <c r="E9" s="1">
        <f t="shared" si="0"/>
        <v>8.0766782407408755E-3</v>
      </c>
      <c r="F9" t="s">
        <v>2</v>
      </c>
      <c r="G9" s="2"/>
      <c r="H9" t="s">
        <v>3</v>
      </c>
      <c r="I9" t="s">
        <v>4</v>
      </c>
      <c r="J9" t="s">
        <v>5</v>
      </c>
      <c r="K9" t="s">
        <v>6</v>
      </c>
      <c r="M9">
        <v>0</v>
      </c>
      <c r="N9" t="s">
        <v>8</v>
      </c>
      <c r="O9" t="s">
        <v>10</v>
      </c>
    </row>
    <row r="10" spans="1:15" x14ac:dyDescent="0.2">
      <c r="B10">
        <v>7</v>
      </c>
      <c r="C10" s="1">
        <v>0.53693775462962956</v>
      </c>
      <c r="D10" s="1">
        <v>0.54411359953703708</v>
      </c>
      <c r="E10" s="1">
        <f t="shared" si="0"/>
        <v>7.1758449074075248E-3</v>
      </c>
      <c r="F10" t="s">
        <v>2</v>
      </c>
      <c r="G10" s="2"/>
      <c r="H10" s="1">
        <f>AVERAGE(E5:E10,E15)</f>
        <v>6.3513277116402566E-3</v>
      </c>
      <c r="I10" s="1">
        <f>AVERAGE(E4,E12:E14,E16:E19)</f>
        <v>5.4015248842592678E-3</v>
      </c>
      <c r="J10" s="1">
        <f>AVERAGE(E4,E6,E11,E14,E15,E16,E17,E19)</f>
        <v>5.5068952546296554E-3</v>
      </c>
      <c r="K10" s="1">
        <f>AVERAGE(E5,E7,E8,E9,E10,E12,E13,E18)</f>
        <v>6.2584953703704038E-3</v>
      </c>
      <c r="M10">
        <v>2</v>
      </c>
    </row>
    <row r="11" spans="1:15" x14ac:dyDescent="0.2">
      <c r="B11">
        <v>8</v>
      </c>
      <c r="C11" s="1">
        <v>0.58140664351851845</v>
      </c>
      <c r="D11" s="1">
        <v>0.58785827546296299</v>
      </c>
      <c r="E11" s="1">
        <f t="shared" si="0"/>
        <v>6.4516319444445358E-3</v>
      </c>
      <c r="F11" t="s">
        <v>0</v>
      </c>
      <c r="G11" s="2">
        <v>0</v>
      </c>
      <c r="H11" s="1">
        <f>STDEV(E10:H10,E15)</f>
        <v>1.0820636314940338E-3</v>
      </c>
      <c r="I11" s="1">
        <f>STDEV(E4,E11:E14,E16:E19)</f>
        <v>5.7790840614824061E-4</v>
      </c>
      <c r="J11" s="1">
        <f>STDEV(E19,E14:E17,E11,E6,E4)</f>
        <v>7.4485316378424048E-4</v>
      </c>
      <c r="K11" s="1">
        <f>STDEV(E5,E7:E10,E12:E13,E18)</f>
        <v>1.0212359901008963E-3</v>
      </c>
      <c r="M11">
        <v>0</v>
      </c>
      <c r="O11" t="s">
        <v>9</v>
      </c>
    </row>
    <row r="12" spans="1:15" x14ac:dyDescent="0.2">
      <c r="B12">
        <v>9</v>
      </c>
      <c r="C12" s="1">
        <v>0.60293175925925924</v>
      </c>
      <c r="D12" s="1">
        <v>0.60891671296296301</v>
      </c>
      <c r="E12" s="1">
        <f t="shared" si="0"/>
        <v>5.984953703703777E-3</v>
      </c>
      <c r="F12" t="s">
        <v>0</v>
      </c>
      <c r="G12" s="2"/>
      <c r="M12">
        <v>3</v>
      </c>
    </row>
    <row r="13" spans="1:15" x14ac:dyDescent="0.2">
      <c r="B13">
        <v>10</v>
      </c>
      <c r="C13" s="1">
        <v>0.61204884259259262</v>
      </c>
      <c r="D13" s="1">
        <v>0.6173195949074074</v>
      </c>
      <c r="E13" s="1">
        <f t="shared" si="0"/>
        <v>5.270752314814775E-3</v>
      </c>
      <c r="F13" t="s">
        <v>0</v>
      </c>
      <c r="G13" s="2"/>
      <c r="M13">
        <v>1</v>
      </c>
    </row>
    <row r="14" spans="1:15" x14ac:dyDescent="0.2">
      <c r="B14">
        <v>11</v>
      </c>
      <c r="C14" s="1">
        <v>0.62114528935185187</v>
      </c>
      <c r="D14" s="1">
        <v>0.62660423611111116</v>
      </c>
      <c r="E14" s="1">
        <f t="shared" si="0"/>
        <v>5.4589467592592866E-3</v>
      </c>
      <c r="F14" t="s">
        <v>0</v>
      </c>
      <c r="G14" s="2">
        <v>0</v>
      </c>
      <c r="M14">
        <v>2</v>
      </c>
    </row>
    <row r="15" spans="1:15" x14ac:dyDescent="0.2">
      <c r="B15">
        <v>12</v>
      </c>
      <c r="C15" s="1">
        <v>0.63282348379629627</v>
      </c>
      <c r="D15" s="1">
        <v>0.63785423611111114</v>
      </c>
      <c r="E15" s="1">
        <f t="shared" si="0"/>
        <v>5.0307523148148681E-3</v>
      </c>
      <c r="F15" t="s">
        <v>2</v>
      </c>
      <c r="G15" s="2">
        <v>0</v>
      </c>
      <c r="M15">
        <v>2</v>
      </c>
    </row>
    <row r="16" spans="1:15" x14ac:dyDescent="0.2">
      <c r="B16">
        <v>13</v>
      </c>
      <c r="C16" s="1">
        <v>0.64341643518518521</v>
      </c>
      <c r="D16" s="1">
        <v>0.64853452546296297</v>
      </c>
      <c r="E16" s="1">
        <f t="shared" si="0"/>
        <v>5.1180902777777648E-3</v>
      </c>
      <c r="F16" t="s">
        <v>0</v>
      </c>
      <c r="G16" s="2">
        <v>0</v>
      </c>
      <c r="M16">
        <v>2</v>
      </c>
    </row>
    <row r="17" spans="2:13" x14ac:dyDescent="0.2">
      <c r="B17">
        <v>14</v>
      </c>
      <c r="C17" s="1">
        <v>0.65528063657407409</v>
      </c>
      <c r="D17" s="1">
        <v>0.6602258333333334</v>
      </c>
      <c r="E17" s="1">
        <f t="shared" si="0"/>
        <v>4.9451967592593071E-3</v>
      </c>
      <c r="F17" t="s">
        <v>0</v>
      </c>
      <c r="G17" s="2">
        <v>0</v>
      </c>
      <c r="M17">
        <v>3</v>
      </c>
    </row>
    <row r="18" spans="2:13" x14ac:dyDescent="0.2">
      <c r="B18">
        <v>15</v>
      </c>
      <c r="C18" s="1">
        <v>0.71591359953703704</v>
      </c>
      <c r="D18" s="1">
        <v>0.72214130787037034</v>
      </c>
      <c r="E18" s="1">
        <f t="shared" si="0"/>
        <v>6.2277083333333039E-3</v>
      </c>
      <c r="F18" t="s">
        <v>0</v>
      </c>
      <c r="G18" s="2"/>
      <c r="M18">
        <v>3</v>
      </c>
    </row>
    <row r="19" spans="2:13" x14ac:dyDescent="0.2">
      <c r="B19">
        <v>16</v>
      </c>
      <c r="C19" s="1">
        <v>0.72545585648148148</v>
      </c>
      <c r="D19" s="1">
        <v>0.73025765046296298</v>
      </c>
      <c r="E19" s="1">
        <f t="shared" si="0"/>
        <v>4.8017939814815058E-3</v>
      </c>
      <c r="F19" t="s">
        <v>0</v>
      </c>
      <c r="G19" s="2">
        <v>0</v>
      </c>
      <c r="M19">
        <v>2</v>
      </c>
    </row>
    <row r="22" spans="2:13" x14ac:dyDescent="0.2">
      <c r="C22" s="1" t="s">
        <v>15</v>
      </c>
      <c r="E22" t="s">
        <v>12</v>
      </c>
      <c r="F22" t="s">
        <v>13</v>
      </c>
      <c r="H22" s="1"/>
    </row>
    <row r="23" spans="2:13" x14ac:dyDescent="0.2">
      <c r="E23" s="1"/>
    </row>
    <row r="24" spans="2:13" x14ac:dyDescent="0.2">
      <c r="C24" s="1">
        <v>0.48172607638888887</v>
      </c>
      <c r="D24" s="1">
        <v>0.48702099537037036</v>
      </c>
      <c r="E24" s="1">
        <f>D24-C24</f>
        <v>5.294918981481489E-3</v>
      </c>
      <c r="F24" t="s">
        <v>2</v>
      </c>
    </row>
    <row r="25" spans="2:13" x14ac:dyDescent="0.2">
      <c r="C25" s="1">
        <v>0.49096627314814811</v>
      </c>
      <c r="D25" s="1">
        <v>0.49781026620370367</v>
      </c>
      <c r="E25" s="1">
        <f>D25-C25</f>
        <v>6.8439930555555528E-3</v>
      </c>
      <c r="F25" t="s">
        <v>2</v>
      </c>
    </row>
    <row r="26" spans="2:13" x14ac:dyDescent="0.2">
      <c r="C26" s="1">
        <v>0.50180831018518524</v>
      </c>
      <c r="D26" s="1">
        <v>0.50855422453703703</v>
      </c>
      <c r="E26" s="1">
        <f>D26-C26</f>
        <v>6.7459143518517894E-3</v>
      </c>
      <c r="F26" t="s">
        <v>2</v>
      </c>
    </row>
    <row r="27" spans="2:13" x14ac:dyDescent="0.2">
      <c r="C27" s="1">
        <v>0.51427748842592591</v>
      </c>
      <c r="D27" s="1">
        <v>0.51956868055555561</v>
      </c>
      <c r="E27" s="1">
        <f>D27-C27</f>
        <v>5.291192129629696E-3</v>
      </c>
      <c r="F27" t="s">
        <v>2</v>
      </c>
    </row>
    <row r="28" spans="2:13" x14ac:dyDescent="0.2">
      <c r="C28" s="1">
        <v>0.52623152777777771</v>
      </c>
      <c r="D28" s="1">
        <v>0.53430820601851858</v>
      </c>
      <c r="E28" s="1">
        <f>D28-C28</f>
        <v>8.0766782407408755E-3</v>
      </c>
      <c r="F28" t="s">
        <v>2</v>
      </c>
      <c r="I28" s="2">
        <f>TTEST(E24:E30,E31:E39,1,2)</f>
        <v>3.9817107986339029E-2</v>
      </c>
      <c r="J28" t="s">
        <v>14</v>
      </c>
    </row>
    <row r="29" spans="2:13" x14ac:dyDescent="0.2">
      <c r="C29" s="1">
        <v>0.53693775462962956</v>
      </c>
      <c r="D29" s="1">
        <v>0.54411359953703708</v>
      </c>
      <c r="E29" s="1">
        <f>D29-C29</f>
        <v>7.1758449074075248E-3</v>
      </c>
      <c r="F29" t="s">
        <v>2</v>
      </c>
      <c r="I29" s="3">
        <v>0.95</v>
      </c>
    </row>
    <row r="30" spans="2:13" x14ac:dyDescent="0.2">
      <c r="C30" s="1">
        <v>0.63282348379629627</v>
      </c>
      <c r="D30" s="1">
        <v>0.63785423611111114</v>
      </c>
      <c r="E30" s="1">
        <f>D30-C30</f>
        <v>5.0307523148148681E-3</v>
      </c>
      <c r="F30" t="s">
        <v>2</v>
      </c>
    </row>
    <row r="31" spans="2:13" x14ac:dyDescent="0.2">
      <c r="C31" s="1">
        <v>0.46703618055555557</v>
      </c>
      <c r="D31" s="1">
        <v>0.47244093749999999</v>
      </c>
      <c r="E31" s="1">
        <f>D31-C31</f>
        <v>5.4047569444444221E-3</v>
      </c>
      <c r="F31" t="s">
        <v>0</v>
      </c>
    </row>
    <row r="32" spans="2:13" x14ac:dyDescent="0.2">
      <c r="C32" s="1">
        <v>0.58140664351851845</v>
      </c>
      <c r="D32" s="1">
        <v>0.58785827546296299</v>
      </c>
      <c r="E32" s="1">
        <f>D32-C32</f>
        <v>6.4516319444445358E-3</v>
      </c>
      <c r="F32" t="s">
        <v>0</v>
      </c>
    </row>
    <row r="33" spans="3:6" x14ac:dyDescent="0.2">
      <c r="C33" s="1">
        <v>0.60293175925925924</v>
      </c>
      <c r="D33" s="1">
        <v>0.60891671296296301</v>
      </c>
      <c r="E33" s="1">
        <f>D33-C33</f>
        <v>5.984953703703777E-3</v>
      </c>
      <c r="F33" t="s">
        <v>0</v>
      </c>
    </row>
    <row r="34" spans="3:6" x14ac:dyDescent="0.2">
      <c r="C34" s="1">
        <v>0.61204884259259262</v>
      </c>
      <c r="D34" s="1">
        <v>0.6173195949074074</v>
      </c>
      <c r="E34" s="1">
        <f>D34-C34</f>
        <v>5.270752314814775E-3</v>
      </c>
      <c r="F34" t="s">
        <v>0</v>
      </c>
    </row>
    <row r="35" spans="3:6" x14ac:dyDescent="0.2">
      <c r="C35" s="1">
        <v>0.62114528935185187</v>
      </c>
      <c r="D35" s="1">
        <v>0.62660423611111116</v>
      </c>
      <c r="E35" s="1">
        <f>D35-C35</f>
        <v>5.4589467592592866E-3</v>
      </c>
      <c r="F35" t="s">
        <v>0</v>
      </c>
    </row>
    <row r="36" spans="3:6" x14ac:dyDescent="0.2">
      <c r="C36" s="1">
        <v>0.64341643518518521</v>
      </c>
      <c r="D36" s="1">
        <v>0.64853452546296297</v>
      </c>
      <c r="E36" s="1">
        <f>D36-C36</f>
        <v>5.1180902777777648E-3</v>
      </c>
      <c r="F36" t="s">
        <v>0</v>
      </c>
    </row>
    <row r="37" spans="3:6" x14ac:dyDescent="0.2">
      <c r="C37" s="1">
        <v>0.65528063657407409</v>
      </c>
      <c r="D37" s="1">
        <v>0.6602258333333334</v>
      </c>
      <c r="E37" s="1">
        <f>D37-C37</f>
        <v>4.9451967592593071E-3</v>
      </c>
      <c r="F37" t="s">
        <v>0</v>
      </c>
    </row>
    <row r="38" spans="3:6" x14ac:dyDescent="0.2">
      <c r="C38" s="1">
        <v>0.71591359953703704</v>
      </c>
      <c r="D38" s="1">
        <v>0.72214130787037034</v>
      </c>
      <c r="E38" s="1">
        <f>D38-C38</f>
        <v>6.2277083333333039E-3</v>
      </c>
      <c r="F38" t="s">
        <v>0</v>
      </c>
    </row>
    <row r="39" spans="3:6" x14ac:dyDescent="0.2">
      <c r="C39" s="1">
        <v>0.72545585648148148</v>
      </c>
      <c r="D39" s="1">
        <v>0.73025765046296298</v>
      </c>
      <c r="E39" s="1">
        <f>D39-C39</f>
        <v>4.8017939814815058E-3</v>
      </c>
      <c r="F39" t="s">
        <v>0</v>
      </c>
    </row>
  </sheetData>
  <sortState xmlns:xlrd2="http://schemas.microsoft.com/office/spreadsheetml/2017/richdata2" ref="C24:F39">
    <sortCondition descending="1" ref="F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Parga Basanta</dc:creator>
  <cp:lastModifiedBy>Lucia Parga Basanta</cp:lastModifiedBy>
  <dcterms:created xsi:type="dcterms:W3CDTF">2019-11-27T20:41:24Z</dcterms:created>
  <dcterms:modified xsi:type="dcterms:W3CDTF">2019-11-29T09:35:11Z</dcterms:modified>
</cp:coreProperties>
</file>