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esktop\shyam\Fall 23\CMPUT 312\lab 2\2-d0f-robotic-arm\"/>
    </mc:Choice>
  </mc:AlternateContent>
  <xr:revisionPtr revIDLastSave="0" documentId="13_ncr:1_{BDCC851A-8729-4B24-9D02-85440EE54321}" xr6:coauthVersionLast="47" xr6:coauthVersionMax="47" xr10:uidLastSave="{00000000-0000-0000-0000-000000000000}"/>
  <bookViews>
    <workbookView xWindow="-96" yWindow="-96" windowWidth="23232" windowHeight="13152" xr2:uid="{FD785D1A-B0B2-4C8D-B6BB-85176287FD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I14" i="1"/>
  <c r="I13" i="1"/>
  <c r="I12" i="1"/>
  <c r="I11" i="1"/>
  <c r="I10" i="1"/>
  <c r="I6" i="1"/>
  <c r="I7" i="1"/>
  <c r="I8" i="1"/>
  <c r="I9" i="1"/>
  <c r="I5" i="1"/>
</calcChain>
</file>

<file path=xl/sharedStrings.xml><?xml version="1.0" encoding="utf-8"?>
<sst xmlns="http://schemas.openxmlformats.org/spreadsheetml/2006/main" count="34" uniqueCount="18">
  <si>
    <t>To measure the accuracy/repeatability of arm movements given angles for first and second links</t>
  </si>
  <si>
    <t>Test run</t>
  </si>
  <si>
    <t>Link1 angle</t>
  </si>
  <si>
    <t>Link2 angle</t>
  </si>
  <si>
    <t>Actual (x,y)</t>
  </si>
  <si>
    <t>Error (cm)</t>
  </si>
  <si>
    <t>45 degrees</t>
  </si>
  <si>
    <t>x</t>
  </si>
  <si>
    <t>y</t>
  </si>
  <si>
    <t>Expected (x,y)</t>
  </si>
  <si>
    <t>20 degrees</t>
  </si>
  <si>
    <t>35 degrees</t>
  </si>
  <si>
    <t>70 degrees</t>
  </si>
  <si>
    <t>10 degrees</t>
  </si>
  <si>
    <t>30 degrees</t>
  </si>
  <si>
    <t>Standard deviation</t>
  </si>
  <si>
    <t>Mean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</si>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</sst>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/>
    <xf numFmtId="0" fontId="1" fillId="0" borderId="5" xfId="0" applyFon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6" xfId="0" applyFont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6ECE-33DA-452F-823A-A3A3BA79A02E}">
  <dimension ref="B1:K19"/>
  <sheetViews>
    <sheetView tabSelected="1" workbookViewId="0">
      <selection activeCell="P4" sqref="P4"/>
    </sheetView>
  </sheetViews>
  <sheetFormatPr defaultRowHeight="14.4" x14ac:dyDescent="0.55000000000000004"/>
  <cols>
    <col min="2" max="2" width="13.05078125" customWidth="1"/>
    <col min="3" max="3" width="13.578125" customWidth="1"/>
    <col min="4" max="4" width="13.20703125" customWidth="1"/>
    <col min="5" max="5" width="9.3125" customWidth="1"/>
    <col min="6" max="6" width="9.26171875" customWidth="1"/>
    <col min="7" max="7" width="9.3125" customWidth="1"/>
    <col min="8" max="8" width="9.1015625" customWidth="1"/>
  </cols>
  <sheetData>
    <row r="1" spans="2:11" ht="14.7" thickBot="1" x14ac:dyDescent="0.6"/>
    <row r="2" spans="2:11" s="2" customFormat="1" ht="18.3" x14ac:dyDescent="0.7">
      <c r="B2" s="4" t="s">
        <v>0</v>
      </c>
      <c r="C2" s="5"/>
      <c r="D2" s="5"/>
      <c r="E2" s="5"/>
      <c r="F2" s="5"/>
      <c r="G2" s="5"/>
      <c r="H2" s="5"/>
      <c r="I2" s="5"/>
      <c r="J2" s="5"/>
      <c r="K2" s="6"/>
    </row>
    <row r="3" spans="2:11" x14ac:dyDescent="0.55000000000000004">
      <c r="B3" s="7"/>
      <c r="C3" s="8"/>
      <c r="D3" s="8"/>
      <c r="E3" s="9" t="s">
        <v>4</v>
      </c>
      <c r="F3" s="9"/>
      <c r="G3" s="9" t="s">
        <v>9</v>
      </c>
      <c r="H3" s="10"/>
      <c r="I3" s="8"/>
      <c r="J3" s="8"/>
      <c r="K3" s="11"/>
    </row>
    <row r="4" spans="2:11" s="1" customFormat="1" ht="14.7" thickBot="1" x14ac:dyDescent="0.6">
      <c r="B4" s="20" t="s">
        <v>1</v>
      </c>
      <c r="C4" s="21" t="s">
        <v>2</v>
      </c>
      <c r="D4" s="21" t="s">
        <v>3</v>
      </c>
      <c r="E4" s="22" t="s">
        <v>7</v>
      </c>
      <c r="F4" s="22" t="s">
        <v>8</v>
      </c>
      <c r="G4" s="22" t="s">
        <v>7</v>
      </c>
      <c r="H4" s="22" t="s">
        <v>8</v>
      </c>
      <c r="I4" s="21"/>
      <c r="J4" s="21" t="s">
        <v>5</v>
      </c>
      <c r="K4" s="23"/>
    </row>
    <row r="5" spans="2:11" x14ac:dyDescent="0.55000000000000004">
      <c r="B5" s="13">
        <v>1</v>
      </c>
      <c r="C5" s="8" t="s">
        <v>6</v>
      </c>
      <c r="D5" s="8" t="s">
        <v>6</v>
      </c>
      <c r="E5" s="14">
        <v>11.7</v>
      </c>
      <c r="F5" s="14">
        <v>21.9</v>
      </c>
      <c r="G5" s="14">
        <v>10.4</v>
      </c>
      <c r="H5" s="14">
        <v>22.6</v>
      </c>
      <c r="I5" s="10">
        <f>SQRT((E5 - G5)^2 + (F5 - H5)^2)</f>
        <v>1.4764823060233405</v>
      </c>
      <c r="J5" s="10"/>
      <c r="K5" s="11"/>
    </row>
    <row r="6" spans="2:11" x14ac:dyDescent="0.55000000000000004">
      <c r="B6" s="13">
        <v>2</v>
      </c>
      <c r="C6" s="8" t="s">
        <v>6</v>
      </c>
      <c r="D6" s="8" t="s">
        <v>6</v>
      </c>
      <c r="E6" s="14">
        <v>11.7</v>
      </c>
      <c r="F6" s="14">
        <v>22</v>
      </c>
      <c r="G6" s="14">
        <v>10.4</v>
      </c>
      <c r="H6" s="14">
        <v>22.6</v>
      </c>
      <c r="I6" s="10">
        <f t="shared" ref="I6:I9" si="0">SQRT((E6 - G6)^2 + (F6 - H6)^2)</f>
        <v>1.431782106327635</v>
      </c>
      <c r="J6" s="10"/>
      <c r="K6" s="11"/>
    </row>
    <row r="7" spans="2:11" x14ac:dyDescent="0.55000000000000004">
      <c r="B7" s="13">
        <v>3</v>
      </c>
      <c r="C7" s="8" t="s">
        <v>6</v>
      </c>
      <c r="D7" s="8" t="s">
        <v>6</v>
      </c>
      <c r="E7" s="14">
        <v>11.9</v>
      </c>
      <c r="F7" s="14">
        <v>21.9</v>
      </c>
      <c r="G7" s="14">
        <v>10.4</v>
      </c>
      <c r="H7" s="14">
        <v>22.6</v>
      </c>
      <c r="I7" s="10">
        <f t="shared" si="0"/>
        <v>1.655294535724686</v>
      </c>
      <c r="J7" s="10"/>
      <c r="K7" s="11"/>
    </row>
    <row r="8" spans="2:11" x14ac:dyDescent="0.55000000000000004">
      <c r="B8" s="13">
        <v>4</v>
      </c>
      <c r="C8" s="8" t="s">
        <v>6</v>
      </c>
      <c r="D8" s="8" t="s">
        <v>6</v>
      </c>
      <c r="E8" s="14">
        <v>11.5</v>
      </c>
      <c r="F8" s="14">
        <v>22.1</v>
      </c>
      <c r="G8" s="14">
        <v>10.4</v>
      </c>
      <c r="H8" s="14">
        <v>22.6</v>
      </c>
      <c r="I8" s="10">
        <f t="shared" si="0"/>
        <v>1.2083045973594568</v>
      </c>
      <c r="J8" s="10"/>
      <c r="K8" s="11"/>
    </row>
    <row r="9" spans="2:11" x14ac:dyDescent="0.55000000000000004">
      <c r="B9" s="13">
        <v>5</v>
      </c>
      <c r="C9" s="8" t="s">
        <v>6</v>
      </c>
      <c r="D9" s="8" t="s">
        <v>6</v>
      </c>
      <c r="E9" s="14">
        <v>11.7</v>
      </c>
      <c r="F9" s="14">
        <v>21.8</v>
      </c>
      <c r="G9" s="14">
        <v>10.4</v>
      </c>
      <c r="H9" s="14">
        <v>22.6</v>
      </c>
      <c r="I9" s="10">
        <f t="shared" si="0"/>
        <v>1.5264337522473743</v>
      </c>
      <c r="J9" s="10"/>
      <c r="K9" s="11"/>
    </row>
    <row r="10" spans="2:11" x14ac:dyDescent="0.55000000000000004">
      <c r="B10" s="13">
        <v>6</v>
      </c>
      <c r="C10" s="8" t="s">
        <v>10</v>
      </c>
      <c r="D10" s="8" t="s">
        <v>11</v>
      </c>
      <c r="E10" s="14">
        <v>22.3</v>
      </c>
      <c r="F10" s="14">
        <v>13.6</v>
      </c>
      <c r="G10" s="14">
        <v>21.5</v>
      </c>
      <c r="H10" s="14">
        <v>14.3</v>
      </c>
      <c r="I10" s="3">
        <f t="shared" ref="I10" si="1">SQRT((E10 - G10)^2 + (F10 - H10)^2)</f>
        <v>1.0630145812734662</v>
      </c>
      <c r="J10" s="3"/>
      <c r="K10" s="11"/>
    </row>
    <row r="11" spans="2:11" x14ac:dyDescent="0.55000000000000004">
      <c r="B11" s="13">
        <v>7</v>
      </c>
      <c r="C11" s="8" t="s">
        <v>10</v>
      </c>
      <c r="D11" s="8" t="s">
        <v>11</v>
      </c>
      <c r="E11" s="14">
        <v>22.4</v>
      </c>
      <c r="F11" s="14">
        <v>13.4</v>
      </c>
      <c r="G11" s="14">
        <v>21.5</v>
      </c>
      <c r="H11" s="14">
        <v>14.3</v>
      </c>
      <c r="I11" s="3">
        <f t="shared" ref="I11" si="2">SQRT((E11 - G11)^2 + (F11 - H11)^2)</f>
        <v>1.2727922061357848</v>
      </c>
      <c r="J11" s="3"/>
      <c r="K11" s="11"/>
    </row>
    <row r="12" spans="2:11" x14ac:dyDescent="0.55000000000000004">
      <c r="B12" s="13">
        <v>8</v>
      </c>
      <c r="C12" s="8" t="s">
        <v>13</v>
      </c>
      <c r="D12" s="8" t="s">
        <v>12</v>
      </c>
      <c r="E12" s="14">
        <v>19.100000000000001</v>
      </c>
      <c r="F12" s="14">
        <v>11.9</v>
      </c>
      <c r="G12" s="14">
        <v>18.2</v>
      </c>
      <c r="H12" s="14">
        <v>13</v>
      </c>
      <c r="I12" s="3">
        <f t="shared" ref="I12" si="3">SQRT((E12 - G12)^2 + (F12 - H12)^2)</f>
        <v>1.4212670403551906</v>
      </c>
      <c r="J12" s="3"/>
      <c r="K12" s="11"/>
    </row>
    <row r="13" spans="2:11" x14ac:dyDescent="0.55000000000000004">
      <c r="B13" s="13">
        <v>9</v>
      </c>
      <c r="C13" s="8" t="s">
        <v>13</v>
      </c>
      <c r="D13" s="8" t="s">
        <v>12</v>
      </c>
      <c r="E13" s="14">
        <v>19.100000000000001</v>
      </c>
      <c r="F13" s="14">
        <v>12.2</v>
      </c>
      <c r="G13" s="14">
        <v>18.2</v>
      </c>
      <c r="H13" s="14">
        <v>13</v>
      </c>
      <c r="I13" s="3">
        <f t="shared" ref="I13" si="4">SQRT((E13 - G13)^2 + (F13 - H13)^2)</f>
        <v>1.2041594578792316</v>
      </c>
      <c r="J13" s="3"/>
      <c r="K13" s="11"/>
    </row>
    <row r="14" spans="2:11" x14ac:dyDescent="0.55000000000000004">
      <c r="B14" s="13">
        <v>10</v>
      </c>
      <c r="C14" s="8" t="s">
        <v>14</v>
      </c>
      <c r="D14" s="8" t="s">
        <v>14</v>
      </c>
      <c r="E14" s="14">
        <v>20.2</v>
      </c>
      <c r="F14" s="14">
        <v>16.5</v>
      </c>
      <c r="G14" s="14">
        <v>19.399999999999999</v>
      </c>
      <c r="H14" s="14">
        <v>17.2</v>
      </c>
      <c r="I14" s="3">
        <f t="shared" ref="I14" si="5">SQRT((E14 - G14)^2 + (F14 - H14)^2)</f>
        <v>1.063014581273465</v>
      </c>
      <c r="J14" s="3"/>
      <c r="K14" s="11"/>
    </row>
    <row r="15" spans="2:11" ht="14.7" thickBot="1" x14ac:dyDescent="0.6">
      <c r="B15" s="7"/>
      <c r="C15" s="8"/>
      <c r="D15" s="8"/>
      <c r="E15" s="8"/>
      <c r="F15" s="8"/>
      <c r="G15" s="8"/>
      <c r="H15" s="8"/>
      <c r="I15" s="8"/>
      <c r="J15" s="8"/>
      <c r="K15" s="11"/>
    </row>
    <row r="16" spans="2:11" x14ac:dyDescent="0.55000000000000004">
      <c r="B16" s="24" t="s">
        <v>16</v>
      </c>
      <c r="C16" s="25"/>
      <c r="D16" s="26">
        <f>AVERAGE(I5:J14)</f>
        <v>1.3322545164599633</v>
      </c>
      <c r="E16" s="8"/>
      <c r="F16" s="8"/>
      <c r="G16" s="8"/>
      <c r="H16" s="8"/>
      <c r="I16" s="8"/>
      <c r="J16" s="8"/>
      <c r="K16" s="11"/>
    </row>
    <row r="17" spans="2:11" x14ac:dyDescent="0.55000000000000004">
      <c r="B17" s="15" t="s">
        <v>15</v>
      </c>
      <c r="C17" s="16"/>
      <c r="D17" s="12">
        <f>_xlfn.STDEV.P(I5:J14)</f>
        <v>0.18999448247786138</v>
      </c>
      <c r="E17" s="8"/>
      <c r="F17" s="8"/>
      <c r="G17" s="8"/>
      <c r="H17" s="8"/>
      <c r="I17" s="8"/>
      <c r="J17" s="8"/>
      <c r="K17" s="11"/>
    </row>
    <row r="18" spans="2:11" ht="14.7" thickBot="1" x14ac:dyDescent="0.6">
      <c r="B18" s="27" t="s">
        <v>17</v>
      </c>
      <c r="C18" s="28"/>
      <c r="D18" s="23">
        <f>_xlfn.VAR.P(I5:J14)</f>
        <v>3.6097903372030372E-2</v>
      </c>
      <c r="E18" s="8"/>
      <c r="F18" s="8"/>
      <c r="G18" s="8"/>
      <c r="H18" s="8"/>
      <c r="I18" s="8"/>
      <c r="J18" s="8"/>
      <c r="K18" s="11"/>
    </row>
    <row r="19" spans="2:11" ht="14.7" thickBot="1" x14ac:dyDescent="0.6">
      <c r="B19" s="17"/>
      <c r="C19" s="18"/>
      <c r="D19" s="18"/>
      <c r="E19" s="18"/>
      <c r="F19" s="18"/>
      <c r="G19" s="18"/>
      <c r="H19" s="18"/>
      <c r="I19" s="18"/>
      <c r="J19" s="18"/>
      <c r="K19" s="19"/>
    </row>
  </sheetData>
  <mergeCells count="15">
    <mergeCell ref="B17:C17"/>
    <mergeCell ref="B18:C18"/>
    <mergeCell ref="I10:J10"/>
    <mergeCell ref="I11:J11"/>
    <mergeCell ref="I12:J12"/>
    <mergeCell ref="I13:J13"/>
    <mergeCell ref="I14:J14"/>
    <mergeCell ref="B16:C16"/>
    <mergeCell ref="E3:F3"/>
    <mergeCell ref="G3:H3"/>
    <mergeCell ref="I5:J5"/>
    <mergeCell ref="I6:J6"/>
    <mergeCell ref="I7:J7"/>
    <mergeCell ref="I8:J8"/>
    <mergeCell ref="I9:J9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varsani</dc:creator>
  <cp:lastModifiedBy>shyam varsani</cp:lastModifiedBy>
  <dcterms:created xsi:type="dcterms:W3CDTF">2023-10-05T22:13:31Z</dcterms:created>
  <dcterms:modified xsi:type="dcterms:W3CDTF">2023-10-06T04:45:25Z</dcterms:modified>
</cp:coreProperties>
</file>