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i\Data_science\NoteBOOK\Data_Sc\captsone_life_expentancy\Life_expectancy_final_report_2022\Life_expectancy_final_report\"/>
    </mc:Choice>
  </mc:AlternateContent>
  <xr:revisionPtr revIDLastSave="0" documentId="8_{1020C1FF-C542-450C-B70F-BE8C7D7BF01F}" xr6:coauthVersionLast="47" xr6:coauthVersionMax="47" xr10:uidLastSave="{00000000-0000-0000-0000-000000000000}"/>
  <bookViews>
    <workbookView xWindow="1536" yWindow="1536" windowWidth="20916" windowHeight="10620" activeTab="1" xr2:uid="{B1E0DAF0-340C-49EB-82CB-4B2D4D415D66}"/>
  </bookViews>
  <sheets>
    <sheet name="Sheet1" sheetId="1" r:id="rId1"/>
    <sheet name="Sheet2" sheetId="2" r:id="rId2"/>
  </sheets>
  <definedNames>
    <definedName name="_xlnm._FilterDatabase" localSheetId="1" hidden="1">Sheet2!$A$2:$D$2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1" l="1"/>
  <c r="D33" i="1"/>
  <c r="D31" i="1"/>
  <c r="D3" i="1"/>
  <c r="D2" i="1"/>
</calcChain>
</file>

<file path=xl/sharedStrings.xml><?xml version="1.0" encoding="utf-8"?>
<sst xmlns="http://schemas.openxmlformats.org/spreadsheetml/2006/main" count="64" uniqueCount="40">
  <si>
    <t>count</t>
  </si>
  <si>
    <t>mean</t>
  </si>
  <si>
    <t>std</t>
  </si>
  <si>
    <t>min</t>
  </si>
  <si>
    <t>max</t>
  </si>
  <si>
    <t>Developed</t>
  </si>
  <si>
    <t>Developing</t>
  </si>
  <si>
    <t>model</t>
  </si>
  <si>
    <t>model_definition</t>
  </si>
  <si>
    <t>MAE_tr</t>
  </si>
  <si>
    <t>MAE_tt</t>
  </si>
  <si>
    <t>linear_reg</t>
  </si>
  <si>
    <t>Pipeline(steps=[('iterativeimputer', IterativeImputer()),
                ('standardscaler', StandardScaler()),
                ('selectkbest',
                 SelectKBest(k=22,
                             score_func=&lt;function f_regression at 0x000002477C893670&gt;)),
                ('linearregression', LinearRegression())])</t>
  </si>
  <si>
    <t>linear_reg2</t>
  </si>
  <si>
    <t>Pipeline(steps=[('iterativeimputer', IterativeImputer()),
                ('standardscaler', StandardScaler()),
                ('pca', PCA(n_components=19)),
                ('linearregression', LinearRegression())])</t>
  </si>
  <si>
    <t>ridge_reg</t>
  </si>
  <si>
    <t>Pipeline(steps=[('iterativeimputer', IterativeImputer()),
                ('standardscaler', StandardScaler()),
                ('ridge', Ridge(alpha=0.5))])</t>
  </si>
  <si>
    <t>Elastic_net</t>
  </si>
  <si>
    <t>ElasticNet(alpha=0.0, l1_ratio=0.0)</t>
  </si>
  <si>
    <t>decision_tree</t>
  </si>
  <si>
    <t>DecisionTreeRegressor(max_depth=4, max_features=0.2, min_samples_leaf=0.1,
                      random_state=1)</t>
  </si>
  <si>
    <t>random_forest_reg1</t>
  </si>
  <si>
    <t>RandomForestRegressor(max_depth=4, max_features=0.4, n_estimators=200,
                      n_jobs=-1, random_state=1)</t>
  </si>
  <si>
    <t>random_forest_reg2</t>
  </si>
  <si>
    <t>RandomForestRegressor(max_depth=10, max_features=0.4, n_estimators=200,
                      n_jobs=-1, random_state=1)</t>
  </si>
  <si>
    <t>random_forest_reg3</t>
  </si>
  <si>
    <t>RandomForestRegressor(max_depth=7, max_features=0.3, n_jobs=-1, random_state=1)</t>
  </si>
  <si>
    <t>random_forest_reg4</t>
  </si>
  <si>
    <t>RandomForestRegressor(max_depth=8, max_features=0.6, n_estimators=200,
                      random_state=1)</t>
  </si>
  <si>
    <t>gradien_boost_1</t>
  </si>
  <si>
    <t>GradientBoostingRegressor(n_estimators=150, random_state=1)</t>
  </si>
  <si>
    <t>gradien_boost_2</t>
  </si>
  <si>
    <t>GradientBoostingRegressor(learning_rate=0.08249999999999999, max_depth=10,
                          max_features=0.6000000000000001, min_samples_leaf=8,
                          min_samples_split=10, n_estimators=118)</t>
  </si>
  <si>
    <t>gradien_boost_3</t>
  </si>
  <si>
    <t>GradientBoostingRegressor(learning_rate=0.08249999999999999, max_depth=10,
                          max_features=0.6000000000000001, min_samples_leaf=8,
                          min_samples_split=6, n_estimators=150,
                          random_state=1)</t>
  </si>
  <si>
    <t>XGBRegressor</t>
  </si>
  <si>
    <t>XGBRegressor(base_score=0.5, booster='gbtree', colsample_bylevel=1,
             colsample_bynode=1, colsample_bytree=1, enable_categorical=False,
             gamma=0, gpu_id=-1, importance_type=None,
             interaction_constraints='', learning_rate=0.04, max_delta_step=0,
             max_depth=5, min_child_weight=1, missing=nan,
             monotone_constraints='()', n_estimators=200, n_jobs=-1,
             num_parallel_tree=1, predictor='auto', random_state=0, reg_alpha=0,
             reg_lambda=1, scale_pos_weight=1, subsample=1, tree_method='exact',
             validate_parameters=1, verbosity=None)</t>
  </si>
  <si>
    <t>voting</t>
  </si>
  <si>
    <t>VotingRegressor(estimators=[('gb', GradientBoostingRegressor(random_state=47)),
                            ('rf', RandomForestRegressor(random_state=47)),
                            ('lr', LinearRegression())])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</si>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</sst>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color rgb="FF002060"/>
      <name val="Arial Narrow"/>
      <family val="2"/>
    </font>
    <font>
      <sz val="12"/>
      <color rgb="FF00206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 readingOrder="1"/>
    </xf>
    <xf numFmtId="9" fontId="3" fillId="0" borderId="1" xfId="0" applyNumberFormat="1" applyFont="1" applyFill="1" applyBorder="1" applyAlignment="1">
      <alignment horizontal="right" vertical="center" wrapText="1" readingOrder="1"/>
    </xf>
    <xf numFmtId="2" fontId="4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baseline="0">
                <a:effectLst/>
              </a:rPr>
              <a:t>Model Evaluation- MAE of train/test set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MAE_tr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Sheet2!$F$3:$F$16</c:f>
              <c:strCache>
                <c:ptCount val="14"/>
                <c:pt idx="0">
                  <c:v>gradien_boost_2</c:v>
                </c:pt>
                <c:pt idx="1">
                  <c:v>gradien_boost_3</c:v>
                </c:pt>
                <c:pt idx="2">
                  <c:v>random_forest_reg2</c:v>
                </c:pt>
                <c:pt idx="3">
                  <c:v>XGBRegressor</c:v>
                </c:pt>
                <c:pt idx="4">
                  <c:v>random_forest_reg4</c:v>
                </c:pt>
                <c:pt idx="5">
                  <c:v>gradien_boost_1</c:v>
                </c:pt>
                <c:pt idx="6">
                  <c:v>voting</c:v>
                </c:pt>
                <c:pt idx="7">
                  <c:v>random_forest_reg3</c:v>
                </c:pt>
                <c:pt idx="8">
                  <c:v>random_forest_reg1</c:v>
                </c:pt>
                <c:pt idx="9">
                  <c:v>ridge_reg</c:v>
                </c:pt>
                <c:pt idx="10">
                  <c:v>Elastic_net</c:v>
                </c:pt>
                <c:pt idx="11">
                  <c:v>linear_reg</c:v>
                </c:pt>
                <c:pt idx="12">
                  <c:v>linear_reg2</c:v>
                </c:pt>
                <c:pt idx="13">
                  <c:v>decision_tree</c:v>
                </c:pt>
              </c:strCache>
            </c:strRef>
          </c:cat>
          <c:val>
            <c:numRef>
              <c:f>Sheet2!$G$3:$G$16</c:f>
              <c:numCache>
                <c:formatCode>0.00</c:formatCode>
                <c:ptCount val="14"/>
                <c:pt idx="0">
                  <c:v>0.18443182029796701</c:v>
                </c:pt>
                <c:pt idx="1">
                  <c:v>0.14416879991134399</c:v>
                </c:pt>
                <c:pt idx="2">
                  <c:v>0.76729182558361897</c:v>
                </c:pt>
                <c:pt idx="3">
                  <c:v>0.86343138635653005</c:v>
                </c:pt>
                <c:pt idx="4">
                  <c:v>0.99585350254382998</c:v>
                </c:pt>
                <c:pt idx="5">
                  <c:v>1.1459256178294801</c:v>
                </c:pt>
                <c:pt idx="6">
                  <c:v>1.2560820940355499</c:v>
                </c:pt>
                <c:pt idx="7">
                  <c:v>1.3030944899635999</c:v>
                </c:pt>
                <c:pt idx="8">
                  <c:v>1.96566668332622</c:v>
                </c:pt>
                <c:pt idx="9">
                  <c:v>2.4361589115691999</c:v>
                </c:pt>
                <c:pt idx="10">
                  <c:v>2.4348646539514598</c:v>
                </c:pt>
                <c:pt idx="11">
                  <c:v>2.4347759098731898</c:v>
                </c:pt>
                <c:pt idx="12">
                  <c:v>2.71940900267884</c:v>
                </c:pt>
                <c:pt idx="13">
                  <c:v>3.8674476846519599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7-4823-ADC6-A67DE6EFD79E}"/>
            </c:ext>
          </c:extLst>
        </c:ser>
        <c:ser>
          <c:idx val="1"/>
          <c:order val="1"/>
          <c:tx>
            <c:strRef>
              <c:f>Sheet2!$H$2</c:f>
              <c:strCache>
                <c:ptCount val="1"/>
                <c:pt idx="0">
                  <c:v>MAE_tt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Sheet2!$F$3:$F$16</c:f>
              <c:strCache>
                <c:ptCount val="14"/>
                <c:pt idx="0">
                  <c:v>gradien_boost_2</c:v>
                </c:pt>
                <c:pt idx="1">
                  <c:v>gradien_boost_3</c:v>
                </c:pt>
                <c:pt idx="2">
                  <c:v>random_forest_reg2</c:v>
                </c:pt>
                <c:pt idx="3">
                  <c:v>XGBRegressor</c:v>
                </c:pt>
                <c:pt idx="4">
                  <c:v>random_forest_reg4</c:v>
                </c:pt>
                <c:pt idx="5">
                  <c:v>gradien_boost_1</c:v>
                </c:pt>
                <c:pt idx="6">
                  <c:v>voting</c:v>
                </c:pt>
                <c:pt idx="7">
                  <c:v>random_forest_reg3</c:v>
                </c:pt>
                <c:pt idx="8">
                  <c:v>random_forest_reg1</c:v>
                </c:pt>
                <c:pt idx="9">
                  <c:v>ridge_reg</c:v>
                </c:pt>
                <c:pt idx="10">
                  <c:v>Elastic_net</c:v>
                </c:pt>
                <c:pt idx="11">
                  <c:v>linear_reg</c:v>
                </c:pt>
                <c:pt idx="12">
                  <c:v>linear_reg2</c:v>
                </c:pt>
                <c:pt idx="13">
                  <c:v>decision_tree</c:v>
                </c:pt>
              </c:strCache>
            </c:strRef>
          </c:cat>
          <c:val>
            <c:numRef>
              <c:f>Sheet2!$H$3:$H$16</c:f>
              <c:numCache>
                <c:formatCode>0.00</c:formatCode>
                <c:ptCount val="14"/>
                <c:pt idx="0">
                  <c:v>1.1519766729096701</c:v>
                </c:pt>
                <c:pt idx="1">
                  <c:v>1.17068208303023</c:v>
                </c:pt>
                <c:pt idx="2">
                  <c:v>1.35139746684133</c:v>
                </c:pt>
                <c:pt idx="3">
                  <c:v>1.3756592465206401</c:v>
                </c:pt>
                <c:pt idx="4">
                  <c:v>1.4445901787945901</c:v>
                </c:pt>
                <c:pt idx="5">
                  <c:v>1.5439771100187201</c:v>
                </c:pt>
                <c:pt idx="6">
                  <c:v>1.58082075950547</c:v>
                </c:pt>
                <c:pt idx="7">
                  <c:v>1.61288519754222</c:v>
                </c:pt>
                <c:pt idx="8">
                  <c:v>2.0700118418698001</c:v>
                </c:pt>
                <c:pt idx="9">
                  <c:v>2.4195067949220701</c:v>
                </c:pt>
                <c:pt idx="10">
                  <c:v>2.4206974867823901</c:v>
                </c:pt>
                <c:pt idx="11">
                  <c:v>2.4208078215853299</c:v>
                </c:pt>
                <c:pt idx="12">
                  <c:v>2.6752494795915198</c:v>
                </c:pt>
                <c:pt idx="13">
                  <c:v>3.8635327692021502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7-4823-ADC6-A67DE6EF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595696"/>
        <c:axId val="1184579888"/>
      </c:barChart>
      <c:catAx>
        <c:axId val="11845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79888"/>
        <c:crosses val="autoZero"/>
        <c:auto val="1"/>
        <c:lblAlgn val="ctr"/>
        <c:lblOffset val="100"/>
        <c:noMultiLvlLbl val="0"/>
      </c:catAx>
      <c:valAx>
        <c:axId val="11845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5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506730</xdr:colOff>
      <xdr:row>16</xdr:row>
      <xdr:rowOff>95250</xdr:rowOff>
    </xdr:from>
    <xdr:to>
      <xdr:col>12</xdr:col>
      <xdr:colOff>266700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CF23D-C0DF-9068-34E3-78DEC554A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4421-8025-4CEC-A1A2-640C6A8195FB}">
  <dimension ref="A2:K33"/>
  <sheetViews>
    <sheetView topLeftCell="A19" workbookViewId="0">
      <selection activeCell="C27" sqref="C27"/>
    </sheetView>
  </sheetViews>
  <sheetFormatPr defaultRowHeight="14.4" x14ac:dyDescent="0.3"/>
  <cols>
    <col min="3" max="3" width="10.6640625" customWidth="1"/>
    <col min="5" max="5" width="7.21875" customWidth="1"/>
    <col min="6" max="6" width="5.6640625" customWidth="1"/>
    <col min="7" max="7" width="7.33203125" customWidth="1"/>
    <col min="8" max="8" width="7.44140625" customWidth="1"/>
    <col min="9" max="9" width="5.88671875" customWidth="1"/>
    <col min="10" max="10" width="6" customWidth="1"/>
  </cols>
  <sheetData>
    <row r="2" spans="1:11" x14ac:dyDescent="0.3">
      <c r="A2">
        <v>2938</v>
      </c>
      <c r="B2">
        <v>69</v>
      </c>
      <c r="C2">
        <v>100</v>
      </c>
      <c r="D2">
        <f>A2*B2/C2</f>
        <v>2027.22</v>
      </c>
    </row>
    <row r="3" spans="1:11" x14ac:dyDescent="0.3">
      <c r="D3">
        <f>A2-D2</f>
        <v>910.78</v>
      </c>
    </row>
    <row r="5" spans="1:11" ht="15.6" x14ac:dyDescent="0.3">
      <c r="C5" s="1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3">
        <v>0.5</v>
      </c>
      <c r="J5" s="3">
        <v>0.75</v>
      </c>
      <c r="K5" s="2" t="s">
        <v>4</v>
      </c>
    </row>
    <row r="6" spans="1:11" ht="31.2" x14ac:dyDescent="0.3">
      <c r="C6" s="2" t="s">
        <v>5</v>
      </c>
      <c r="D6" s="4">
        <v>512</v>
      </c>
      <c r="E6" s="4">
        <v>79.2</v>
      </c>
      <c r="F6" s="4">
        <v>3.93</v>
      </c>
      <c r="G6" s="4">
        <v>69.900000000000006</v>
      </c>
      <c r="H6" s="4">
        <v>89</v>
      </c>
      <c r="I6" s="4"/>
      <c r="J6" s="4"/>
      <c r="K6" s="4">
        <v>89</v>
      </c>
    </row>
    <row r="7" spans="1:11" ht="31.2" x14ac:dyDescent="0.3">
      <c r="C7" s="2" t="s">
        <v>6</v>
      </c>
      <c r="D7" s="4">
        <v>2416</v>
      </c>
      <c r="E7" s="4">
        <v>67.11</v>
      </c>
      <c r="F7" s="4">
        <v>9</v>
      </c>
      <c r="G7" s="4">
        <v>36.299999999999997</v>
      </c>
      <c r="H7" s="4">
        <v>89</v>
      </c>
      <c r="I7" s="4"/>
      <c r="J7" s="4"/>
      <c r="K7" s="4">
        <v>89</v>
      </c>
    </row>
    <row r="10" spans="1:11" ht="15.6" x14ac:dyDescent="0.3">
      <c r="C10" s="1"/>
      <c r="D10" s="2" t="s">
        <v>0</v>
      </c>
      <c r="E10" s="2" t="s">
        <v>1</v>
      </c>
      <c r="F10" s="2" t="s">
        <v>2</v>
      </c>
      <c r="G10" s="2" t="s">
        <v>3</v>
      </c>
      <c r="H10" s="3">
        <v>0.25</v>
      </c>
      <c r="I10" s="3">
        <v>0.5</v>
      </c>
      <c r="J10" s="3">
        <v>0.75</v>
      </c>
      <c r="K10" s="2" t="s">
        <v>4</v>
      </c>
    </row>
    <row r="11" spans="1:11" ht="31.2" x14ac:dyDescent="0.3">
      <c r="C11" s="2" t="s">
        <v>5</v>
      </c>
      <c r="D11" s="4">
        <v>512</v>
      </c>
      <c r="E11" s="4">
        <v>79.2</v>
      </c>
      <c r="F11" s="4">
        <v>3.93</v>
      </c>
      <c r="G11" s="4">
        <v>69.900000000000006</v>
      </c>
      <c r="H11" s="4">
        <v>76.8</v>
      </c>
      <c r="I11" s="4">
        <v>79.25</v>
      </c>
      <c r="J11" s="4">
        <v>81.7</v>
      </c>
      <c r="K11" s="4">
        <v>89</v>
      </c>
    </row>
    <row r="12" spans="1:11" ht="31.2" x14ac:dyDescent="0.3">
      <c r="C12" s="2" t="s">
        <v>6</v>
      </c>
      <c r="D12" s="4">
        <v>2416</v>
      </c>
      <c r="E12" s="4">
        <v>67.11</v>
      </c>
      <c r="F12" s="4">
        <v>9</v>
      </c>
      <c r="G12" s="4">
        <v>36.299999999999997</v>
      </c>
      <c r="H12" s="4">
        <v>61.1</v>
      </c>
      <c r="I12" s="4">
        <v>69</v>
      </c>
      <c r="J12" s="4">
        <v>74</v>
      </c>
      <c r="K12" s="4">
        <v>89</v>
      </c>
    </row>
    <row r="30" spans="2:4" x14ac:dyDescent="0.3">
      <c r="B30">
        <v>2015</v>
      </c>
      <c r="C30">
        <v>2005</v>
      </c>
    </row>
    <row r="31" spans="2:4" x14ac:dyDescent="0.3">
      <c r="B31">
        <v>15</v>
      </c>
      <c r="C31">
        <v>15</v>
      </c>
      <c r="D31">
        <f>B31/C31</f>
        <v>1</v>
      </c>
    </row>
    <row r="32" spans="2:4" x14ac:dyDescent="0.3">
      <c r="B32">
        <v>20</v>
      </c>
      <c r="C32">
        <v>15</v>
      </c>
      <c r="D32">
        <f t="shared" ref="D32:D33" si="0">B32/C32</f>
        <v>1.3333333333333333</v>
      </c>
    </row>
    <row r="33" spans="2:4" x14ac:dyDescent="0.3">
      <c r="B33">
        <v>20</v>
      </c>
      <c r="C33">
        <v>10</v>
      </c>
      <c r="D33">
        <f t="shared" si="0"/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ECEC-EC32-41EE-8959-DF85C99F2D87}">
  <dimension ref="A2:H16"/>
  <sheetViews>
    <sheetView tabSelected="1" topLeftCell="A13" workbookViewId="0">
      <selection activeCell="K8" sqref="K8"/>
    </sheetView>
  </sheetViews>
  <sheetFormatPr defaultRowHeight="14.4" x14ac:dyDescent="0.3"/>
  <cols>
    <col min="2" max="2" width="20.33203125" customWidth="1"/>
  </cols>
  <sheetData>
    <row r="2" spans="1:8" x14ac:dyDescent="0.3">
      <c r="A2" t="s">
        <v>7</v>
      </c>
      <c r="B2" t="s">
        <v>8</v>
      </c>
      <c r="C2" t="s">
        <v>9</v>
      </c>
      <c r="D2" t="s">
        <v>10</v>
      </c>
      <c r="F2" s="5" t="s">
        <v>39</v>
      </c>
      <c r="G2" s="5" t="s">
        <v>9</v>
      </c>
      <c r="H2" s="5" t="s">
        <v>10</v>
      </c>
    </row>
    <row r="3" spans="1:8" x14ac:dyDescent="0.3">
      <c r="A3" t="s">
        <v>31</v>
      </c>
      <c r="B3" t="s">
        <v>32</v>
      </c>
      <c r="C3">
        <v>0.18443182029796701</v>
      </c>
      <c r="D3">
        <v>1.1519766729096701</v>
      </c>
      <c r="F3" s="6" t="s">
        <v>31</v>
      </c>
      <c r="G3" s="7">
        <v>0.18443182029796701</v>
      </c>
      <c r="H3" s="7">
        <v>1.1519766729096701</v>
      </c>
    </row>
    <row r="4" spans="1:8" x14ac:dyDescent="0.3">
      <c r="A4" t="s">
        <v>33</v>
      </c>
      <c r="B4" t="s">
        <v>34</v>
      </c>
      <c r="C4">
        <v>0.14416879991134399</v>
      </c>
      <c r="D4">
        <v>1.17068208303023</v>
      </c>
      <c r="F4" s="6" t="s">
        <v>33</v>
      </c>
      <c r="G4" s="7">
        <v>0.14416879991134399</v>
      </c>
      <c r="H4" s="7">
        <v>1.17068208303023</v>
      </c>
    </row>
    <row r="5" spans="1:8" x14ac:dyDescent="0.3">
      <c r="A5" t="s">
        <v>23</v>
      </c>
      <c r="B5" t="s">
        <v>24</v>
      </c>
      <c r="C5">
        <v>0.76729182558361897</v>
      </c>
      <c r="D5">
        <v>1.35139746684133</v>
      </c>
      <c r="F5" s="6" t="s">
        <v>23</v>
      </c>
      <c r="G5" s="7">
        <v>0.76729182558361897</v>
      </c>
      <c r="H5" s="7">
        <v>1.35139746684133</v>
      </c>
    </row>
    <row r="6" spans="1:8" x14ac:dyDescent="0.3">
      <c r="A6" t="s">
        <v>35</v>
      </c>
      <c r="B6" t="s">
        <v>36</v>
      </c>
      <c r="C6">
        <v>0.86343138635653005</v>
      </c>
      <c r="D6">
        <v>1.3756592465206401</v>
      </c>
      <c r="F6" s="6" t="s">
        <v>35</v>
      </c>
      <c r="G6" s="7">
        <v>0.86343138635653005</v>
      </c>
      <c r="H6" s="7">
        <v>1.3756592465206401</v>
      </c>
    </row>
    <row r="7" spans="1:8" x14ac:dyDescent="0.3">
      <c r="A7" t="s">
        <v>27</v>
      </c>
      <c r="B7" t="s">
        <v>28</v>
      </c>
      <c r="C7">
        <v>0.99585350254382998</v>
      </c>
      <c r="D7">
        <v>1.4445901787945901</v>
      </c>
      <c r="F7" s="6" t="s">
        <v>27</v>
      </c>
      <c r="G7" s="7">
        <v>0.99585350254382998</v>
      </c>
      <c r="H7" s="7">
        <v>1.4445901787945901</v>
      </c>
    </row>
    <row r="8" spans="1:8" x14ac:dyDescent="0.3">
      <c r="A8" t="s">
        <v>29</v>
      </c>
      <c r="B8" t="s">
        <v>30</v>
      </c>
      <c r="C8">
        <v>1.1459256178294801</v>
      </c>
      <c r="D8">
        <v>1.5439771100187201</v>
      </c>
      <c r="F8" s="6" t="s">
        <v>29</v>
      </c>
      <c r="G8" s="7">
        <v>1.1459256178294801</v>
      </c>
      <c r="H8" s="7">
        <v>1.5439771100187201</v>
      </c>
    </row>
    <row r="9" spans="1:8" x14ac:dyDescent="0.3">
      <c r="A9" t="s">
        <v>37</v>
      </c>
      <c r="B9" t="s">
        <v>38</v>
      </c>
      <c r="C9">
        <v>1.2560820940355499</v>
      </c>
      <c r="D9">
        <v>1.58082075950547</v>
      </c>
      <c r="F9" s="6" t="s">
        <v>37</v>
      </c>
      <c r="G9" s="7">
        <v>1.2560820940355499</v>
      </c>
      <c r="H9" s="7">
        <v>1.58082075950547</v>
      </c>
    </row>
    <row r="10" spans="1:8" x14ac:dyDescent="0.3">
      <c r="A10" t="s">
        <v>25</v>
      </c>
      <c r="B10" t="s">
        <v>26</v>
      </c>
      <c r="C10">
        <v>1.3030944899635999</v>
      </c>
      <c r="D10">
        <v>1.61288519754222</v>
      </c>
      <c r="F10" s="6" t="s">
        <v>25</v>
      </c>
      <c r="G10" s="7">
        <v>1.3030944899635999</v>
      </c>
      <c r="H10" s="7">
        <v>1.61288519754222</v>
      </c>
    </row>
    <row r="11" spans="1:8" x14ac:dyDescent="0.3">
      <c r="A11" t="s">
        <v>21</v>
      </c>
      <c r="B11" t="s">
        <v>22</v>
      </c>
      <c r="C11">
        <v>1.96566668332622</v>
      </c>
      <c r="D11">
        <v>2.0700118418698001</v>
      </c>
      <c r="F11" s="6" t="s">
        <v>21</v>
      </c>
      <c r="G11" s="7">
        <v>1.96566668332622</v>
      </c>
      <c r="H11" s="7">
        <v>2.0700118418698001</v>
      </c>
    </row>
    <row r="12" spans="1:8" x14ac:dyDescent="0.3">
      <c r="A12" t="s">
        <v>15</v>
      </c>
      <c r="B12" t="s">
        <v>16</v>
      </c>
      <c r="C12">
        <v>2.4361589115691999</v>
      </c>
      <c r="D12">
        <v>2.4195067949220701</v>
      </c>
      <c r="F12" s="6" t="s">
        <v>15</v>
      </c>
      <c r="G12" s="7">
        <v>2.4361589115691999</v>
      </c>
      <c r="H12" s="7">
        <v>2.4195067949220701</v>
      </c>
    </row>
    <row r="13" spans="1:8" x14ac:dyDescent="0.3">
      <c r="A13" t="s">
        <v>17</v>
      </c>
      <c r="B13" t="s">
        <v>18</v>
      </c>
      <c r="C13">
        <v>2.4348646539514598</v>
      </c>
      <c r="D13">
        <v>2.4206974867823901</v>
      </c>
      <c r="F13" s="6" t="s">
        <v>17</v>
      </c>
      <c r="G13" s="7">
        <v>2.4348646539514598</v>
      </c>
      <c r="H13" s="7">
        <v>2.4206974867823901</v>
      </c>
    </row>
    <row r="14" spans="1:8" x14ac:dyDescent="0.3">
      <c r="A14" t="s">
        <v>11</v>
      </c>
      <c r="B14" t="s">
        <v>12</v>
      </c>
      <c r="C14">
        <v>2.4347759098731898</v>
      </c>
      <c r="D14">
        <v>2.4208078215853299</v>
      </c>
      <c r="F14" s="6" t="s">
        <v>11</v>
      </c>
      <c r="G14" s="7">
        <v>2.4347759098731898</v>
      </c>
      <c r="H14" s="7">
        <v>2.4208078215853299</v>
      </c>
    </row>
    <row r="15" spans="1:8" x14ac:dyDescent="0.3">
      <c r="A15" t="s">
        <v>13</v>
      </c>
      <c r="B15" t="s">
        <v>14</v>
      </c>
      <c r="C15">
        <v>2.71940900267884</v>
      </c>
      <c r="D15">
        <v>2.6752494795915198</v>
      </c>
      <c r="F15" s="6" t="s">
        <v>13</v>
      </c>
      <c r="G15" s="7">
        <v>2.71940900267884</v>
      </c>
      <c r="H15" s="7">
        <v>2.6752494795915198</v>
      </c>
    </row>
    <row r="16" spans="1:8" x14ac:dyDescent="0.3">
      <c r="A16" t="s">
        <v>19</v>
      </c>
      <c r="B16" t="s">
        <v>20</v>
      </c>
      <c r="C16">
        <v>3.8674476846519599</v>
      </c>
      <c r="D16">
        <v>3.8635327692021502</v>
      </c>
      <c r="F16" s="6" t="s">
        <v>19</v>
      </c>
      <c r="G16" s="7">
        <v>3.8674476846519599</v>
      </c>
      <c r="H16" s="7">
        <v>3.8635327692021502</v>
      </c>
    </row>
  </sheetData>
  <autoFilter ref="A2:D2" xr:uid="{842EECEC-EC32-41EE-8959-DF85C99F2D87}">
    <sortState xmlns:xlrd2="http://schemas.microsoft.com/office/spreadsheetml/2017/richdata2" ref="A3:D16">
      <sortCondition ref="D2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Mireille P Feudjio T</dc:creator>
  <cp:lastModifiedBy>Mireille P Feudjio T</cp:lastModifiedBy>
  <dcterms:created xsi:type="dcterms:W3CDTF">2022-05-29T15:10:08Z</dcterms:created>
  <dcterms:modified xsi:type="dcterms:W3CDTF">2022-06-02T00:20:18Z</dcterms:modified>
</cp:coreProperties>
</file>