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ropbox\3B\BME 384\fluids-project\"/>
    </mc:Choice>
  </mc:AlternateContent>
  <bookViews>
    <workbookView xWindow="990" yWindow="0" windowWidth="9720" windowHeight="3735" xr2:uid="{9C10FE5C-C73A-4FBF-9F13-26F704FB56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7" i="1"/>
  <c r="F3" i="1"/>
  <c r="F4" i="1"/>
  <c r="F2" i="1"/>
  <c r="A2" i="1"/>
  <c r="B2" i="1" s="1"/>
  <c r="A4" i="1"/>
  <c r="B4" i="1" s="1"/>
  <c r="A3" i="1"/>
  <c r="B3" i="1" s="1"/>
</calcChain>
</file>

<file path=xl/sharedStrings.xml><?xml version="1.0" encoding="utf-8"?>
<sst xmlns="http://schemas.openxmlformats.org/spreadsheetml/2006/main" count="6" uniqueCount="6">
  <si>
    <t>Speed</t>
  </si>
  <si>
    <t>Experimental Height (m)</t>
  </si>
  <si>
    <t>% Error</t>
  </si>
  <si>
    <t>R</t>
  </si>
  <si>
    <t>Ro</t>
  </si>
  <si>
    <t>Theoretical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</si>
</sst>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v.s. Experimental Height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Experimental Height (m)</c:v>
                </c:pt>
              </c:strCache>
            </c:strRef>
          </c:tx>
          <c:xVal>
            <c:numRef>
              <c:f>Sheet1!$A$2:$A$4</c:f>
              <c:numCache>
                <c:formatCode>General</c:formatCode>
                <c:ptCount val="3"/>
                <c:pt idx="0">
                  <c:v>7.5000000000000002E-4</c:v>
                </c:pt>
                <c:pt idx="1">
                  <c:v>1E-3</c:v>
                </c:pt>
                <c:pt idx="2">
                  <c:v>1.5E-3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0.16</c:v>
                </c:pt>
                <c:pt idx="1">
                  <c:v>0.2</c:v>
                </c:pt>
                <c:pt idx="2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11-4D3A-8472-5470987B55A6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Theoretical Height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7.5000000000000002E-4</c:v>
                </c:pt>
                <c:pt idx="1">
                  <c:v>1E-3</c:v>
                </c:pt>
                <c:pt idx="2">
                  <c:v>1.5E-3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9.4426499999999997E-2</c:v>
                </c:pt>
                <c:pt idx="1">
                  <c:v>0.154224</c:v>
                </c:pt>
                <c:pt idx="2">
                  <c:v>0.32507400000000003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11-4D3A-8472-5470987B5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996456"/>
        <c:axId val="528996784"/>
      </c:scatterChart>
      <c:valAx>
        <c:axId val="52899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Plunger Velocity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96784"/>
        <c:crosses val="autoZero"/>
        <c:crossBetween val="midCat"/>
      </c:valAx>
      <c:valAx>
        <c:axId val="528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96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Theoretical Height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7.5000000000000002E-4</c:v>
                </c:pt>
                <c:pt idx="1">
                  <c:v>1E-3</c:v>
                </c:pt>
                <c:pt idx="2">
                  <c:v>1.5E-3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9.4426499999999997E-2</c:v>
                </c:pt>
                <c:pt idx="1">
                  <c:v>0.154224</c:v>
                </c:pt>
                <c:pt idx="2">
                  <c:v>0.32507400000000003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28-4F23-84A9-F3E27B8A2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996456"/>
        <c:axId val="528996784"/>
      </c:scatterChart>
      <c:valAx>
        <c:axId val="52899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96784"/>
        <c:crosses val="autoZero"/>
        <c:crossBetween val="midCat"/>
      </c:valAx>
      <c:valAx>
        <c:axId val="52899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9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14</xdr:row>
      <xdr:rowOff>147637</xdr:rowOff>
    </xdr:from>
    <xdr:to>
      <xdr:col>22</xdr:col>
      <xdr:colOff>371475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78748-1AE5-42D1-9048-EB9060E86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14</xdr:row>
      <xdr:rowOff>128587</xdr:rowOff>
    </xdr:from>
    <xdr:to>
      <xdr:col>11</xdr:col>
      <xdr:colOff>600075</xdr:colOff>
      <xdr:row>29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95CD34-0CB5-486F-975D-96334D1F1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8A9F-2CCF-46C1-AAA2-20EF490FBB59}">
  <dimension ref="A1:F10"/>
  <sheetViews>
    <sheetView tabSelected="1" workbookViewId="0">
      <selection activeCell="U34" sqref="U34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D1" t="s">
        <v>1</v>
      </c>
      <c r="F1" t="s">
        <v>2</v>
      </c>
    </row>
    <row r="2" spans="1:6" x14ac:dyDescent="0.25">
      <c r="A2">
        <f>0.75/1000</f>
        <v>7.5000000000000002E-4</v>
      </c>
      <c r="B2">
        <f>0.102*(0.172+A2^2*1.34*10^6)</f>
        <v>9.4426499999999997E-2</v>
      </c>
      <c r="D2">
        <v>0.16</v>
      </c>
      <c r="F2">
        <f>ABS(B2-D2)*100/B2</f>
        <v>69.443959058103403</v>
      </c>
    </row>
    <row r="3" spans="1:6" x14ac:dyDescent="0.25">
      <c r="A3">
        <f>1/1000</f>
        <v>1E-3</v>
      </c>
      <c r="B3">
        <f>0.102*(0.172+A3^2*1.34*10^6)</f>
        <v>0.154224</v>
      </c>
      <c r="D3">
        <v>0.2</v>
      </c>
      <c r="F3">
        <f t="shared" ref="F3:F4" si="0">ABS(B3-D3)*100/B3</f>
        <v>29.681502230521847</v>
      </c>
    </row>
    <row r="4" spans="1:6" x14ac:dyDescent="0.25">
      <c r="A4">
        <f>1.5/1000</f>
        <v>1.5E-3</v>
      </c>
      <c r="B4">
        <f>0.102*(0.172+A4^2*1.34*10^6)</f>
        <v>0.32507400000000003</v>
      </c>
      <c r="D4">
        <v>0.3</v>
      </c>
      <c r="F4">
        <f t="shared" si="0"/>
        <v>7.7133206592960493</v>
      </c>
    </row>
    <row r="6" spans="1:6" x14ac:dyDescent="0.25">
      <c r="A6" t="s">
        <v>3</v>
      </c>
      <c r="B6" t="s">
        <v>4</v>
      </c>
    </row>
    <row r="7" spans="1:6" x14ac:dyDescent="0.25">
      <c r="A7">
        <v>14.3</v>
      </c>
      <c r="B7">
        <v>0.42</v>
      </c>
      <c r="C7">
        <f>(A7/B7)^4</f>
        <v>1343838.2187720141</v>
      </c>
    </row>
    <row r="8" spans="1:6" x14ac:dyDescent="0.25">
      <c r="A8">
        <v>14.25</v>
      </c>
    </row>
    <row r="10" spans="1:6" x14ac:dyDescent="0.25">
      <c r="B10">
        <f>(A7-A8)/A8</f>
        <v>3.5087719298246113E-3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W</dc:creator>
  <cp:lastModifiedBy>Tina W</cp:lastModifiedBy>
  <dcterms:created xsi:type="dcterms:W3CDTF">2017-12-01T02:44:24Z</dcterms:created>
  <dcterms:modified xsi:type="dcterms:W3CDTF">2017-12-01T06:13:24Z</dcterms:modified>
</cp:coreProperties>
</file>