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CloudStation\Publications\Content\Optimization case study - JoH\ressources\"/>
    </mc:Choice>
  </mc:AlternateContent>
  <bookViews>
    <workbookView xWindow="0" yWindow="0" windowWidth="25455" windowHeight="11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2" i="1" l="1"/>
  <c r="D92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E81" i="1"/>
  <c r="D81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51" i="1" l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C16" i="1"/>
  <c r="D16" i="1"/>
  <c r="E16" i="1"/>
  <c r="B16" i="1"/>
</calcChain>
</file>

<file path=xl/sharedStrings.xml><?xml version="1.0" encoding="utf-8"?>
<sst xmlns="http://schemas.openxmlformats.org/spreadsheetml/2006/main" count="18" uniqueCount="7">
  <si>
    <t>CP</t>
  </si>
  <si>
    <t>VP</t>
  </si>
  <si>
    <t>4Zo</t>
  </si>
  <si>
    <t>2Z</t>
  </si>
  <si>
    <t>2Z-2MI</t>
  </si>
  <si>
    <t>4Zo-2MIo</t>
  </si>
  <si>
    <t>4Zo-4MIo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</si>
</sst>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43" fontId="0" fillId="0" borderId="0" xfId="1" applyFont="1"/>
    <xf numFmtId="43" fontId="0" fillId="0" borderId="0" xfId="0" applyNumberFormat="1"/>
    <xf numFmtId="0" fontId="3" fillId="0" borderId="0" xfId="2" applyNumberFormat="1" applyFont="1"/>
    <xf numFmtId="0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2" applyNumberFormat="1" applyFont="1" applyAlignment="1">
      <alignment horizontal="center"/>
    </xf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5988626421698"/>
          <c:y val="6.0937591134441527E-2"/>
          <c:w val="0.83828455818022751"/>
          <c:h val="0.735504520268299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2Z</c:v>
                </c:pt>
                <c:pt idx="1">
                  <c:v>CP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Sheet1!$B$16:$B$25</c:f>
              <c:numCache>
                <c:formatCode>_(* #,##0.00_);_(* \(#,##0.00\);_(* "-"??_);_(@_)</c:formatCode>
                <c:ptCount val="10"/>
                <c:pt idx="0">
                  <c:v>35.497219999999999</c:v>
                </c:pt>
                <c:pt idx="1">
                  <c:v>33.398530000000001</c:v>
                </c:pt>
                <c:pt idx="2">
                  <c:v>32.674199999999999</c:v>
                </c:pt>
                <c:pt idx="3">
                  <c:v>27.321000000000002</c:v>
                </c:pt>
                <c:pt idx="4">
                  <c:v>30.06063</c:v>
                </c:pt>
                <c:pt idx="5">
                  <c:v>32.667000000000002</c:v>
                </c:pt>
                <c:pt idx="6">
                  <c:v>24.434800000000003</c:v>
                </c:pt>
                <c:pt idx="7">
                  <c:v>31.235710000000001</c:v>
                </c:pt>
                <c:pt idx="8">
                  <c:v>28.929189999999998</c:v>
                </c:pt>
                <c:pt idx="9">
                  <c:v>34.998020000000004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E-4EBF-9B17-74BE85681CAA}"/>
            </c:ext>
          </c:extLst>
        </c:ser>
        <c:ser>
          <c:idx val="1"/>
          <c:order val="1"/>
          <c:tx>
            <c:strRef>
              <c:f>Sheet1!$D$3:$D$4</c:f>
              <c:strCache>
                <c:ptCount val="2"/>
                <c:pt idx="0">
                  <c:v>4Zo</c:v>
                </c:pt>
                <c:pt idx="1">
                  <c:v>CP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Sheet1!$D$16:$D$25</c:f>
              <c:numCache>
                <c:formatCode>_(* #,##0.00_);_(* \(#,##0.00\);_(* "-"??_);_(@_)</c:formatCode>
                <c:ptCount val="10"/>
                <c:pt idx="0">
                  <c:v>40.33764</c:v>
                </c:pt>
                <c:pt idx="1">
                  <c:v>37.837049999999998</c:v>
                </c:pt>
                <c:pt idx="2">
                  <c:v>36.64546</c:v>
                </c:pt>
                <c:pt idx="3">
                  <c:v>31.195469999999997</c:v>
                </c:pt>
                <c:pt idx="4">
                  <c:v>34.416510000000002</c:v>
                </c:pt>
                <c:pt idx="5">
                  <c:v>37.00177</c:v>
                </c:pt>
                <c:pt idx="6">
                  <c:v>30.015350000000002</c:v>
                </c:pt>
                <c:pt idx="7">
                  <c:v>37.687039999999996</c:v>
                </c:pt>
                <c:pt idx="8">
                  <c:v>33.087670000000003</c:v>
                </c:pt>
                <c:pt idx="9">
                  <c:v>39.965180000000004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E-4EBF-9B17-74BE85681CAA}"/>
            </c:ext>
          </c:extLst>
        </c:ser>
        <c:ser>
          <c:idx val="2"/>
          <c:order val="2"/>
          <c:tx>
            <c:strRef>
              <c:f>Sheet1!$C$3:$C$4</c:f>
              <c:strCache>
                <c:ptCount val="2"/>
                <c:pt idx="0">
                  <c:v>2Z</c:v>
                </c:pt>
                <c:pt idx="1">
                  <c:v>VP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Sheet1!$C$16:$C$25</c:f>
              <c:numCache>
                <c:formatCode>_(* #,##0.00_);_(* \(#,##0.00\);_(* "-"??_);_(@_)</c:formatCode>
                <c:ptCount val="10"/>
                <c:pt idx="0">
                  <c:v>34.058319999999995</c:v>
                </c:pt>
                <c:pt idx="1">
                  <c:v>32.472010000000004</c:v>
                </c:pt>
                <c:pt idx="2">
                  <c:v>31.11289</c:v>
                </c:pt>
                <c:pt idx="3">
                  <c:v>27.831400000000002</c:v>
                </c:pt>
                <c:pt idx="4">
                  <c:v>33.510359999999999</c:v>
                </c:pt>
                <c:pt idx="5">
                  <c:v>36.769410000000001</c:v>
                </c:pt>
                <c:pt idx="6">
                  <c:v>27.203220000000002</c:v>
                </c:pt>
                <c:pt idx="7">
                  <c:v>35.825089999999996</c:v>
                </c:pt>
                <c:pt idx="8">
                  <c:v>27.42557</c:v>
                </c:pt>
                <c:pt idx="9">
                  <c:v>36.527250000000002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E-4EBF-9B17-74BE85681CAA}"/>
            </c:ext>
          </c:extLst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4Zo</c:v>
                </c:pt>
                <c:pt idx="1">
                  <c:v>VP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Sheet1!$E$16:$E$25</c:f>
              <c:numCache>
                <c:formatCode>_(* #,##0.00_);_(* \(#,##0.00\);_(* "-"??_);_(@_)</c:formatCode>
                <c:ptCount val="10"/>
                <c:pt idx="0">
                  <c:v>38.497819999999997</c:v>
                </c:pt>
                <c:pt idx="1">
                  <c:v>34.897109999999998</c:v>
                </c:pt>
                <c:pt idx="2">
                  <c:v>33.928080000000001</c:v>
                </c:pt>
                <c:pt idx="3">
                  <c:v>30.760819999999999</c:v>
                </c:pt>
                <c:pt idx="4">
                  <c:v>36.47383</c:v>
                </c:pt>
                <c:pt idx="5">
                  <c:v>39.916990000000006</c:v>
                </c:pt>
                <c:pt idx="6">
                  <c:v>30.086729999999999</c:v>
                </c:pt>
                <c:pt idx="7">
                  <c:v>40.094449999999995</c:v>
                </c:pt>
                <c:pt idx="8">
                  <c:v>30.033280000000001</c:v>
                </c:pt>
                <c:pt idx="9">
                  <c:v>39.966030000000003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4E-4EBF-9B17-74BE85681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40678864"/>
        <c:axId val="240678032"/>
      </c:barChart>
      <c:catAx>
        <c:axId val="24067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240678032"/>
        <c:crosses val="autoZero"/>
        <c:auto val="1"/>
        <c:lblAlgn val="ctr"/>
        <c:lblOffset val="100"/>
        <c:noMultiLvlLbl val="0"/>
      </c:catAx>
      <c:valAx>
        <c:axId val="240678032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ysClr val="windowText" lastClr="000000"/>
                    </a:solidFill>
                    <a:latin typeface="Palatino Linotype" panose="02040502050505030304" pitchFamily="18" charset="0"/>
                  </a:rPr>
                  <a:t>CRPSS (%)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467373869932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2406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5988626421698"/>
          <c:y val="6.0937591134441527E-2"/>
          <c:w val="0.83828455818022751"/>
          <c:h val="0.735504520268299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Sheet1!$B$29:$B$30</c:f>
              <c:strCache>
                <c:ptCount val="2"/>
                <c:pt idx="0">
                  <c:v>2Z-2MI</c:v>
                </c:pt>
                <c:pt idx="1">
                  <c:v>CP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Sheet1!$B$42:$B$51</c:f>
              <c:numCache>
                <c:formatCode>_(* #,##0.00_);_(* \(#,##0.00\);_(* "-"??_);_(@_)</c:formatCode>
                <c:ptCount val="10"/>
                <c:pt idx="0">
                  <c:v>40.699999999999996</c:v>
                </c:pt>
                <c:pt idx="1">
                  <c:v>38.200000000000003</c:v>
                </c:pt>
                <c:pt idx="2">
                  <c:v>36.6</c:v>
                </c:pt>
                <c:pt idx="3">
                  <c:v>32.200000000000003</c:v>
                </c:pt>
                <c:pt idx="4">
                  <c:v>34.300000000000004</c:v>
                </c:pt>
                <c:pt idx="5">
                  <c:v>36.700000000000003</c:v>
                </c:pt>
                <c:pt idx="6">
                  <c:v>28.199999999999996</c:v>
                </c:pt>
                <c:pt idx="7">
                  <c:v>34.1</c:v>
                </c:pt>
                <c:pt idx="8">
                  <c:v>33.200000000000003</c:v>
                </c:pt>
                <c:pt idx="9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A-4BA4-9917-D1FCDC42E4C3}"/>
            </c:ext>
          </c:extLst>
        </c:ser>
        <c:ser>
          <c:idx val="1"/>
          <c:order val="1"/>
          <c:tx>
            <c:strRef>
              <c:f>Sheet1!$D$29:$D$30</c:f>
              <c:strCache>
                <c:ptCount val="2"/>
                <c:pt idx="0">
                  <c:v>4Zo-2MIo</c:v>
                </c:pt>
                <c:pt idx="1">
                  <c:v>CP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Sheet1!$D$42:$D$51</c:f>
              <c:numCache>
                <c:formatCode>_(* #,##0.00_);_(* \(#,##0.00\);_(* "-"??_);_(@_)</c:formatCode>
                <c:ptCount val="10"/>
                <c:pt idx="0">
                  <c:v>45.487969999999997</c:v>
                </c:pt>
                <c:pt idx="1">
                  <c:v>42.447839999999999</c:v>
                </c:pt>
                <c:pt idx="2">
                  <c:v>41.445549999999997</c:v>
                </c:pt>
                <c:pt idx="3">
                  <c:v>36.147939999999998</c:v>
                </c:pt>
                <c:pt idx="4">
                  <c:v>38.589970000000001</c:v>
                </c:pt>
                <c:pt idx="5">
                  <c:v>40.95234</c:v>
                </c:pt>
                <c:pt idx="6">
                  <c:v>33.807960000000001</c:v>
                </c:pt>
                <c:pt idx="7">
                  <c:v>40.711979999999997</c:v>
                </c:pt>
                <c:pt idx="8">
                  <c:v>38.416869999999996</c:v>
                </c:pt>
                <c:pt idx="9">
                  <c:v>42.632469999999998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A-4BA4-9917-D1FCDC42E4C3}"/>
            </c:ext>
          </c:extLst>
        </c:ser>
        <c:ser>
          <c:idx val="2"/>
          <c:order val="2"/>
          <c:tx>
            <c:strRef>
              <c:f>Sheet1!$C$29:$C$30</c:f>
              <c:strCache>
                <c:ptCount val="2"/>
                <c:pt idx="0">
                  <c:v>2Z-2MI</c:v>
                </c:pt>
                <c:pt idx="1">
                  <c:v>VP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Sheet1!$C$42:$C$51</c:f>
              <c:numCache>
                <c:formatCode>_(* #,##0.00_);_(* \(#,##0.00\);_(* "-"??_);_(@_)</c:formatCode>
                <c:ptCount val="10"/>
                <c:pt idx="0">
                  <c:v>39.800000000000004</c:v>
                </c:pt>
                <c:pt idx="1">
                  <c:v>37.299999999999997</c:v>
                </c:pt>
                <c:pt idx="2">
                  <c:v>34.799999999999997</c:v>
                </c:pt>
                <c:pt idx="3">
                  <c:v>32.9</c:v>
                </c:pt>
                <c:pt idx="4">
                  <c:v>38</c:v>
                </c:pt>
                <c:pt idx="5">
                  <c:v>41.099999999999994</c:v>
                </c:pt>
                <c:pt idx="6">
                  <c:v>29.9</c:v>
                </c:pt>
                <c:pt idx="7">
                  <c:v>37.9</c:v>
                </c:pt>
                <c:pt idx="8">
                  <c:v>31.8</c:v>
                </c:pt>
                <c:pt idx="9">
                  <c:v>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A-4BA4-9917-D1FCDC42E4C3}"/>
            </c:ext>
          </c:extLst>
        </c:ser>
        <c:ser>
          <c:idx val="3"/>
          <c:order val="3"/>
          <c:tx>
            <c:strRef>
              <c:f>Sheet1!$E$29:$E$30</c:f>
              <c:strCache>
                <c:ptCount val="2"/>
                <c:pt idx="0">
                  <c:v>4Zo-2MIo</c:v>
                </c:pt>
                <c:pt idx="1">
                  <c:v>VP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Sheet1!$E$42:$E$51</c:f>
              <c:numCache>
                <c:formatCode>_(* #,##0.00_);_(* \(#,##0.00\);_(* "-"??_);_(@_)</c:formatCode>
                <c:ptCount val="10"/>
                <c:pt idx="0">
                  <c:v>43.766420000000004</c:v>
                </c:pt>
                <c:pt idx="1">
                  <c:v>40.797750000000001</c:v>
                </c:pt>
                <c:pt idx="2">
                  <c:v>38.964219999999997</c:v>
                </c:pt>
                <c:pt idx="3">
                  <c:v>36.42944</c:v>
                </c:pt>
                <c:pt idx="4">
                  <c:v>41.411259999999999</c:v>
                </c:pt>
                <c:pt idx="5">
                  <c:v>44.495939999999997</c:v>
                </c:pt>
                <c:pt idx="6">
                  <c:v>34.573740000000001</c:v>
                </c:pt>
                <c:pt idx="7">
                  <c:v>43.081879999999998</c:v>
                </c:pt>
                <c:pt idx="8">
                  <c:v>36.623240000000003</c:v>
                </c:pt>
                <c:pt idx="9">
                  <c:v>42.940190000000001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A-4BA4-9917-D1FCDC42E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40678864"/>
        <c:axId val="240678032"/>
      </c:barChart>
      <c:catAx>
        <c:axId val="24067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240678032"/>
        <c:crosses val="autoZero"/>
        <c:auto val="1"/>
        <c:lblAlgn val="ctr"/>
        <c:lblOffset val="100"/>
        <c:noMultiLvlLbl val="0"/>
      </c:catAx>
      <c:valAx>
        <c:axId val="240678032"/>
        <c:scaling>
          <c:orientation val="minMax"/>
          <c:max val="46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ysClr val="windowText" lastClr="000000"/>
                    </a:solidFill>
                    <a:latin typeface="Palatino Linotype" panose="02040502050505030304" pitchFamily="18" charset="0"/>
                  </a:rPr>
                  <a:t>CRPSS (%)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467373869932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2406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5988626421698"/>
          <c:y val="6.0937591134441527E-2"/>
          <c:w val="0.83828455818022751"/>
          <c:h val="0.735504520268299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Sheet1!$B$29:$B$30</c:f>
              <c:strCache>
                <c:ptCount val="2"/>
                <c:pt idx="0">
                  <c:v>2Z-2MI</c:v>
                </c:pt>
                <c:pt idx="1">
                  <c:v>CP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Sheet1!$B$42:$B$51</c:f>
              <c:numCache>
                <c:formatCode>_(* #,##0.00_);_(* \(#,##0.00\);_(* "-"??_);_(@_)</c:formatCode>
                <c:ptCount val="10"/>
                <c:pt idx="0">
                  <c:v>40.699999999999996</c:v>
                </c:pt>
                <c:pt idx="1">
                  <c:v>38.200000000000003</c:v>
                </c:pt>
                <c:pt idx="2">
                  <c:v>36.6</c:v>
                </c:pt>
                <c:pt idx="3">
                  <c:v>32.200000000000003</c:v>
                </c:pt>
                <c:pt idx="4">
                  <c:v>34.300000000000004</c:v>
                </c:pt>
                <c:pt idx="5">
                  <c:v>36.700000000000003</c:v>
                </c:pt>
                <c:pt idx="6">
                  <c:v>28.199999999999996</c:v>
                </c:pt>
                <c:pt idx="7">
                  <c:v>34.1</c:v>
                </c:pt>
                <c:pt idx="8">
                  <c:v>33.200000000000003</c:v>
                </c:pt>
                <c:pt idx="9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3-4D92-8153-1A29AC72A3EA}"/>
            </c:ext>
          </c:extLst>
        </c:ser>
        <c:ser>
          <c:idx val="1"/>
          <c:order val="1"/>
          <c:tx>
            <c:strRef>
              <c:f>Sheet1!$D$55:$D$56</c:f>
              <c:strCache>
                <c:ptCount val="2"/>
                <c:pt idx="0">
                  <c:v>4Zo-4MIo</c:v>
                </c:pt>
                <c:pt idx="1">
                  <c:v>CP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Sheet1!$D$68:$D$77</c:f>
              <c:numCache>
                <c:formatCode>_(* #,##0.00_);_(* \(#,##0.00\);_(* "-"??_);_(@_)</c:formatCode>
                <c:ptCount val="10"/>
                <c:pt idx="0">
                  <c:v>45.9</c:v>
                </c:pt>
                <c:pt idx="1">
                  <c:v>42.9</c:v>
                </c:pt>
                <c:pt idx="2">
                  <c:v>41.8</c:v>
                </c:pt>
                <c:pt idx="3">
                  <c:v>36.799999999999997</c:v>
                </c:pt>
                <c:pt idx="4">
                  <c:v>39.200000000000003</c:v>
                </c:pt>
                <c:pt idx="5">
                  <c:v>41.9</c:v>
                </c:pt>
                <c:pt idx="6">
                  <c:v>34.4</c:v>
                </c:pt>
                <c:pt idx="7">
                  <c:v>41.199999999999996</c:v>
                </c:pt>
                <c:pt idx="8">
                  <c:v>38.700000000000003</c:v>
                </c:pt>
                <c:pt idx="9">
                  <c:v>43.3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3-4D92-8153-1A29AC72A3EA}"/>
            </c:ext>
          </c:extLst>
        </c:ser>
        <c:ser>
          <c:idx val="2"/>
          <c:order val="2"/>
          <c:tx>
            <c:strRef>
              <c:f>Sheet1!$C$29:$C$30</c:f>
              <c:strCache>
                <c:ptCount val="2"/>
                <c:pt idx="0">
                  <c:v>2Z-2MI</c:v>
                </c:pt>
                <c:pt idx="1">
                  <c:v>VP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Sheet1!$C$42:$C$51</c:f>
              <c:numCache>
                <c:formatCode>_(* #,##0.00_);_(* \(#,##0.00\);_(* "-"??_);_(@_)</c:formatCode>
                <c:ptCount val="10"/>
                <c:pt idx="0">
                  <c:v>39.800000000000004</c:v>
                </c:pt>
                <c:pt idx="1">
                  <c:v>37.299999999999997</c:v>
                </c:pt>
                <c:pt idx="2">
                  <c:v>34.799999999999997</c:v>
                </c:pt>
                <c:pt idx="3">
                  <c:v>32.9</c:v>
                </c:pt>
                <c:pt idx="4">
                  <c:v>38</c:v>
                </c:pt>
                <c:pt idx="5">
                  <c:v>41.099999999999994</c:v>
                </c:pt>
                <c:pt idx="6">
                  <c:v>29.9</c:v>
                </c:pt>
                <c:pt idx="7">
                  <c:v>37.9</c:v>
                </c:pt>
                <c:pt idx="8">
                  <c:v>31.8</c:v>
                </c:pt>
                <c:pt idx="9">
                  <c:v>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3-4D92-8153-1A29AC72A3EA}"/>
            </c:ext>
          </c:extLst>
        </c:ser>
        <c:ser>
          <c:idx val="3"/>
          <c:order val="3"/>
          <c:tx>
            <c:strRef>
              <c:f>Sheet1!$E$55:$E$56</c:f>
              <c:strCache>
                <c:ptCount val="2"/>
                <c:pt idx="0">
                  <c:v>4Zo-4MIo</c:v>
                </c:pt>
                <c:pt idx="1">
                  <c:v>VP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Sheet1!$E$68:$E$77</c:f>
              <c:numCache>
                <c:formatCode>_(* #,##0.00_);_(* \(#,##0.00\);_(* "-"??_);_(@_)</c:formatCode>
                <c:ptCount val="10"/>
                <c:pt idx="0">
                  <c:v>43.6</c:v>
                </c:pt>
                <c:pt idx="1">
                  <c:v>41.3</c:v>
                </c:pt>
                <c:pt idx="2">
                  <c:v>39.5</c:v>
                </c:pt>
                <c:pt idx="3">
                  <c:v>37.1</c:v>
                </c:pt>
                <c:pt idx="4">
                  <c:v>41.8</c:v>
                </c:pt>
                <c:pt idx="5">
                  <c:v>44.6</c:v>
                </c:pt>
                <c:pt idx="6">
                  <c:v>34.799999999999997</c:v>
                </c:pt>
                <c:pt idx="7">
                  <c:v>43.3</c:v>
                </c:pt>
                <c:pt idx="8">
                  <c:v>36.299999999999997</c:v>
                </c:pt>
                <c:pt idx="9">
                  <c:v>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3-4D92-8153-1A29AC72A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40678864"/>
        <c:axId val="240678032"/>
      </c:barChart>
      <c:catAx>
        <c:axId val="24067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240678032"/>
        <c:crosses val="autoZero"/>
        <c:auto val="1"/>
        <c:lblAlgn val="ctr"/>
        <c:lblOffset val="100"/>
        <c:noMultiLvlLbl val="0"/>
      </c:catAx>
      <c:valAx>
        <c:axId val="240678032"/>
        <c:scaling>
          <c:orientation val="minMax"/>
          <c:max val="46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ysClr val="windowText" lastClr="000000"/>
                    </a:solidFill>
                    <a:latin typeface="Palatino Linotype" panose="02040502050505030304" pitchFamily="18" charset="0"/>
                  </a:rPr>
                  <a:t>CRPSS (%)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467373869932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2406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152400</xdr:rowOff>
    </xdr:from>
    <xdr:to>
      <xdr:col>13</xdr:col>
      <xdr:colOff>495300</xdr:colOff>
      <xdr:row>22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13</xdr:col>
      <xdr:colOff>304800</xdr:colOff>
      <xdr:row>41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14</xdr:col>
      <xdr:colOff>304800</xdr:colOff>
      <xdr:row>70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9"/>
  <sheetViews>
    <sheetView tabSelected="1" topLeftCell="A40" workbookViewId="0">
      <selection activeCell="I73" sqref="I73"/>
    </sheetView>
  </sheetViews>
  <sheetFormatPr defaultRowHeight="15" x14ac:dyDescent="0.25"/>
  <sheetData>
    <row r="3" spans="2:5" x14ac:dyDescent="0.25">
      <c r="B3" s="7" t="s">
        <v>3</v>
      </c>
      <c r="C3" s="7"/>
      <c r="D3" s="8" t="s">
        <v>2</v>
      </c>
      <c r="E3" s="8"/>
    </row>
    <row r="4" spans="2:5" x14ac:dyDescent="0.25">
      <c r="B4" s="1" t="s">
        <v>0</v>
      </c>
      <c r="C4" s="1" t="s">
        <v>1</v>
      </c>
      <c r="D4" s="1" t="s">
        <v>0</v>
      </c>
      <c r="E4" s="1" t="s">
        <v>1</v>
      </c>
    </row>
    <row r="5" spans="2:5" x14ac:dyDescent="0.25">
      <c r="B5" s="2">
        <v>0.35497220000000002</v>
      </c>
      <c r="C5" s="2">
        <v>0.34058319999999997</v>
      </c>
      <c r="D5" s="2">
        <v>0.40337640000000002</v>
      </c>
      <c r="E5" s="2">
        <v>0.38497819999999999</v>
      </c>
    </row>
    <row r="6" spans="2:5" x14ac:dyDescent="0.25">
      <c r="B6" s="2">
        <v>0.33398529999999998</v>
      </c>
      <c r="C6" s="2">
        <v>0.32472010000000001</v>
      </c>
      <c r="D6" s="2">
        <v>0.3783705</v>
      </c>
      <c r="E6" s="2">
        <v>0.34897109999999998</v>
      </c>
    </row>
    <row r="7" spans="2:5" x14ac:dyDescent="0.25">
      <c r="B7" s="2">
        <v>0.32674199999999998</v>
      </c>
      <c r="C7" s="2">
        <v>0.31112889999999999</v>
      </c>
      <c r="D7" s="2">
        <v>0.36645460000000002</v>
      </c>
      <c r="E7" s="2">
        <v>0.33928079999999999</v>
      </c>
    </row>
    <row r="8" spans="2:5" x14ac:dyDescent="0.25">
      <c r="B8" s="2">
        <v>0.27321000000000001</v>
      </c>
      <c r="C8" s="2">
        <v>0.27831400000000001</v>
      </c>
      <c r="D8" s="2">
        <v>0.31195469999999997</v>
      </c>
      <c r="E8" s="2">
        <v>0.3076082</v>
      </c>
    </row>
    <row r="9" spans="2:5" x14ac:dyDescent="0.25">
      <c r="B9" s="2">
        <v>0.30060629999999999</v>
      </c>
      <c r="C9" s="2">
        <v>0.3351036</v>
      </c>
      <c r="D9" s="2">
        <v>0.3441651</v>
      </c>
      <c r="E9" s="2">
        <v>0.36473830000000002</v>
      </c>
    </row>
    <row r="10" spans="2:5" x14ac:dyDescent="0.25">
      <c r="B10" s="2">
        <v>0.32667000000000002</v>
      </c>
      <c r="C10" s="2">
        <v>0.36769410000000002</v>
      </c>
      <c r="D10" s="2">
        <v>0.3700177</v>
      </c>
      <c r="E10" s="2">
        <v>0.39916990000000002</v>
      </c>
    </row>
    <row r="11" spans="2:5" x14ac:dyDescent="0.25">
      <c r="B11" s="2">
        <v>0.24434800000000001</v>
      </c>
      <c r="C11" s="2">
        <v>0.2720322</v>
      </c>
      <c r="D11" s="2">
        <v>0.30015350000000002</v>
      </c>
      <c r="E11" s="2">
        <v>0.3008673</v>
      </c>
    </row>
    <row r="12" spans="2:5" x14ac:dyDescent="0.25">
      <c r="B12" s="2">
        <v>0.3123571</v>
      </c>
      <c r="C12" s="2">
        <v>0.35825089999999998</v>
      </c>
      <c r="D12" s="2">
        <v>0.37687039999999999</v>
      </c>
      <c r="E12" s="2">
        <v>0.40094449999999998</v>
      </c>
    </row>
    <row r="13" spans="2:5" x14ac:dyDescent="0.25">
      <c r="B13" s="2">
        <v>0.28929189999999999</v>
      </c>
      <c r="C13" s="2">
        <v>0.27425569999999999</v>
      </c>
      <c r="D13" s="2">
        <v>0.33087670000000002</v>
      </c>
      <c r="E13" s="2">
        <v>0.30033280000000001</v>
      </c>
    </row>
    <row r="14" spans="2:5" x14ac:dyDescent="0.25">
      <c r="B14" s="2">
        <v>0.34998020000000002</v>
      </c>
      <c r="C14" s="2">
        <v>0.3652725</v>
      </c>
      <c r="D14" s="2">
        <v>0.3996518</v>
      </c>
      <c r="E14" s="2">
        <v>0.39966030000000002</v>
      </c>
    </row>
    <row r="16" spans="2:5" x14ac:dyDescent="0.25">
      <c r="B16" s="3">
        <f>B5*100</f>
        <v>35.497219999999999</v>
      </c>
      <c r="C16" s="3">
        <f t="shared" ref="C16:E16" si="0">C5*100</f>
        <v>34.058319999999995</v>
      </c>
      <c r="D16" s="3">
        <f t="shared" si="0"/>
        <v>40.33764</v>
      </c>
      <c r="E16" s="3">
        <f t="shared" si="0"/>
        <v>38.497819999999997</v>
      </c>
    </row>
    <row r="17" spans="2:5" x14ac:dyDescent="0.25">
      <c r="B17" s="3">
        <f t="shared" ref="B17:E17" si="1">B6*100</f>
        <v>33.398530000000001</v>
      </c>
      <c r="C17" s="3">
        <f t="shared" si="1"/>
        <v>32.472010000000004</v>
      </c>
      <c r="D17" s="3">
        <f t="shared" si="1"/>
        <v>37.837049999999998</v>
      </c>
      <c r="E17" s="3">
        <f t="shared" si="1"/>
        <v>34.897109999999998</v>
      </c>
    </row>
    <row r="18" spans="2:5" x14ac:dyDescent="0.25">
      <c r="B18" s="3">
        <f t="shared" ref="B18:E18" si="2">B7*100</f>
        <v>32.674199999999999</v>
      </c>
      <c r="C18" s="3">
        <f t="shared" si="2"/>
        <v>31.11289</v>
      </c>
      <c r="D18" s="3">
        <f t="shared" si="2"/>
        <v>36.64546</v>
      </c>
      <c r="E18" s="3">
        <f t="shared" si="2"/>
        <v>33.928080000000001</v>
      </c>
    </row>
    <row r="19" spans="2:5" x14ac:dyDescent="0.25">
      <c r="B19" s="3">
        <f t="shared" ref="B19:E19" si="3">B8*100</f>
        <v>27.321000000000002</v>
      </c>
      <c r="C19" s="3">
        <f t="shared" si="3"/>
        <v>27.831400000000002</v>
      </c>
      <c r="D19" s="3">
        <f t="shared" si="3"/>
        <v>31.195469999999997</v>
      </c>
      <c r="E19" s="3">
        <f t="shared" si="3"/>
        <v>30.760819999999999</v>
      </c>
    </row>
    <row r="20" spans="2:5" x14ac:dyDescent="0.25">
      <c r="B20" s="3">
        <f t="shared" ref="B20:E20" si="4">B9*100</f>
        <v>30.06063</v>
      </c>
      <c r="C20" s="3">
        <f t="shared" si="4"/>
        <v>33.510359999999999</v>
      </c>
      <c r="D20" s="3">
        <f t="shared" si="4"/>
        <v>34.416510000000002</v>
      </c>
      <c r="E20" s="3">
        <f t="shared" si="4"/>
        <v>36.47383</v>
      </c>
    </row>
    <row r="21" spans="2:5" x14ac:dyDescent="0.25">
      <c r="B21" s="3">
        <f t="shared" ref="B21:E21" si="5">B10*100</f>
        <v>32.667000000000002</v>
      </c>
      <c r="C21" s="3">
        <f t="shared" si="5"/>
        <v>36.769410000000001</v>
      </c>
      <c r="D21" s="3">
        <f t="shared" si="5"/>
        <v>37.00177</v>
      </c>
      <c r="E21" s="3">
        <f t="shared" si="5"/>
        <v>39.916990000000006</v>
      </c>
    </row>
    <row r="22" spans="2:5" x14ac:dyDescent="0.25">
      <c r="B22" s="3">
        <f t="shared" ref="B22:E22" si="6">B11*100</f>
        <v>24.434800000000003</v>
      </c>
      <c r="C22" s="3">
        <f t="shared" si="6"/>
        <v>27.203220000000002</v>
      </c>
      <c r="D22" s="3">
        <f t="shared" si="6"/>
        <v>30.015350000000002</v>
      </c>
      <c r="E22" s="3">
        <f t="shared" si="6"/>
        <v>30.086729999999999</v>
      </c>
    </row>
    <row r="23" spans="2:5" x14ac:dyDescent="0.25">
      <c r="B23" s="3">
        <f t="shared" ref="B23:E23" si="7">B12*100</f>
        <v>31.235710000000001</v>
      </c>
      <c r="C23" s="3">
        <f t="shared" si="7"/>
        <v>35.825089999999996</v>
      </c>
      <c r="D23" s="3">
        <f t="shared" si="7"/>
        <v>37.687039999999996</v>
      </c>
      <c r="E23" s="3">
        <f t="shared" si="7"/>
        <v>40.094449999999995</v>
      </c>
    </row>
    <row r="24" spans="2:5" x14ac:dyDescent="0.25">
      <c r="B24" s="3">
        <f t="shared" ref="B24:E24" si="8">B13*100</f>
        <v>28.929189999999998</v>
      </c>
      <c r="C24" s="3">
        <f t="shared" si="8"/>
        <v>27.42557</v>
      </c>
      <c r="D24" s="3">
        <f t="shared" si="8"/>
        <v>33.087670000000003</v>
      </c>
      <c r="E24" s="3">
        <f t="shared" si="8"/>
        <v>30.033280000000001</v>
      </c>
    </row>
    <row r="25" spans="2:5" x14ac:dyDescent="0.25">
      <c r="B25" s="3">
        <f t="shared" ref="B25:E25" si="9">B14*100</f>
        <v>34.998020000000004</v>
      </c>
      <c r="C25" s="3">
        <f t="shared" si="9"/>
        <v>36.527250000000002</v>
      </c>
      <c r="D25" s="3">
        <f t="shared" si="9"/>
        <v>39.965180000000004</v>
      </c>
      <c r="E25" s="3">
        <f t="shared" si="9"/>
        <v>39.966030000000003</v>
      </c>
    </row>
    <row r="26" spans="2:5" x14ac:dyDescent="0.25">
      <c r="B26" s="3"/>
      <c r="C26" s="3"/>
      <c r="D26" s="3"/>
      <c r="E26" s="3"/>
    </row>
    <row r="27" spans="2:5" x14ac:dyDescent="0.25">
      <c r="B27" s="3"/>
      <c r="C27" s="3"/>
      <c r="D27" s="3"/>
      <c r="E27" s="3"/>
    </row>
    <row r="28" spans="2:5" x14ac:dyDescent="0.25">
      <c r="B28" s="3"/>
      <c r="C28" s="3"/>
      <c r="D28" s="3"/>
      <c r="E28" s="3"/>
    </row>
    <row r="29" spans="2:5" x14ac:dyDescent="0.25">
      <c r="B29" s="7" t="s">
        <v>4</v>
      </c>
      <c r="C29" s="7"/>
      <c r="D29" s="8" t="s">
        <v>5</v>
      </c>
      <c r="E29" s="8"/>
    </row>
    <row r="30" spans="2:5" x14ac:dyDescent="0.25">
      <c r="B30" s="1" t="s">
        <v>0</v>
      </c>
      <c r="C30" s="1" t="s">
        <v>1</v>
      </c>
      <c r="D30" s="1" t="s">
        <v>0</v>
      </c>
      <c r="E30" s="1" t="s">
        <v>1</v>
      </c>
    </row>
    <row r="31" spans="2:5" x14ac:dyDescent="0.25">
      <c r="B31" s="5">
        <v>0.40699999999999997</v>
      </c>
      <c r="C31" s="5">
        <v>0.39800000000000002</v>
      </c>
      <c r="D31" s="4">
        <v>0.4548797</v>
      </c>
      <c r="E31" s="4">
        <v>0.4376642</v>
      </c>
    </row>
    <row r="32" spans="2:5" x14ac:dyDescent="0.25">
      <c r="B32" s="5">
        <v>0.38200000000000001</v>
      </c>
      <c r="C32" s="5">
        <v>0.373</v>
      </c>
      <c r="D32" s="4">
        <v>0.42447839999999998</v>
      </c>
      <c r="E32" s="4">
        <v>0.40797749999999999</v>
      </c>
    </row>
    <row r="33" spans="2:5" x14ac:dyDescent="0.25">
      <c r="B33" s="5">
        <v>0.36599999999999999</v>
      </c>
      <c r="C33" s="5">
        <v>0.34799999999999998</v>
      </c>
      <c r="D33" s="4">
        <v>0.41445549999999998</v>
      </c>
      <c r="E33" s="4">
        <v>0.38964219999999999</v>
      </c>
    </row>
    <row r="34" spans="2:5" x14ac:dyDescent="0.25">
      <c r="B34" s="5">
        <v>0.32200000000000001</v>
      </c>
      <c r="C34" s="5">
        <v>0.32900000000000001</v>
      </c>
      <c r="D34" s="4">
        <v>0.36147940000000001</v>
      </c>
      <c r="E34" s="4">
        <v>0.36429440000000002</v>
      </c>
    </row>
    <row r="35" spans="2:5" x14ac:dyDescent="0.25">
      <c r="B35" s="5">
        <v>0.34300000000000003</v>
      </c>
      <c r="C35" s="5">
        <v>0.38</v>
      </c>
      <c r="D35" s="4">
        <v>0.38589970000000001</v>
      </c>
      <c r="E35" s="4">
        <v>0.4141126</v>
      </c>
    </row>
    <row r="36" spans="2:5" x14ac:dyDescent="0.25">
      <c r="B36" s="5">
        <v>0.36699999999999999</v>
      </c>
      <c r="C36" s="5">
        <v>0.41099999999999998</v>
      </c>
      <c r="D36" s="4">
        <v>0.40952339999999998</v>
      </c>
      <c r="E36" s="4">
        <v>0.4449594</v>
      </c>
    </row>
    <row r="37" spans="2:5" x14ac:dyDescent="0.25">
      <c r="B37" s="5">
        <v>0.28199999999999997</v>
      </c>
      <c r="C37" s="5">
        <v>0.29899999999999999</v>
      </c>
      <c r="D37" s="4">
        <v>0.33807959999999998</v>
      </c>
      <c r="E37" s="4">
        <v>0.34573739999999997</v>
      </c>
    </row>
    <row r="38" spans="2:5" x14ac:dyDescent="0.25">
      <c r="B38" s="5">
        <v>0.34100000000000003</v>
      </c>
      <c r="C38" s="5">
        <v>0.379</v>
      </c>
      <c r="D38" s="4">
        <v>0.40711979999999998</v>
      </c>
      <c r="E38" s="4">
        <v>0.4308188</v>
      </c>
    </row>
    <row r="39" spans="2:5" x14ac:dyDescent="0.25">
      <c r="B39" s="5">
        <v>0.33200000000000002</v>
      </c>
      <c r="C39" s="5">
        <v>0.318</v>
      </c>
      <c r="D39" s="4">
        <v>0.38416869999999997</v>
      </c>
      <c r="E39" s="4">
        <v>0.36623240000000001</v>
      </c>
    </row>
    <row r="40" spans="2:5" x14ac:dyDescent="0.25">
      <c r="B40" s="5">
        <v>0.378</v>
      </c>
      <c r="C40" s="5">
        <v>0.38600000000000001</v>
      </c>
      <c r="D40" s="4">
        <v>0.4263247</v>
      </c>
      <c r="E40" s="4">
        <v>0.4294019</v>
      </c>
    </row>
    <row r="42" spans="2:5" x14ac:dyDescent="0.25">
      <c r="B42" s="3">
        <f>B31*100</f>
        <v>40.699999999999996</v>
      </c>
      <c r="C42" s="3">
        <f t="shared" ref="C42:E42" si="10">C31*100</f>
        <v>39.800000000000004</v>
      </c>
      <c r="D42" s="3">
        <f t="shared" si="10"/>
        <v>45.487969999999997</v>
      </c>
      <c r="E42" s="3">
        <f t="shared" si="10"/>
        <v>43.766420000000004</v>
      </c>
    </row>
    <row r="43" spans="2:5" x14ac:dyDescent="0.25">
      <c r="B43" s="3">
        <f t="shared" ref="B43:E43" si="11">B32*100</f>
        <v>38.200000000000003</v>
      </c>
      <c r="C43" s="3">
        <f t="shared" si="11"/>
        <v>37.299999999999997</v>
      </c>
      <c r="D43" s="3">
        <f t="shared" si="11"/>
        <v>42.447839999999999</v>
      </c>
      <c r="E43" s="3">
        <f t="shared" si="11"/>
        <v>40.797750000000001</v>
      </c>
    </row>
    <row r="44" spans="2:5" x14ac:dyDescent="0.25">
      <c r="B44" s="3">
        <f t="shared" ref="B44:E44" si="12">B33*100</f>
        <v>36.6</v>
      </c>
      <c r="C44" s="3">
        <f t="shared" si="12"/>
        <v>34.799999999999997</v>
      </c>
      <c r="D44" s="3">
        <f t="shared" si="12"/>
        <v>41.445549999999997</v>
      </c>
      <c r="E44" s="3">
        <f t="shared" si="12"/>
        <v>38.964219999999997</v>
      </c>
    </row>
    <row r="45" spans="2:5" x14ac:dyDescent="0.25">
      <c r="B45" s="3">
        <f t="shared" ref="B45:E45" si="13">B34*100</f>
        <v>32.200000000000003</v>
      </c>
      <c r="C45" s="3">
        <f t="shared" si="13"/>
        <v>32.9</v>
      </c>
      <c r="D45" s="3">
        <f t="shared" si="13"/>
        <v>36.147939999999998</v>
      </c>
      <c r="E45" s="3">
        <f t="shared" si="13"/>
        <v>36.42944</v>
      </c>
    </row>
    <row r="46" spans="2:5" x14ac:dyDescent="0.25">
      <c r="B46" s="3">
        <f t="shared" ref="B46:E46" si="14">B35*100</f>
        <v>34.300000000000004</v>
      </c>
      <c r="C46" s="3">
        <f t="shared" si="14"/>
        <v>38</v>
      </c>
      <c r="D46" s="3">
        <f t="shared" si="14"/>
        <v>38.589970000000001</v>
      </c>
      <c r="E46" s="3">
        <f t="shared" si="14"/>
        <v>41.411259999999999</v>
      </c>
    </row>
    <row r="47" spans="2:5" x14ac:dyDescent="0.25">
      <c r="B47" s="3">
        <f t="shared" ref="B47:E47" si="15">B36*100</f>
        <v>36.700000000000003</v>
      </c>
      <c r="C47" s="3">
        <f t="shared" si="15"/>
        <v>41.099999999999994</v>
      </c>
      <c r="D47" s="3">
        <f t="shared" si="15"/>
        <v>40.95234</v>
      </c>
      <c r="E47" s="3">
        <f t="shared" si="15"/>
        <v>44.495939999999997</v>
      </c>
    </row>
    <row r="48" spans="2:5" x14ac:dyDescent="0.25">
      <c r="B48" s="3">
        <f t="shared" ref="B48:E48" si="16">B37*100</f>
        <v>28.199999999999996</v>
      </c>
      <c r="C48" s="3">
        <f t="shared" si="16"/>
        <v>29.9</v>
      </c>
      <c r="D48" s="3">
        <f t="shared" si="16"/>
        <v>33.807960000000001</v>
      </c>
      <c r="E48" s="3">
        <f t="shared" si="16"/>
        <v>34.573740000000001</v>
      </c>
    </row>
    <row r="49" spans="2:5" x14ac:dyDescent="0.25">
      <c r="B49" s="3">
        <f t="shared" ref="B49:E49" si="17">B38*100</f>
        <v>34.1</v>
      </c>
      <c r="C49" s="3">
        <f t="shared" si="17"/>
        <v>37.9</v>
      </c>
      <c r="D49" s="3">
        <f t="shared" si="17"/>
        <v>40.711979999999997</v>
      </c>
      <c r="E49" s="3">
        <f t="shared" si="17"/>
        <v>43.081879999999998</v>
      </c>
    </row>
    <row r="50" spans="2:5" x14ac:dyDescent="0.25">
      <c r="B50" s="3">
        <f t="shared" ref="B50:E50" si="18">B39*100</f>
        <v>33.200000000000003</v>
      </c>
      <c r="C50" s="3">
        <f t="shared" si="18"/>
        <v>31.8</v>
      </c>
      <c r="D50" s="3">
        <f t="shared" si="18"/>
        <v>38.416869999999996</v>
      </c>
      <c r="E50" s="3">
        <f t="shared" si="18"/>
        <v>36.623240000000003</v>
      </c>
    </row>
    <row r="51" spans="2:5" x14ac:dyDescent="0.25">
      <c r="B51" s="3">
        <f t="shared" ref="B51:E51" si="19">B40*100</f>
        <v>37.799999999999997</v>
      </c>
      <c r="C51" s="3">
        <f t="shared" si="19"/>
        <v>38.6</v>
      </c>
      <c r="D51" s="3">
        <f t="shared" si="19"/>
        <v>42.632469999999998</v>
      </c>
      <c r="E51" s="3">
        <f t="shared" si="19"/>
        <v>42.940190000000001</v>
      </c>
    </row>
    <row r="55" spans="2:5" x14ac:dyDescent="0.25">
      <c r="B55" s="7" t="s">
        <v>4</v>
      </c>
      <c r="C55" s="7"/>
      <c r="D55" s="8" t="s">
        <v>6</v>
      </c>
      <c r="E55" s="8"/>
    </row>
    <row r="56" spans="2:5" x14ac:dyDescent="0.25">
      <c r="B56" s="6" t="s">
        <v>0</v>
      </c>
      <c r="C56" s="6" t="s">
        <v>1</v>
      </c>
      <c r="D56" s="6" t="s">
        <v>0</v>
      </c>
      <c r="E56" s="6" t="s">
        <v>1</v>
      </c>
    </row>
    <row r="57" spans="2:5" x14ac:dyDescent="0.25">
      <c r="B57" s="5">
        <v>0.40699999999999997</v>
      </c>
      <c r="C57" s="5">
        <v>0.39800000000000002</v>
      </c>
      <c r="D57" s="4">
        <v>0.45900000000000002</v>
      </c>
      <c r="E57" s="4">
        <v>0.436</v>
      </c>
    </row>
    <row r="58" spans="2:5" x14ac:dyDescent="0.25">
      <c r="B58" s="5">
        <v>0.38200000000000001</v>
      </c>
      <c r="C58" s="5">
        <v>0.373</v>
      </c>
      <c r="D58" s="4">
        <v>0.42899999999999999</v>
      </c>
      <c r="E58" s="4">
        <v>0.41299999999999998</v>
      </c>
    </row>
    <row r="59" spans="2:5" x14ac:dyDescent="0.25">
      <c r="B59" s="5">
        <v>0.36599999999999999</v>
      </c>
      <c r="C59" s="5">
        <v>0.34799999999999998</v>
      </c>
      <c r="D59" s="4">
        <v>0.41799999999999998</v>
      </c>
      <c r="E59" s="4">
        <v>0.39500000000000002</v>
      </c>
    </row>
    <row r="60" spans="2:5" x14ac:dyDescent="0.25">
      <c r="B60" s="5">
        <v>0.32200000000000001</v>
      </c>
      <c r="C60" s="5">
        <v>0.32900000000000001</v>
      </c>
      <c r="D60" s="4">
        <v>0.36799999999999999</v>
      </c>
      <c r="E60" s="4">
        <v>0.371</v>
      </c>
    </row>
    <row r="61" spans="2:5" x14ac:dyDescent="0.25">
      <c r="B61" s="5">
        <v>0.34300000000000003</v>
      </c>
      <c r="C61" s="5">
        <v>0.38</v>
      </c>
      <c r="D61" s="4">
        <v>0.39200000000000002</v>
      </c>
      <c r="E61" s="4">
        <v>0.41799999999999998</v>
      </c>
    </row>
    <row r="62" spans="2:5" x14ac:dyDescent="0.25">
      <c r="B62" s="5">
        <v>0.36699999999999999</v>
      </c>
      <c r="C62" s="5">
        <v>0.41099999999999998</v>
      </c>
      <c r="D62" s="4">
        <v>0.41899999999999998</v>
      </c>
      <c r="E62" s="4">
        <v>0.44600000000000001</v>
      </c>
    </row>
    <row r="63" spans="2:5" x14ac:dyDescent="0.25">
      <c r="B63" s="5">
        <v>0.28199999999999997</v>
      </c>
      <c r="C63" s="5">
        <v>0.29899999999999999</v>
      </c>
      <c r="D63" s="4">
        <v>0.34399999999999997</v>
      </c>
      <c r="E63" s="4">
        <v>0.34799999999999998</v>
      </c>
    </row>
    <row r="64" spans="2:5" x14ac:dyDescent="0.25">
      <c r="B64" s="5">
        <v>0.34100000000000003</v>
      </c>
      <c r="C64" s="5">
        <v>0.379</v>
      </c>
      <c r="D64" s="4">
        <v>0.41199999999999998</v>
      </c>
      <c r="E64" s="4">
        <v>0.433</v>
      </c>
    </row>
    <row r="65" spans="2:5" x14ac:dyDescent="0.25">
      <c r="B65" s="5">
        <v>0.33200000000000002</v>
      </c>
      <c r="C65" s="5">
        <v>0.318</v>
      </c>
      <c r="D65" s="4">
        <v>0.38700000000000001</v>
      </c>
      <c r="E65" s="4">
        <v>0.36299999999999999</v>
      </c>
    </row>
    <row r="66" spans="2:5" x14ac:dyDescent="0.25">
      <c r="B66" s="5">
        <v>0.378</v>
      </c>
      <c r="C66" s="5">
        <v>0.38600000000000001</v>
      </c>
      <c r="D66" s="4">
        <v>0.433</v>
      </c>
      <c r="E66" s="4">
        <v>0.432</v>
      </c>
    </row>
    <row r="68" spans="2:5" x14ac:dyDescent="0.25">
      <c r="B68" s="3">
        <f>B57*100</f>
        <v>40.699999999999996</v>
      </c>
      <c r="C68" s="3">
        <f t="shared" ref="C68:E68" si="20">C57*100</f>
        <v>39.800000000000004</v>
      </c>
      <c r="D68" s="3">
        <f t="shared" si="20"/>
        <v>45.9</v>
      </c>
      <c r="E68" s="3">
        <f t="shared" si="20"/>
        <v>43.6</v>
      </c>
    </row>
    <row r="69" spans="2:5" x14ac:dyDescent="0.25">
      <c r="B69" s="3">
        <f t="shared" ref="B69:E69" si="21">B58*100</f>
        <v>38.200000000000003</v>
      </c>
      <c r="C69" s="3">
        <f t="shared" si="21"/>
        <v>37.299999999999997</v>
      </c>
      <c r="D69" s="3">
        <f t="shared" si="21"/>
        <v>42.9</v>
      </c>
      <c r="E69" s="3">
        <f t="shared" si="21"/>
        <v>41.3</v>
      </c>
    </row>
    <row r="70" spans="2:5" x14ac:dyDescent="0.25">
      <c r="B70" s="3">
        <f t="shared" ref="B70:E70" si="22">B59*100</f>
        <v>36.6</v>
      </c>
      <c r="C70" s="3">
        <f t="shared" si="22"/>
        <v>34.799999999999997</v>
      </c>
      <c r="D70" s="3">
        <f t="shared" si="22"/>
        <v>41.8</v>
      </c>
      <c r="E70" s="3">
        <f t="shared" si="22"/>
        <v>39.5</v>
      </c>
    </row>
    <row r="71" spans="2:5" x14ac:dyDescent="0.25">
      <c r="B71" s="3">
        <f t="shared" ref="B71:E71" si="23">B60*100</f>
        <v>32.200000000000003</v>
      </c>
      <c r="C71" s="3">
        <f t="shared" si="23"/>
        <v>32.9</v>
      </c>
      <c r="D71" s="3">
        <f t="shared" si="23"/>
        <v>36.799999999999997</v>
      </c>
      <c r="E71" s="3">
        <f t="shared" si="23"/>
        <v>37.1</v>
      </c>
    </row>
    <row r="72" spans="2:5" x14ac:dyDescent="0.25">
      <c r="B72" s="3">
        <f t="shared" ref="B72:E72" si="24">B61*100</f>
        <v>34.300000000000004</v>
      </c>
      <c r="C72" s="3">
        <f t="shared" si="24"/>
        <v>38</v>
      </c>
      <c r="D72" s="3">
        <f t="shared" si="24"/>
        <v>39.200000000000003</v>
      </c>
      <c r="E72" s="3">
        <f t="shared" si="24"/>
        <v>41.8</v>
      </c>
    </row>
    <row r="73" spans="2:5" x14ac:dyDescent="0.25">
      <c r="B73" s="3">
        <f t="shared" ref="B73:E73" si="25">B62*100</f>
        <v>36.700000000000003</v>
      </c>
      <c r="C73" s="3">
        <f t="shared" si="25"/>
        <v>41.099999999999994</v>
      </c>
      <c r="D73" s="3">
        <f t="shared" si="25"/>
        <v>41.9</v>
      </c>
      <c r="E73" s="3">
        <f t="shared" si="25"/>
        <v>44.6</v>
      </c>
    </row>
    <row r="74" spans="2:5" x14ac:dyDescent="0.25">
      <c r="B74" s="3">
        <f t="shared" ref="B74:E74" si="26">B63*100</f>
        <v>28.199999999999996</v>
      </c>
      <c r="C74" s="3">
        <f t="shared" si="26"/>
        <v>29.9</v>
      </c>
      <c r="D74" s="3">
        <f t="shared" si="26"/>
        <v>34.4</v>
      </c>
      <c r="E74" s="3">
        <f t="shared" si="26"/>
        <v>34.799999999999997</v>
      </c>
    </row>
    <row r="75" spans="2:5" x14ac:dyDescent="0.25">
      <c r="B75" s="3">
        <f t="shared" ref="B75:E75" si="27">B64*100</f>
        <v>34.1</v>
      </c>
      <c r="C75" s="3">
        <f t="shared" si="27"/>
        <v>37.9</v>
      </c>
      <c r="D75" s="3">
        <f t="shared" si="27"/>
        <v>41.199999999999996</v>
      </c>
      <c r="E75" s="3">
        <f t="shared" si="27"/>
        <v>43.3</v>
      </c>
    </row>
    <row r="76" spans="2:5" x14ac:dyDescent="0.25">
      <c r="B76" s="3">
        <f t="shared" ref="B76:E76" si="28">B65*100</f>
        <v>33.200000000000003</v>
      </c>
      <c r="C76" s="3">
        <f t="shared" si="28"/>
        <v>31.8</v>
      </c>
      <c r="D76" s="3">
        <f t="shared" si="28"/>
        <v>38.700000000000003</v>
      </c>
      <c r="E76" s="3">
        <f t="shared" si="28"/>
        <v>36.299999999999997</v>
      </c>
    </row>
    <row r="77" spans="2:5" x14ac:dyDescent="0.25">
      <c r="B77" s="3">
        <f t="shared" ref="B77:E77" si="29">B66*100</f>
        <v>37.799999999999997</v>
      </c>
      <c r="C77" s="3">
        <f t="shared" si="29"/>
        <v>38.6</v>
      </c>
      <c r="D77" s="3">
        <f t="shared" si="29"/>
        <v>43.3</v>
      </c>
      <c r="E77" s="3">
        <f t="shared" si="29"/>
        <v>43.2</v>
      </c>
    </row>
    <row r="81" spans="4:5" x14ac:dyDescent="0.25">
      <c r="D81" s="9">
        <f>D68-D42</f>
        <v>0.41203000000000145</v>
      </c>
      <c r="E81" s="9">
        <f>E68-E42</f>
        <v>-0.16642000000000223</v>
      </c>
    </row>
    <row r="82" spans="4:5" x14ac:dyDescent="0.25">
      <c r="D82" s="9">
        <f t="shared" ref="D82:E82" si="30">D69-D43</f>
        <v>0.45215999999999923</v>
      </c>
      <c r="E82" s="9">
        <f t="shared" si="30"/>
        <v>0.50224999999999653</v>
      </c>
    </row>
    <row r="83" spans="4:5" x14ac:dyDescent="0.25">
      <c r="D83" s="9">
        <f t="shared" ref="D83:E83" si="31">D70-D44</f>
        <v>0.35444999999999993</v>
      </c>
      <c r="E83" s="9">
        <f t="shared" si="31"/>
        <v>0.53578000000000259</v>
      </c>
    </row>
    <row r="84" spans="4:5" x14ac:dyDescent="0.25">
      <c r="D84" s="9">
        <f t="shared" ref="D84:E84" si="32">D71-D45</f>
        <v>0.65205999999999875</v>
      </c>
      <c r="E84" s="9">
        <f t="shared" si="32"/>
        <v>0.67056000000000182</v>
      </c>
    </row>
    <row r="85" spans="4:5" x14ac:dyDescent="0.25">
      <c r="D85" s="9">
        <f t="shared" ref="D85:E85" si="33">D72-D46</f>
        <v>0.61003000000000185</v>
      </c>
      <c r="E85" s="9">
        <f t="shared" si="33"/>
        <v>0.38873999999999853</v>
      </c>
    </row>
    <row r="86" spans="4:5" x14ac:dyDescent="0.25">
      <c r="D86" s="9">
        <f t="shared" ref="D86:E86" si="34">D73-D47</f>
        <v>0.94765999999999906</v>
      </c>
      <c r="E86" s="9">
        <f t="shared" si="34"/>
        <v>0.10406000000000404</v>
      </c>
    </row>
    <row r="87" spans="4:5" x14ac:dyDescent="0.25">
      <c r="D87" s="9">
        <f t="shared" ref="D87:E87" si="35">D74-D48</f>
        <v>0.59203999999999724</v>
      </c>
      <c r="E87" s="9">
        <f t="shared" si="35"/>
        <v>0.22625999999999635</v>
      </c>
    </row>
    <row r="88" spans="4:5" x14ac:dyDescent="0.25">
      <c r="D88" s="9">
        <f t="shared" ref="D88:E88" si="36">D75-D49</f>
        <v>0.48801999999999879</v>
      </c>
      <c r="E88" s="9">
        <f t="shared" si="36"/>
        <v>0.21811999999999898</v>
      </c>
    </row>
    <row r="89" spans="4:5" x14ac:dyDescent="0.25">
      <c r="D89" s="9">
        <f t="shared" ref="D89:E89" si="37">D76-D50</f>
        <v>0.28313000000000699</v>
      </c>
      <c r="E89" s="9">
        <f t="shared" si="37"/>
        <v>-0.32324000000000552</v>
      </c>
    </row>
    <row r="90" spans="4:5" x14ac:dyDescent="0.25">
      <c r="D90" s="9">
        <f t="shared" ref="D90:E90" si="38">D77-D51</f>
        <v>0.66752999999999929</v>
      </c>
      <c r="E90" s="9">
        <f t="shared" si="38"/>
        <v>0.25981000000000165</v>
      </c>
    </row>
    <row r="91" spans="4:5" x14ac:dyDescent="0.25">
      <c r="D91" s="9"/>
      <c r="E91" s="9"/>
    </row>
    <row r="92" spans="4:5" x14ac:dyDescent="0.25">
      <c r="D92" s="9">
        <f>AVERAGE(D81:D90)</f>
        <v>0.54591100000000026</v>
      </c>
      <c r="E92" s="9">
        <f>AVERAGE(E81:E90)</f>
        <v>0.24159199999999928</v>
      </c>
    </row>
    <row r="93" spans="4:5" x14ac:dyDescent="0.25">
      <c r="D93" s="9"/>
      <c r="E93" s="9"/>
    </row>
    <row r="94" spans="4:5" x14ac:dyDescent="0.25">
      <c r="D94" s="9"/>
      <c r="E94" s="9"/>
    </row>
    <row r="95" spans="4:5" x14ac:dyDescent="0.25">
      <c r="D95" s="9"/>
      <c r="E95" s="9"/>
    </row>
    <row r="96" spans="4:5" x14ac:dyDescent="0.25">
      <c r="D96" s="9"/>
      <c r="E96" s="9"/>
    </row>
    <row r="97" spans="4:5" x14ac:dyDescent="0.25">
      <c r="D97" s="9"/>
      <c r="E97" s="9"/>
    </row>
    <row r="98" spans="4:5" x14ac:dyDescent="0.25">
      <c r="D98" s="9"/>
      <c r="E98" s="9"/>
    </row>
    <row r="99" spans="4:5" x14ac:dyDescent="0.25">
      <c r="D99" s="9"/>
      <c r="E99" s="9"/>
    </row>
  </sheetData>
  <mergeCells count="6">
    <mergeCell ref="B3:C3"/>
    <mergeCell ref="D3:E3"/>
    <mergeCell ref="B29:C29"/>
    <mergeCell ref="D29:E29"/>
    <mergeCell ref="B55:C55"/>
    <mergeCell ref="D55:E55"/>
  </mergeCells>
  <pageMargins left="0.7" right="0.7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GIUB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2016-12-21T10:16:07Z</cp:lastPrinted>
  <dcterms:created xsi:type="dcterms:W3CDTF">2016-12-21T09:46:23Z</dcterms:created>
  <dcterms:modified xsi:type="dcterms:W3CDTF">2016-12-21T11:07:09Z</dcterms:modified>
</cp:coreProperties>
</file>